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/>
  <mc:AlternateContent xmlns:mc="http://schemas.openxmlformats.org/markup-compatibility/2006">
    <mc:Choice Requires="x15">
      <x15ac:absPath xmlns:x15ac="http://schemas.microsoft.com/office/spreadsheetml/2010/11/ac" url="C:\Users\tkita\Desktop\自転車\近畿\近畿2023\'23-400㎞\"/>
    </mc:Choice>
  </mc:AlternateContent>
  <xr:revisionPtr revIDLastSave="0" documentId="13_ncr:1_{EC8CA9E7-D11B-4622-B954-69782D44EE8E}" xr6:coauthVersionLast="47" xr6:coauthVersionMax="47" xr10:uidLastSave="{00000000-0000-0000-0000-000000000000}"/>
  <bookViews>
    <workbookView xWindow="280" yWindow="0" windowWidth="18760" windowHeight="10200" xr2:uid="{00000000-000D-0000-FFFF-FFFF00000000}"/>
  </bookViews>
  <sheets>
    <sheet name="23BRM422佐野400" sheetId="48" r:id="rId1"/>
    <sheet name="23BRM422佐野400ﾄﾝﾈﾙ迂回路付" sheetId="49" r:id="rId2"/>
    <sheet name="Sheet1" sheetId="24" r:id="rId3"/>
  </sheets>
  <definedNames>
    <definedName name="_xlnm.Print_Area" localSheetId="0">'23BRM422佐野400'!$B$1:$U$65</definedName>
    <definedName name="_xlnm.Print_Area" localSheetId="1">'23BRM422佐野400ﾄﾝﾈﾙ迂回路付'!$B$1:$AE$65</definedName>
  </definedNames>
  <calcPr calcId="191029"/>
</workbook>
</file>

<file path=xl/calcChain.xml><?xml version="1.0" encoding="utf-8"?>
<calcChain xmlns="http://schemas.openxmlformats.org/spreadsheetml/2006/main">
  <c r="AK10" i="49" l="1"/>
  <c r="AA10" i="48"/>
  <c r="O5" i="49"/>
  <c r="N5" i="49"/>
  <c r="O6" i="49"/>
  <c r="O6" i="48"/>
  <c r="P1" i="49" l="1"/>
  <c r="Y11" i="49"/>
  <c r="W11" i="49"/>
  <c r="W12" i="49" s="1"/>
  <c r="W3" i="49"/>
  <c r="X12" i="49"/>
  <c r="Z12" i="49" s="1"/>
  <c r="W4" i="49"/>
  <c r="V1" i="49"/>
  <c r="AK11" i="49"/>
  <c r="U60" i="49" s="1"/>
  <c r="AI11" i="49"/>
  <c r="T60" i="49" s="1"/>
  <c r="AK4" i="49"/>
  <c r="AI4" i="49"/>
  <c r="E4" i="49"/>
  <c r="G3" i="49"/>
  <c r="G4" i="49" s="1"/>
  <c r="L1" i="49"/>
  <c r="Y10" i="48"/>
  <c r="AA9" i="48"/>
  <c r="Y9" i="48"/>
  <c r="AA8" i="48"/>
  <c r="Y8" i="48"/>
  <c r="L13" i="48"/>
  <c r="AA7" i="48"/>
  <c r="Y7" i="48"/>
  <c r="AA6" i="48"/>
  <c r="Y6" i="48"/>
  <c r="Y3" i="49" l="1"/>
  <c r="I3" i="49"/>
  <c r="M36" i="48"/>
  <c r="U27" i="48"/>
  <c r="U28" i="48" s="1"/>
  <c r="U19" i="48"/>
  <c r="S20" i="48"/>
  <c r="S19" i="48"/>
  <c r="AA11" i="48"/>
  <c r="U60" i="48" s="1"/>
  <c r="Y11" i="48"/>
  <c r="T60" i="48" s="1"/>
  <c r="AA4" i="48"/>
  <c r="Y4" i="48"/>
  <c r="E4" i="48"/>
  <c r="G3" i="48"/>
  <c r="I3" i="48" s="1"/>
  <c r="L1" i="48"/>
  <c r="Y4" i="49" l="1"/>
  <c r="AA3" i="49"/>
  <c r="I4" i="49"/>
  <c r="K3" i="49"/>
  <c r="M35" i="48"/>
  <c r="K3" i="48"/>
  <c r="I4" i="48"/>
  <c r="G4" i="48"/>
  <c r="AA4" i="49" l="1"/>
  <c r="AC3" i="49"/>
  <c r="C11" i="49"/>
  <c r="K4" i="49"/>
  <c r="K4" i="48"/>
  <c r="C11" i="48"/>
  <c r="AE3" i="49" l="1"/>
  <c r="AC4" i="49"/>
  <c r="C12" i="49"/>
  <c r="E11" i="49"/>
  <c r="C12" i="48"/>
  <c r="E11" i="48"/>
  <c r="AE4" i="49" l="1"/>
  <c r="E13" i="49"/>
  <c r="G11" i="49"/>
  <c r="G11" i="48"/>
  <c r="E13" i="48"/>
  <c r="G12" i="49" l="1"/>
  <c r="I11" i="49"/>
  <c r="I11" i="48"/>
  <c r="G12" i="48"/>
  <c r="Z11" i="49" l="1"/>
  <c r="Z10" i="49"/>
  <c r="K11" i="49"/>
  <c r="I12" i="49"/>
  <c r="K11" i="48"/>
  <c r="I12" i="48"/>
  <c r="C19" i="49" l="1"/>
  <c r="K12" i="49"/>
  <c r="C19" i="48"/>
  <c r="K12" i="48"/>
  <c r="E19" i="49" l="1"/>
  <c r="C20" i="49"/>
  <c r="C20" i="48"/>
  <c r="E19" i="48"/>
  <c r="G19" i="49" l="1"/>
  <c r="E20" i="49"/>
  <c r="E20" i="48"/>
  <c r="G19" i="48"/>
  <c r="G20" i="49" l="1"/>
  <c r="I19" i="49"/>
  <c r="I19" i="48"/>
  <c r="G20" i="48"/>
  <c r="I20" i="49" l="1"/>
  <c r="K19" i="49"/>
  <c r="I20" i="48"/>
  <c r="K19" i="48"/>
  <c r="K20" i="49" l="1"/>
  <c r="C27" i="49"/>
  <c r="C27" i="48"/>
  <c r="K20" i="48"/>
  <c r="E27" i="49" l="1"/>
  <c r="C28" i="49"/>
  <c r="P45" i="49"/>
  <c r="C28" i="48"/>
  <c r="P45" i="48"/>
  <c r="E27" i="48"/>
  <c r="E28" i="49" l="1"/>
  <c r="G27" i="49"/>
  <c r="E28" i="48"/>
  <c r="G27" i="48"/>
  <c r="G28" i="49" l="1"/>
  <c r="I27" i="49"/>
  <c r="I27" i="48"/>
  <c r="G28" i="48"/>
  <c r="K27" i="49" l="1"/>
  <c r="I28" i="49"/>
  <c r="I28" i="48"/>
  <c r="K27" i="48"/>
  <c r="C35" i="49" l="1"/>
  <c r="K28" i="49"/>
  <c r="C35" i="48"/>
  <c r="K28" i="48"/>
  <c r="C36" i="49" l="1"/>
  <c r="E35" i="49"/>
  <c r="E35" i="48"/>
  <c r="C36" i="48"/>
  <c r="G35" i="49" l="1"/>
  <c r="E36" i="49"/>
  <c r="E36" i="48"/>
  <c r="G35" i="48"/>
  <c r="G36" i="49" l="1"/>
  <c r="I35" i="49"/>
  <c r="G36" i="48"/>
  <c r="I35" i="48"/>
  <c r="I36" i="49" l="1"/>
  <c r="K35" i="49"/>
  <c r="K35" i="48"/>
  <c r="I36" i="48"/>
  <c r="C43" i="49" l="1"/>
  <c r="K36" i="49"/>
  <c r="C43" i="48"/>
  <c r="K36" i="48"/>
  <c r="E43" i="49" l="1"/>
  <c r="C44" i="49"/>
  <c r="C44" i="48"/>
  <c r="E43" i="48"/>
  <c r="E44" i="49" l="1"/>
  <c r="G43" i="49"/>
  <c r="E44" i="48"/>
  <c r="G43" i="48"/>
  <c r="I43" i="49" l="1"/>
  <c r="G44" i="49"/>
  <c r="G44" i="48"/>
  <c r="I43" i="48"/>
  <c r="K43" i="49" l="1"/>
  <c r="I44" i="49"/>
  <c r="I44" i="48"/>
  <c r="K43" i="48"/>
  <c r="C51" i="48" s="1"/>
  <c r="C51" i="49" l="1"/>
  <c r="AH5" i="49"/>
  <c r="K44" i="49"/>
  <c r="K44" i="48"/>
  <c r="X5" i="48"/>
  <c r="AI5" i="49" l="1"/>
  <c r="AM4" i="49"/>
  <c r="AK5" i="49"/>
  <c r="C52" i="49"/>
  <c r="E51" i="49"/>
  <c r="AC4" i="48"/>
  <c r="Y5" i="48"/>
  <c r="AA5" i="48"/>
  <c r="E52" i="49" l="1"/>
  <c r="G51" i="49"/>
  <c r="C8" i="49"/>
  <c r="AN4" i="49"/>
  <c r="C52" i="48"/>
  <c r="E51" i="48"/>
  <c r="AD4" i="48"/>
  <c r="C8" i="48"/>
  <c r="I51" i="49" l="1"/>
  <c r="G52" i="49"/>
  <c r="G51" i="48"/>
  <c r="E52" i="48"/>
  <c r="I52" i="49" l="1"/>
  <c r="K51" i="49"/>
  <c r="G52" i="48"/>
  <c r="I51" i="48"/>
  <c r="K54" i="49" l="1"/>
  <c r="AH6" i="49"/>
  <c r="C59" i="49"/>
  <c r="K51" i="48"/>
  <c r="C59" i="48" s="1"/>
  <c r="I52" i="48"/>
  <c r="C60" i="49" l="1"/>
  <c r="E59" i="49"/>
  <c r="AI6" i="49"/>
  <c r="J53" i="49" s="1"/>
  <c r="AK6" i="49"/>
  <c r="K53" i="49" s="1"/>
  <c r="C9" i="49"/>
  <c r="AM5" i="49"/>
  <c r="X6" i="48"/>
  <c r="K54" i="48"/>
  <c r="AP4" i="49" l="1"/>
  <c r="J42" i="49"/>
  <c r="AN5" i="49"/>
  <c r="E60" i="49"/>
  <c r="G59" i="49"/>
  <c r="C9" i="48"/>
  <c r="AC5" i="48"/>
  <c r="K53" i="48"/>
  <c r="J53" i="48"/>
  <c r="AF4" i="48"/>
  <c r="G60" i="49" l="1"/>
  <c r="I59" i="49"/>
  <c r="J42" i="48"/>
  <c r="AD5" i="48"/>
  <c r="C60" i="48"/>
  <c r="E59" i="48"/>
  <c r="I60" i="49" l="1"/>
  <c r="K59" i="49"/>
  <c r="E60" i="48"/>
  <c r="G59" i="48"/>
  <c r="M3" i="49" l="1"/>
  <c r="K60" i="49"/>
  <c r="G60" i="48"/>
  <c r="I59" i="48"/>
  <c r="O3" i="49" l="1"/>
  <c r="M4" i="49"/>
  <c r="I60" i="48"/>
  <c r="K59" i="48"/>
  <c r="AH7" i="49" l="1"/>
  <c r="Q3" i="49"/>
  <c r="M3" i="48"/>
  <c r="K60" i="48"/>
  <c r="S3" i="49" l="1"/>
  <c r="Q4" i="49"/>
  <c r="AM6" i="49"/>
  <c r="AK7" i="49"/>
  <c r="AI7" i="49"/>
  <c r="M4" i="48"/>
  <c r="O3" i="48"/>
  <c r="J50" i="49" l="1"/>
  <c r="AN6" i="49"/>
  <c r="J52" i="49" s="1"/>
  <c r="S4" i="49"/>
  <c r="U3" i="49"/>
  <c r="X7" i="48"/>
  <c r="Q3" i="48"/>
  <c r="M11" i="49" l="1"/>
  <c r="U4" i="49"/>
  <c r="S3" i="48"/>
  <c r="Q4" i="48"/>
  <c r="O5" i="48"/>
  <c r="N5" i="48"/>
  <c r="AC6" i="48"/>
  <c r="O11" i="49" l="1"/>
  <c r="AH8" i="49"/>
  <c r="M14" i="49"/>
  <c r="J50" i="48"/>
  <c r="AD6" i="48"/>
  <c r="J52" i="48" s="1"/>
  <c r="S4" i="48"/>
  <c r="U3" i="48"/>
  <c r="AM7" i="49" l="1"/>
  <c r="AI8" i="49"/>
  <c r="L13" i="49" s="1"/>
  <c r="AK8" i="49"/>
  <c r="M13" i="49" s="1"/>
  <c r="O12" i="49"/>
  <c r="Q11" i="49"/>
  <c r="U4" i="48"/>
  <c r="M11" i="48"/>
  <c r="Q12" i="49" l="1"/>
  <c r="S11" i="49"/>
  <c r="AN7" i="49"/>
  <c r="N4" i="49" s="1"/>
  <c r="N2" i="49"/>
  <c r="X8" i="48"/>
  <c r="M14" i="48"/>
  <c r="O11" i="48"/>
  <c r="S12" i="49" l="1"/>
  <c r="U11" i="49"/>
  <c r="O12" i="48"/>
  <c r="Q11" i="48"/>
  <c r="AC7" i="48"/>
  <c r="M13" i="48"/>
  <c r="M19" i="49" l="1"/>
  <c r="O19" i="49" s="1"/>
  <c r="U14" i="49"/>
  <c r="AH9" i="49"/>
  <c r="AD7" i="48"/>
  <c r="N4" i="48" s="1"/>
  <c r="N2" i="48"/>
  <c r="Q12" i="48"/>
  <c r="S11" i="48"/>
  <c r="AK9" i="49" l="1"/>
  <c r="U13" i="49" s="1"/>
  <c r="AI9" i="49"/>
  <c r="T13" i="49" s="1"/>
  <c r="AM8" i="49"/>
  <c r="M20" i="49"/>
  <c r="S12" i="48"/>
  <c r="U11" i="48"/>
  <c r="AN8" i="49" l="1"/>
  <c r="L12" i="49" s="1"/>
  <c r="L10" i="49"/>
  <c r="X9" i="48"/>
  <c r="M19" i="48"/>
  <c r="U14" i="48"/>
  <c r="O20" i="49" l="1"/>
  <c r="Q19" i="49"/>
  <c r="M20" i="48"/>
  <c r="O19" i="48"/>
  <c r="AC8" i="48"/>
  <c r="T13" i="48"/>
  <c r="U13" i="48"/>
  <c r="S19" i="49" l="1"/>
  <c r="Q20" i="49"/>
  <c r="AD8" i="48"/>
  <c r="L12" i="48" s="1"/>
  <c r="L10" i="48"/>
  <c r="O20" i="48"/>
  <c r="Q19" i="48"/>
  <c r="S20" i="49" l="1"/>
  <c r="U19" i="49"/>
  <c r="Q20" i="48"/>
  <c r="M27" i="49" l="1"/>
  <c r="U20" i="49"/>
  <c r="U20" i="48"/>
  <c r="M27" i="48"/>
  <c r="O27" i="49" l="1"/>
  <c r="AH10" i="49"/>
  <c r="M30" i="49"/>
  <c r="M28" i="48"/>
  <c r="O27" i="48"/>
  <c r="M29" i="49" l="1"/>
  <c r="AI10" i="49"/>
  <c r="L29" i="49" s="1"/>
  <c r="AM9" i="49"/>
  <c r="Q27" i="49"/>
  <c r="S27" i="49" s="1"/>
  <c r="O28" i="49"/>
  <c r="Q27" i="48"/>
  <c r="X10" i="48"/>
  <c r="O30" i="48"/>
  <c r="S28" i="49" l="1"/>
  <c r="U27" i="49"/>
  <c r="Q28" i="49"/>
  <c r="T10" i="49"/>
  <c r="AN9" i="49"/>
  <c r="T12" i="49" s="1"/>
  <c r="O29" i="48"/>
  <c r="N29" i="48"/>
  <c r="AC9" i="48"/>
  <c r="Q28" i="48"/>
  <c r="S27" i="48"/>
  <c r="M35" i="49" l="1"/>
  <c r="U28" i="49"/>
  <c r="S28" i="48"/>
  <c r="T10" i="48"/>
  <c r="AD9" i="48"/>
  <c r="T12" i="48" s="1"/>
  <c r="O35" i="49" l="1"/>
  <c r="M36" i="49"/>
  <c r="O35" i="48"/>
  <c r="Q35" i="49" l="1"/>
  <c r="O36" i="49"/>
  <c r="O36" i="48"/>
  <c r="Q35" i="48"/>
  <c r="Q36" i="49" l="1"/>
  <c r="S35" i="49"/>
  <c r="Q36" i="48"/>
  <c r="S35" i="48"/>
  <c r="S36" i="49" l="1"/>
  <c r="U35" i="49"/>
  <c r="S36" i="48"/>
  <c r="U35" i="48"/>
  <c r="M43" i="49" l="1"/>
  <c r="O43" i="49" s="1"/>
  <c r="U36" i="49"/>
  <c r="U36" i="48"/>
  <c r="M43" i="48"/>
  <c r="O43" i="48" s="1"/>
  <c r="O44" i="49" l="1"/>
  <c r="Q43" i="49"/>
  <c r="O44" i="48"/>
  <c r="Q43" i="48"/>
  <c r="Q44" i="49" l="1"/>
  <c r="S43" i="49"/>
  <c r="S43" i="48"/>
  <c r="Q44" i="48"/>
  <c r="S44" i="49" l="1"/>
  <c r="U43" i="49"/>
  <c r="U43" i="48"/>
  <c r="S44" i="48"/>
  <c r="U44" i="49" l="1"/>
  <c r="M51" i="49"/>
  <c r="O51" i="49" s="1"/>
  <c r="M51" i="48"/>
  <c r="O51" i="48" s="1"/>
  <c r="U44" i="48"/>
  <c r="O52" i="49" l="1"/>
  <c r="Q51" i="49"/>
  <c r="O52" i="48"/>
  <c r="Q51" i="48"/>
  <c r="Q52" i="49" l="1"/>
  <c r="S51" i="49"/>
  <c r="Q52" i="48"/>
  <c r="S51" i="48"/>
  <c r="S52" i="49" l="1"/>
  <c r="U51" i="49"/>
  <c r="S52" i="48"/>
  <c r="U51" i="48"/>
  <c r="M59" i="49" l="1"/>
  <c r="U52" i="49"/>
  <c r="U52" i="48"/>
  <c r="M59" i="48"/>
  <c r="M60" i="49" l="1"/>
  <c r="O59" i="49"/>
  <c r="M60" i="48"/>
  <c r="O59" i="48"/>
  <c r="O60" i="49" l="1"/>
  <c r="Q59" i="49"/>
  <c r="Q59" i="48"/>
  <c r="O60" i="48"/>
  <c r="Q60" i="49" l="1"/>
  <c r="S59" i="49"/>
  <c r="S59" i="48"/>
  <c r="Q60" i="48"/>
  <c r="S60" i="49" l="1"/>
  <c r="U59" i="49"/>
  <c r="U59" i="48"/>
  <c r="S60" i="48"/>
  <c r="U61" i="49" l="1"/>
  <c r="AH11" i="49"/>
  <c r="AM10" i="49" s="1"/>
  <c r="U61" i="48"/>
  <c r="X11" i="48"/>
  <c r="AC10" i="48" s="1"/>
  <c r="L26" i="49" l="1"/>
  <c r="AN10" i="49"/>
  <c r="L28" i="49" s="1"/>
  <c r="N26" i="48"/>
  <c r="AD10" i="48"/>
  <c r="N28" i="4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tkita</author>
    <author>Owner</author>
  </authors>
  <commentList>
    <comment ref="D2" authorId="0" shapeId="0" xr:uid="{883DD1C5-9364-45F4-BFE7-C99AE499D7D3}">
      <text>
        <r>
          <rPr>
            <b/>
            <sz val="9"/>
            <color indexed="81"/>
            <rFont val="MS P ゴシック"/>
            <family val="3"/>
            <charset val="128"/>
          </rPr>
          <t>tkita: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13" authorId="1" shapeId="0" xr:uid="{BCDC1E09-A9D6-45ED-9F4A-0BBB0BAF1AE9}">
      <text>
        <r>
          <rPr>
            <b/>
            <sz val="9"/>
            <color indexed="81"/>
            <rFont val="ＭＳ Ｐゴシック"/>
            <family val="3"/>
            <charset val="128"/>
          </rPr>
          <t>Owner: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tkita</author>
    <author>Owner</author>
  </authors>
  <commentList>
    <comment ref="D2" authorId="0" shapeId="0" xr:uid="{046BB351-1247-4987-BF06-756C39E4D4B2}">
      <text>
        <r>
          <rPr>
            <b/>
            <sz val="9"/>
            <color indexed="81"/>
            <rFont val="MS P ゴシック"/>
            <family val="3"/>
            <charset val="128"/>
          </rPr>
          <t>tkita: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13" authorId="1" shapeId="0" xr:uid="{B884DC9E-F1EA-4737-A3C8-3FF208EEF684}">
      <text>
        <r>
          <rPr>
            <b/>
            <sz val="9"/>
            <color indexed="81"/>
            <rFont val="ＭＳ Ｐゴシック"/>
            <family val="3"/>
            <charset val="128"/>
          </rPr>
          <t>Owner: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<sst xmlns="http://schemas.openxmlformats.org/spreadsheetml/2006/main" count="265" uniqueCount="94">
  <si>
    <t>交差点名</t>
  </si>
  <si>
    <t>　</t>
  </si>
  <si>
    <t>信号有り</t>
  </si>
  <si>
    <t xml:space="preserve">  </t>
  </si>
  <si>
    <t>信号無し</t>
  </si>
  <si>
    <t>参加者位置</t>
  </si>
  <si>
    <t>岡中西</t>
  </si>
  <si>
    <t>和泉鳥取</t>
  </si>
  <si>
    <t>山口</t>
  </si>
  <si>
    <t>川辺</t>
  </si>
  <si>
    <t>伊太祁曽</t>
    <rPh sb="0" eb="2">
      <t>イタ</t>
    </rPh>
    <rPh sb="2" eb="3">
      <t>キ</t>
    </rPh>
    <rPh sb="3" eb="4">
      <t>ソ</t>
    </rPh>
    <phoneticPr fontId="2"/>
  </si>
  <si>
    <t>徳田</t>
    <rPh sb="0" eb="2">
      <t>トクダ</t>
    </rPh>
    <phoneticPr fontId="2"/>
  </si>
  <si>
    <t>阪井</t>
    <rPh sb="0" eb="1">
      <t>サカ</t>
    </rPh>
    <rPh sb="1" eb="2">
      <t>イ</t>
    </rPh>
    <phoneticPr fontId="2"/>
  </si>
  <si>
    <t>森浦</t>
    <rPh sb="0" eb="1">
      <t>モリ</t>
    </rPh>
    <rPh sb="1" eb="2">
      <t>ウラ</t>
    </rPh>
    <phoneticPr fontId="2"/>
  </si>
  <si>
    <t>郵便橋</t>
    <rPh sb="0" eb="2">
      <t>ユウビン</t>
    </rPh>
    <rPh sb="2" eb="3">
      <t>バシ</t>
    </rPh>
    <phoneticPr fontId="2"/>
  </si>
  <si>
    <t>市役所北</t>
    <rPh sb="0" eb="3">
      <t>シヤクショ</t>
    </rPh>
    <rPh sb="3" eb="4">
      <t>キタ</t>
    </rPh>
    <phoneticPr fontId="2"/>
  </si>
  <si>
    <t>門前</t>
    <rPh sb="0" eb="2">
      <t>モンゼン</t>
    </rPh>
    <phoneticPr fontId="2"/>
  </si>
  <si>
    <t>宮崎</t>
    <rPh sb="0" eb="2">
      <t>ミヤザキ</t>
    </rPh>
    <phoneticPr fontId="2"/>
  </si>
  <si>
    <t>周参見駅前</t>
    <rPh sb="0" eb="3">
      <t>スサミ</t>
    </rPh>
    <rPh sb="3" eb="5">
      <t>エキマエ</t>
    </rPh>
    <phoneticPr fontId="2"/>
  </si>
  <si>
    <t>高森</t>
    <rPh sb="0" eb="2">
      <t>タカモリ</t>
    </rPh>
    <phoneticPr fontId="2"/>
  </si>
  <si>
    <t>名島</t>
    <rPh sb="0" eb="1">
      <t>ナ</t>
    </rPh>
    <rPh sb="1" eb="2">
      <t>シマ</t>
    </rPh>
    <phoneticPr fontId="2"/>
  </si>
  <si>
    <t xml:space="preserve"> </t>
    <phoneticPr fontId="2"/>
  </si>
  <si>
    <t xml:space="preserve"> ARIVEE</t>
    <phoneticPr fontId="2"/>
  </si>
  <si>
    <t>亀川郵便局北</t>
    <rPh sb="0" eb="2">
      <t>カメカワ</t>
    </rPh>
    <rPh sb="2" eb="5">
      <t>ユウビンキョク</t>
    </rPh>
    <rPh sb="5" eb="6">
      <t>キタ</t>
    </rPh>
    <phoneticPr fontId="2"/>
  </si>
  <si>
    <t>鍛冶屋川口</t>
    <rPh sb="0" eb="3">
      <t>カジヤ</t>
    </rPh>
    <rPh sb="3" eb="4">
      <t>カワ</t>
    </rPh>
    <rPh sb="4" eb="5">
      <t>クチ</t>
    </rPh>
    <phoneticPr fontId="2"/>
  </si>
  <si>
    <t>井ノ口</t>
    <rPh sb="0" eb="1">
      <t>イ</t>
    </rPh>
    <rPh sb="2" eb="3">
      <t>クチ</t>
    </rPh>
    <phoneticPr fontId="2"/>
  </si>
  <si>
    <t>大野中</t>
    <rPh sb="0" eb="2">
      <t>オオノ</t>
    </rPh>
    <rPh sb="2" eb="3">
      <t>ナカ</t>
    </rPh>
    <phoneticPr fontId="2"/>
  </si>
  <si>
    <t>井田</t>
    <rPh sb="0" eb="2">
      <t>イダ</t>
    </rPh>
    <phoneticPr fontId="2"/>
  </si>
  <si>
    <t>.</t>
    <phoneticPr fontId="2"/>
  </si>
  <si>
    <t>美山郵便局前</t>
    <rPh sb="0" eb="2">
      <t>ミヤマ</t>
    </rPh>
    <rPh sb="2" eb="5">
      <t>ユウビンキョク</t>
    </rPh>
    <rPh sb="5" eb="6">
      <t>マエ</t>
    </rPh>
    <phoneticPr fontId="2"/>
  </si>
  <si>
    <t>オープン</t>
    <phoneticPr fontId="2"/>
  </si>
  <si>
    <t>クローズ</t>
    <phoneticPr fontId="2"/>
  </si>
  <si>
    <t>次区間迄の</t>
    <rPh sb="0" eb="1">
      <t>ジ</t>
    </rPh>
    <rPh sb="1" eb="3">
      <t>クカン</t>
    </rPh>
    <rPh sb="3" eb="4">
      <t>マデ</t>
    </rPh>
    <phoneticPr fontId="2"/>
  </si>
  <si>
    <t>PC No.</t>
    <phoneticPr fontId="2"/>
  </si>
  <si>
    <t>距離　㎞</t>
    <rPh sb="0" eb="2">
      <t>キョリ</t>
    </rPh>
    <phoneticPr fontId="2"/>
  </si>
  <si>
    <t>時刻</t>
    <rPh sb="0" eb="2">
      <t>ジコク</t>
    </rPh>
    <phoneticPr fontId="2"/>
  </si>
  <si>
    <t>距離</t>
    <rPh sb="0" eb="2">
      <t>キョリ</t>
    </rPh>
    <phoneticPr fontId="2"/>
  </si>
  <si>
    <t>速度㎞/h</t>
    <rPh sb="0" eb="2">
      <t>ソクド</t>
    </rPh>
    <phoneticPr fontId="2"/>
  </si>
  <si>
    <t>スタート</t>
    <phoneticPr fontId="2"/>
  </si>
  <si>
    <t>ゴール</t>
    <phoneticPr fontId="2"/>
  </si>
  <si>
    <t>区間距離㎞</t>
    <phoneticPr fontId="2"/>
  </si>
  <si>
    <t>積算距離㎞</t>
    <phoneticPr fontId="2"/>
  </si>
  <si>
    <t>Ｖ１５時刻</t>
    <rPh sb="3" eb="5">
      <t>ジコク</t>
    </rPh>
    <phoneticPr fontId="2"/>
  </si>
  <si>
    <t>川辺橋南詰</t>
    <rPh sb="4" eb="5">
      <t>ツメ</t>
    </rPh>
    <phoneticPr fontId="2"/>
  </si>
  <si>
    <t xml:space="preserve">   K160左折   高橋東</t>
    <rPh sb="12" eb="14">
      <t>タカハシ</t>
    </rPh>
    <rPh sb="14" eb="15">
      <t>トウ</t>
    </rPh>
    <phoneticPr fontId="2"/>
  </si>
  <si>
    <r>
      <t xml:space="preserve">   道</t>
    </r>
    <r>
      <rPr>
        <b/>
        <sz val="8"/>
        <rFont val="ＭＳ Ｐゴシック"/>
        <family val="3"/>
        <charset val="128"/>
      </rPr>
      <t>の</t>
    </r>
    <r>
      <rPr>
        <b/>
        <sz val="10"/>
        <rFont val="ＭＳ Ｐゴシック"/>
        <family val="3"/>
        <charset val="128"/>
      </rPr>
      <t>駅</t>
    </r>
    <r>
      <rPr>
        <b/>
        <sz val="8"/>
        <rFont val="ＭＳ Ｐゴシック"/>
        <family val="3"/>
        <charset val="128"/>
      </rPr>
      <t>水の郷</t>
    </r>
    <r>
      <rPr>
        <b/>
        <sz val="12"/>
        <rFont val="ＭＳ Ｐゴシック"/>
        <family val="3"/>
        <charset val="128"/>
      </rPr>
      <t>日高川龍遊</t>
    </r>
    <rPh sb="3" eb="4">
      <t>ミチ</t>
    </rPh>
    <rPh sb="5" eb="6">
      <t>エキ</t>
    </rPh>
    <rPh sb="6" eb="7">
      <t>ミズ</t>
    </rPh>
    <rPh sb="8" eb="9">
      <t>サト</t>
    </rPh>
    <rPh sb="9" eb="11">
      <t>ヒダカ</t>
    </rPh>
    <rPh sb="11" eb="12">
      <t>カワ</t>
    </rPh>
    <rPh sb="12" eb="13">
      <t>リュウ</t>
    </rPh>
    <rPh sb="13" eb="14">
      <t>ユウ</t>
    </rPh>
    <phoneticPr fontId="2"/>
  </si>
  <si>
    <t>R１６８と合流 　本宮</t>
    <rPh sb="9" eb="11">
      <t>ホングウ</t>
    </rPh>
    <phoneticPr fontId="2"/>
  </si>
  <si>
    <r>
      <t>　　ｾﾝﾀｰﾗｲﾝに従</t>
    </r>
    <r>
      <rPr>
        <b/>
        <sz val="10"/>
        <rFont val="ＭＳ Ｐゴシック"/>
        <family val="3"/>
        <charset val="128"/>
      </rPr>
      <t>い</t>
    </r>
    <r>
      <rPr>
        <b/>
        <sz val="11"/>
        <rFont val="ＭＳ Ｐゴシック"/>
        <family val="3"/>
        <charset val="128"/>
      </rPr>
      <t>踏切へ</t>
    </r>
    <rPh sb="10" eb="11">
      <t>シタガ</t>
    </rPh>
    <rPh sb="12" eb="14">
      <t>フミキリ</t>
    </rPh>
    <phoneticPr fontId="2"/>
  </si>
  <si>
    <t>神丸</t>
    <phoneticPr fontId="2"/>
  </si>
  <si>
    <t>礫坂</t>
    <phoneticPr fontId="2"/>
  </si>
  <si>
    <t>Ｒ４２に復帰　明洋</t>
    <rPh sb="4" eb="6">
      <t>フッキ</t>
    </rPh>
    <rPh sb="7" eb="9">
      <t>メイヨウ</t>
    </rPh>
    <phoneticPr fontId="2"/>
  </si>
  <si>
    <t>千旦</t>
    <rPh sb="0" eb="1">
      <t>セン</t>
    </rPh>
    <rPh sb="1" eb="2">
      <t>ダン</t>
    </rPh>
    <phoneticPr fontId="2"/>
  </si>
  <si>
    <t>湊</t>
    <rPh sb="0" eb="1">
      <t>ミナト</t>
    </rPh>
    <phoneticPr fontId="2"/>
  </si>
  <si>
    <t xml:space="preserve"> 　道の駅しらまの里</t>
    <phoneticPr fontId="2"/>
  </si>
  <si>
    <t xml:space="preserve">    Ｋ２９との分岐</t>
    <phoneticPr fontId="2"/>
  </si>
  <si>
    <t xml:space="preserve">　　Ｋ64と合流 </t>
    <phoneticPr fontId="2"/>
  </si>
  <si>
    <t xml:space="preserve">   Ｋ２９への分岐</t>
    <phoneticPr fontId="2"/>
  </si>
  <si>
    <t>幡代北</t>
    <rPh sb="0" eb="1">
      <t>ハン</t>
    </rPh>
    <rPh sb="1" eb="2">
      <t>ダイ</t>
    </rPh>
    <rPh sb="2" eb="3">
      <t>キタ</t>
    </rPh>
    <phoneticPr fontId="2"/>
  </si>
  <si>
    <t>通過ﾁｪｯｸ</t>
    <rPh sb="0" eb="2">
      <t>ツウカ</t>
    </rPh>
    <phoneticPr fontId="2"/>
  </si>
  <si>
    <t>PC１迄の</t>
    <rPh sb="3" eb="4">
      <t>マデ</t>
    </rPh>
    <phoneticPr fontId="2"/>
  </si>
  <si>
    <t>-</t>
    <phoneticPr fontId="2"/>
  </si>
  <si>
    <t>六堂ﾉ辻</t>
    <rPh sb="0" eb="1">
      <t>ロク</t>
    </rPh>
    <rPh sb="1" eb="2">
      <t>ドウ</t>
    </rPh>
    <rPh sb="3" eb="4">
      <t>ツジ</t>
    </rPh>
    <phoneticPr fontId="2"/>
  </si>
  <si>
    <t>樽井りんくう南口</t>
  </si>
  <si>
    <t xml:space="preserve">  雄の山峠</t>
    <phoneticPr fontId="2"/>
  </si>
  <si>
    <t xml:space="preserve">   旧道への分岐</t>
    <phoneticPr fontId="2"/>
  </si>
  <si>
    <t>伊太祁曽北</t>
    <rPh sb="0" eb="4">
      <t>イダキソ</t>
    </rPh>
    <rPh sb="4" eb="5">
      <t>キタ</t>
    </rPh>
    <phoneticPr fontId="2"/>
  </si>
  <si>
    <t xml:space="preserve">    R424と合流    木津</t>
    <rPh sb="15" eb="17">
      <t>キツ</t>
    </rPh>
    <phoneticPr fontId="2"/>
  </si>
  <si>
    <t>　　雄の山峠</t>
    <phoneticPr fontId="2"/>
  </si>
  <si>
    <t>Ｋ３１への分岐 田鶴</t>
    <rPh sb="5" eb="7">
      <t>ブンキ</t>
    </rPh>
    <rPh sb="8" eb="9">
      <t>タ</t>
    </rPh>
    <rPh sb="9" eb="10">
      <t>ツル</t>
    </rPh>
    <phoneticPr fontId="2"/>
  </si>
  <si>
    <t>R４２に合流　　橋本</t>
    <rPh sb="8" eb="10">
      <t>ハシモト</t>
    </rPh>
    <phoneticPr fontId="2"/>
  </si>
  <si>
    <r>
      <t>2.3</t>
    </r>
    <r>
      <rPr>
        <sz val="12"/>
        <rFont val="ＭＳ Ｐゴシック"/>
        <family val="3"/>
        <charset val="128"/>
      </rPr>
      <t>-2.0</t>
    </r>
    <phoneticPr fontId="2"/>
  </si>
  <si>
    <t>標高ｍ</t>
    <rPh sb="0" eb="2">
      <t>ヒョウコウ</t>
    </rPh>
    <phoneticPr fontId="2"/>
  </si>
  <si>
    <t>井ノ口南</t>
    <rPh sb="0" eb="1">
      <t>イ</t>
    </rPh>
    <rPh sb="2" eb="3">
      <t>クチ</t>
    </rPh>
    <rPh sb="3" eb="4">
      <t>ナン</t>
    </rPh>
    <phoneticPr fontId="2"/>
  </si>
  <si>
    <t xml:space="preserve">               </t>
    <phoneticPr fontId="2"/>
  </si>
  <si>
    <t>迂回路へ</t>
    <rPh sb="0" eb="3">
      <t>ウカイロ</t>
    </rPh>
    <phoneticPr fontId="2"/>
  </si>
  <si>
    <t>　迂回路起点</t>
    <rPh sb="1" eb="3">
      <t>ウカイ</t>
    </rPh>
    <rPh sb="3" eb="4">
      <t>ロ</t>
    </rPh>
    <rPh sb="4" eb="6">
      <t>キテン</t>
    </rPh>
    <phoneticPr fontId="2"/>
  </si>
  <si>
    <t>黒田</t>
    <rPh sb="0" eb="2">
      <t>クロダ</t>
    </rPh>
    <phoneticPr fontId="2"/>
  </si>
  <si>
    <t>①</t>
    <phoneticPr fontId="2"/>
  </si>
  <si>
    <t>②</t>
    <phoneticPr fontId="2"/>
  </si>
  <si>
    <t>③</t>
    <phoneticPr fontId="2"/>
  </si>
  <si>
    <t>④</t>
    <phoneticPr fontId="2"/>
  </si>
  <si>
    <t>⑤</t>
    <phoneticPr fontId="2"/>
  </si>
  <si>
    <t>冷水</t>
    <rPh sb="0" eb="2">
      <t>レイスイ</t>
    </rPh>
    <phoneticPr fontId="2"/>
  </si>
  <si>
    <t>迂回路終了</t>
    <rPh sb="0" eb="2">
      <t>ウカイ</t>
    </rPh>
    <phoneticPr fontId="2"/>
  </si>
  <si>
    <t>獲得高度84m</t>
    <rPh sb="0" eb="2">
      <t>カクトク</t>
    </rPh>
    <rPh sb="2" eb="4">
      <t>コウド</t>
    </rPh>
    <phoneticPr fontId="2"/>
  </si>
  <si>
    <t>国道424に合流</t>
    <rPh sb="0" eb="2">
      <t>コクドウ</t>
    </rPh>
    <rPh sb="6" eb="8">
      <t>ゴウリュウ</t>
    </rPh>
    <phoneticPr fontId="2"/>
  </si>
  <si>
    <t xml:space="preserve">   </t>
    <phoneticPr fontId="2"/>
  </si>
  <si>
    <t>'23近畿BRM422泉佐野400㎞和歌山一周</t>
    <rPh sb="3" eb="5">
      <t>キンキ</t>
    </rPh>
    <rPh sb="11" eb="12">
      <t>イズミ</t>
    </rPh>
    <rPh sb="12" eb="14">
      <t>サノ</t>
    </rPh>
    <rPh sb="18" eb="21">
      <t>ワカヤマ</t>
    </rPh>
    <rPh sb="21" eb="23">
      <t>イッシュウ</t>
    </rPh>
    <phoneticPr fontId="2"/>
  </si>
  <si>
    <t>白馬</t>
    <rPh sb="0" eb="2">
      <t>シロウマ</t>
    </rPh>
    <phoneticPr fontId="2"/>
  </si>
  <si>
    <t>藤白神社入口</t>
    <rPh sb="0" eb="4">
      <t>フジシロジンジャ</t>
    </rPh>
    <rPh sb="4" eb="6">
      <t>イリクチ</t>
    </rPh>
    <phoneticPr fontId="2"/>
  </si>
  <si>
    <t>道狭くなる</t>
    <phoneticPr fontId="2"/>
  </si>
  <si>
    <t>冷水</t>
    <rPh sb="0" eb="2">
      <t>シミズ</t>
    </rPh>
    <phoneticPr fontId="2"/>
  </si>
  <si>
    <t>【R４２賀茂郷～冷水 迂回路】</t>
    <rPh sb="3" eb="5">
      <t>カモ</t>
    </rPh>
    <rPh sb="5" eb="6">
      <t>サト</t>
    </rPh>
    <rPh sb="8" eb="10">
      <t>シミズ</t>
    </rPh>
    <rPh sb="10" eb="12">
      <t>ウカイ</t>
    </rPh>
    <rPh sb="12" eb="13">
      <t>ロ</t>
    </rPh>
    <phoneticPr fontId="2"/>
  </si>
  <si>
    <t>　　【R４２賀茂郷～冷水 迂回路】付</t>
    <rPh sb="5" eb="7">
      <t>カモ</t>
    </rPh>
    <rPh sb="7" eb="8">
      <t>サト</t>
    </rPh>
    <rPh sb="10" eb="12">
      <t>シミズ</t>
    </rPh>
    <rPh sb="12" eb="14">
      <t>ウカイ</t>
    </rPh>
    <rPh sb="14" eb="15">
      <t>ロ</t>
    </rPh>
    <rPh sb="17" eb="18">
      <t>ツキ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</si>
</sst>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2">
    <numFmt numFmtId="6" formatCode="&quot;¥&quot;#,##0;[Red]&quot;¥&quot;\-#,##0"/>
    <numFmt numFmtId="176" formatCode="0.0&quot;㎞&quot;"/>
    <numFmt numFmtId="177" formatCode="\(0.0&quot;）㎞&quot;"/>
    <numFmt numFmtId="178" formatCode="0.0&quot;km&quot;"/>
    <numFmt numFmtId="179" formatCode="&quot;閉鎖時間基準ﾃﾞ&quot;0.0&quot;㎞/h&quot;"/>
    <numFmt numFmtId="180" formatCode="&quot;PC閉鎖時間基準ﾆ&quot;0.0&quot;㎞/h&quot;"/>
    <numFmt numFmtId="181" formatCode="&quot;ゴール迄&quot;0.0&quot;㎞&quot;"/>
    <numFmt numFmtId="182" formatCode="&quot;閉鎖時間基準で&quot;0.0&quot;㎞/h&quot;"/>
    <numFmt numFmtId="183" formatCode="&quot;【PC２】 PC3迄&quot;0.0&quot;㎞&quot;"/>
    <numFmt numFmtId="184" formatCode="0.0"/>
    <numFmt numFmtId="185" formatCode="0.0&quot;㎞/h&quot;"/>
    <numFmt numFmtId="186" formatCode="0.0_ "/>
    <numFmt numFmtId="187" formatCode="0.000"/>
    <numFmt numFmtId="188" formatCode="&quot;受付迄&quot;0.0&quot;㎞&quot;"/>
    <numFmt numFmtId="189" formatCode="&quot;～&quot;h:mm"/>
    <numFmt numFmtId="190" formatCode="&quot;Open&quot;h:mm"/>
    <numFmt numFmtId="191" formatCode="&quot;【通過ﾁｪｯｸ】PC１迄&quot;0.0&quot;㎞&quot;"/>
    <numFmt numFmtId="192" formatCode="&quot;Open &quot;h:mm"/>
    <numFmt numFmtId="193" formatCode="&quot;Dep&quot;h:mm&quot;(8:00)~7:30&quot;"/>
    <numFmt numFmtId="194" formatCode="&quot;   【PC２】PC3迄&quot;0.0&quot;㎞&quot;"/>
    <numFmt numFmtId="195" formatCode="&quot;  【PC４】PC５迄&quot;0.0&quot;㎞&quot;"/>
    <numFmt numFmtId="196" formatCode="&quot;往路&quot;0.0&quot;㎞地点に復帰&quot;"/>
    <numFmt numFmtId="197" formatCode="&quot;Dep&quot;h:mm&quot;(8:00)~7:30臨海南4号&quot;"/>
    <numFmt numFmtId="198" formatCode="&quot;   【PC1】PC2迄&quot;0.0&quot;㎞&quot;"/>
    <numFmt numFmtId="199" formatCode="&quot;~&quot;h:mm"/>
    <numFmt numFmtId="200" formatCode="[$]ggge&quot;年&quot;m&quot;月&quot;d&quot;日&quot;;@" x16r2:formatCode16="[$-ja-JP-x-gannen]ggge&quot;年&quot;m&quot;月&quot;d&quot;日&quot;;@"/>
    <numFmt numFmtId="201" formatCode="&quot;通過チェック迄&quot;0.0&quot;㎞&quot;"/>
    <numFmt numFmtId="202" formatCode="&quot;通過チェック迄ﾞ&quot;0.0&quot;㎞&quot;"/>
    <numFmt numFmtId="203" formatCode="&quot;【PC1】迄&quot;0.0&quot;㎞&quot;"/>
    <numFmt numFmtId="204" formatCode="&quot;    【通過ﾁｪｯｸ】ＰC1迄&quot;0.0&quot;㎞&quot;"/>
    <numFmt numFmtId="205" formatCode="yyyy/m/d\ h:mm;@"/>
    <numFmt numFmtId="206" formatCode="0&quot;ｍ&quot;"/>
    <numFmt numFmtId="207" formatCode="&quot;   【PC３】PC４迄&quot;0.0&quot;㎞&quot;"/>
    <numFmt numFmtId="208" formatCode="&quot;   【PC５】ゴール迄&quot;0.0&quot;㎞&quot;"/>
    <numFmt numFmtId="209" formatCode="0&quot;m&quot;"/>
    <numFmt numFmtId="210" formatCode="&quot;【PC２】PC3迄&quot;0.0&quot;㎞&quot;"/>
    <numFmt numFmtId="211" formatCode="0.0&quot;㎞長い&quot;\ "/>
    <numFmt numFmtId="212" formatCode="&quot;黒田⇒&quot;0.0&quot;㎞&quot;\ "/>
    <numFmt numFmtId="213" formatCode="&quot;基本ﾙｰﾄ&quot;0.0&quot;km&quot;"/>
    <numFmt numFmtId="214" formatCode="&quot;～翌&quot;hh:mm"/>
    <numFmt numFmtId="215" formatCode="&quot;Open&quot;hh:mm"/>
    <numFmt numFmtId="216" formatCode="&quot;～&quot;hh:mm"/>
  </numFmts>
  <fonts count="39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6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8"/>
      <name val="ＭＳ Ｐゴシック"/>
      <family val="3"/>
      <charset val="128"/>
    </font>
    <font>
      <b/>
      <sz val="11"/>
      <color indexed="31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1"/>
      <color rgb="FF00000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b/>
      <sz val="11"/>
      <name val="Osaka"/>
      <family val="3"/>
      <charset val="128"/>
    </font>
    <font>
      <b/>
      <sz val="14"/>
      <name val="ＭＳ Ｐゴシック"/>
      <family val="3"/>
      <charset val="128"/>
    </font>
    <font>
      <b/>
      <i/>
      <sz val="11"/>
      <name val="ＭＳ Ｐゴシック"/>
      <family val="3"/>
      <charset val="128"/>
    </font>
    <font>
      <b/>
      <i/>
      <sz val="9"/>
      <color theme="3"/>
      <name val="HG明朝E"/>
      <family val="1"/>
      <charset val="128"/>
    </font>
    <font>
      <b/>
      <i/>
      <sz val="10"/>
      <color theme="3"/>
      <name val="HG明朝E"/>
      <family val="1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i/>
      <sz val="11"/>
      <color theme="3"/>
      <name val="ＭＳ Ｐゴシック"/>
      <family val="3"/>
      <charset val="128"/>
    </font>
    <font>
      <b/>
      <sz val="10"/>
      <color theme="1"/>
      <name val="ＭＳ Ｐゴシック"/>
      <family val="3"/>
      <charset val="128"/>
    </font>
    <font>
      <b/>
      <i/>
      <sz val="8"/>
      <color theme="3"/>
      <name val="HG明朝E"/>
      <family val="1"/>
      <charset val="128"/>
    </font>
    <font>
      <b/>
      <i/>
      <sz val="8"/>
      <color rgb="FF0000FF"/>
      <name val="ＭＳ Ｐゴシック"/>
      <family val="3"/>
      <charset val="128"/>
    </font>
    <font>
      <b/>
      <i/>
      <sz val="12"/>
      <color theme="3"/>
      <name val="HG明朝E"/>
      <family val="1"/>
      <charset val="128"/>
    </font>
    <font>
      <b/>
      <i/>
      <sz val="9"/>
      <color rgb="FF0000FF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sz val="12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  <scheme val="major"/>
    </font>
    <font>
      <sz val="9"/>
      <color indexed="81"/>
      <name val="MS P ゴシック"/>
      <family val="3"/>
      <charset val="128"/>
    </font>
    <font>
      <b/>
      <sz val="9"/>
      <color indexed="81"/>
      <name val="MS P ゴシック"/>
      <family val="3"/>
      <charset val="128"/>
    </font>
    <font>
      <b/>
      <sz val="11"/>
      <name val="HG創英角ｺﾞｼｯｸUB"/>
      <family val="3"/>
      <charset val="128"/>
    </font>
    <font>
      <b/>
      <sz val="12"/>
      <name val="HG創英角ｺﾞｼｯｸUB"/>
      <family val="3"/>
      <charset val="128"/>
    </font>
    <font>
      <b/>
      <sz val="8.5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64">
    <border>
      <left/>
      <right/>
      <top/>
      <bottom/>
      <diagonal/>
    </border>
    <border>
      <left/>
      <right style="double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dotted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/>
    <xf numFmtId="6" fontId="1" fillId="0" borderId="0" applyFont="0" applyFill="0" applyBorder="0" applyAlignment="0" applyProtection="0">
      <alignment vertical="center"/>
    </xf>
  </cellStyleXfs>
  <cellXfs count="427">
    <xf numFmtId="0" fontId="0" fillId="0" borderId="0" xfId="0">
      <alignment vertical="center"/>
    </xf>
    <xf numFmtId="0" fontId="4" fillId="0" borderId="1" xfId="0" applyFont="1" applyBorder="1" applyAlignment="1">
      <alignment horizontal="left" vertical="center"/>
    </xf>
    <xf numFmtId="0" fontId="5" fillId="0" borderId="0" xfId="0" applyFont="1">
      <alignment vertical="center"/>
    </xf>
    <xf numFmtId="176" fontId="5" fillId="0" borderId="0" xfId="0" applyNumberFormat="1" applyFont="1" applyAlignment="1">
      <alignment horizontal="right" vertical="center"/>
    </xf>
    <xf numFmtId="0" fontId="5" fillId="0" borderId="0" xfId="0" applyFont="1" applyAlignment="1">
      <alignment horizontal="right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top"/>
    </xf>
    <xf numFmtId="176" fontId="5" fillId="0" borderId="2" xfId="0" applyNumberFormat="1" applyFont="1" applyBorder="1" applyAlignment="1">
      <alignment horizontal="right" vertical="center"/>
    </xf>
    <xf numFmtId="176" fontId="5" fillId="0" borderId="2" xfId="0" applyNumberFormat="1" applyFont="1" applyBorder="1" applyAlignment="1">
      <alignment horizontal="left" vertical="center"/>
    </xf>
    <xf numFmtId="176" fontId="5" fillId="0" borderId="3" xfId="0" applyNumberFormat="1" applyFont="1" applyBorder="1" applyAlignment="1">
      <alignment horizontal="right" vertical="center"/>
    </xf>
    <xf numFmtId="176" fontId="5" fillId="0" borderId="0" xfId="0" applyNumberFormat="1" applyFont="1" applyAlignment="1">
      <alignment horizontal="left" vertical="center"/>
    </xf>
    <xf numFmtId="0" fontId="5" fillId="0" borderId="0" xfId="0" quotePrefix="1" applyFont="1" applyAlignment="1">
      <alignment horizontal="right" vertical="center"/>
    </xf>
    <xf numFmtId="0" fontId="5" fillId="0" borderId="1" xfId="0" applyFont="1" applyBorder="1" applyAlignment="1">
      <alignment horizontal="right" vertical="center"/>
    </xf>
    <xf numFmtId="0" fontId="5" fillId="0" borderId="0" xfId="0" applyFont="1" applyAlignment="1">
      <alignment horizontal="left" vertical="top"/>
    </xf>
    <xf numFmtId="0" fontId="5" fillId="0" borderId="4" xfId="0" applyFont="1" applyBorder="1" applyAlignment="1">
      <alignment horizontal="left" vertical="center"/>
    </xf>
    <xf numFmtId="0" fontId="5" fillId="0" borderId="5" xfId="0" applyFont="1" applyBorder="1" applyAlignment="1">
      <alignment horizontal="right" vertical="center"/>
    </xf>
    <xf numFmtId="176" fontId="5" fillId="0" borderId="4" xfId="0" applyNumberFormat="1" applyFont="1" applyBorder="1" applyAlignment="1">
      <alignment horizontal="right" vertical="center"/>
    </xf>
    <xf numFmtId="0" fontId="5" fillId="0" borderId="0" xfId="0" applyFont="1" applyAlignment="1"/>
    <xf numFmtId="0" fontId="5" fillId="0" borderId="7" xfId="0" applyFont="1" applyBorder="1" applyAlignment="1">
      <alignment horizontal="left" vertical="center"/>
    </xf>
    <xf numFmtId="0" fontId="5" fillId="0" borderId="8" xfId="0" applyFont="1" applyBorder="1" applyAlignment="1">
      <alignment horizontal="left" vertical="center"/>
    </xf>
    <xf numFmtId="176" fontId="5" fillId="0" borderId="9" xfId="0" applyNumberFormat="1" applyFont="1" applyBorder="1" applyAlignment="1">
      <alignment horizontal="left" vertical="center"/>
    </xf>
    <xf numFmtId="0" fontId="5" fillId="0" borderId="8" xfId="0" applyFont="1" applyBorder="1">
      <alignment vertical="center"/>
    </xf>
    <xf numFmtId="176" fontId="5" fillId="0" borderId="11" xfId="0" applyNumberFormat="1" applyFont="1" applyBorder="1" applyAlignment="1">
      <alignment horizontal="right" vertical="center"/>
    </xf>
    <xf numFmtId="0" fontId="5" fillId="0" borderId="12" xfId="0" applyFont="1" applyBorder="1" applyAlignment="1">
      <alignment horizontal="right" vertical="center"/>
    </xf>
    <xf numFmtId="178" fontId="5" fillId="0" borderId="0" xfId="0" applyNumberFormat="1" applyFont="1">
      <alignment vertical="center"/>
    </xf>
    <xf numFmtId="0" fontId="5" fillId="0" borderId="1" xfId="0" applyFont="1" applyBorder="1" applyAlignment="1">
      <alignment horizontal="left" vertical="top"/>
    </xf>
    <xf numFmtId="176" fontId="6" fillId="0" borderId="0" xfId="0" applyNumberFormat="1" applyFont="1" applyAlignment="1">
      <alignment horizontal="right" vertical="center"/>
    </xf>
    <xf numFmtId="0" fontId="8" fillId="0" borderId="0" xfId="0" applyFont="1">
      <alignment vertical="center"/>
    </xf>
    <xf numFmtId="178" fontId="1" fillId="0" borderId="0" xfId="0" applyNumberFormat="1" applyFont="1" applyAlignment="1">
      <alignment horizontal="center" vertical="center"/>
    </xf>
    <xf numFmtId="0" fontId="1" fillId="0" borderId="8" xfId="0" applyFont="1" applyBorder="1" applyAlignment="1">
      <alignment horizontal="right" vertical="center"/>
    </xf>
    <xf numFmtId="0" fontId="8" fillId="0" borderId="8" xfId="0" applyFont="1" applyBorder="1">
      <alignment vertical="center"/>
    </xf>
    <xf numFmtId="0" fontId="8" fillId="0" borderId="9" xfId="0" applyFont="1" applyBorder="1">
      <alignment vertical="center"/>
    </xf>
    <xf numFmtId="0" fontId="5" fillId="0" borderId="14" xfId="0" applyFont="1" applyBorder="1" applyAlignment="1">
      <alignment horizontal="left" vertical="center"/>
    </xf>
    <xf numFmtId="0" fontId="5" fillId="0" borderId="8" xfId="0" applyFont="1" applyBorder="1" applyAlignment="1">
      <alignment vertical="top"/>
    </xf>
    <xf numFmtId="0" fontId="5" fillId="0" borderId="1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176" fontId="5" fillId="0" borderId="2" xfId="0" applyNumberFormat="1" applyFont="1" applyBorder="1" applyAlignment="1">
      <alignment horizontal="center" vertical="center"/>
    </xf>
    <xf numFmtId="0" fontId="3" fillId="0" borderId="0" xfId="0" applyFont="1">
      <alignment vertical="center"/>
    </xf>
    <xf numFmtId="14" fontId="5" fillId="0" borderId="0" xfId="0" quotePrefix="1" applyNumberFormat="1" applyFont="1">
      <alignment vertical="center"/>
    </xf>
    <xf numFmtId="176" fontId="5" fillId="2" borderId="2" xfId="0" applyNumberFormat="1" applyFont="1" applyFill="1" applyBorder="1" applyAlignment="1">
      <alignment horizontal="right" vertical="center"/>
    </xf>
    <xf numFmtId="0" fontId="5" fillId="2" borderId="0" xfId="0" applyFont="1" applyFill="1" applyAlignment="1">
      <alignment horizontal="left" vertical="center"/>
    </xf>
    <xf numFmtId="178" fontId="14" fillId="0" borderId="6" xfId="0" applyNumberFormat="1" applyFont="1" applyBorder="1" applyAlignment="1">
      <alignment horizontal="left" vertical="center"/>
    </xf>
    <xf numFmtId="178" fontId="14" fillId="0" borderId="13" xfId="0" applyNumberFormat="1" applyFont="1" applyBorder="1" applyAlignment="1">
      <alignment horizontal="center" vertical="center"/>
    </xf>
    <xf numFmtId="178" fontId="14" fillId="0" borderId="6" xfId="0" applyNumberFormat="1" applyFont="1" applyBorder="1" applyAlignment="1">
      <alignment horizontal="center" vertical="center"/>
    </xf>
    <xf numFmtId="178" fontId="15" fillId="0" borderId="10" xfId="0" applyNumberFormat="1" applyFont="1" applyBorder="1">
      <alignment vertical="center"/>
    </xf>
    <xf numFmtId="178" fontId="7" fillId="0" borderId="6" xfId="0" applyNumberFormat="1" applyFont="1" applyBorder="1">
      <alignment vertical="center"/>
    </xf>
    <xf numFmtId="178" fontId="7" fillId="0" borderId="10" xfId="0" applyNumberFormat="1" applyFont="1" applyBorder="1">
      <alignment vertical="center"/>
    </xf>
    <xf numFmtId="178" fontId="16" fillId="0" borderId="13" xfId="0" applyNumberFormat="1" applyFont="1" applyBorder="1" applyAlignment="1">
      <alignment horizontal="center" vertical="center"/>
    </xf>
    <xf numFmtId="178" fontId="15" fillId="0" borderId="6" xfId="0" applyNumberFormat="1" applyFont="1" applyBorder="1">
      <alignment vertical="center"/>
    </xf>
    <xf numFmtId="178" fontId="16" fillId="0" borderId="6" xfId="0" applyNumberFormat="1" applyFont="1" applyBorder="1" applyAlignment="1">
      <alignment horizontal="left" vertical="center"/>
    </xf>
    <xf numFmtId="178" fontId="16" fillId="0" borderId="6" xfId="0" applyNumberFormat="1" applyFont="1" applyBorder="1" applyAlignment="1">
      <alignment horizontal="center" vertical="center"/>
    </xf>
    <xf numFmtId="178" fontId="16" fillId="0" borderId="13" xfId="0" applyNumberFormat="1" applyFont="1" applyBorder="1" applyAlignment="1">
      <alignment horizontal="left" vertical="center"/>
    </xf>
    <xf numFmtId="0" fontId="5" fillId="0" borderId="0" xfId="0" applyFont="1" applyAlignment="1">
      <alignment horizontal="right"/>
    </xf>
    <xf numFmtId="0" fontId="5" fillId="0" borderId="15" xfId="0" applyFont="1" applyBorder="1" applyAlignment="1">
      <alignment horizontal="center" vertical="center"/>
    </xf>
    <xf numFmtId="176" fontId="5" fillId="0" borderId="17" xfId="0" applyNumberFormat="1" applyFont="1" applyBorder="1" applyAlignment="1">
      <alignment horizontal="center" vertical="center"/>
    </xf>
    <xf numFmtId="0" fontId="5" fillId="0" borderId="18" xfId="0" applyFont="1" applyBorder="1" applyAlignment="1">
      <alignment horizontal="left" vertical="center"/>
    </xf>
    <xf numFmtId="0" fontId="5" fillId="0" borderId="18" xfId="0" applyFont="1" applyBorder="1" applyAlignment="1">
      <alignment horizontal="center" vertical="center"/>
    </xf>
    <xf numFmtId="0" fontId="5" fillId="0" borderId="18" xfId="0" applyFont="1" applyBorder="1">
      <alignment vertical="center"/>
    </xf>
    <xf numFmtId="0" fontId="5" fillId="0" borderId="21" xfId="0" applyFont="1" applyBorder="1" applyAlignment="1">
      <alignment horizontal="right" vertical="center"/>
    </xf>
    <xf numFmtId="176" fontId="5" fillId="0" borderId="22" xfId="0" applyNumberFormat="1" applyFont="1" applyBorder="1" applyAlignment="1">
      <alignment horizontal="right" vertical="center"/>
    </xf>
    <xf numFmtId="176" fontId="5" fillId="0" borderId="23" xfId="0" applyNumberFormat="1" applyFont="1" applyBorder="1">
      <alignment vertical="center"/>
    </xf>
    <xf numFmtId="184" fontId="5" fillId="0" borderId="22" xfId="0" applyNumberFormat="1" applyFont="1" applyBorder="1" applyAlignment="1">
      <alignment horizontal="center" vertical="center"/>
    </xf>
    <xf numFmtId="0" fontId="5" fillId="0" borderId="21" xfId="0" applyFont="1" applyBorder="1" applyAlignment="1">
      <alignment horizontal="left" vertical="center"/>
    </xf>
    <xf numFmtId="176" fontId="5" fillId="0" borderId="24" xfId="0" applyNumberFormat="1" applyFont="1" applyBorder="1" applyAlignment="1">
      <alignment horizontal="right" vertical="center"/>
    </xf>
    <xf numFmtId="176" fontId="5" fillId="0" borderId="25" xfId="0" applyNumberFormat="1" applyFont="1" applyBorder="1">
      <alignment vertical="center"/>
    </xf>
    <xf numFmtId="184" fontId="5" fillId="0" borderId="26" xfId="0" applyNumberFormat="1" applyFont="1" applyBorder="1" applyAlignment="1">
      <alignment horizontal="center" vertical="center"/>
    </xf>
    <xf numFmtId="185" fontId="6" fillId="0" borderId="0" xfId="0" applyNumberFormat="1" applyFont="1" applyAlignment="1">
      <alignment horizontal="right" vertical="center"/>
    </xf>
    <xf numFmtId="0" fontId="5" fillId="0" borderId="27" xfId="0" applyFont="1" applyBorder="1" applyAlignment="1">
      <alignment horizontal="right" vertical="center"/>
    </xf>
    <xf numFmtId="176" fontId="5" fillId="0" borderId="29" xfId="0" applyNumberFormat="1" applyFont="1" applyBorder="1">
      <alignment vertical="center"/>
    </xf>
    <xf numFmtId="0" fontId="5" fillId="0" borderId="27" xfId="0" applyFont="1" applyBorder="1" applyAlignment="1">
      <alignment horizontal="left" vertical="center"/>
    </xf>
    <xf numFmtId="0" fontId="5" fillId="0" borderId="30" xfId="0" applyFont="1" applyBorder="1" applyAlignment="1">
      <alignment horizontal="right" vertical="center"/>
    </xf>
    <xf numFmtId="0" fontId="5" fillId="0" borderId="13" xfId="0" applyFont="1" applyBorder="1" applyAlignment="1">
      <alignment horizontal="left" vertical="center"/>
    </xf>
    <xf numFmtId="186" fontId="5" fillId="0" borderId="0" xfId="0" applyNumberFormat="1" applyFont="1" applyAlignment="1">
      <alignment horizontal="right" vertical="center"/>
    </xf>
    <xf numFmtId="184" fontId="5" fillId="0" borderId="31" xfId="0" applyNumberFormat="1" applyFont="1" applyBorder="1" applyAlignment="1">
      <alignment horizontal="center" vertical="center"/>
    </xf>
    <xf numFmtId="0" fontId="5" fillId="0" borderId="32" xfId="0" applyFont="1" applyBorder="1" applyAlignment="1">
      <alignment horizontal="right" vertical="center"/>
    </xf>
    <xf numFmtId="176" fontId="5" fillId="0" borderId="33" xfId="0" applyNumberFormat="1" applyFont="1" applyBorder="1" applyAlignment="1">
      <alignment horizontal="right" vertical="center"/>
    </xf>
    <xf numFmtId="0" fontId="5" fillId="0" borderId="34" xfId="0" applyFont="1" applyBorder="1" applyAlignment="1">
      <alignment horizontal="right" vertical="center"/>
    </xf>
    <xf numFmtId="187" fontId="17" fillId="0" borderId="0" xfId="0" applyNumberFormat="1" applyFont="1">
      <alignment vertical="center"/>
    </xf>
    <xf numFmtId="0" fontId="5" fillId="0" borderId="1" xfId="0" applyFont="1" applyBorder="1" applyAlignment="1">
      <alignment horizontal="left" vertical="center"/>
    </xf>
    <xf numFmtId="0" fontId="5" fillId="0" borderId="36" xfId="0" applyFont="1" applyBorder="1" applyAlignment="1">
      <alignment horizontal="right" vertical="center"/>
    </xf>
    <xf numFmtId="176" fontId="5" fillId="0" borderId="37" xfId="0" applyNumberFormat="1" applyFont="1" applyBorder="1" applyAlignment="1">
      <alignment horizontal="right" vertical="center"/>
    </xf>
    <xf numFmtId="20" fontId="21" fillId="0" borderId="1" xfId="0" applyNumberFormat="1" applyFont="1" applyBorder="1" applyAlignment="1">
      <alignment horizontal="right" vertical="center"/>
    </xf>
    <xf numFmtId="0" fontId="5" fillId="0" borderId="13" xfId="0" applyFont="1" applyBorder="1" applyAlignment="1">
      <alignment horizontal="right" vertical="center"/>
    </xf>
    <xf numFmtId="176" fontId="5" fillId="0" borderId="40" xfId="0" applyNumberFormat="1" applyFont="1" applyBorder="1">
      <alignment vertical="center"/>
    </xf>
    <xf numFmtId="184" fontId="5" fillId="0" borderId="39" xfId="0" applyNumberFormat="1" applyFont="1" applyBorder="1" applyAlignment="1">
      <alignment horizontal="center" vertical="center"/>
    </xf>
    <xf numFmtId="176" fontId="5" fillId="0" borderId="41" xfId="0" applyNumberFormat="1" applyFont="1" applyBorder="1" applyAlignment="1">
      <alignment horizontal="right" vertical="center"/>
    </xf>
    <xf numFmtId="176" fontId="5" fillId="0" borderId="37" xfId="0" applyNumberFormat="1" applyFont="1" applyBorder="1">
      <alignment vertical="center"/>
    </xf>
    <xf numFmtId="184" fontId="5" fillId="0" borderId="42" xfId="0" applyNumberFormat="1" applyFont="1" applyBorder="1" applyAlignment="1">
      <alignment horizontal="center" vertical="center"/>
    </xf>
    <xf numFmtId="176" fontId="5" fillId="0" borderId="43" xfId="0" applyNumberFormat="1" applyFont="1" applyBorder="1" applyAlignment="1">
      <alignment horizontal="right" vertical="center"/>
    </xf>
    <xf numFmtId="20" fontId="21" fillId="0" borderId="0" xfId="0" applyNumberFormat="1" applyFont="1" applyAlignment="1">
      <alignment horizontal="right" vertical="center"/>
    </xf>
    <xf numFmtId="178" fontId="16" fillId="0" borderId="47" xfId="0" applyNumberFormat="1" applyFont="1" applyBorder="1" applyAlignment="1">
      <alignment horizontal="left" vertical="center"/>
    </xf>
    <xf numFmtId="178" fontId="15" fillId="0" borderId="48" xfId="0" applyNumberFormat="1" applyFont="1" applyBorder="1">
      <alignment vertical="center"/>
    </xf>
    <xf numFmtId="0" fontId="5" fillId="0" borderId="49" xfId="0" applyFont="1" applyBorder="1" applyAlignment="1">
      <alignment horizontal="left" vertical="center"/>
    </xf>
    <xf numFmtId="20" fontId="21" fillId="0" borderId="50" xfId="0" applyNumberFormat="1" applyFont="1" applyBorder="1" applyAlignment="1">
      <alignment horizontal="right" vertical="center"/>
    </xf>
    <xf numFmtId="0" fontId="5" fillId="0" borderId="50" xfId="0" applyFont="1" applyBorder="1" applyAlignment="1">
      <alignment horizontal="left" vertical="center"/>
    </xf>
    <xf numFmtId="0" fontId="5" fillId="0" borderId="49" xfId="0" applyFont="1" applyBorder="1" applyAlignment="1">
      <alignment horizontal="right" vertical="center"/>
    </xf>
    <xf numFmtId="0" fontId="5" fillId="0" borderId="49" xfId="0" applyFont="1" applyBorder="1" applyAlignment="1">
      <alignment horizontal="center" vertical="center"/>
    </xf>
    <xf numFmtId="176" fontId="5" fillId="0" borderId="51" xfId="0" applyNumberFormat="1" applyFont="1" applyBorder="1" applyAlignment="1">
      <alignment horizontal="left" vertical="center"/>
    </xf>
    <xf numFmtId="176" fontId="5" fillId="0" borderId="52" xfId="0" applyNumberFormat="1" applyFont="1" applyBorder="1" applyAlignment="1">
      <alignment horizontal="right" vertical="center"/>
    </xf>
    <xf numFmtId="0" fontId="6" fillId="0" borderId="0" xfId="0" quotePrefix="1" applyFont="1">
      <alignment vertical="center"/>
    </xf>
    <xf numFmtId="0" fontId="5" fillId="2" borderId="0" xfId="0" applyFont="1" applyFill="1">
      <alignment vertical="center"/>
    </xf>
    <xf numFmtId="176" fontId="5" fillId="2" borderId="9" xfId="0" applyNumberFormat="1" applyFont="1" applyFill="1" applyBorder="1" applyAlignment="1">
      <alignment horizontal="left" vertical="center"/>
    </xf>
    <xf numFmtId="0" fontId="5" fillId="0" borderId="8" xfId="0" applyFont="1" applyBorder="1" applyAlignment="1">
      <alignment horizontal="right" vertical="center"/>
    </xf>
    <xf numFmtId="0" fontId="7" fillId="0" borderId="0" xfId="0" applyFont="1" applyAlignment="1">
      <alignment vertical="top"/>
    </xf>
    <xf numFmtId="0" fontId="5" fillId="2" borderId="49" xfId="0" applyFont="1" applyFill="1" applyBorder="1" applyAlignment="1">
      <alignment horizontal="left" vertical="center"/>
    </xf>
    <xf numFmtId="0" fontId="5" fillId="2" borderId="50" xfId="0" applyFont="1" applyFill="1" applyBorder="1" applyAlignment="1">
      <alignment horizontal="left" vertical="center"/>
    </xf>
    <xf numFmtId="176" fontId="5" fillId="2" borderId="51" xfId="0" applyNumberFormat="1" applyFont="1" applyFill="1" applyBorder="1" applyAlignment="1">
      <alignment horizontal="left" vertical="center"/>
    </xf>
    <xf numFmtId="176" fontId="5" fillId="2" borderId="52" xfId="0" applyNumberFormat="1" applyFont="1" applyFill="1" applyBorder="1" applyAlignment="1">
      <alignment horizontal="right" vertical="center"/>
    </xf>
    <xf numFmtId="0" fontId="5" fillId="0" borderId="53" xfId="0" applyFont="1" applyBorder="1" applyAlignment="1">
      <alignment horizontal="right" vertical="center"/>
    </xf>
    <xf numFmtId="178" fontId="16" fillId="0" borderId="47" xfId="0" applyNumberFormat="1" applyFont="1" applyBorder="1" applyAlignment="1">
      <alignment horizontal="center" vertical="center"/>
    </xf>
    <xf numFmtId="0" fontId="4" fillId="0" borderId="49" xfId="0" applyFont="1" applyBorder="1" applyAlignment="1">
      <alignment horizontal="left" vertical="center"/>
    </xf>
    <xf numFmtId="0" fontId="4" fillId="0" borderId="50" xfId="0" applyFont="1" applyBorder="1" applyAlignment="1">
      <alignment horizontal="left" vertical="center"/>
    </xf>
    <xf numFmtId="178" fontId="14" fillId="0" borderId="47" xfId="0" applyNumberFormat="1" applyFont="1" applyBorder="1" applyAlignment="1">
      <alignment horizontal="center" vertical="center"/>
    </xf>
    <xf numFmtId="178" fontId="7" fillId="0" borderId="48" xfId="0" applyNumberFormat="1" applyFont="1" applyBorder="1">
      <alignment vertical="center"/>
    </xf>
    <xf numFmtId="0" fontId="5" fillId="0" borderId="49" xfId="0" applyFont="1" applyBorder="1">
      <alignment vertical="center"/>
    </xf>
    <xf numFmtId="0" fontId="5" fillId="0" borderId="50" xfId="0" applyFont="1" applyBorder="1">
      <alignment vertical="center"/>
    </xf>
    <xf numFmtId="176" fontId="5" fillId="0" borderId="54" xfId="0" applyNumberFormat="1" applyFont="1" applyBorder="1" applyAlignment="1">
      <alignment horizontal="right" vertical="center"/>
    </xf>
    <xf numFmtId="178" fontId="16" fillId="2" borderId="47" xfId="0" applyNumberFormat="1" applyFont="1" applyFill="1" applyBorder="1" applyAlignment="1">
      <alignment horizontal="center" vertical="center"/>
    </xf>
    <xf numFmtId="188" fontId="18" fillId="2" borderId="49" xfId="0" applyNumberFormat="1" applyFont="1" applyFill="1" applyBorder="1">
      <alignment vertical="center"/>
    </xf>
    <xf numFmtId="192" fontId="7" fillId="0" borderId="0" xfId="0" applyNumberFormat="1" applyFont="1" applyAlignment="1">
      <alignment horizontal="left" vertical="center" shrinkToFit="1"/>
    </xf>
    <xf numFmtId="176" fontId="5" fillId="0" borderId="51" xfId="0" applyNumberFormat="1" applyFont="1" applyBorder="1" applyAlignment="1">
      <alignment horizontal="right" vertical="center"/>
    </xf>
    <xf numFmtId="0" fontId="5" fillId="0" borderId="50" xfId="0" applyFont="1" applyBorder="1" applyAlignment="1">
      <alignment horizontal="right" vertical="center"/>
    </xf>
    <xf numFmtId="0" fontId="5" fillId="0" borderId="50" xfId="0" applyFont="1" applyBorder="1" applyAlignment="1">
      <alignment horizontal="left" vertical="top"/>
    </xf>
    <xf numFmtId="0" fontId="5" fillId="0" borderId="55" xfId="0" applyFont="1" applyBorder="1" applyAlignment="1">
      <alignment horizontal="left" vertical="center"/>
    </xf>
    <xf numFmtId="179" fontId="8" fillId="2" borderId="2" xfId="0" applyNumberFormat="1" applyFont="1" applyFill="1" applyBorder="1" applyAlignment="1">
      <alignment horizontal="left" vertical="center"/>
    </xf>
    <xf numFmtId="0" fontId="5" fillId="0" borderId="52" xfId="0" applyFont="1" applyBorder="1" applyAlignment="1">
      <alignment horizontal="right" vertical="center"/>
    </xf>
    <xf numFmtId="0" fontId="5" fillId="0" borderId="0" xfId="0" applyFont="1" applyAlignment="1">
      <alignment horizontal="left" vertical="center"/>
    </xf>
    <xf numFmtId="178" fontId="14" fillId="0" borderId="47" xfId="0" applyNumberFormat="1" applyFont="1" applyBorder="1" applyAlignment="1">
      <alignment horizontal="left" vertical="center"/>
    </xf>
    <xf numFmtId="0" fontId="5" fillId="0" borderId="46" xfId="0" applyFont="1" applyBorder="1">
      <alignment vertical="center"/>
    </xf>
    <xf numFmtId="176" fontId="5" fillId="0" borderId="4" xfId="0" applyNumberFormat="1" applyFont="1" applyBorder="1" applyAlignment="1">
      <alignment horizontal="left" vertical="center"/>
    </xf>
    <xf numFmtId="0" fontId="5" fillId="0" borderId="50" xfId="0" applyFont="1" applyBorder="1" applyAlignment="1">
      <alignment horizontal="center" vertical="center"/>
    </xf>
    <xf numFmtId="0" fontId="5" fillId="2" borderId="49" xfId="0" applyFont="1" applyFill="1" applyBorder="1">
      <alignment vertical="center"/>
    </xf>
    <xf numFmtId="176" fontId="5" fillId="0" borderId="55" xfId="0" applyNumberFormat="1" applyFont="1" applyBorder="1" applyAlignment="1">
      <alignment horizontal="left" vertical="center"/>
    </xf>
    <xf numFmtId="176" fontId="5" fillId="0" borderId="4" xfId="0" applyNumberFormat="1" applyFont="1" applyBorder="1" applyAlignment="1">
      <alignment horizontal="center" vertical="center"/>
    </xf>
    <xf numFmtId="0" fontId="5" fillId="4" borderId="0" xfId="0" applyFont="1" applyFill="1" applyAlignment="1">
      <alignment horizontal="left" vertical="center"/>
    </xf>
    <xf numFmtId="190" fontId="6" fillId="4" borderId="0" xfId="0" applyNumberFormat="1" applyFont="1" applyFill="1" applyAlignment="1">
      <alignment horizontal="right" vertical="top" shrinkToFit="1"/>
    </xf>
    <xf numFmtId="0" fontId="5" fillId="4" borderId="0" xfId="0" applyFont="1" applyFill="1">
      <alignment vertical="center"/>
    </xf>
    <xf numFmtId="178" fontId="25" fillId="0" borderId="6" xfId="0" applyNumberFormat="1" applyFont="1" applyBorder="1" applyAlignment="1">
      <alignment horizontal="left" vertical="center"/>
    </xf>
    <xf numFmtId="0" fontId="8" fillId="0" borderId="0" xfId="0" applyFont="1" applyAlignment="1">
      <alignment horizontal="left" vertical="top"/>
    </xf>
    <xf numFmtId="0" fontId="8" fillId="0" borderId="49" xfId="0" applyFont="1" applyBorder="1" applyAlignment="1">
      <alignment horizontal="left" vertical="center"/>
    </xf>
    <xf numFmtId="0" fontId="8" fillId="0" borderId="49" xfId="0" applyFont="1" applyBorder="1" applyAlignment="1">
      <alignment horizontal="left" vertical="top"/>
    </xf>
    <xf numFmtId="178" fontId="1" fillId="2" borderId="47" xfId="0" applyNumberFormat="1" applyFont="1" applyFill="1" applyBorder="1" applyAlignment="1">
      <alignment horizontal="left" vertical="center"/>
    </xf>
    <xf numFmtId="0" fontId="5" fillId="2" borderId="49" xfId="0" applyFont="1" applyFill="1" applyBorder="1" applyAlignment="1">
      <alignment horizontal="left" vertical="top"/>
    </xf>
    <xf numFmtId="0" fontId="5" fillId="2" borderId="51" xfId="0" applyFont="1" applyFill="1" applyBorder="1" applyAlignment="1">
      <alignment horizontal="right" vertical="center"/>
    </xf>
    <xf numFmtId="0" fontId="5" fillId="0" borderId="30" xfId="0" applyFont="1" applyBorder="1" applyAlignment="1">
      <alignment horizontal="left" vertical="center"/>
    </xf>
    <xf numFmtId="183" fontId="5" fillId="0" borderId="0" xfId="0" applyNumberFormat="1" applyFont="1">
      <alignment vertical="center"/>
    </xf>
    <xf numFmtId="0" fontId="5" fillId="0" borderId="52" xfId="0" applyFont="1" applyBorder="1" applyAlignment="1">
      <alignment horizontal="left" vertical="center"/>
    </xf>
    <xf numFmtId="178" fontId="14" fillId="0" borderId="13" xfId="0" applyNumberFormat="1" applyFont="1" applyBorder="1" applyAlignment="1">
      <alignment horizontal="left" vertical="center"/>
    </xf>
    <xf numFmtId="176" fontId="5" fillId="0" borderId="6" xfId="0" applyNumberFormat="1" applyFont="1" applyBorder="1" applyAlignment="1">
      <alignment horizontal="center" vertical="center"/>
    </xf>
    <xf numFmtId="184" fontId="5" fillId="0" borderId="56" xfId="0" applyNumberFormat="1" applyFont="1" applyBorder="1" applyAlignment="1">
      <alignment horizontal="center" vertical="center"/>
    </xf>
    <xf numFmtId="176" fontId="5" fillId="0" borderId="29" xfId="0" applyNumberFormat="1" applyFont="1" applyBorder="1" applyAlignment="1">
      <alignment horizontal="center" vertical="center"/>
    </xf>
    <xf numFmtId="176" fontId="5" fillId="0" borderId="51" xfId="0" applyNumberFormat="1" applyFont="1" applyBorder="1" applyAlignment="1">
      <alignment horizontal="center" vertical="center"/>
    </xf>
    <xf numFmtId="0" fontId="5" fillId="0" borderId="2" xfId="0" applyFont="1" applyBorder="1">
      <alignment vertical="center"/>
    </xf>
    <xf numFmtId="0" fontId="8" fillId="0" borderId="7" xfId="0" applyFont="1" applyBorder="1">
      <alignment vertical="center"/>
    </xf>
    <xf numFmtId="176" fontId="5" fillId="0" borderId="5" xfId="0" applyNumberFormat="1" applyFont="1" applyBorder="1" applyAlignment="1">
      <alignment horizontal="right" vertical="center"/>
    </xf>
    <xf numFmtId="176" fontId="0" fillId="0" borderId="13" xfId="0" applyNumberFormat="1" applyBorder="1" applyAlignment="1">
      <alignment horizontal="center" vertical="center" shrinkToFit="1"/>
    </xf>
    <xf numFmtId="0" fontId="5" fillId="0" borderId="6" xfId="0" applyFont="1" applyBorder="1" applyAlignment="1">
      <alignment horizontal="right" vertical="center" shrinkToFit="1"/>
    </xf>
    <xf numFmtId="178" fontId="14" fillId="2" borderId="47" xfId="0" applyNumberFormat="1" applyFont="1" applyFill="1" applyBorder="1" applyAlignment="1">
      <alignment horizontal="left" vertical="center"/>
    </xf>
    <xf numFmtId="178" fontId="14" fillId="0" borderId="6" xfId="0" applyNumberFormat="1" applyFont="1" applyBorder="1" applyAlignment="1">
      <alignment horizontal="center" vertical="top"/>
    </xf>
    <xf numFmtId="0" fontId="5" fillId="2" borderId="49" xfId="0" applyFont="1" applyFill="1" applyBorder="1" applyAlignment="1">
      <alignment horizontal="left"/>
    </xf>
    <xf numFmtId="202" fontId="6" fillId="0" borderId="51" xfId="0" applyNumberFormat="1" applyFont="1" applyBorder="1">
      <alignment vertical="center"/>
    </xf>
    <xf numFmtId="20" fontId="21" fillId="0" borderId="5" xfId="0" applyNumberFormat="1" applyFont="1" applyBorder="1" applyAlignment="1">
      <alignment horizontal="right" vertical="center"/>
    </xf>
    <xf numFmtId="6" fontId="5" fillId="0" borderId="5" xfId="2" applyFont="1" applyBorder="1" applyAlignment="1">
      <alignment horizontal="center" vertical="center"/>
    </xf>
    <xf numFmtId="6" fontId="5" fillId="0" borderId="12" xfId="2" applyFont="1" applyBorder="1" applyAlignment="1">
      <alignment horizontal="right" vertical="center"/>
    </xf>
    <xf numFmtId="178" fontId="1" fillId="0" borderId="6" xfId="0" applyNumberFormat="1" applyFont="1" applyBorder="1" applyAlignment="1">
      <alignment horizontal="center" vertical="center"/>
    </xf>
    <xf numFmtId="178" fontId="5" fillId="0" borderId="10" xfId="0" applyNumberFormat="1" applyFont="1" applyBorder="1">
      <alignment vertical="center"/>
    </xf>
    <xf numFmtId="20" fontId="24" fillId="0" borderId="1" xfId="0" applyNumberFormat="1" applyFont="1" applyBorder="1" applyAlignment="1">
      <alignment horizontal="right" vertical="top"/>
    </xf>
    <xf numFmtId="178" fontId="16" fillId="0" borderId="13" xfId="0" applyNumberFormat="1" applyFont="1" applyBorder="1" applyAlignment="1">
      <alignment horizontal="left"/>
    </xf>
    <xf numFmtId="191" fontId="8" fillId="0" borderId="5" xfId="0" applyNumberFormat="1" applyFont="1" applyBorder="1">
      <alignment vertical="center"/>
    </xf>
    <xf numFmtId="0" fontId="7" fillId="0" borderId="50" xfId="0" applyFont="1" applyBorder="1" applyAlignment="1">
      <alignment horizontal="left" vertical="center"/>
    </xf>
    <xf numFmtId="178" fontId="16" fillId="4" borderId="6" xfId="0" applyNumberFormat="1" applyFont="1" applyFill="1" applyBorder="1" applyAlignment="1">
      <alignment horizontal="center"/>
    </xf>
    <xf numFmtId="0" fontId="5" fillId="2" borderId="1" xfId="0" applyFont="1" applyFill="1" applyBorder="1" applyAlignment="1">
      <alignment horizontal="right" vertical="center"/>
    </xf>
    <xf numFmtId="20" fontId="20" fillId="0" borderId="0" xfId="0" applyNumberFormat="1" applyFont="1" applyAlignment="1">
      <alignment horizontal="right" vertical="center"/>
    </xf>
    <xf numFmtId="0" fontId="11" fillId="2" borderId="0" xfId="0" applyFont="1" applyFill="1">
      <alignment vertical="center"/>
    </xf>
    <xf numFmtId="203" fontId="13" fillId="0" borderId="0" xfId="0" applyNumberFormat="1" applyFont="1" applyAlignment="1">
      <alignment vertical="center" shrinkToFit="1" readingOrder="1"/>
    </xf>
    <xf numFmtId="178" fontId="5" fillId="2" borderId="10" xfId="0" applyNumberFormat="1" applyFont="1" applyFill="1" applyBorder="1">
      <alignment vertical="center"/>
    </xf>
    <xf numFmtId="0" fontId="5" fillId="2" borderId="3" xfId="0" applyFont="1" applyFill="1" applyBorder="1" applyAlignment="1">
      <alignment horizontal="left" vertical="center"/>
    </xf>
    <xf numFmtId="178" fontId="7" fillId="0" borderId="6" xfId="0" applyNumberFormat="1" applyFont="1" applyBorder="1" applyAlignment="1">
      <alignment horizontal="left" vertical="center"/>
    </xf>
    <xf numFmtId="0" fontId="7" fillId="0" borderId="5" xfId="0" applyFont="1" applyBorder="1" applyAlignment="1">
      <alignment horizontal="right" vertical="center"/>
    </xf>
    <xf numFmtId="0" fontId="7" fillId="0" borderId="5" xfId="0" applyFont="1" applyBorder="1" applyAlignment="1">
      <alignment horizontal="right" vertical="center" shrinkToFit="1"/>
    </xf>
    <xf numFmtId="188" fontId="18" fillId="0" borderId="0" xfId="0" applyNumberFormat="1" applyFont="1">
      <alignment vertical="center"/>
    </xf>
    <xf numFmtId="178" fontId="16" fillId="2" borderId="47" xfId="0" applyNumberFormat="1" applyFont="1" applyFill="1" applyBorder="1" applyAlignment="1">
      <alignment horizontal="left" vertical="center"/>
    </xf>
    <xf numFmtId="179" fontId="12" fillId="0" borderId="49" xfId="0" applyNumberFormat="1" applyFont="1" applyBorder="1">
      <alignment vertical="center"/>
    </xf>
    <xf numFmtId="179" fontId="12" fillId="0" borderId="51" xfId="0" applyNumberFormat="1" applyFont="1" applyBorder="1" applyAlignment="1">
      <alignment horizontal="left" vertical="center"/>
    </xf>
    <xf numFmtId="0" fontId="0" fillId="0" borderId="49" xfId="0" applyBorder="1" applyAlignment="1">
      <alignment horizontal="center" vertical="top"/>
    </xf>
    <xf numFmtId="178" fontId="15" fillId="0" borderId="6" xfId="0" applyNumberFormat="1" applyFont="1" applyBorder="1" applyAlignment="1">
      <alignment horizontal="center" vertical="center"/>
    </xf>
    <xf numFmtId="178" fontId="16" fillId="0" borderId="47" xfId="0" applyNumberFormat="1" applyFont="1" applyBorder="1" applyAlignment="1">
      <alignment horizontal="left" vertical="top"/>
    </xf>
    <xf numFmtId="0" fontId="0" fillId="0" borderId="49" xfId="0" applyBorder="1" applyAlignment="1">
      <alignment horizontal="left" vertical="center"/>
    </xf>
    <xf numFmtId="0" fontId="5" fillId="3" borderId="49" xfId="0" applyFont="1" applyFill="1" applyBorder="1" applyAlignment="1">
      <alignment horizontal="left" vertical="center"/>
    </xf>
    <xf numFmtId="178" fontId="15" fillId="0" borderId="48" xfId="0" applyNumberFormat="1" applyFont="1" applyBorder="1" applyAlignment="1">
      <alignment horizontal="center" vertical="center"/>
    </xf>
    <xf numFmtId="206" fontId="27" fillId="0" borderId="50" xfId="0" applyNumberFormat="1" applyFont="1" applyBorder="1" applyAlignment="1">
      <alignment horizontal="right" vertical="top"/>
    </xf>
    <xf numFmtId="206" fontId="27" fillId="0" borderId="1" xfId="0" applyNumberFormat="1" applyFont="1" applyBorder="1" applyAlignment="1">
      <alignment horizontal="right" vertical="top"/>
    </xf>
    <xf numFmtId="0" fontId="5" fillId="0" borderId="8" xfId="0" applyFont="1" applyBorder="1" applyAlignment="1"/>
    <xf numFmtId="0" fontId="5" fillId="0" borderId="53" xfId="0" applyFont="1" applyBorder="1">
      <alignment vertical="center"/>
    </xf>
    <xf numFmtId="0" fontId="7" fillId="0" borderId="49" xfId="0" applyFont="1" applyBorder="1">
      <alignment vertical="center"/>
    </xf>
    <xf numFmtId="180" fontId="8" fillId="4" borderId="0" xfId="0" applyNumberFormat="1" applyFont="1" applyFill="1" applyAlignment="1">
      <alignment vertical="center" shrinkToFit="1"/>
    </xf>
    <xf numFmtId="0" fontId="29" fillId="0" borderId="0" xfId="0" applyFont="1" applyAlignment="1">
      <alignment horizontal="right" vertical="top"/>
    </xf>
    <xf numFmtId="206" fontId="27" fillId="0" borderId="0" xfId="0" applyNumberFormat="1" applyFont="1" applyAlignment="1">
      <alignment horizontal="right" vertical="top"/>
    </xf>
    <xf numFmtId="0" fontId="5" fillId="0" borderId="5" xfId="0" applyFont="1" applyBorder="1" applyAlignment="1">
      <alignment horizontal="left" vertical="center"/>
    </xf>
    <xf numFmtId="0" fontId="5" fillId="0" borderId="1" xfId="0" applyFont="1" applyBorder="1" applyAlignment="1">
      <alignment horizontal="left"/>
    </xf>
    <xf numFmtId="0" fontId="5" fillId="0" borderId="46" xfId="0" applyFont="1" applyBorder="1" applyAlignment="1">
      <alignment horizontal="left" vertical="center"/>
    </xf>
    <xf numFmtId="0" fontId="5" fillId="0" borderId="49" xfId="0" applyFont="1" applyBorder="1" applyAlignment="1">
      <alignment horizontal="left"/>
    </xf>
    <xf numFmtId="0" fontId="30" fillId="0" borderId="46" xfId="0" applyFont="1" applyBorder="1" applyAlignment="1">
      <alignment horizontal="right" vertical="center" shrinkToFit="1"/>
    </xf>
    <xf numFmtId="192" fontId="30" fillId="0" borderId="49" xfId="0" applyNumberFormat="1" applyFont="1" applyBorder="1" applyAlignment="1">
      <alignment horizontal="left" vertical="center" shrinkToFit="1"/>
    </xf>
    <xf numFmtId="189" fontId="30" fillId="0" borderId="50" xfId="0" applyNumberFormat="1" applyFont="1" applyBorder="1" applyAlignment="1">
      <alignment horizontal="left" vertical="center"/>
    </xf>
    <xf numFmtId="0" fontId="5" fillId="0" borderId="0" xfId="0" applyFont="1" applyAlignment="1">
      <alignment horizontal="left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7" fillId="0" borderId="50" xfId="0" applyFont="1" applyBorder="1" applyAlignment="1">
      <alignment horizontal="right" vertical="top"/>
    </xf>
    <xf numFmtId="178" fontId="7" fillId="0" borderId="48" xfId="0" applyNumberFormat="1" applyFont="1" applyBorder="1" applyAlignment="1">
      <alignment horizontal="right" vertical="center"/>
    </xf>
    <xf numFmtId="178" fontId="7" fillId="0" borderId="10" xfId="0" applyNumberFormat="1" applyFont="1" applyBorder="1" applyAlignment="1">
      <alignment horizontal="right" vertical="center"/>
    </xf>
    <xf numFmtId="209" fontId="27" fillId="0" borderId="50" xfId="0" applyNumberFormat="1" applyFont="1" applyBorder="1" applyAlignment="1">
      <alignment horizontal="right" vertical="top"/>
    </xf>
    <xf numFmtId="209" fontId="27" fillId="0" borderId="0" xfId="0" applyNumberFormat="1" applyFont="1" applyAlignment="1">
      <alignment horizontal="right" vertical="top"/>
    </xf>
    <xf numFmtId="209" fontId="27" fillId="0" borderId="1" xfId="0" applyNumberFormat="1" applyFont="1" applyBorder="1" applyAlignment="1">
      <alignment horizontal="right" vertical="top"/>
    </xf>
    <xf numFmtId="0" fontId="5" fillId="0" borderId="8" xfId="0" applyFont="1" applyBorder="1" applyAlignment="1">
      <alignment horizontal="center" vertical="center"/>
    </xf>
    <xf numFmtId="176" fontId="5" fillId="0" borderId="9" xfId="0" applyNumberFormat="1" applyFont="1" applyBorder="1" applyAlignment="1">
      <alignment horizontal="right" vertical="center"/>
    </xf>
    <xf numFmtId="176" fontId="5" fillId="2" borderId="2" xfId="0" applyNumberFormat="1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6" fillId="0" borderId="46" xfId="0" applyFont="1" applyBorder="1" applyAlignment="1">
      <alignment horizontal="right" vertical="center"/>
    </xf>
    <xf numFmtId="20" fontId="21" fillId="0" borderId="53" xfId="0" applyNumberFormat="1" applyFont="1" applyBorder="1" applyAlignment="1">
      <alignment horizontal="right" vertical="center"/>
    </xf>
    <xf numFmtId="0" fontId="6" fillId="0" borderId="8" xfId="0" applyFont="1" applyBorder="1">
      <alignment vertical="center"/>
    </xf>
    <xf numFmtId="209" fontId="19" fillId="0" borderId="8" xfId="0" applyNumberFormat="1" applyFont="1" applyBorder="1">
      <alignment vertical="center"/>
    </xf>
    <xf numFmtId="0" fontId="5" fillId="4" borderId="3" xfId="0" applyFont="1" applyFill="1" applyBorder="1">
      <alignment vertical="center"/>
    </xf>
    <xf numFmtId="0" fontId="6" fillId="0" borderId="0" xfId="0" applyFont="1" applyAlignment="1">
      <alignment horizontal="left" vertical="center"/>
    </xf>
    <xf numFmtId="191" fontId="8" fillId="0" borderId="46" xfId="0" applyNumberFormat="1" applyFont="1" applyBorder="1">
      <alignment vertical="center"/>
    </xf>
    <xf numFmtId="203" fontId="13" fillId="0" borderId="49" xfId="0" applyNumberFormat="1" applyFont="1" applyBorder="1" applyAlignment="1">
      <alignment vertical="center" shrinkToFit="1" readingOrder="1"/>
    </xf>
    <xf numFmtId="0" fontId="7" fillId="0" borderId="46" xfId="0" applyFont="1" applyBorder="1" applyAlignment="1">
      <alignment horizontal="left" vertical="center"/>
    </xf>
    <xf numFmtId="0" fontId="7" fillId="0" borderId="53" xfId="0" applyFont="1" applyBorder="1" applyAlignment="1">
      <alignment horizontal="right" vertical="center"/>
    </xf>
    <xf numFmtId="0" fontId="7" fillId="0" borderId="49" xfId="0" applyFont="1" applyBorder="1" applyAlignment="1">
      <alignment horizontal="left" vertical="center"/>
    </xf>
    <xf numFmtId="20" fontId="28" fillId="0" borderId="50" xfId="0" applyNumberFormat="1" applyFont="1" applyBorder="1" applyAlignment="1">
      <alignment horizontal="right" vertical="center"/>
    </xf>
    <xf numFmtId="200" fontId="26" fillId="0" borderId="0" xfId="0" applyNumberFormat="1" applyFont="1" applyAlignment="1">
      <alignment horizontal="right" vertical="center" shrinkToFit="1"/>
    </xf>
    <xf numFmtId="20" fontId="20" fillId="0" borderId="0" xfId="0" applyNumberFormat="1" applyFont="1" applyAlignment="1">
      <alignment horizontal="right" vertical="top"/>
    </xf>
    <xf numFmtId="197" fontId="8" fillId="0" borderId="46" xfId="0" applyNumberFormat="1" applyFont="1" applyBorder="1">
      <alignment vertical="center"/>
    </xf>
    <xf numFmtId="178" fontId="1" fillId="0" borderId="47" xfId="0" applyNumberFormat="1" applyFont="1" applyBorder="1" applyAlignment="1">
      <alignment horizontal="left" vertical="center"/>
    </xf>
    <xf numFmtId="0" fontId="5" fillId="0" borderId="49" xfId="0" applyFont="1" applyBorder="1" applyAlignment="1">
      <alignment horizontal="left" vertical="top"/>
    </xf>
    <xf numFmtId="20" fontId="24" fillId="0" borderId="50" xfId="0" applyNumberFormat="1" applyFont="1" applyBorder="1" applyAlignment="1">
      <alignment horizontal="right" vertical="center"/>
    </xf>
    <xf numFmtId="176" fontId="5" fillId="0" borderId="54" xfId="0" applyNumberFormat="1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top"/>
    </xf>
    <xf numFmtId="177" fontId="5" fillId="0" borderId="3" xfId="0" applyNumberFormat="1" applyFont="1" applyBorder="1" applyAlignment="1">
      <alignment horizontal="right" vertical="center"/>
    </xf>
    <xf numFmtId="0" fontId="7" fillId="0" borderId="1" xfId="0" applyFont="1" applyBorder="1" applyAlignment="1">
      <alignment horizontal="left" vertical="center"/>
    </xf>
    <xf numFmtId="0" fontId="5" fillId="0" borderId="14" xfId="0" applyFont="1" applyBorder="1" applyAlignment="1">
      <alignment horizontal="center" vertical="center"/>
    </xf>
    <xf numFmtId="178" fontId="16" fillId="0" borderId="8" xfId="0" applyNumberFormat="1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178" fontId="15" fillId="0" borderId="6" xfId="0" applyNumberFormat="1" applyFont="1" applyBorder="1" applyAlignment="1">
      <alignment horizontal="left" vertical="center"/>
    </xf>
    <xf numFmtId="178" fontId="25" fillId="0" borderId="0" xfId="0" applyNumberFormat="1" applyFont="1">
      <alignment vertical="center"/>
    </xf>
    <xf numFmtId="178" fontId="16" fillId="2" borderId="6" xfId="0" applyNumberFormat="1" applyFont="1" applyFill="1" applyBorder="1" applyAlignment="1">
      <alignment horizontal="center" vertical="center"/>
    </xf>
    <xf numFmtId="176" fontId="10" fillId="0" borderId="52" xfId="0" applyNumberFormat="1" applyFont="1" applyBorder="1" applyAlignment="1">
      <alignment horizontal="right" vertical="center"/>
    </xf>
    <xf numFmtId="0" fontId="5" fillId="0" borderId="46" xfId="0" applyFont="1" applyBorder="1" applyAlignment="1">
      <alignment horizontal="center" vertical="center"/>
    </xf>
    <xf numFmtId="176" fontId="7" fillId="0" borderId="4" xfId="0" applyNumberFormat="1" applyFont="1" applyBorder="1" applyAlignment="1">
      <alignment horizontal="right" vertical="center"/>
    </xf>
    <xf numFmtId="0" fontId="2" fillId="0" borderId="0" xfId="0" applyFont="1" applyAlignment="1">
      <alignment horizontal="left" vertical="center"/>
    </xf>
    <xf numFmtId="176" fontId="5" fillId="0" borderId="51" xfId="0" applyNumberFormat="1" applyFont="1" applyBorder="1" applyAlignment="1">
      <alignment horizontal="left" vertical="top"/>
    </xf>
    <xf numFmtId="0" fontId="6" fillId="0" borderId="0" xfId="0" quotePrefix="1" applyFont="1" applyAlignment="1">
      <alignment horizontal="center" vertical="center"/>
    </xf>
    <xf numFmtId="176" fontId="8" fillId="0" borderId="5" xfId="0" applyNumberFormat="1" applyFont="1" applyBorder="1" applyAlignment="1">
      <alignment horizontal="right" vertical="center"/>
    </xf>
    <xf numFmtId="0" fontId="5" fillId="0" borderId="7" xfId="0" applyFont="1" applyBorder="1">
      <alignment vertical="center"/>
    </xf>
    <xf numFmtId="0" fontId="5" fillId="0" borderId="46" xfId="0" applyFont="1" applyBorder="1" applyAlignment="1">
      <alignment horizontal="right" vertical="center"/>
    </xf>
    <xf numFmtId="176" fontId="5" fillId="0" borderId="12" xfId="0" applyNumberFormat="1" applyFont="1" applyBorder="1" applyAlignment="1">
      <alignment horizontal="right" vertical="center"/>
    </xf>
    <xf numFmtId="0" fontId="8" fillId="0" borderId="7" xfId="0" applyFont="1" applyBorder="1" applyAlignment="1">
      <alignment horizontal="left" vertical="center"/>
    </xf>
    <xf numFmtId="0" fontId="36" fillId="0" borderId="4" xfId="0" applyFont="1" applyBorder="1" applyAlignment="1">
      <alignment horizontal="left" vertical="center"/>
    </xf>
    <xf numFmtId="0" fontId="36" fillId="0" borderId="46" xfId="0" applyFont="1" applyBorder="1" applyAlignment="1">
      <alignment horizontal="left" vertical="center"/>
    </xf>
    <xf numFmtId="0" fontId="36" fillId="0" borderId="5" xfId="0" applyFont="1" applyBorder="1" applyAlignment="1">
      <alignment horizontal="left" vertical="center"/>
    </xf>
    <xf numFmtId="0" fontId="36" fillId="0" borderId="55" xfId="0" applyFont="1" applyBorder="1" applyAlignment="1">
      <alignment horizontal="left" vertical="center"/>
    </xf>
    <xf numFmtId="178" fontId="1" fillId="0" borderId="6" xfId="0" applyNumberFormat="1" applyFont="1" applyBorder="1" applyAlignment="1">
      <alignment horizontal="left" vertical="center"/>
    </xf>
    <xf numFmtId="178" fontId="5" fillId="0" borderId="6" xfId="0" applyNumberFormat="1" applyFont="1" applyBorder="1">
      <alignment vertical="center"/>
    </xf>
    <xf numFmtId="178" fontId="1" fillId="0" borderId="13" xfId="0" applyNumberFormat="1" applyFont="1" applyBorder="1" applyAlignment="1">
      <alignment horizontal="left" vertical="top"/>
    </xf>
    <xf numFmtId="20" fontId="24" fillId="0" borderId="0" xfId="0" applyNumberFormat="1" applyFont="1" applyAlignment="1">
      <alignment horizontal="right" vertical="center"/>
    </xf>
    <xf numFmtId="0" fontId="7" fillId="0" borderId="49" xfId="0" applyFont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0" fontId="5" fillId="0" borderId="9" xfId="0" applyFont="1" applyBorder="1">
      <alignment vertical="center"/>
    </xf>
    <xf numFmtId="0" fontId="5" fillId="0" borderId="9" xfId="0" applyFont="1" applyBorder="1" applyAlignment="1">
      <alignment horizontal="left" vertical="center"/>
    </xf>
    <xf numFmtId="0" fontId="5" fillId="0" borderId="52" xfId="0" applyFont="1" applyBorder="1">
      <alignment vertical="center"/>
    </xf>
    <xf numFmtId="0" fontId="37" fillId="0" borderId="4" xfId="0" applyFont="1" applyBorder="1">
      <alignment vertical="center"/>
    </xf>
    <xf numFmtId="178" fontId="14" fillId="2" borderId="13" xfId="0" applyNumberFormat="1" applyFont="1" applyFill="1" applyBorder="1" applyAlignment="1">
      <alignment horizontal="center" vertical="center"/>
    </xf>
    <xf numFmtId="0" fontId="5" fillId="0" borderId="49" xfId="0" applyFont="1" applyBorder="1" applyAlignment="1"/>
    <xf numFmtId="22" fontId="19" fillId="0" borderId="0" xfId="0" applyNumberFormat="1" applyFont="1" applyAlignment="1">
      <alignment horizontal="center" vertical="center"/>
    </xf>
    <xf numFmtId="176" fontId="5" fillId="0" borderId="0" xfId="0" applyNumberFormat="1" applyFont="1">
      <alignment vertical="center"/>
    </xf>
    <xf numFmtId="184" fontId="5" fillId="0" borderId="0" xfId="0" applyNumberFormat="1" applyFont="1" applyAlignment="1">
      <alignment horizontal="center" vertical="center"/>
    </xf>
    <xf numFmtId="0" fontId="8" fillId="2" borderId="8" xfId="0" applyFont="1" applyFill="1" applyBorder="1" applyAlignment="1">
      <alignment horizontal="left" vertical="center"/>
    </xf>
    <xf numFmtId="0" fontId="5" fillId="2" borderId="8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/>
    </xf>
    <xf numFmtId="176" fontId="5" fillId="2" borderId="3" xfId="0" applyNumberFormat="1" applyFont="1" applyFill="1" applyBorder="1" applyAlignment="1">
      <alignment horizontal="right" vertical="center"/>
    </xf>
    <xf numFmtId="0" fontId="5" fillId="0" borderId="2" xfId="0" applyFont="1" applyBorder="1" applyAlignment="1">
      <alignment horizontal="left" vertical="center"/>
    </xf>
    <xf numFmtId="0" fontId="7" fillId="0" borderId="8" xfId="0" applyFont="1" applyBorder="1" applyAlignment="1">
      <alignment vertical="top"/>
    </xf>
    <xf numFmtId="20" fontId="28" fillId="0" borderId="1" xfId="0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 wrapText="1"/>
    </xf>
    <xf numFmtId="177" fontId="5" fillId="0" borderId="2" xfId="0" applyNumberFormat="1" applyFont="1" applyBorder="1" applyAlignment="1">
      <alignment horizontal="right" vertical="center"/>
    </xf>
    <xf numFmtId="0" fontId="5" fillId="0" borderId="1" xfId="0" applyFont="1" applyBorder="1">
      <alignment vertical="center"/>
    </xf>
    <xf numFmtId="0" fontId="38" fillId="0" borderId="46" xfId="0" applyFont="1" applyBorder="1" applyAlignment="1">
      <alignment horizontal="right" vertical="center"/>
    </xf>
    <xf numFmtId="178" fontId="1" fillId="0" borderId="47" xfId="0" applyNumberFormat="1" applyFont="1" applyBorder="1" applyAlignment="1">
      <alignment horizontal="left" vertical="top"/>
    </xf>
    <xf numFmtId="192" fontId="30" fillId="0" borderId="8" xfId="0" applyNumberFormat="1" applyFont="1" applyBorder="1" applyAlignment="1">
      <alignment horizontal="left" vertical="center" shrinkToFit="1"/>
    </xf>
    <xf numFmtId="0" fontId="5" fillId="0" borderId="8" xfId="0" applyFont="1" applyBorder="1" applyAlignment="1">
      <alignment horizontal="left" vertical="top"/>
    </xf>
    <xf numFmtId="0" fontId="5" fillId="0" borderId="51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5" fillId="0" borderId="2" xfId="0" applyFont="1" applyBorder="1" applyAlignment="1">
      <alignment horizontal="right" vertical="center"/>
    </xf>
    <xf numFmtId="0" fontId="5" fillId="0" borderId="51" xfId="0" applyFont="1" applyBorder="1">
      <alignment vertical="center"/>
    </xf>
    <xf numFmtId="177" fontId="5" fillId="0" borderId="52" xfId="0" applyNumberFormat="1" applyFont="1" applyBorder="1" applyAlignment="1">
      <alignment horizontal="right" vertical="center"/>
    </xf>
    <xf numFmtId="176" fontId="10" fillId="0" borderId="2" xfId="0" applyNumberFormat="1" applyFont="1" applyBorder="1" applyAlignment="1">
      <alignment horizontal="right" vertical="center"/>
    </xf>
    <xf numFmtId="178" fontId="15" fillId="0" borderId="0" xfId="0" applyNumberFormat="1" applyFont="1">
      <alignment vertical="center"/>
    </xf>
    <xf numFmtId="0" fontId="0" fillId="0" borderId="0" xfId="0" applyAlignment="1">
      <alignment horizontal="left" vertical="center"/>
    </xf>
    <xf numFmtId="20" fontId="28" fillId="0" borderId="0" xfId="0" applyNumberFormat="1" applyFont="1" applyAlignment="1">
      <alignment horizontal="right" vertical="center"/>
    </xf>
    <xf numFmtId="0" fontId="5" fillId="0" borderId="3" xfId="0" applyFont="1" applyBorder="1">
      <alignment vertical="center"/>
    </xf>
    <xf numFmtId="178" fontId="1" fillId="2" borderId="6" xfId="0" applyNumberFormat="1" applyFont="1" applyFill="1" applyBorder="1" applyAlignment="1">
      <alignment horizontal="left" vertical="center"/>
    </xf>
    <xf numFmtId="214" fontId="30" fillId="0" borderId="50" xfId="0" applyNumberFormat="1" applyFont="1" applyBorder="1" applyAlignment="1">
      <alignment horizontal="left" vertical="center" shrinkToFit="1"/>
    </xf>
    <xf numFmtId="215" fontId="30" fillId="0" borderId="49" xfId="0" applyNumberFormat="1" applyFont="1" applyBorder="1" applyAlignment="1">
      <alignment horizontal="left" vertical="center" shrinkToFit="1"/>
    </xf>
    <xf numFmtId="215" fontId="30" fillId="0" borderId="0" xfId="0" applyNumberFormat="1" applyFont="1" applyAlignment="1">
      <alignment horizontal="left" vertical="center" shrinkToFit="1"/>
    </xf>
    <xf numFmtId="214" fontId="30" fillId="0" borderId="1" xfId="0" applyNumberFormat="1" applyFont="1" applyBorder="1" applyAlignment="1">
      <alignment horizontal="left" shrinkToFit="1"/>
    </xf>
    <xf numFmtId="215" fontId="30" fillId="0" borderId="49" xfId="0" applyNumberFormat="1" applyFont="1" applyBorder="1" applyAlignment="1">
      <alignment horizontal="left" vertical="top" shrinkToFit="1"/>
    </xf>
    <xf numFmtId="216" fontId="30" fillId="0" borderId="0" xfId="0" applyNumberFormat="1" applyFont="1" applyAlignment="1">
      <alignment horizontal="right" vertical="top" shrinkToFit="1"/>
    </xf>
    <xf numFmtId="212" fontId="5" fillId="0" borderId="57" xfId="0" applyNumberFormat="1" applyFont="1" applyBorder="1" applyAlignment="1">
      <alignment horizontal="left" vertical="center" shrinkToFit="1"/>
    </xf>
    <xf numFmtId="181" fontId="5" fillId="0" borderId="49" xfId="0" applyNumberFormat="1" applyFont="1" applyBorder="1" applyAlignment="1">
      <alignment horizontal="left" vertical="center"/>
    </xf>
    <xf numFmtId="210" fontId="6" fillId="0" borderId="53" xfId="0" applyNumberFormat="1" applyFont="1" applyBorder="1" applyAlignment="1">
      <alignment horizontal="right" vertical="top"/>
    </xf>
    <xf numFmtId="20" fontId="20" fillId="0" borderId="50" xfId="0" applyNumberFormat="1" applyFont="1" applyBorder="1" applyAlignment="1">
      <alignment horizontal="right" vertical="top"/>
    </xf>
    <xf numFmtId="199" fontId="32" fillId="0" borderId="1" xfId="0" applyNumberFormat="1" applyFont="1" applyBorder="1" applyAlignment="1">
      <alignment horizontal="left" vertical="top" shrinkToFit="1"/>
    </xf>
    <xf numFmtId="20" fontId="21" fillId="0" borderId="1" xfId="0" applyNumberFormat="1" applyFont="1" applyBorder="1" applyAlignment="1">
      <alignment horizontal="center" vertical="top"/>
    </xf>
    <xf numFmtId="206" fontId="27" fillId="0" borderId="3" xfId="0" applyNumberFormat="1" applyFont="1" applyBorder="1" applyAlignment="1">
      <alignment horizontal="right"/>
    </xf>
    <xf numFmtId="197" fontId="8" fillId="0" borderId="8" xfId="0" applyNumberFormat="1" applyFont="1" applyBorder="1">
      <alignment vertical="center"/>
    </xf>
    <xf numFmtId="178" fontId="1" fillId="0" borderId="8" xfId="0" applyNumberFormat="1" applyFont="1" applyBorder="1" applyAlignment="1">
      <alignment horizontal="left" vertical="center"/>
    </xf>
    <xf numFmtId="0" fontId="5" fillId="0" borderId="9" xfId="0" applyFont="1" applyBorder="1" applyAlignment="1">
      <alignment horizontal="right" vertical="center"/>
    </xf>
    <xf numFmtId="0" fontId="8" fillId="0" borderId="46" xfId="0" applyFont="1" applyBorder="1" applyAlignment="1">
      <alignment horizontal="right" vertical="center"/>
    </xf>
    <xf numFmtId="178" fontId="15" fillId="0" borderId="6" xfId="0" applyNumberFormat="1" applyFont="1" applyBorder="1" applyAlignment="1">
      <alignment horizontal="right" vertical="center"/>
    </xf>
    <xf numFmtId="192" fontId="30" fillId="0" borderId="0" xfId="0" applyNumberFormat="1" applyFont="1" applyAlignment="1">
      <alignment horizontal="left" vertical="top" shrinkToFit="1"/>
    </xf>
    <xf numFmtId="0" fontId="13" fillId="0" borderId="50" xfId="0" applyFont="1" applyBorder="1" applyAlignment="1">
      <alignment horizontal="right" readingOrder="1"/>
    </xf>
    <xf numFmtId="178" fontId="16" fillId="0" borderId="47" xfId="0" applyNumberFormat="1" applyFont="1" applyBorder="1" applyAlignment="1">
      <alignment horizontal="center"/>
    </xf>
    <xf numFmtId="214" fontId="30" fillId="0" borderId="1" xfId="0" applyNumberFormat="1" applyFont="1" applyBorder="1" applyAlignment="1">
      <alignment horizontal="left" vertical="center" shrinkToFit="1"/>
    </xf>
    <xf numFmtId="0" fontId="5" fillId="0" borderId="11" xfId="0" applyFont="1" applyBorder="1" applyAlignment="1">
      <alignment horizontal="right"/>
    </xf>
    <xf numFmtId="210" fontId="6" fillId="0" borderId="7" xfId="0" applyNumberFormat="1" applyFont="1" applyBorder="1" applyAlignment="1">
      <alignment vertical="top"/>
    </xf>
    <xf numFmtId="213" fontId="7" fillId="0" borderId="8" xfId="0" applyNumberFormat="1" applyFont="1" applyBorder="1">
      <alignment vertical="center"/>
    </xf>
    <xf numFmtId="0" fontId="4" fillId="2" borderId="49" xfId="0" applyFont="1" applyFill="1" applyBorder="1" applyAlignment="1">
      <alignment horizontal="left" vertical="center"/>
    </xf>
    <xf numFmtId="179" fontId="12" fillId="2" borderId="51" xfId="0" applyNumberFormat="1" applyFont="1" applyFill="1" applyBorder="1" applyAlignment="1">
      <alignment horizontal="left" vertical="center"/>
    </xf>
    <xf numFmtId="179" fontId="12" fillId="2" borderId="52" xfId="0" applyNumberFormat="1" applyFont="1" applyFill="1" applyBorder="1" applyAlignment="1">
      <alignment horizontal="left" vertical="center"/>
    </xf>
    <xf numFmtId="181" fontId="5" fillId="0" borderId="0" xfId="0" applyNumberFormat="1" applyFont="1" applyAlignment="1">
      <alignment horizontal="left" vertical="center"/>
    </xf>
    <xf numFmtId="178" fontId="16" fillId="0" borderId="6" xfId="0" applyNumberFormat="1" applyFont="1" applyBorder="1" applyAlignment="1">
      <alignment horizontal="left" vertical="top"/>
    </xf>
    <xf numFmtId="0" fontId="5" fillId="3" borderId="0" xfId="0" applyFont="1" applyFill="1" applyAlignment="1">
      <alignment horizontal="left" vertical="center"/>
    </xf>
    <xf numFmtId="0" fontId="30" fillId="0" borderId="5" xfId="0" applyFont="1" applyBorder="1" applyAlignment="1">
      <alignment horizontal="right" vertical="center" shrinkToFit="1"/>
    </xf>
    <xf numFmtId="215" fontId="30" fillId="0" borderId="0" xfId="0" applyNumberFormat="1" applyFont="1" applyAlignment="1">
      <alignment horizontal="left" vertical="top" shrinkToFit="1"/>
    </xf>
    <xf numFmtId="188" fontId="18" fillId="2" borderId="0" xfId="0" applyNumberFormat="1" applyFont="1" applyFill="1">
      <alignment vertical="center"/>
    </xf>
    <xf numFmtId="0" fontId="5" fillId="2" borderId="0" xfId="0" applyFont="1" applyFill="1" applyAlignment="1">
      <alignment horizontal="left" vertical="top"/>
    </xf>
    <xf numFmtId="0" fontId="5" fillId="2" borderId="2" xfId="0" applyFont="1" applyFill="1" applyBorder="1" applyAlignment="1">
      <alignment horizontal="right" vertical="center"/>
    </xf>
    <xf numFmtId="0" fontId="8" fillId="0" borderId="55" xfId="0" applyFont="1" applyBorder="1" applyAlignment="1">
      <alignment horizontal="left" vertical="center"/>
    </xf>
    <xf numFmtId="0" fontId="7" fillId="0" borderId="50" xfId="0" applyFont="1" applyBorder="1" applyAlignment="1">
      <alignment horizontal="center" vertical="center" wrapText="1"/>
    </xf>
    <xf numFmtId="176" fontId="7" fillId="0" borderId="54" xfId="0" applyNumberFormat="1" applyFont="1" applyBorder="1" applyAlignment="1">
      <alignment horizontal="right" vertical="center"/>
    </xf>
    <xf numFmtId="0" fontId="2" fillId="0" borderId="50" xfId="0" applyFont="1" applyBorder="1" applyAlignment="1">
      <alignment horizontal="left" vertical="center"/>
    </xf>
    <xf numFmtId="177" fontId="5" fillId="0" borderId="0" xfId="0" applyNumberFormat="1" applyFont="1" applyAlignment="1">
      <alignment horizontal="right" vertical="center"/>
    </xf>
    <xf numFmtId="178" fontId="6" fillId="0" borderId="48" xfId="0" applyNumberFormat="1" applyFont="1" applyBorder="1" applyAlignment="1">
      <alignment horizontal="right" vertical="center"/>
    </xf>
    <xf numFmtId="0" fontId="5" fillId="0" borderId="4" xfId="0" applyFont="1" applyBorder="1" applyAlignment="1">
      <alignment horizontal="right"/>
    </xf>
    <xf numFmtId="212" fontId="5" fillId="0" borderId="58" xfId="0" applyNumberFormat="1" applyFont="1" applyBorder="1" applyAlignment="1">
      <alignment horizontal="left" vertical="center"/>
    </xf>
    <xf numFmtId="212" fontId="5" fillId="0" borderId="59" xfId="0" applyNumberFormat="1" applyFont="1" applyBorder="1" applyAlignment="1">
      <alignment horizontal="left" vertical="center" shrinkToFit="1"/>
    </xf>
    <xf numFmtId="212" fontId="5" fillId="0" borderId="60" xfId="0" applyNumberFormat="1" applyFont="1" applyBorder="1" applyAlignment="1">
      <alignment horizontal="left" vertical="center"/>
    </xf>
    <xf numFmtId="178" fontId="14" fillId="0" borderId="49" xfId="0" applyNumberFormat="1" applyFont="1" applyBorder="1" applyAlignment="1">
      <alignment horizontal="left" vertical="center"/>
    </xf>
    <xf numFmtId="178" fontId="7" fillId="0" borderId="50" xfId="0" applyNumberFormat="1" applyFont="1" applyBorder="1">
      <alignment vertical="center"/>
    </xf>
    <xf numFmtId="210" fontId="6" fillId="0" borderId="61" xfId="0" applyNumberFormat="1" applyFont="1" applyBorder="1" applyAlignment="1">
      <alignment horizontal="center" vertical="top"/>
    </xf>
    <xf numFmtId="211" fontId="5" fillId="0" borderId="62" xfId="0" applyNumberFormat="1" applyFont="1" applyBorder="1" applyAlignment="1">
      <alignment horizontal="right" vertical="center" shrinkToFit="1"/>
    </xf>
    <xf numFmtId="0" fontId="6" fillId="0" borderId="63" xfId="0" applyFont="1" applyBorder="1" applyAlignment="1">
      <alignment vertical="center" shrinkToFit="1"/>
    </xf>
    <xf numFmtId="0" fontId="37" fillId="0" borderId="14" xfId="0" applyFont="1" applyBorder="1">
      <alignment vertical="center"/>
    </xf>
    <xf numFmtId="206" fontId="27" fillId="0" borderId="4" xfId="0" applyNumberFormat="1" applyFont="1" applyBorder="1" applyAlignment="1">
      <alignment horizontal="right" vertical="top"/>
    </xf>
    <xf numFmtId="210" fontId="6" fillId="0" borderId="62" xfId="0" applyNumberFormat="1" applyFont="1" applyBorder="1" applyAlignment="1">
      <alignment vertical="top"/>
    </xf>
    <xf numFmtId="0" fontId="37" fillId="0" borderId="55" xfId="0" applyFont="1" applyBorder="1">
      <alignment vertical="center"/>
    </xf>
    <xf numFmtId="178" fontId="7" fillId="0" borderId="48" xfId="0" applyNumberFormat="1" applyFont="1" applyBorder="1" applyAlignment="1">
      <alignment horizontal="left" vertical="center"/>
    </xf>
    <xf numFmtId="216" fontId="30" fillId="0" borderId="50" xfId="0" applyNumberFormat="1" applyFont="1" applyBorder="1" applyAlignment="1">
      <alignment horizontal="right" vertical="top" shrinkToFit="1"/>
    </xf>
    <xf numFmtId="0" fontId="5" fillId="2" borderId="50" xfId="0" applyFont="1" applyFill="1" applyBorder="1">
      <alignment vertical="center"/>
    </xf>
    <xf numFmtId="178" fontId="15" fillId="0" borderId="48" xfId="0" applyNumberFormat="1" applyFont="1" applyBorder="1" applyAlignment="1">
      <alignment horizontal="left" vertical="center"/>
    </xf>
    <xf numFmtId="20" fontId="21" fillId="0" borderId="50" xfId="0" applyNumberFormat="1" applyFont="1" applyBorder="1" applyAlignment="1">
      <alignment horizontal="left" vertical="center"/>
    </xf>
    <xf numFmtId="206" fontId="27" fillId="0" borderId="50" xfId="0" applyNumberFormat="1" applyFont="1" applyBorder="1" applyAlignment="1">
      <alignment horizontal="left" vertical="top"/>
    </xf>
    <xf numFmtId="20" fontId="21" fillId="0" borderId="0" xfId="0" applyNumberFormat="1" applyFont="1" applyAlignment="1">
      <alignment horizontal="right" vertical="top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198" fontId="30" fillId="0" borderId="5" xfId="0" applyNumberFormat="1" applyFont="1" applyBorder="1" applyAlignment="1">
      <alignment horizontal="left" vertical="center" shrinkToFit="1"/>
    </xf>
    <xf numFmtId="198" fontId="31" fillId="0" borderId="12" xfId="0" applyNumberFormat="1" applyFont="1" applyBorder="1" applyAlignment="1">
      <alignment horizontal="left" vertical="center" shrinkToFit="1"/>
    </xf>
    <xf numFmtId="0" fontId="5" fillId="0" borderId="46" xfId="0" applyFont="1" applyBorder="1" applyAlignment="1">
      <alignment horizontal="left" vertical="center" shrinkToFit="1"/>
    </xf>
    <xf numFmtId="0" fontId="0" fillId="0" borderId="53" xfId="0" applyBorder="1">
      <alignment vertical="center"/>
    </xf>
    <xf numFmtId="179" fontId="8" fillId="2" borderId="0" xfId="0" applyNumberFormat="1" applyFont="1" applyFill="1" applyAlignment="1">
      <alignment horizontal="left"/>
    </xf>
    <xf numFmtId="179" fontId="3" fillId="2" borderId="1" xfId="0" applyNumberFormat="1" applyFont="1" applyFill="1" applyBorder="1" applyAlignment="1">
      <alignment horizontal="left"/>
    </xf>
    <xf numFmtId="0" fontId="5" fillId="0" borderId="0" xfId="0" applyFont="1" applyAlignment="1">
      <alignment horizontal="center" vertical="center"/>
    </xf>
    <xf numFmtId="196" fontId="5" fillId="0" borderId="0" xfId="0" applyNumberFormat="1" applyFont="1" applyAlignment="1">
      <alignment horizontal="center" shrinkToFit="1"/>
    </xf>
    <xf numFmtId="196" fontId="0" fillId="0" borderId="0" xfId="0" applyNumberFormat="1" applyAlignment="1">
      <alignment horizontal="center" vertical="center" shrinkToFit="1"/>
    </xf>
    <xf numFmtId="0" fontId="6" fillId="0" borderId="7" xfId="0" applyFont="1" applyBorder="1" applyAlignment="1">
      <alignment horizontal="center" shrinkToFit="1"/>
    </xf>
    <xf numFmtId="0" fontId="6" fillId="0" borderId="5" xfId="0" applyFont="1" applyBorder="1" applyAlignment="1">
      <alignment horizontal="center" shrinkToFit="1"/>
    </xf>
    <xf numFmtId="179" fontId="18" fillId="2" borderId="49" xfId="0" applyNumberFormat="1" applyFont="1" applyFill="1" applyBorder="1" applyAlignment="1">
      <alignment horizontal="center" vertical="center" shrinkToFit="1"/>
    </xf>
    <xf numFmtId="179" fontId="18" fillId="2" borderId="50" xfId="0" applyNumberFormat="1" applyFont="1" applyFill="1" applyBorder="1" applyAlignment="1">
      <alignment horizontal="center" vertical="center" shrinkToFit="1"/>
    </xf>
    <xf numFmtId="181" fontId="5" fillId="2" borderId="49" xfId="0" applyNumberFormat="1" applyFont="1" applyFill="1" applyBorder="1" applyAlignment="1">
      <alignment horizontal="left" vertical="center"/>
    </xf>
    <xf numFmtId="181" fontId="5" fillId="2" borderId="50" xfId="0" applyNumberFormat="1" applyFont="1" applyFill="1" applyBorder="1" applyAlignment="1">
      <alignment horizontal="left" vertical="center"/>
    </xf>
    <xf numFmtId="181" fontId="5" fillId="0" borderId="49" xfId="0" applyNumberFormat="1" applyFont="1" applyBorder="1" applyAlignment="1">
      <alignment horizontal="left" vertical="center"/>
    </xf>
    <xf numFmtId="181" fontId="5" fillId="0" borderId="0" xfId="0" applyNumberFormat="1" applyFont="1" applyAlignment="1">
      <alignment horizontal="left" vertical="center"/>
    </xf>
    <xf numFmtId="208" fontId="33" fillId="0" borderId="46" xfId="0" applyNumberFormat="1" applyFont="1" applyBorder="1" applyAlignment="1">
      <alignment horizontal="center" vertical="center" shrinkToFit="1"/>
    </xf>
    <xf numFmtId="208" fontId="33" fillId="0" borderId="53" xfId="0" applyNumberFormat="1" applyFont="1" applyBorder="1" applyAlignment="1">
      <alignment horizontal="center" vertical="center" shrinkToFit="1"/>
    </xf>
    <xf numFmtId="0" fontId="5" fillId="0" borderId="7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204" fontId="32" fillId="0" borderId="5" xfId="0" applyNumberFormat="1" applyFont="1" applyBorder="1" applyAlignment="1">
      <alignment horizontal="left" vertical="center" shrinkToFit="1"/>
    </xf>
    <xf numFmtId="204" fontId="32" fillId="0" borderId="12" xfId="0" applyNumberFormat="1" applyFont="1" applyBorder="1" applyAlignment="1">
      <alignment horizontal="left" vertical="center" shrinkToFit="1"/>
    </xf>
    <xf numFmtId="22" fontId="5" fillId="0" borderId="0" xfId="0" applyNumberFormat="1" applyFont="1" applyAlignment="1">
      <alignment horizontal="center" vertical="center"/>
    </xf>
    <xf numFmtId="179" fontId="8" fillId="2" borderId="8" xfId="0" applyNumberFormat="1" applyFont="1" applyFill="1" applyBorder="1" applyAlignment="1">
      <alignment horizontal="left" vertical="center"/>
    </xf>
    <xf numFmtId="179" fontId="3" fillId="2" borderId="0" xfId="0" applyNumberFormat="1" applyFont="1" applyFill="1" applyAlignment="1">
      <alignment horizontal="left" vertical="center"/>
    </xf>
    <xf numFmtId="22" fontId="5" fillId="0" borderId="6" xfId="0" applyNumberFormat="1" applyFont="1" applyBorder="1" applyAlignment="1">
      <alignment horizontal="center" vertical="center"/>
    </xf>
    <xf numFmtId="195" fontId="30" fillId="0" borderId="5" xfId="0" applyNumberFormat="1" applyFont="1" applyBorder="1" applyAlignment="1">
      <alignment horizontal="left" vertical="center" shrinkToFit="1"/>
    </xf>
    <xf numFmtId="195" fontId="30" fillId="0" borderId="12" xfId="0" applyNumberFormat="1" applyFont="1" applyBorder="1" applyAlignment="1">
      <alignment horizontal="left" vertical="center" shrinkToFit="1"/>
    </xf>
    <xf numFmtId="182" fontId="6" fillId="2" borderId="0" xfId="0" applyNumberFormat="1" applyFont="1" applyFill="1" applyAlignment="1">
      <alignment horizontal="left" vertical="center" shrinkToFit="1"/>
    </xf>
    <xf numFmtId="182" fontId="11" fillId="2" borderId="1" xfId="0" applyNumberFormat="1" applyFont="1" applyFill="1" applyBorder="1" applyAlignment="1">
      <alignment horizontal="left" vertical="center" shrinkToFit="1"/>
    </xf>
    <xf numFmtId="22" fontId="5" fillId="0" borderId="28" xfId="0" applyNumberFormat="1" applyFont="1" applyBorder="1" applyAlignment="1">
      <alignment horizontal="center" vertical="center"/>
    </xf>
    <xf numFmtId="22" fontId="5" fillId="0" borderId="29" xfId="0" applyNumberFormat="1" applyFont="1" applyBorder="1" applyAlignment="1">
      <alignment horizontal="center" vertical="center"/>
    </xf>
    <xf numFmtId="22" fontId="5" fillId="0" borderId="38" xfId="0" applyNumberFormat="1" applyFont="1" applyBorder="1" applyAlignment="1">
      <alignment horizontal="center" vertical="center"/>
    </xf>
    <xf numFmtId="201" fontId="6" fillId="0" borderId="0" xfId="0" applyNumberFormat="1" applyFont="1" applyAlignment="1">
      <alignment horizontal="center" vertical="center" shrinkToFit="1"/>
    </xf>
    <xf numFmtId="22" fontId="19" fillId="0" borderId="28" xfId="0" applyNumberFormat="1" applyFont="1" applyBorder="1" applyAlignment="1">
      <alignment horizontal="center" vertical="center"/>
    </xf>
    <xf numFmtId="203" fontId="6" fillId="2" borderId="0" xfId="0" applyNumberFormat="1" applyFont="1" applyFill="1" applyAlignment="1">
      <alignment horizontal="center" vertical="center" shrinkToFit="1"/>
    </xf>
    <xf numFmtId="207" fontId="30" fillId="0" borderId="7" xfId="0" applyNumberFormat="1" applyFont="1" applyBorder="1" applyAlignment="1">
      <alignment horizontal="left" vertical="center" shrinkToFit="1"/>
    </xf>
    <xf numFmtId="207" fontId="31" fillId="0" borderId="5" xfId="0" applyNumberFormat="1" applyFont="1" applyBorder="1" applyAlignment="1">
      <alignment horizontal="left" vertical="center" shrinkToFit="1"/>
    </xf>
    <xf numFmtId="0" fontId="5" fillId="0" borderId="19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179" fontId="8" fillId="2" borderId="49" xfId="0" applyNumberFormat="1" applyFont="1" applyFill="1" applyBorder="1" applyAlignment="1">
      <alignment horizontal="right" vertical="center"/>
    </xf>
    <xf numFmtId="179" fontId="3" fillId="2" borderId="50" xfId="0" applyNumberFormat="1" applyFont="1" applyFill="1" applyBorder="1">
      <alignment vertical="center"/>
    </xf>
    <xf numFmtId="205" fontId="5" fillId="0" borderId="44" xfId="0" applyNumberFormat="1" applyFont="1" applyBorder="1" applyAlignment="1">
      <alignment horizontal="center" vertical="center" shrinkToFit="1"/>
    </xf>
    <xf numFmtId="205" fontId="5" fillId="0" borderId="45" xfId="0" applyNumberFormat="1" applyFont="1" applyBorder="1" applyAlignment="1">
      <alignment horizontal="center" vertical="center" shrinkToFit="1"/>
    </xf>
    <xf numFmtId="22" fontId="5" fillId="0" borderId="35" xfId="0" applyNumberFormat="1" applyFont="1" applyBorder="1" applyAlignment="1">
      <alignment horizontal="center" vertical="center"/>
    </xf>
    <xf numFmtId="193" fontId="32" fillId="0" borderId="46" xfId="0" applyNumberFormat="1" applyFont="1" applyBorder="1" applyAlignment="1">
      <alignment horizontal="right" vertical="top" shrinkToFit="1"/>
    </xf>
    <xf numFmtId="193" fontId="32" fillId="0" borderId="5" xfId="0" applyNumberFormat="1" applyFont="1" applyBorder="1" applyAlignment="1">
      <alignment horizontal="right" vertical="top" shrinkToFit="1"/>
    </xf>
    <xf numFmtId="194" fontId="30" fillId="0" borderId="46" xfId="0" applyNumberFormat="1" applyFont="1" applyBorder="1" applyAlignment="1">
      <alignment horizontal="left" vertical="center" shrinkToFit="1"/>
    </xf>
    <xf numFmtId="194" fontId="31" fillId="0" borderId="53" xfId="0" applyNumberFormat="1" applyFont="1" applyBorder="1" applyAlignment="1">
      <alignment horizontal="left" vertical="center" shrinkToFit="1"/>
    </xf>
    <xf numFmtId="0" fontId="5" fillId="0" borderId="16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207" fontId="31" fillId="0" borderId="53" xfId="0" applyNumberFormat="1" applyFont="1" applyBorder="1" applyAlignment="1">
      <alignment horizontal="left" vertical="center" shrinkToFit="1"/>
    </xf>
    <xf numFmtId="179" fontId="3" fillId="2" borderId="50" xfId="0" applyNumberFormat="1" applyFont="1" applyFill="1" applyBorder="1" applyAlignment="1">
      <alignment horizontal="left" vertical="center"/>
    </xf>
    <xf numFmtId="208" fontId="33" fillId="0" borderId="46" xfId="0" applyNumberFormat="1" applyFont="1" applyBorder="1" applyAlignment="1">
      <alignment horizontal="left" vertical="center" shrinkToFit="1"/>
    </xf>
    <xf numFmtId="208" fontId="33" fillId="0" borderId="53" xfId="0" applyNumberFormat="1" applyFont="1" applyBorder="1" applyAlignment="1">
      <alignment horizontal="left" vertical="center" shrinkToFit="1"/>
    </xf>
    <xf numFmtId="179" fontId="18" fillId="2" borderId="49" xfId="0" applyNumberFormat="1" applyFont="1" applyFill="1" applyBorder="1" applyAlignment="1">
      <alignment horizontal="left" vertical="center" shrinkToFit="1"/>
    </xf>
    <xf numFmtId="179" fontId="18" fillId="2" borderId="50" xfId="0" applyNumberFormat="1" applyFont="1" applyFill="1" applyBorder="1" applyAlignment="1">
      <alignment horizontal="left" vertical="center" shrinkToFit="1"/>
    </xf>
    <xf numFmtId="213" fontId="7" fillId="0" borderId="51" xfId="0" applyNumberFormat="1" applyFont="1" applyBorder="1" applyAlignment="1">
      <alignment horizontal="right" vertical="center"/>
    </xf>
    <xf numFmtId="213" fontId="7" fillId="0" borderId="52" xfId="0" applyNumberFormat="1" applyFont="1" applyBorder="1" applyAlignment="1">
      <alignment horizontal="right" vertical="center"/>
    </xf>
  </cellXfs>
  <cellStyles count="3">
    <cellStyle name="通貨" xfId="2" builtinId="7"/>
    <cellStyle name="標準" xfId="0" builtinId="0"/>
    <cellStyle name="標準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7.png"/><Relationship Id="rId21" Type="http://schemas.openxmlformats.org/officeDocument/2006/relationships/image" Target="../media/image22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63" Type="http://schemas.openxmlformats.org/officeDocument/2006/relationships/image" Target="../media/image64.png"/><Relationship Id="rId68" Type="http://schemas.openxmlformats.org/officeDocument/2006/relationships/image" Target="../media/image69.png"/><Relationship Id="rId84" Type="http://schemas.openxmlformats.org/officeDocument/2006/relationships/image" Target="../media/image86.png"/><Relationship Id="rId16" Type="http://schemas.openxmlformats.org/officeDocument/2006/relationships/image" Target="../media/image17.png"/><Relationship Id="rId11" Type="http://schemas.openxmlformats.org/officeDocument/2006/relationships/image" Target="../media/image11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53" Type="http://schemas.openxmlformats.org/officeDocument/2006/relationships/image" Target="../media/image54.png"/><Relationship Id="rId58" Type="http://schemas.openxmlformats.org/officeDocument/2006/relationships/image" Target="../media/image59.png"/><Relationship Id="rId74" Type="http://schemas.openxmlformats.org/officeDocument/2006/relationships/image" Target="../media/image74.png"/><Relationship Id="rId79" Type="http://schemas.openxmlformats.org/officeDocument/2006/relationships/image" Target="../media/image81.png"/><Relationship Id="rId5" Type="http://schemas.openxmlformats.org/officeDocument/2006/relationships/image" Target="../media/image5.png"/><Relationship Id="rId19" Type="http://schemas.openxmlformats.org/officeDocument/2006/relationships/image" Target="../media/image2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56" Type="http://schemas.openxmlformats.org/officeDocument/2006/relationships/image" Target="../media/image57.png"/><Relationship Id="rId64" Type="http://schemas.openxmlformats.org/officeDocument/2006/relationships/image" Target="../media/image65.png"/><Relationship Id="rId69" Type="http://schemas.openxmlformats.org/officeDocument/2006/relationships/image" Target="../media/image70.png"/><Relationship Id="rId77" Type="http://schemas.openxmlformats.org/officeDocument/2006/relationships/image" Target="../media/image79.png"/><Relationship Id="rId8" Type="http://schemas.openxmlformats.org/officeDocument/2006/relationships/image" Target="../media/image8.png"/><Relationship Id="rId51" Type="http://schemas.openxmlformats.org/officeDocument/2006/relationships/image" Target="../media/image52.png"/><Relationship Id="rId72" Type="http://schemas.openxmlformats.org/officeDocument/2006/relationships/image" Target="../media/image72.png"/><Relationship Id="rId80" Type="http://schemas.openxmlformats.org/officeDocument/2006/relationships/image" Target="../media/image82.png"/><Relationship Id="rId85" Type="http://schemas.openxmlformats.org/officeDocument/2006/relationships/image" Target="../media/image77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59" Type="http://schemas.openxmlformats.org/officeDocument/2006/relationships/image" Target="../media/image60.png"/><Relationship Id="rId67" Type="http://schemas.openxmlformats.org/officeDocument/2006/relationships/image" Target="../media/image68.png"/><Relationship Id="rId20" Type="http://schemas.openxmlformats.org/officeDocument/2006/relationships/image" Target="../media/image21.png"/><Relationship Id="rId41" Type="http://schemas.openxmlformats.org/officeDocument/2006/relationships/image" Target="../media/image42.png"/><Relationship Id="rId54" Type="http://schemas.openxmlformats.org/officeDocument/2006/relationships/image" Target="../media/image55.png"/><Relationship Id="rId62" Type="http://schemas.openxmlformats.org/officeDocument/2006/relationships/image" Target="../media/image63.png"/><Relationship Id="rId70" Type="http://schemas.openxmlformats.org/officeDocument/2006/relationships/image" Target="../media/image71.png"/><Relationship Id="rId75" Type="http://schemas.openxmlformats.org/officeDocument/2006/relationships/image" Target="../media/image75.png"/><Relationship Id="rId83" Type="http://schemas.openxmlformats.org/officeDocument/2006/relationships/image" Target="../media/image85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jpeg"/><Relationship Id="rId57" Type="http://schemas.openxmlformats.org/officeDocument/2006/relationships/image" Target="../media/image58.png"/><Relationship Id="rId10" Type="http://schemas.openxmlformats.org/officeDocument/2006/relationships/image" Target="../media/image10.png"/><Relationship Id="rId31" Type="http://schemas.openxmlformats.org/officeDocument/2006/relationships/image" Target="../media/image32.png"/><Relationship Id="rId44" Type="http://schemas.openxmlformats.org/officeDocument/2006/relationships/image" Target="../media/image45.jpeg"/><Relationship Id="rId52" Type="http://schemas.openxmlformats.org/officeDocument/2006/relationships/image" Target="../media/image53.jpeg"/><Relationship Id="rId60" Type="http://schemas.openxmlformats.org/officeDocument/2006/relationships/image" Target="../media/image61.png"/><Relationship Id="rId65" Type="http://schemas.openxmlformats.org/officeDocument/2006/relationships/image" Target="../media/image66.png"/><Relationship Id="rId73" Type="http://schemas.openxmlformats.org/officeDocument/2006/relationships/image" Target="../media/image73.png"/><Relationship Id="rId78" Type="http://schemas.openxmlformats.org/officeDocument/2006/relationships/image" Target="../media/image80.png"/><Relationship Id="rId81" Type="http://schemas.openxmlformats.org/officeDocument/2006/relationships/image" Target="../media/image83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9.png"/><Relationship Id="rId39" Type="http://schemas.openxmlformats.org/officeDocument/2006/relationships/image" Target="../media/image40.png"/><Relationship Id="rId34" Type="http://schemas.openxmlformats.org/officeDocument/2006/relationships/image" Target="../media/image35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8.png"/><Relationship Id="rId2" Type="http://schemas.openxmlformats.org/officeDocument/2006/relationships/image" Target="../media/image2.png"/><Relationship Id="rId29" Type="http://schemas.openxmlformats.org/officeDocument/2006/relationships/image" Target="../media/image30.png"/><Relationship Id="rId24" Type="http://schemas.openxmlformats.org/officeDocument/2006/relationships/image" Target="../media/image25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66" Type="http://schemas.openxmlformats.org/officeDocument/2006/relationships/image" Target="../media/image67.png"/><Relationship Id="rId61" Type="http://schemas.openxmlformats.org/officeDocument/2006/relationships/image" Target="../media/image62.png"/><Relationship Id="rId82" Type="http://schemas.openxmlformats.org/officeDocument/2006/relationships/image" Target="../media/image8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340867</xdr:colOff>
      <xdr:row>36</xdr:row>
      <xdr:rowOff>111450</xdr:rowOff>
    </xdr:from>
    <xdr:to>
      <xdr:col>12</xdr:col>
      <xdr:colOff>347217</xdr:colOff>
      <xdr:row>38</xdr:row>
      <xdr:rowOff>58165</xdr:rowOff>
    </xdr:to>
    <xdr:sp macro="" textlink="">
      <xdr:nvSpPr>
        <xdr:cNvPr id="1123" name="Line 76">
          <a:extLst>
            <a:ext uri="{FF2B5EF4-FFF2-40B4-BE49-F238E27FC236}">
              <a16:creationId xmlns:a16="http://schemas.microsoft.com/office/drawing/2014/main" id="{AF915335-5EE7-439F-B426-298F968883A3}"/>
            </a:ext>
          </a:extLst>
        </xdr:cNvPr>
        <xdr:cNvSpPr>
          <a:spLocks noChangeShapeType="1"/>
        </xdr:cNvSpPr>
      </xdr:nvSpPr>
      <xdr:spPr bwMode="auto">
        <a:xfrm flipV="1">
          <a:off x="8256914" y="6289828"/>
          <a:ext cx="6350" cy="28995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11</xdr:col>
      <xdr:colOff>584873</xdr:colOff>
      <xdr:row>36</xdr:row>
      <xdr:rowOff>158878</xdr:rowOff>
    </xdr:from>
    <xdr:ext cx="281420" cy="132593"/>
    <xdr:sp macro="" textlink="">
      <xdr:nvSpPr>
        <xdr:cNvPr id="1657" name="Text Box 972">
          <a:extLst>
            <a:ext uri="{FF2B5EF4-FFF2-40B4-BE49-F238E27FC236}">
              <a16:creationId xmlns:a16="http://schemas.microsoft.com/office/drawing/2014/main" id="{5C16A89A-5C4F-364C-C0C3-402C55F7D767}"/>
            </a:ext>
          </a:extLst>
        </xdr:cNvPr>
        <xdr:cNvSpPr txBox="1">
          <a:spLocks noChangeArrowheads="1"/>
        </xdr:cNvSpPr>
      </xdr:nvSpPr>
      <xdr:spPr bwMode="auto">
        <a:xfrm>
          <a:off x="7782830" y="6292049"/>
          <a:ext cx="281420" cy="132593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 vertOverflow="overflow" horzOverflow="overflow" vert="horz" wrap="none" lIns="27432" tIns="18288" rIns="27432" bIns="18288" anchor="t" upright="1">
          <a:noAutofit/>
        </a:bodyPr>
        <a:lstStyle/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藤白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12</xdr:col>
      <xdr:colOff>247535</xdr:colOff>
      <xdr:row>38</xdr:row>
      <xdr:rowOff>22743</xdr:rowOff>
    </xdr:from>
    <xdr:to>
      <xdr:col>12</xdr:col>
      <xdr:colOff>440416</xdr:colOff>
      <xdr:row>39</xdr:row>
      <xdr:rowOff>22742</xdr:rowOff>
    </xdr:to>
    <xdr:sp macro="" textlink="">
      <xdr:nvSpPr>
        <xdr:cNvPr id="1618" name="Oval 1295">
          <a:extLst>
            <a:ext uri="{FF2B5EF4-FFF2-40B4-BE49-F238E27FC236}">
              <a16:creationId xmlns:a16="http://schemas.microsoft.com/office/drawing/2014/main" id="{1D6A23A6-8A68-4705-BEB3-483AAC8FCCB3}"/>
            </a:ext>
          </a:extLst>
        </xdr:cNvPr>
        <xdr:cNvSpPr>
          <a:spLocks noChangeArrowheads="1"/>
        </xdr:cNvSpPr>
      </xdr:nvSpPr>
      <xdr:spPr bwMode="auto">
        <a:xfrm>
          <a:off x="8150187" y="6496645"/>
          <a:ext cx="192881" cy="17036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11</xdr:col>
      <xdr:colOff>448097</xdr:colOff>
      <xdr:row>37</xdr:row>
      <xdr:rowOff>42152</xdr:rowOff>
    </xdr:from>
    <xdr:to>
      <xdr:col>11</xdr:col>
      <xdr:colOff>614105</xdr:colOff>
      <xdr:row>38</xdr:row>
      <xdr:rowOff>46767</xdr:rowOff>
    </xdr:to>
    <xdr:sp macro="" textlink="">
      <xdr:nvSpPr>
        <xdr:cNvPr id="1619" name="Oval 1295">
          <a:extLst>
            <a:ext uri="{FF2B5EF4-FFF2-40B4-BE49-F238E27FC236}">
              <a16:creationId xmlns:a16="http://schemas.microsoft.com/office/drawing/2014/main" id="{C74DEDA0-B513-4753-873D-33B6E20A1567}"/>
            </a:ext>
          </a:extLst>
        </xdr:cNvPr>
        <xdr:cNvSpPr>
          <a:spLocks noChangeArrowheads="1"/>
        </xdr:cNvSpPr>
      </xdr:nvSpPr>
      <xdr:spPr bwMode="auto">
        <a:xfrm>
          <a:off x="7658350" y="6392152"/>
          <a:ext cx="166008" cy="176237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11</xdr:col>
      <xdr:colOff>506285</xdr:colOff>
      <xdr:row>37</xdr:row>
      <xdr:rowOff>8580</xdr:rowOff>
    </xdr:from>
    <xdr:to>
      <xdr:col>12</xdr:col>
      <xdr:colOff>674170</xdr:colOff>
      <xdr:row>39</xdr:row>
      <xdr:rowOff>9071</xdr:rowOff>
    </xdr:to>
    <xdr:sp macro="" textlink="">
      <xdr:nvSpPr>
        <xdr:cNvPr id="1655" name="Line 76">
          <a:extLst>
            <a:ext uri="{FF2B5EF4-FFF2-40B4-BE49-F238E27FC236}">
              <a16:creationId xmlns:a16="http://schemas.microsoft.com/office/drawing/2014/main" id="{78527678-61B0-4E56-97F1-7A015E2731EB}"/>
            </a:ext>
          </a:extLst>
        </xdr:cNvPr>
        <xdr:cNvSpPr>
          <a:spLocks noChangeShapeType="1"/>
        </xdr:cNvSpPr>
      </xdr:nvSpPr>
      <xdr:spPr bwMode="auto">
        <a:xfrm flipH="1" flipV="1">
          <a:off x="7716538" y="6358580"/>
          <a:ext cx="873679" cy="343734"/>
        </a:xfrm>
        <a:custGeom>
          <a:avLst/>
          <a:gdLst>
            <a:gd name="connsiteX0" fmla="*/ 0 w 946617"/>
            <a:gd name="connsiteY0" fmla="*/ 0 h 264359"/>
            <a:gd name="connsiteX1" fmla="*/ 946617 w 946617"/>
            <a:gd name="connsiteY1" fmla="*/ 264359 h 264359"/>
            <a:gd name="connsiteX0" fmla="*/ 0 w 858661"/>
            <a:gd name="connsiteY0" fmla="*/ 0 h 330863"/>
            <a:gd name="connsiteX1" fmla="*/ 858661 w 858661"/>
            <a:gd name="connsiteY1" fmla="*/ 330863 h 330863"/>
            <a:gd name="connsiteX0" fmla="*/ 0 w 858661"/>
            <a:gd name="connsiteY0" fmla="*/ 0 h 330863"/>
            <a:gd name="connsiteX1" fmla="*/ 858661 w 858661"/>
            <a:gd name="connsiteY1" fmla="*/ 330863 h 330863"/>
            <a:gd name="connsiteX0" fmla="*/ 0 w 852225"/>
            <a:gd name="connsiteY0" fmla="*/ 0 h 283667"/>
            <a:gd name="connsiteX1" fmla="*/ 852225 w 852225"/>
            <a:gd name="connsiteY1" fmla="*/ 283667 h 283667"/>
            <a:gd name="connsiteX0" fmla="*/ 0 w 852225"/>
            <a:gd name="connsiteY0" fmla="*/ 0 h 283667"/>
            <a:gd name="connsiteX1" fmla="*/ 852225 w 852225"/>
            <a:gd name="connsiteY1" fmla="*/ 283667 h 283667"/>
            <a:gd name="connsiteX0" fmla="*/ 0 w 845790"/>
            <a:gd name="connsiteY0" fmla="*/ 0 h 298683"/>
            <a:gd name="connsiteX1" fmla="*/ 845790 w 845790"/>
            <a:gd name="connsiteY1" fmla="*/ 298683 h 298683"/>
            <a:gd name="connsiteX0" fmla="*/ 0 w 862952"/>
            <a:gd name="connsiteY0" fmla="*/ 0 h 337298"/>
            <a:gd name="connsiteX1" fmla="*/ 862952 w 862952"/>
            <a:gd name="connsiteY1" fmla="*/ 337298 h 337298"/>
            <a:gd name="connsiteX0" fmla="*/ 0 w 862952"/>
            <a:gd name="connsiteY0" fmla="*/ 0 h 337298"/>
            <a:gd name="connsiteX1" fmla="*/ 862952 w 862952"/>
            <a:gd name="connsiteY1" fmla="*/ 337298 h 337298"/>
            <a:gd name="connsiteX0" fmla="*/ 0 w 862952"/>
            <a:gd name="connsiteY0" fmla="*/ 0 h 337298"/>
            <a:gd name="connsiteX1" fmla="*/ 862952 w 862952"/>
            <a:gd name="connsiteY1" fmla="*/ 337298 h 337298"/>
            <a:gd name="connsiteX0" fmla="*/ 0 w 862952"/>
            <a:gd name="connsiteY0" fmla="*/ 0 h 337298"/>
            <a:gd name="connsiteX1" fmla="*/ 862952 w 862952"/>
            <a:gd name="connsiteY1" fmla="*/ 337298 h 337298"/>
            <a:gd name="connsiteX0" fmla="*/ 0 w 862952"/>
            <a:gd name="connsiteY0" fmla="*/ 0 h 337298"/>
            <a:gd name="connsiteX1" fmla="*/ 862952 w 862952"/>
            <a:gd name="connsiteY1" fmla="*/ 337298 h 337298"/>
            <a:gd name="connsiteX0" fmla="*/ 0 w 862952"/>
            <a:gd name="connsiteY0" fmla="*/ 0 h 337298"/>
            <a:gd name="connsiteX1" fmla="*/ 862952 w 862952"/>
            <a:gd name="connsiteY1" fmla="*/ 337298 h 337298"/>
            <a:gd name="connsiteX0" fmla="*/ 0 w 873679"/>
            <a:gd name="connsiteY0" fmla="*/ 0 h 343734"/>
            <a:gd name="connsiteX1" fmla="*/ 873679 w 873679"/>
            <a:gd name="connsiteY1" fmla="*/ 343734 h 3437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873679" h="343734">
              <a:moveTo>
                <a:pt x="0" y="0"/>
              </a:moveTo>
              <a:cubicBezTo>
                <a:pt x="787498" y="188948"/>
                <a:pt x="806992" y="186965"/>
                <a:pt x="873679" y="343734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18</xdr:col>
      <xdr:colOff>170966</xdr:colOff>
      <xdr:row>20</xdr:row>
      <xdr:rowOff>19538</xdr:rowOff>
    </xdr:from>
    <xdr:ext cx="346804" cy="170963"/>
    <xdr:sp macro="" textlink="">
      <xdr:nvSpPr>
        <xdr:cNvPr id="1650" name="Text Box 19">
          <a:extLst>
            <a:ext uri="{FF2B5EF4-FFF2-40B4-BE49-F238E27FC236}">
              <a16:creationId xmlns:a16="http://schemas.microsoft.com/office/drawing/2014/main" id="{C3A01A1D-5347-4745-B623-42E8F3C6B319}"/>
            </a:ext>
          </a:extLst>
        </xdr:cNvPr>
        <xdr:cNvSpPr txBox="1">
          <a:spLocks noChangeArrowheads="1"/>
        </xdr:cNvSpPr>
      </xdr:nvSpPr>
      <xdr:spPr bwMode="auto">
        <a:xfrm>
          <a:off x="12279928" y="3438769"/>
          <a:ext cx="346804" cy="170963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田辺西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ﾊﾞｲﾊﾟｽ</a:t>
          </a:r>
        </a:p>
      </xdr:txBody>
    </xdr:sp>
    <xdr:clientData/>
  </xdr:oneCellAnchor>
  <xdr:twoCellAnchor>
    <xdr:from>
      <xdr:col>20</xdr:col>
      <xdr:colOff>132365</xdr:colOff>
      <xdr:row>36</xdr:row>
      <xdr:rowOff>159162</xdr:rowOff>
    </xdr:from>
    <xdr:to>
      <xdr:col>20</xdr:col>
      <xdr:colOff>681185</xdr:colOff>
      <xdr:row>38</xdr:row>
      <xdr:rowOff>23090</xdr:rowOff>
    </xdr:to>
    <xdr:sp macro="" textlink="">
      <xdr:nvSpPr>
        <xdr:cNvPr id="2" name="Text Box 909">
          <a:extLst>
            <a:ext uri="{FF2B5EF4-FFF2-40B4-BE49-F238E27FC236}">
              <a16:creationId xmlns:a16="http://schemas.microsoft.com/office/drawing/2014/main" id="{1A0AF3F5-FF77-4FB5-A7BC-189C8A68D0F7}"/>
            </a:ext>
          </a:extLst>
        </xdr:cNvPr>
        <xdr:cNvSpPr txBox="1">
          <a:spLocks noChangeArrowheads="1"/>
        </xdr:cNvSpPr>
      </xdr:nvSpPr>
      <xdr:spPr bwMode="auto">
        <a:xfrm>
          <a:off x="13689615" y="6331362"/>
          <a:ext cx="548820" cy="20682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square" lIns="0" tIns="0" rIns="0" bIns="0" anchor="ctr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あっそ歯科</a:t>
          </a: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クリニック</a:t>
          </a:r>
        </a:p>
      </xdr:txBody>
    </xdr:sp>
    <xdr:clientData/>
  </xdr:twoCellAnchor>
  <xdr:twoCellAnchor>
    <xdr:from>
      <xdr:col>5</xdr:col>
      <xdr:colOff>507381</xdr:colOff>
      <xdr:row>33</xdr:row>
      <xdr:rowOff>114801</xdr:rowOff>
    </xdr:from>
    <xdr:to>
      <xdr:col>5</xdr:col>
      <xdr:colOff>690233</xdr:colOff>
      <xdr:row>40</xdr:row>
      <xdr:rowOff>163429</xdr:rowOff>
    </xdr:to>
    <xdr:sp macro="" textlink="">
      <xdr:nvSpPr>
        <xdr:cNvPr id="3" name="Freeform 217">
          <a:extLst>
            <a:ext uri="{FF2B5EF4-FFF2-40B4-BE49-F238E27FC236}">
              <a16:creationId xmlns:a16="http://schemas.microsoft.com/office/drawing/2014/main" id="{209939FC-2B56-4ACE-A6CF-60099F15F832}"/>
            </a:ext>
          </a:extLst>
        </xdr:cNvPr>
        <xdr:cNvSpPr>
          <a:spLocks/>
        </xdr:cNvSpPr>
      </xdr:nvSpPr>
      <xdr:spPr bwMode="auto">
        <a:xfrm rot="17332423">
          <a:off x="2946218" y="6305614"/>
          <a:ext cx="1248778" cy="182852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14367 w 14367"/>
            <a:gd name="connsiteY0" fmla="*/ 7699 h 7699"/>
            <a:gd name="connsiteX1" fmla="*/ 10041 w 14367"/>
            <a:gd name="connsiteY1" fmla="*/ 7405 h 7699"/>
            <a:gd name="connsiteX2" fmla="*/ 7475 w 14367"/>
            <a:gd name="connsiteY2" fmla="*/ 7482 h 7699"/>
            <a:gd name="connsiteX3" fmla="*/ 5982 w 14367"/>
            <a:gd name="connsiteY3" fmla="*/ 1959 h 7699"/>
            <a:gd name="connsiteX4" fmla="*/ 0 w 14367"/>
            <a:gd name="connsiteY4" fmla="*/ 6872 h 7699"/>
            <a:gd name="connsiteX0" fmla="*/ 10000 w 10000"/>
            <a:gd name="connsiteY0" fmla="*/ 3209 h 4442"/>
            <a:gd name="connsiteX1" fmla="*/ 6989 w 10000"/>
            <a:gd name="connsiteY1" fmla="*/ 2827 h 4442"/>
            <a:gd name="connsiteX2" fmla="*/ 5203 w 10000"/>
            <a:gd name="connsiteY2" fmla="*/ 2927 h 4442"/>
            <a:gd name="connsiteX3" fmla="*/ 3054 w 10000"/>
            <a:gd name="connsiteY3" fmla="*/ 4319 h 4442"/>
            <a:gd name="connsiteX4" fmla="*/ 0 w 10000"/>
            <a:gd name="connsiteY4" fmla="*/ 2135 h 4442"/>
            <a:gd name="connsiteX0" fmla="*/ 11709 w 11709"/>
            <a:gd name="connsiteY0" fmla="*/ 4584 h 10001"/>
            <a:gd name="connsiteX1" fmla="*/ 6989 w 11709"/>
            <a:gd name="connsiteY1" fmla="*/ 6363 h 10001"/>
            <a:gd name="connsiteX2" fmla="*/ 5203 w 11709"/>
            <a:gd name="connsiteY2" fmla="*/ 6588 h 10001"/>
            <a:gd name="connsiteX3" fmla="*/ 3054 w 11709"/>
            <a:gd name="connsiteY3" fmla="*/ 9722 h 10001"/>
            <a:gd name="connsiteX4" fmla="*/ 0 w 11709"/>
            <a:gd name="connsiteY4" fmla="*/ 4805 h 10001"/>
            <a:gd name="connsiteX0" fmla="*/ 11709 w 11709"/>
            <a:gd name="connsiteY0" fmla="*/ 4584 h 10001"/>
            <a:gd name="connsiteX1" fmla="*/ 6989 w 11709"/>
            <a:gd name="connsiteY1" fmla="*/ 6363 h 10001"/>
            <a:gd name="connsiteX2" fmla="*/ 5203 w 11709"/>
            <a:gd name="connsiteY2" fmla="*/ 6588 h 10001"/>
            <a:gd name="connsiteX3" fmla="*/ 3054 w 11709"/>
            <a:gd name="connsiteY3" fmla="*/ 9722 h 10001"/>
            <a:gd name="connsiteX4" fmla="*/ 0 w 11709"/>
            <a:gd name="connsiteY4" fmla="*/ 4805 h 10001"/>
            <a:gd name="connsiteX0" fmla="*/ 11709 w 11709"/>
            <a:gd name="connsiteY0" fmla="*/ 2818 h 9244"/>
            <a:gd name="connsiteX1" fmla="*/ 6989 w 11709"/>
            <a:gd name="connsiteY1" fmla="*/ 4597 h 9244"/>
            <a:gd name="connsiteX2" fmla="*/ 5203 w 11709"/>
            <a:gd name="connsiteY2" fmla="*/ 4822 h 9244"/>
            <a:gd name="connsiteX3" fmla="*/ 3054 w 11709"/>
            <a:gd name="connsiteY3" fmla="*/ 7956 h 9244"/>
            <a:gd name="connsiteX4" fmla="*/ 0 w 11709"/>
            <a:gd name="connsiteY4" fmla="*/ 3039 h 9244"/>
            <a:gd name="connsiteX0" fmla="*/ 10000 w 10000"/>
            <a:gd name="connsiteY0" fmla="*/ 3048 h 14414"/>
            <a:gd name="connsiteX1" fmla="*/ 5969 w 10000"/>
            <a:gd name="connsiteY1" fmla="*/ 4973 h 14414"/>
            <a:gd name="connsiteX2" fmla="*/ 4444 w 10000"/>
            <a:gd name="connsiteY2" fmla="*/ 5216 h 14414"/>
            <a:gd name="connsiteX3" fmla="*/ 2135 w 10000"/>
            <a:gd name="connsiteY3" fmla="*/ 13392 h 14414"/>
            <a:gd name="connsiteX4" fmla="*/ 0 w 10000"/>
            <a:gd name="connsiteY4" fmla="*/ 3288 h 1441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000" h="14414">
              <a:moveTo>
                <a:pt x="10000" y="3048"/>
              </a:moveTo>
              <a:cubicBezTo>
                <a:pt x="9320" y="-4647"/>
                <a:pt x="6895" y="4612"/>
                <a:pt x="5969" y="4973"/>
              </a:cubicBezTo>
              <a:cubicBezTo>
                <a:pt x="5043" y="5334"/>
                <a:pt x="5083" y="3813"/>
                <a:pt x="4444" y="5216"/>
              </a:cubicBezTo>
              <a:cubicBezTo>
                <a:pt x="3805" y="6619"/>
                <a:pt x="2588" y="14846"/>
                <a:pt x="2135" y="13392"/>
              </a:cubicBezTo>
              <a:cubicBezTo>
                <a:pt x="103" y="18325"/>
                <a:pt x="140" y="3836"/>
                <a:pt x="0" y="3288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466832</xdr:colOff>
      <xdr:row>37</xdr:row>
      <xdr:rowOff>29931</xdr:rowOff>
    </xdr:from>
    <xdr:to>
      <xdr:col>5</xdr:col>
      <xdr:colOff>637999</xdr:colOff>
      <xdr:row>38</xdr:row>
      <xdr:rowOff>22982</xdr:rowOff>
    </xdr:to>
    <xdr:sp macro="" textlink="">
      <xdr:nvSpPr>
        <xdr:cNvPr id="4" name="Text Box 1620">
          <a:extLst>
            <a:ext uri="{FF2B5EF4-FFF2-40B4-BE49-F238E27FC236}">
              <a16:creationId xmlns:a16="http://schemas.microsoft.com/office/drawing/2014/main" id="{4FC0FED8-EA24-4255-B0C0-C779B452147B}"/>
            </a:ext>
          </a:extLst>
        </xdr:cNvPr>
        <xdr:cNvSpPr txBox="1">
          <a:spLocks noChangeArrowheads="1"/>
        </xdr:cNvSpPr>
      </xdr:nvSpPr>
      <xdr:spPr bwMode="auto">
        <a:xfrm>
          <a:off x="3438632" y="6373581"/>
          <a:ext cx="171167" cy="164501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18</xdr:col>
      <xdr:colOff>216831</xdr:colOff>
      <xdr:row>30</xdr:row>
      <xdr:rowOff>66230</xdr:rowOff>
    </xdr:from>
    <xdr:ext cx="437528" cy="166649"/>
    <xdr:sp macro="" textlink="">
      <xdr:nvSpPr>
        <xdr:cNvPr id="5" name="Text Box 972">
          <a:extLst>
            <a:ext uri="{FF2B5EF4-FFF2-40B4-BE49-F238E27FC236}">
              <a16:creationId xmlns:a16="http://schemas.microsoft.com/office/drawing/2014/main" id="{99F572FB-8934-45CD-A270-E63B30B32BC3}"/>
            </a:ext>
          </a:extLst>
        </xdr:cNvPr>
        <xdr:cNvSpPr txBox="1">
          <a:spLocks noChangeArrowheads="1"/>
        </xdr:cNvSpPr>
      </xdr:nvSpPr>
      <xdr:spPr bwMode="auto">
        <a:xfrm>
          <a:off x="13774081" y="5209730"/>
          <a:ext cx="437528" cy="16664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安諦橋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11</xdr:col>
      <xdr:colOff>612328</xdr:colOff>
      <xdr:row>25</xdr:row>
      <xdr:rowOff>80562</xdr:rowOff>
    </xdr:from>
    <xdr:to>
      <xdr:col>12</xdr:col>
      <xdr:colOff>115868</xdr:colOff>
      <xdr:row>26</xdr:row>
      <xdr:rowOff>155244</xdr:rowOff>
    </xdr:to>
    <xdr:pic>
      <xdr:nvPicPr>
        <xdr:cNvPr id="6" name="図 68" descr="「コンビニのロゴ」の画像検索結果">
          <a:extLst>
            <a:ext uri="{FF2B5EF4-FFF2-40B4-BE49-F238E27FC236}">
              <a16:creationId xmlns:a16="http://schemas.microsoft.com/office/drawing/2014/main" id="{DC205C99-BF9B-41FC-A5C2-CBA485F8C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2928" y="4366812"/>
          <a:ext cx="208390" cy="2461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19</xdr:col>
      <xdr:colOff>75051</xdr:colOff>
      <xdr:row>55</xdr:row>
      <xdr:rowOff>210</xdr:rowOff>
    </xdr:from>
    <xdr:ext cx="593968" cy="111739"/>
    <xdr:sp macro="" textlink="">
      <xdr:nvSpPr>
        <xdr:cNvPr id="7" name="Text Box 1199">
          <a:extLst>
            <a:ext uri="{FF2B5EF4-FFF2-40B4-BE49-F238E27FC236}">
              <a16:creationId xmlns:a16="http://schemas.microsoft.com/office/drawing/2014/main" id="{BE605AC5-F7F6-4FD4-A3C4-07D0A3A90EFF}"/>
            </a:ext>
          </a:extLst>
        </xdr:cNvPr>
        <xdr:cNvSpPr txBox="1">
          <a:spLocks noChangeArrowheads="1"/>
        </xdr:cNvSpPr>
      </xdr:nvSpPr>
      <xdr:spPr bwMode="auto">
        <a:xfrm>
          <a:off x="12914751" y="9429960"/>
          <a:ext cx="593968" cy="11173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18288" rIns="0" bIns="0" anchor="t" upright="1">
          <a:noAutofit/>
        </a:bodyPr>
        <a:lstStyle/>
        <a:p>
          <a:pPr algn="r" rtl="0">
            <a:lnSpc>
              <a:spcPts val="7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山口王子跡 </a:t>
          </a: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・</a:t>
          </a:r>
        </a:p>
      </xdr:txBody>
    </xdr:sp>
    <xdr:clientData/>
  </xdr:oneCellAnchor>
  <xdr:twoCellAnchor>
    <xdr:from>
      <xdr:col>12</xdr:col>
      <xdr:colOff>1680</xdr:colOff>
      <xdr:row>17</xdr:row>
      <xdr:rowOff>169259</xdr:rowOff>
    </xdr:from>
    <xdr:to>
      <xdr:col>12</xdr:col>
      <xdr:colOff>45718</xdr:colOff>
      <xdr:row>24</xdr:row>
      <xdr:rowOff>160624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8651D9C3-D8D1-40E0-93FB-E71E80C6DA69}"/>
            </a:ext>
          </a:extLst>
        </xdr:cNvPr>
        <xdr:cNvGrpSpPr/>
      </xdr:nvGrpSpPr>
      <xdr:grpSpPr>
        <a:xfrm rot="120000">
          <a:off x="7889287" y="3099330"/>
          <a:ext cx="44038" cy="1197865"/>
          <a:chOff x="1512360" y="838933"/>
          <a:chExt cx="49597" cy="1269827"/>
        </a:xfrm>
      </xdr:grpSpPr>
      <xdr:sp macro="" textlink="">
        <xdr:nvSpPr>
          <xdr:cNvPr id="9" name="Line 76">
            <a:extLst>
              <a:ext uri="{FF2B5EF4-FFF2-40B4-BE49-F238E27FC236}">
                <a16:creationId xmlns:a16="http://schemas.microsoft.com/office/drawing/2014/main" id="{77EAAB54-9ED9-E75C-063E-0307196B59EB}"/>
              </a:ext>
            </a:extLst>
          </xdr:cNvPr>
          <xdr:cNvSpPr>
            <a:spLocks noChangeShapeType="1"/>
          </xdr:cNvSpPr>
        </xdr:nvSpPr>
        <xdr:spPr bwMode="auto">
          <a:xfrm flipH="1">
            <a:off x="1532773" y="852605"/>
            <a:ext cx="8773" cy="1256155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" name="Line 76">
            <a:extLst>
              <a:ext uri="{FF2B5EF4-FFF2-40B4-BE49-F238E27FC236}">
                <a16:creationId xmlns:a16="http://schemas.microsoft.com/office/drawing/2014/main" id="{A70126EC-5377-28F2-DE82-AF2F6B8DA273}"/>
              </a:ext>
            </a:extLst>
          </xdr:cNvPr>
          <xdr:cNvSpPr>
            <a:spLocks noChangeShapeType="1"/>
          </xdr:cNvSpPr>
        </xdr:nvSpPr>
        <xdr:spPr bwMode="auto">
          <a:xfrm flipH="1">
            <a:off x="1555154" y="838933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" name="Line 76">
            <a:extLst>
              <a:ext uri="{FF2B5EF4-FFF2-40B4-BE49-F238E27FC236}">
                <a16:creationId xmlns:a16="http://schemas.microsoft.com/office/drawing/2014/main" id="{837B464A-91E3-8FED-2658-2CCD3625828A}"/>
              </a:ext>
            </a:extLst>
          </xdr:cNvPr>
          <xdr:cNvSpPr>
            <a:spLocks noChangeShapeType="1"/>
          </xdr:cNvSpPr>
        </xdr:nvSpPr>
        <xdr:spPr bwMode="auto">
          <a:xfrm flipH="1">
            <a:off x="1512360" y="843691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679095</xdr:colOff>
      <xdr:row>18</xdr:row>
      <xdr:rowOff>76028</xdr:rowOff>
    </xdr:from>
    <xdr:to>
      <xdr:col>12</xdr:col>
      <xdr:colOff>60478</xdr:colOff>
      <xdr:row>20</xdr:row>
      <xdr:rowOff>3543</xdr:rowOff>
    </xdr:to>
    <xdr:sp macro="" textlink="">
      <xdr:nvSpPr>
        <xdr:cNvPr id="12" name="Text Box 1060">
          <a:extLst>
            <a:ext uri="{FF2B5EF4-FFF2-40B4-BE49-F238E27FC236}">
              <a16:creationId xmlns:a16="http://schemas.microsoft.com/office/drawing/2014/main" id="{5D6CC34F-DE1E-4ADF-8DDC-9A6AB24F385F}"/>
            </a:ext>
          </a:extLst>
        </xdr:cNvPr>
        <xdr:cNvSpPr txBox="1">
          <a:spLocks noChangeArrowheads="1"/>
        </xdr:cNvSpPr>
      </xdr:nvSpPr>
      <xdr:spPr bwMode="auto">
        <a:xfrm rot="7689956">
          <a:off x="10607304" y="3254219"/>
          <a:ext cx="270415" cy="86233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1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438120</xdr:colOff>
      <xdr:row>21</xdr:row>
      <xdr:rowOff>78533</xdr:rowOff>
    </xdr:from>
    <xdr:to>
      <xdr:col>4</xdr:col>
      <xdr:colOff>91753</xdr:colOff>
      <xdr:row>23</xdr:row>
      <xdr:rowOff>76380</xdr:rowOff>
    </xdr:to>
    <xdr:pic>
      <xdr:nvPicPr>
        <xdr:cNvPr id="13" name="図 67" descr="「コンビニのロゴ」の画像検索結果">
          <a:extLst>
            <a:ext uri="{FF2B5EF4-FFF2-40B4-BE49-F238E27FC236}">
              <a16:creationId xmlns:a16="http://schemas.microsoft.com/office/drawing/2014/main" id="{8978E39F-BA61-4A62-AC91-288DF2C934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2000220" y="3678983"/>
          <a:ext cx="358483" cy="340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309153</xdr:colOff>
      <xdr:row>19</xdr:row>
      <xdr:rowOff>161531</xdr:rowOff>
    </xdr:from>
    <xdr:to>
      <xdr:col>7</xdr:col>
      <xdr:colOff>576521</xdr:colOff>
      <xdr:row>21</xdr:row>
      <xdr:rowOff>134516</xdr:rowOff>
    </xdr:to>
    <xdr:pic>
      <xdr:nvPicPr>
        <xdr:cNvPr id="14" name="図 68" descr="「コンビニのロゴ」の画像検索結果">
          <a:extLst>
            <a:ext uri="{FF2B5EF4-FFF2-40B4-BE49-F238E27FC236}">
              <a16:creationId xmlns:a16="http://schemas.microsoft.com/office/drawing/2014/main" id="{13B74750-A191-4B6F-864B-B4332175D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0653" y="3419081"/>
          <a:ext cx="267368" cy="31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137865</xdr:colOff>
      <xdr:row>11</xdr:row>
      <xdr:rowOff>4179</xdr:rowOff>
    </xdr:from>
    <xdr:to>
      <xdr:col>16</xdr:col>
      <xdr:colOff>417766</xdr:colOff>
      <xdr:row>12</xdr:row>
      <xdr:rowOff>163238</xdr:rowOff>
    </xdr:to>
    <xdr:pic>
      <xdr:nvPicPr>
        <xdr:cNvPr id="15" name="図 68" descr="「コンビニのロゴ」の画像検索結果">
          <a:extLst>
            <a:ext uri="{FF2B5EF4-FFF2-40B4-BE49-F238E27FC236}">
              <a16:creationId xmlns:a16="http://schemas.microsoft.com/office/drawing/2014/main" id="{BF46253C-A151-4180-BD96-BA58C2CA6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95115" y="1890129"/>
          <a:ext cx="279901" cy="330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202651</xdr:colOff>
      <xdr:row>36</xdr:row>
      <xdr:rowOff>41805</xdr:rowOff>
    </xdr:from>
    <xdr:to>
      <xdr:col>4</xdr:col>
      <xdr:colOff>649993</xdr:colOff>
      <xdr:row>41</xdr:row>
      <xdr:rowOff>66006</xdr:rowOff>
    </xdr:to>
    <xdr:sp macro="" textlink="">
      <xdr:nvSpPr>
        <xdr:cNvPr id="16" name="Freeform 255">
          <a:extLst>
            <a:ext uri="{FF2B5EF4-FFF2-40B4-BE49-F238E27FC236}">
              <a16:creationId xmlns:a16="http://schemas.microsoft.com/office/drawing/2014/main" id="{58DF0276-7738-4234-A08A-3B5DB09C3FB7}"/>
            </a:ext>
          </a:extLst>
        </xdr:cNvPr>
        <xdr:cNvSpPr>
          <a:spLocks/>
        </xdr:cNvSpPr>
      </xdr:nvSpPr>
      <xdr:spPr bwMode="auto">
        <a:xfrm rot="3891584">
          <a:off x="1900121" y="6078635"/>
          <a:ext cx="881451" cy="1152192"/>
        </a:xfrm>
        <a:custGeom>
          <a:avLst/>
          <a:gdLst>
            <a:gd name="T0" fmla="*/ 2147483647 w 112"/>
            <a:gd name="T1" fmla="*/ 2147483647 h 84"/>
            <a:gd name="T2" fmla="*/ 0 w 112"/>
            <a:gd name="T3" fmla="*/ 2147483647 h 84"/>
            <a:gd name="T4" fmla="*/ 2147483647 w 112"/>
            <a:gd name="T5" fmla="*/ 2147483647 h 84"/>
            <a:gd name="T6" fmla="*/ 2147483647 w 112"/>
            <a:gd name="T7" fmla="*/ 2147483647 h 84"/>
            <a:gd name="T8" fmla="*/ 2147483647 w 112"/>
            <a:gd name="T9" fmla="*/ 2147483647 h 84"/>
            <a:gd name="T10" fmla="*/ 2147483647 w 112"/>
            <a:gd name="T11" fmla="*/ 2147483647 h 84"/>
            <a:gd name="T12" fmla="*/ 2147483647 w 112"/>
            <a:gd name="T13" fmla="*/ 2147483647 h 84"/>
            <a:gd name="T14" fmla="*/ 2147483647 w 112"/>
            <a:gd name="T15" fmla="*/ 2147483647 h 84"/>
            <a:gd name="T16" fmla="*/ 2147483647 w 112"/>
            <a:gd name="T17" fmla="*/ 0 h 84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connsiteX0" fmla="*/ 3000 w 10000"/>
            <a:gd name="connsiteY0" fmla="*/ 10645 h 10645"/>
            <a:gd name="connsiteX1" fmla="*/ 0 w 10000"/>
            <a:gd name="connsiteY1" fmla="*/ 7619 h 10645"/>
            <a:gd name="connsiteX2" fmla="*/ 1339 w 10000"/>
            <a:gd name="connsiteY2" fmla="*/ 5952 h 10645"/>
            <a:gd name="connsiteX3" fmla="*/ 4821 w 10000"/>
            <a:gd name="connsiteY3" fmla="*/ 5714 h 10645"/>
            <a:gd name="connsiteX4" fmla="*/ 7768 w 10000"/>
            <a:gd name="connsiteY4" fmla="*/ 4762 h 10645"/>
            <a:gd name="connsiteX5" fmla="*/ 10000 w 10000"/>
            <a:gd name="connsiteY5" fmla="*/ 3690 h 10645"/>
            <a:gd name="connsiteX6" fmla="*/ 9911 w 10000"/>
            <a:gd name="connsiteY6" fmla="*/ 2262 h 10645"/>
            <a:gd name="connsiteX7" fmla="*/ 8214 w 10000"/>
            <a:gd name="connsiteY7" fmla="*/ 952 h 10645"/>
            <a:gd name="connsiteX8" fmla="*/ 6518 w 10000"/>
            <a:gd name="connsiteY8" fmla="*/ 0 h 10645"/>
            <a:gd name="connsiteX0" fmla="*/ 4494 w 10000"/>
            <a:gd name="connsiteY0" fmla="*/ 10176 h 10176"/>
            <a:gd name="connsiteX1" fmla="*/ 0 w 10000"/>
            <a:gd name="connsiteY1" fmla="*/ 7619 h 10176"/>
            <a:gd name="connsiteX2" fmla="*/ 1339 w 10000"/>
            <a:gd name="connsiteY2" fmla="*/ 5952 h 10176"/>
            <a:gd name="connsiteX3" fmla="*/ 4821 w 10000"/>
            <a:gd name="connsiteY3" fmla="*/ 5714 h 10176"/>
            <a:gd name="connsiteX4" fmla="*/ 7768 w 10000"/>
            <a:gd name="connsiteY4" fmla="*/ 4762 h 10176"/>
            <a:gd name="connsiteX5" fmla="*/ 10000 w 10000"/>
            <a:gd name="connsiteY5" fmla="*/ 3690 h 10176"/>
            <a:gd name="connsiteX6" fmla="*/ 9911 w 10000"/>
            <a:gd name="connsiteY6" fmla="*/ 2262 h 10176"/>
            <a:gd name="connsiteX7" fmla="*/ 8214 w 10000"/>
            <a:gd name="connsiteY7" fmla="*/ 952 h 10176"/>
            <a:gd name="connsiteX8" fmla="*/ 6518 w 10000"/>
            <a:gd name="connsiteY8" fmla="*/ 0 h 10176"/>
            <a:gd name="connsiteX0" fmla="*/ 4556 w 10000"/>
            <a:gd name="connsiteY0" fmla="*/ 10807 h 10807"/>
            <a:gd name="connsiteX1" fmla="*/ 0 w 10000"/>
            <a:gd name="connsiteY1" fmla="*/ 7619 h 10807"/>
            <a:gd name="connsiteX2" fmla="*/ 1339 w 10000"/>
            <a:gd name="connsiteY2" fmla="*/ 5952 h 10807"/>
            <a:gd name="connsiteX3" fmla="*/ 4821 w 10000"/>
            <a:gd name="connsiteY3" fmla="*/ 5714 h 10807"/>
            <a:gd name="connsiteX4" fmla="*/ 7768 w 10000"/>
            <a:gd name="connsiteY4" fmla="*/ 4762 h 10807"/>
            <a:gd name="connsiteX5" fmla="*/ 10000 w 10000"/>
            <a:gd name="connsiteY5" fmla="*/ 3690 h 10807"/>
            <a:gd name="connsiteX6" fmla="*/ 9911 w 10000"/>
            <a:gd name="connsiteY6" fmla="*/ 2262 h 10807"/>
            <a:gd name="connsiteX7" fmla="*/ 8214 w 10000"/>
            <a:gd name="connsiteY7" fmla="*/ 952 h 10807"/>
            <a:gd name="connsiteX8" fmla="*/ 6518 w 10000"/>
            <a:gd name="connsiteY8" fmla="*/ 0 h 10807"/>
            <a:gd name="connsiteX0" fmla="*/ 5139 w 10583"/>
            <a:gd name="connsiteY0" fmla="*/ 12612 h 12612"/>
            <a:gd name="connsiteX1" fmla="*/ 583 w 10583"/>
            <a:gd name="connsiteY1" fmla="*/ 9424 h 12612"/>
            <a:gd name="connsiteX2" fmla="*/ 1922 w 10583"/>
            <a:gd name="connsiteY2" fmla="*/ 7757 h 12612"/>
            <a:gd name="connsiteX3" fmla="*/ 5404 w 10583"/>
            <a:gd name="connsiteY3" fmla="*/ 7519 h 12612"/>
            <a:gd name="connsiteX4" fmla="*/ 8351 w 10583"/>
            <a:gd name="connsiteY4" fmla="*/ 6567 h 12612"/>
            <a:gd name="connsiteX5" fmla="*/ 10583 w 10583"/>
            <a:gd name="connsiteY5" fmla="*/ 5495 h 12612"/>
            <a:gd name="connsiteX6" fmla="*/ 10494 w 10583"/>
            <a:gd name="connsiteY6" fmla="*/ 4067 h 12612"/>
            <a:gd name="connsiteX7" fmla="*/ 8797 w 10583"/>
            <a:gd name="connsiteY7" fmla="*/ 2757 h 12612"/>
            <a:gd name="connsiteX8" fmla="*/ 0 w 10583"/>
            <a:gd name="connsiteY8" fmla="*/ 0 h 12612"/>
            <a:gd name="connsiteX0" fmla="*/ 5139 w 10583"/>
            <a:gd name="connsiteY0" fmla="*/ 12612 h 12612"/>
            <a:gd name="connsiteX1" fmla="*/ 583 w 10583"/>
            <a:gd name="connsiteY1" fmla="*/ 9424 h 12612"/>
            <a:gd name="connsiteX2" fmla="*/ 1922 w 10583"/>
            <a:gd name="connsiteY2" fmla="*/ 7757 h 12612"/>
            <a:gd name="connsiteX3" fmla="*/ 5404 w 10583"/>
            <a:gd name="connsiteY3" fmla="*/ 7519 h 12612"/>
            <a:gd name="connsiteX4" fmla="*/ 8351 w 10583"/>
            <a:gd name="connsiteY4" fmla="*/ 6567 h 12612"/>
            <a:gd name="connsiteX5" fmla="*/ 10583 w 10583"/>
            <a:gd name="connsiteY5" fmla="*/ 5495 h 12612"/>
            <a:gd name="connsiteX6" fmla="*/ 10494 w 10583"/>
            <a:gd name="connsiteY6" fmla="*/ 4067 h 12612"/>
            <a:gd name="connsiteX7" fmla="*/ 4674 w 10583"/>
            <a:gd name="connsiteY7" fmla="*/ 1787 h 12612"/>
            <a:gd name="connsiteX8" fmla="*/ 0 w 10583"/>
            <a:gd name="connsiteY8" fmla="*/ 0 h 12612"/>
            <a:gd name="connsiteX0" fmla="*/ 5139 w 10583"/>
            <a:gd name="connsiteY0" fmla="*/ 12612 h 12612"/>
            <a:gd name="connsiteX1" fmla="*/ 583 w 10583"/>
            <a:gd name="connsiteY1" fmla="*/ 9424 h 12612"/>
            <a:gd name="connsiteX2" fmla="*/ 1922 w 10583"/>
            <a:gd name="connsiteY2" fmla="*/ 7757 h 12612"/>
            <a:gd name="connsiteX3" fmla="*/ 5404 w 10583"/>
            <a:gd name="connsiteY3" fmla="*/ 7519 h 12612"/>
            <a:gd name="connsiteX4" fmla="*/ 8351 w 10583"/>
            <a:gd name="connsiteY4" fmla="*/ 6567 h 12612"/>
            <a:gd name="connsiteX5" fmla="*/ 10583 w 10583"/>
            <a:gd name="connsiteY5" fmla="*/ 5495 h 12612"/>
            <a:gd name="connsiteX6" fmla="*/ 10249 w 10583"/>
            <a:gd name="connsiteY6" fmla="*/ 982 h 12612"/>
            <a:gd name="connsiteX7" fmla="*/ 4674 w 10583"/>
            <a:gd name="connsiteY7" fmla="*/ 1787 h 12612"/>
            <a:gd name="connsiteX8" fmla="*/ 0 w 10583"/>
            <a:gd name="connsiteY8" fmla="*/ 0 h 12612"/>
            <a:gd name="connsiteX0" fmla="*/ 5139 w 11442"/>
            <a:gd name="connsiteY0" fmla="*/ 12612 h 12612"/>
            <a:gd name="connsiteX1" fmla="*/ 583 w 11442"/>
            <a:gd name="connsiteY1" fmla="*/ 9424 h 12612"/>
            <a:gd name="connsiteX2" fmla="*/ 1922 w 11442"/>
            <a:gd name="connsiteY2" fmla="*/ 7757 h 12612"/>
            <a:gd name="connsiteX3" fmla="*/ 5404 w 11442"/>
            <a:gd name="connsiteY3" fmla="*/ 7519 h 12612"/>
            <a:gd name="connsiteX4" fmla="*/ 8351 w 11442"/>
            <a:gd name="connsiteY4" fmla="*/ 6567 h 12612"/>
            <a:gd name="connsiteX5" fmla="*/ 10583 w 11442"/>
            <a:gd name="connsiteY5" fmla="*/ 5495 h 12612"/>
            <a:gd name="connsiteX6" fmla="*/ 11439 w 11442"/>
            <a:gd name="connsiteY6" fmla="*/ 1612 h 12612"/>
            <a:gd name="connsiteX7" fmla="*/ 10249 w 11442"/>
            <a:gd name="connsiteY7" fmla="*/ 982 h 12612"/>
            <a:gd name="connsiteX8" fmla="*/ 4674 w 11442"/>
            <a:gd name="connsiteY8" fmla="*/ 1787 h 12612"/>
            <a:gd name="connsiteX9" fmla="*/ 0 w 11442"/>
            <a:gd name="connsiteY9" fmla="*/ 0 h 12612"/>
            <a:gd name="connsiteX0" fmla="*/ 5139 w 11442"/>
            <a:gd name="connsiteY0" fmla="*/ 12612 h 12612"/>
            <a:gd name="connsiteX1" fmla="*/ 583 w 11442"/>
            <a:gd name="connsiteY1" fmla="*/ 9424 h 12612"/>
            <a:gd name="connsiteX2" fmla="*/ 1922 w 11442"/>
            <a:gd name="connsiteY2" fmla="*/ 7757 h 12612"/>
            <a:gd name="connsiteX3" fmla="*/ 5404 w 11442"/>
            <a:gd name="connsiteY3" fmla="*/ 7519 h 12612"/>
            <a:gd name="connsiteX4" fmla="*/ 8351 w 11442"/>
            <a:gd name="connsiteY4" fmla="*/ 6567 h 12612"/>
            <a:gd name="connsiteX5" fmla="*/ 10583 w 11442"/>
            <a:gd name="connsiteY5" fmla="*/ 5495 h 12612"/>
            <a:gd name="connsiteX6" fmla="*/ 11439 w 11442"/>
            <a:gd name="connsiteY6" fmla="*/ 1612 h 12612"/>
            <a:gd name="connsiteX7" fmla="*/ 10249 w 11442"/>
            <a:gd name="connsiteY7" fmla="*/ 982 h 12612"/>
            <a:gd name="connsiteX8" fmla="*/ 5828 w 11442"/>
            <a:gd name="connsiteY8" fmla="*/ 2185 h 12612"/>
            <a:gd name="connsiteX9" fmla="*/ 0 w 11442"/>
            <a:gd name="connsiteY9" fmla="*/ 0 h 12612"/>
            <a:gd name="connsiteX0" fmla="*/ 5139 w 11442"/>
            <a:gd name="connsiteY0" fmla="*/ 12612 h 12612"/>
            <a:gd name="connsiteX1" fmla="*/ 583 w 11442"/>
            <a:gd name="connsiteY1" fmla="*/ 9424 h 12612"/>
            <a:gd name="connsiteX2" fmla="*/ 1922 w 11442"/>
            <a:gd name="connsiteY2" fmla="*/ 7757 h 12612"/>
            <a:gd name="connsiteX3" fmla="*/ 5404 w 11442"/>
            <a:gd name="connsiteY3" fmla="*/ 7519 h 12612"/>
            <a:gd name="connsiteX4" fmla="*/ 8351 w 11442"/>
            <a:gd name="connsiteY4" fmla="*/ 6567 h 12612"/>
            <a:gd name="connsiteX5" fmla="*/ 10583 w 11442"/>
            <a:gd name="connsiteY5" fmla="*/ 5495 h 12612"/>
            <a:gd name="connsiteX6" fmla="*/ 11439 w 11442"/>
            <a:gd name="connsiteY6" fmla="*/ 1612 h 12612"/>
            <a:gd name="connsiteX7" fmla="*/ 10510 w 11442"/>
            <a:gd name="connsiteY7" fmla="*/ 345 h 12612"/>
            <a:gd name="connsiteX8" fmla="*/ 5828 w 11442"/>
            <a:gd name="connsiteY8" fmla="*/ 2185 h 12612"/>
            <a:gd name="connsiteX9" fmla="*/ 0 w 11442"/>
            <a:gd name="connsiteY9" fmla="*/ 0 h 12612"/>
            <a:gd name="connsiteX0" fmla="*/ 5139 w 11626"/>
            <a:gd name="connsiteY0" fmla="*/ 12612 h 12612"/>
            <a:gd name="connsiteX1" fmla="*/ 583 w 11626"/>
            <a:gd name="connsiteY1" fmla="*/ 9424 h 12612"/>
            <a:gd name="connsiteX2" fmla="*/ 1922 w 11626"/>
            <a:gd name="connsiteY2" fmla="*/ 7757 h 12612"/>
            <a:gd name="connsiteX3" fmla="*/ 5404 w 11626"/>
            <a:gd name="connsiteY3" fmla="*/ 7519 h 12612"/>
            <a:gd name="connsiteX4" fmla="*/ 8351 w 11626"/>
            <a:gd name="connsiteY4" fmla="*/ 6567 h 12612"/>
            <a:gd name="connsiteX5" fmla="*/ 10583 w 11626"/>
            <a:gd name="connsiteY5" fmla="*/ 5495 h 12612"/>
            <a:gd name="connsiteX6" fmla="*/ 11623 w 11626"/>
            <a:gd name="connsiteY6" fmla="*/ 1292 h 12612"/>
            <a:gd name="connsiteX7" fmla="*/ 10510 w 11626"/>
            <a:gd name="connsiteY7" fmla="*/ 345 h 12612"/>
            <a:gd name="connsiteX8" fmla="*/ 5828 w 11626"/>
            <a:gd name="connsiteY8" fmla="*/ 2185 h 12612"/>
            <a:gd name="connsiteX9" fmla="*/ 0 w 11626"/>
            <a:gd name="connsiteY9" fmla="*/ 0 h 12612"/>
            <a:gd name="connsiteX0" fmla="*/ 5139 w 11626"/>
            <a:gd name="connsiteY0" fmla="*/ 12612 h 12612"/>
            <a:gd name="connsiteX1" fmla="*/ 583 w 11626"/>
            <a:gd name="connsiteY1" fmla="*/ 9424 h 12612"/>
            <a:gd name="connsiteX2" fmla="*/ 1922 w 11626"/>
            <a:gd name="connsiteY2" fmla="*/ 7757 h 12612"/>
            <a:gd name="connsiteX3" fmla="*/ 5404 w 11626"/>
            <a:gd name="connsiteY3" fmla="*/ 7519 h 12612"/>
            <a:gd name="connsiteX4" fmla="*/ 8351 w 11626"/>
            <a:gd name="connsiteY4" fmla="*/ 6567 h 12612"/>
            <a:gd name="connsiteX5" fmla="*/ 10583 w 11626"/>
            <a:gd name="connsiteY5" fmla="*/ 5495 h 12612"/>
            <a:gd name="connsiteX6" fmla="*/ 11623 w 11626"/>
            <a:gd name="connsiteY6" fmla="*/ 1292 h 12612"/>
            <a:gd name="connsiteX7" fmla="*/ 10510 w 11626"/>
            <a:gd name="connsiteY7" fmla="*/ 345 h 12612"/>
            <a:gd name="connsiteX8" fmla="*/ 5828 w 11626"/>
            <a:gd name="connsiteY8" fmla="*/ 2185 h 12612"/>
            <a:gd name="connsiteX9" fmla="*/ 0 w 11626"/>
            <a:gd name="connsiteY9" fmla="*/ 0 h 12612"/>
            <a:gd name="connsiteX0" fmla="*/ 5139 w 11626"/>
            <a:gd name="connsiteY0" fmla="*/ 12612 h 12612"/>
            <a:gd name="connsiteX1" fmla="*/ 583 w 11626"/>
            <a:gd name="connsiteY1" fmla="*/ 9424 h 12612"/>
            <a:gd name="connsiteX2" fmla="*/ 1922 w 11626"/>
            <a:gd name="connsiteY2" fmla="*/ 7757 h 12612"/>
            <a:gd name="connsiteX3" fmla="*/ 4761 w 11626"/>
            <a:gd name="connsiteY3" fmla="*/ 6233 h 12612"/>
            <a:gd name="connsiteX4" fmla="*/ 8351 w 11626"/>
            <a:gd name="connsiteY4" fmla="*/ 6567 h 12612"/>
            <a:gd name="connsiteX5" fmla="*/ 10583 w 11626"/>
            <a:gd name="connsiteY5" fmla="*/ 5495 h 12612"/>
            <a:gd name="connsiteX6" fmla="*/ 11623 w 11626"/>
            <a:gd name="connsiteY6" fmla="*/ 1292 h 12612"/>
            <a:gd name="connsiteX7" fmla="*/ 10510 w 11626"/>
            <a:gd name="connsiteY7" fmla="*/ 345 h 12612"/>
            <a:gd name="connsiteX8" fmla="*/ 5828 w 11626"/>
            <a:gd name="connsiteY8" fmla="*/ 2185 h 12612"/>
            <a:gd name="connsiteX9" fmla="*/ 0 w 11626"/>
            <a:gd name="connsiteY9" fmla="*/ 0 h 12612"/>
            <a:gd name="connsiteX0" fmla="*/ 5139 w 11626"/>
            <a:gd name="connsiteY0" fmla="*/ 12612 h 12612"/>
            <a:gd name="connsiteX1" fmla="*/ 583 w 11626"/>
            <a:gd name="connsiteY1" fmla="*/ 9424 h 12612"/>
            <a:gd name="connsiteX2" fmla="*/ 1922 w 11626"/>
            <a:gd name="connsiteY2" fmla="*/ 7757 h 12612"/>
            <a:gd name="connsiteX3" fmla="*/ 4761 w 11626"/>
            <a:gd name="connsiteY3" fmla="*/ 6233 h 12612"/>
            <a:gd name="connsiteX4" fmla="*/ 8103 w 11626"/>
            <a:gd name="connsiteY4" fmla="*/ 4781 h 12612"/>
            <a:gd name="connsiteX5" fmla="*/ 10583 w 11626"/>
            <a:gd name="connsiteY5" fmla="*/ 5495 h 12612"/>
            <a:gd name="connsiteX6" fmla="*/ 11623 w 11626"/>
            <a:gd name="connsiteY6" fmla="*/ 1292 h 12612"/>
            <a:gd name="connsiteX7" fmla="*/ 10510 w 11626"/>
            <a:gd name="connsiteY7" fmla="*/ 345 h 12612"/>
            <a:gd name="connsiteX8" fmla="*/ 5828 w 11626"/>
            <a:gd name="connsiteY8" fmla="*/ 2185 h 12612"/>
            <a:gd name="connsiteX9" fmla="*/ 0 w 11626"/>
            <a:gd name="connsiteY9" fmla="*/ 0 h 12612"/>
            <a:gd name="connsiteX0" fmla="*/ 5139 w 11623"/>
            <a:gd name="connsiteY0" fmla="*/ 12612 h 12612"/>
            <a:gd name="connsiteX1" fmla="*/ 583 w 11623"/>
            <a:gd name="connsiteY1" fmla="*/ 9424 h 12612"/>
            <a:gd name="connsiteX2" fmla="*/ 1922 w 11623"/>
            <a:gd name="connsiteY2" fmla="*/ 7757 h 12612"/>
            <a:gd name="connsiteX3" fmla="*/ 4761 w 11623"/>
            <a:gd name="connsiteY3" fmla="*/ 6233 h 12612"/>
            <a:gd name="connsiteX4" fmla="*/ 8103 w 11623"/>
            <a:gd name="connsiteY4" fmla="*/ 4781 h 12612"/>
            <a:gd name="connsiteX5" fmla="*/ 10583 w 11623"/>
            <a:gd name="connsiteY5" fmla="*/ 5495 h 12612"/>
            <a:gd name="connsiteX6" fmla="*/ 10019 w 11623"/>
            <a:gd name="connsiteY6" fmla="*/ 3063 h 12612"/>
            <a:gd name="connsiteX7" fmla="*/ 11623 w 11623"/>
            <a:gd name="connsiteY7" fmla="*/ 1292 h 12612"/>
            <a:gd name="connsiteX8" fmla="*/ 10510 w 11623"/>
            <a:gd name="connsiteY8" fmla="*/ 345 h 12612"/>
            <a:gd name="connsiteX9" fmla="*/ 5828 w 11623"/>
            <a:gd name="connsiteY9" fmla="*/ 2185 h 12612"/>
            <a:gd name="connsiteX10" fmla="*/ 0 w 11623"/>
            <a:gd name="connsiteY10" fmla="*/ 0 h 12612"/>
            <a:gd name="connsiteX0" fmla="*/ 5139 w 11623"/>
            <a:gd name="connsiteY0" fmla="*/ 12612 h 12612"/>
            <a:gd name="connsiteX1" fmla="*/ 583 w 11623"/>
            <a:gd name="connsiteY1" fmla="*/ 9424 h 12612"/>
            <a:gd name="connsiteX2" fmla="*/ 1922 w 11623"/>
            <a:gd name="connsiteY2" fmla="*/ 7757 h 12612"/>
            <a:gd name="connsiteX3" fmla="*/ 4761 w 11623"/>
            <a:gd name="connsiteY3" fmla="*/ 6233 h 12612"/>
            <a:gd name="connsiteX4" fmla="*/ 8103 w 11623"/>
            <a:gd name="connsiteY4" fmla="*/ 4781 h 12612"/>
            <a:gd name="connsiteX5" fmla="*/ 10583 w 11623"/>
            <a:gd name="connsiteY5" fmla="*/ 5495 h 12612"/>
            <a:gd name="connsiteX6" fmla="*/ 10019 w 11623"/>
            <a:gd name="connsiteY6" fmla="*/ 3063 h 12612"/>
            <a:gd name="connsiteX7" fmla="*/ 11623 w 11623"/>
            <a:gd name="connsiteY7" fmla="*/ 1292 h 12612"/>
            <a:gd name="connsiteX8" fmla="*/ 10510 w 11623"/>
            <a:gd name="connsiteY8" fmla="*/ 345 h 12612"/>
            <a:gd name="connsiteX9" fmla="*/ 5828 w 11623"/>
            <a:gd name="connsiteY9" fmla="*/ 2185 h 12612"/>
            <a:gd name="connsiteX10" fmla="*/ 0 w 11623"/>
            <a:gd name="connsiteY10" fmla="*/ 0 h 12612"/>
            <a:gd name="connsiteX0" fmla="*/ 5139 w 11623"/>
            <a:gd name="connsiteY0" fmla="*/ 12612 h 12612"/>
            <a:gd name="connsiteX1" fmla="*/ 583 w 11623"/>
            <a:gd name="connsiteY1" fmla="*/ 9424 h 12612"/>
            <a:gd name="connsiteX2" fmla="*/ 1922 w 11623"/>
            <a:gd name="connsiteY2" fmla="*/ 7757 h 12612"/>
            <a:gd name="connsiteX3" fmla="*/ 4761 w 11623"/>
            <a:gd name="connsiteY3" fmla="*/ 6233 h 12612"/>
            <a:gd name="connsiteX4" fmla="*/ 8103 w 11623"/>
            <a:gd name="connsiteY4" fmla="*/ 4781 h 12612"/>
            <a:gd name="connsiteX5" fmla="*/ 10019 w 11623"/>
            <a:gd name="connsiteY5" fmla="*/ 3063 h 12612"/>
            <a:gd name="connsiteX6" fmla="*/ 11623 w 11623"/>
            <a:gd name="connsiteY6" fmla="*/ 1292 h 12612"/>
            <a:gd name="connsiteX7" fmla="*/ 10510 w 11623"/>
            <a:gd name="connsiteY7" fmla="*/ 345 h 12612"/>
            <a:gd name="connsiteX8" fmla="*/ 5828 w 11623"/>
            <a:gd name="connsiteY8" fmla="*/ 2185 h 12612"/>
            <a:gd name="connsiteX9" fmla="*/ 0 w 11623"/>
            <a:gd name="connsiteY9" fmla="*/ 0 h 12612"/>
            <a:gd name="connsiteX0" fmla="*/ 5139 w 11623"/>
            <a:gd name="connsiteY0" fmla="*/ 12612 h 12612"/>
            <a:gd name="connsiteX1" fmla="*/ 583 w 11623"/>
            <a:gd name="connsiteY1" fmla="*/ 9424 h 12612"/>
            <a:gd name="connsiteX2" fmla="*/ 1922 w 11623"/>
            <a:gd name="connsiteY2" fmla="*/ 7757 h 12612"/>
            <a:gd name="connsiteX3" fmla="*/ 4761 w 11623"/>
            <a:gd name="connsiteY3" fmla="*/ 6233 h 12612"/>
            <a:gd name="connsiteX4" fmla="*/ 8103 w 11623"/>
            <a:gd name="connsiteY4" fmla="*/ 4781 h 12612"/>
            <a:gd name="connsiteX5" fmla="*/ 10019 w 11623"/>
            <a:gd name="connsiteY5" fmla="*/ 3063 h 12612"/>
            <a:gd name="connsiteX6" fmla="*/ 11623 w 11623"/>
            <a:gd name="connsiteY6" fmla="*/ 1292 h 12612"/>
            <a:gd name="connsiteX7" fmla="*/ 10510 w 11623"/>
            <a:gd name="connsiteY7" fmla="*/ 345 h 12612"/>
            <a:gd name="connsiteX8" fmla="*/ 5828 w 11623"/>
            <a:gd name="connsiteY8" fmla="*/ 2185 h 12612"/>
            <a:gd name="connsiteX9" fmla="*/ 0 w 11623"/>
            <a:gd name="connsiteY9" fmla="*/ 0 h 12612"/>
            <a:gd name="connsiteX0" fmla="*/ 5139 w 11623"/>
            <a:gd name="connsiteY0" fmla="*/ 12612 h 12612"/>
            <a:gd name="connsiteX1" fmla="*/ 583 w 11623"/>
            <a:gd name="connsiteY1" fmla="*/ 9424 h 12612"/>
            <a:gd name="connsiteX2" fmla="*/ 1140 w 11623"/>
            <a:gd name="connsiteY2" fmla="*/ 7545 h 12612"/>
            <a:gd name="connsiteX3" fmla="*/ 4761 w 11623"/>
            <a:gd name="connsiteY3" fmla="*/ 6233 h 12612"/>
            <a:gd name="connsiteX4" fmla="*/ 8103 w 11623"/>
            <a:gd name="connsiteY4" fmla="*/ 4781 h 12612"/>
            <a:gd name="connsiteX5" fmla="*/ 10019 w 11623"/>
            <a:gd name="connsiteY5" fmla="*/ 3063 h 12612"/>
            <a:gd name="connsiteX6" fmla="*/ 11623 w 11623"/>
            <a:gd name="connsiteY6" fmla="*/ 1292 h 12612"/>
            <a:gd name="connsiteX7" fmla="*/ 10510 w 11623"/>
            <a:gd name="connsiteY7" fmla="*/ 345 h 12612"/>
            <a:gd name="connsiteX8" fmla="*/ 5828 w 11623"/>
            <a:gd name="connsiteY8" fmla="*/ 2185 h 12612"/>
            <a:gd name="connsiteX9" fmla="*/ 0 w 11623"/>
            <a:gd name="connsiteY9" fmla="*/ 0 h 12612"/>
            <a:gd name="connsiteX0" fmla="*/ 5139 w 11623"/>
            <a:gd name="connsiteY0" fmla="*/ 12612 h 12612"/>
            <a:gd name="connsiteX1" fmla="*/ 583 w 11623"/>
            <a:gd name="connsiteY1" fmla="*/ 9424 h 12612"/>
            <a:gd name="connsiteX2" fmla="*/ 1140 w 11623"/>
            <a:gd name="connsiteY2" fmla="*/ 7545 h 12612"/>
            <a:gd name="connsiteX3" fmla="*/ 4761 w 11623"/>
            <a:gd name="connsiteY3" fmla="*/ 6233 h 12612"/>
            <a:gd name="connsiteX4" fmla="*/ 10019 w 11623"/>
            <a:gd name="connsiteY4" fmla="*/ 3063 h 12612"/>
            <a:gd name="connsiteX5" fmla="*/ 11623 w 11623"/>
            <a:gd name="connsiteY5" fmla="*/ 1292 h 12612"/>
            <a:gd name="connsiteX6" fmla="*/ 10510 w 11623"/>
            <a:gd name="connsiteY6" fmla="*/ 345 h 12612"/>
            <a:gd name="connsiteX7" fmla="*/ 5828 w 11623"/>
            <a:gd name="connsiteY7" fmla="*/ 2185 h 12612"/>
            <a:gd name="connsiteX8" fmla="*/ 0 w 11623"/>
            <a:gd name="connsiteY8" fmla="*/ 0 h 12612"/>
            <a:gd name="connsiteX0" fmla="*/ 5139 w 11623"/>
            <a:gd name="connsiteY0" fmla="*/ 12612 h 12612"/>
            <a:gd name="connsiteX1" fmla="*/ 583 w 11623"/>
            <a:gd name="connsiteY1" fmla="*/ 9424 h 12612"/>
            <a:gd name="connsiteX2" fmla="*/ 1140 w 11623"/>
            <a:gd name="connsiteY2" fmla="*/ 7545 h 12612"/>
            <a:gd name="connsiteX3" fmla="*/ 4761 w 11623"/>
            <a:gd name="connsiteY3" fmla="*/ 6233 h 12612"/>
            <a:gd name="connsiteX4" fmla="*/ 10019 w 11623"/>
            <a:gd name="connsiteY4" fmla="*/ 3063 h 12612"/>
            <a:gd name="connsiteX5" fmla="*/ 11623 w 11623"/>
            <a:gd name="connsiteY5" fmla="*/ 1292 h 12612"/>
            <a:gd name="connsiteX6" fmla="*/ 10510 w 11623"/>
            <a:gd name="connsiteY6" fmla="*/ 345 h 12612"/>
            <a:gd name="connsiteX7" fmla="*/ 5828 w 11623"/>
            <a:gd name="connsiteY7" fmla="*/ 2185 h 12612"/>
            <a:gd name="connsiteX8" fmla="*/ 0 w 11623"/>
            <a:gd name="connsiteY8" fmla="*/ 0 h 12612"/>
            <a:gd name="connsiteX0" fmla="*/ 5545 w 12029"/>
            <a:gd name="connsiteY0" fmla="*/ 13201 h 13201"/>
            <a:gd name="connsiteX1" fmla="*/ 989 w 12029"/>
            <a:gd name="connsiteY1" fmla="*/ 10013 h 13201"/>
            <a:gd name="connsiteX2" fmla="*/ 1546 w 12029"/>
            <a:gd name="connsiteY2" fmla="*/ 8134 h 13201"/>
            <a:gd name="connsiteX3" fmla="*/ 5167 w 12029"/>
            <a:gd name="connsiteY3" fmla="*/ 6822 h 13201"/>
            <a:gd name="connsiteX4" fmla="*/ 10425 w 12029"/>
            <a:gd name="connsiteY4" fmla="*/ 3652 h 13201"/>
            <a:gd name="connsiteX5" fmla="*/ 12029 w 12029"/>
            <a:gd name="connsiteY5" fmla="*/ 1881 h 13201"/>
            <a:gd name="connsiteX6" fmla="*/ 10916 w 12029"/>
            <a:gd name="connsiteY6" fmla="*/ 934 h 13201"/>
            <a:gd name="connsiteX7" fmla="*/ 6234 w 12029"/>
            <a:gd name="connsiteY7" fmla="*/ 2774 h 13201"/>
            <a:gd name="connsiteX8" fmla="*/ 0 w 12029"/>
            <a:gd name="connsiteY8" fmla="*/ 0 h 13201"/>
            <a:gd name="connsiteX0" fmla="*/ 5545 w 12029"/>
            <a:gd name="connsiteY0" fmla="*/ 13201 h 13201"/>
            <a:gd name="connsiteX1" fmla="*/ 989 w 12029"/>
            <a:gd name="connsiteY1" fmla="*/ 10013 h 13201"/>
            <a:gd name="connsiteX2" fmla="*/ 1546 w 12029"/>
            <a:gd name="connsiteY2" fmla="*/ 8134 h 13201"/>
            <a:gd name="connsiteX3" fmla="*/ 5167 w 12029"/>
            <a:gd name="connsiteY3" fmla="*/ 6822 h 13201"/>
            <a:gd name="connsiteX4" fmla="*/ 10425 w 12029"/>
            <a:gd name="connsiteY4" fmla="*/ 3652 h 13201"/>
            <a:gd name="connsiteX5" fmla="*/ 12029 w 12029"/>
            <a:gd name="connsiteY5" fmla="*/ 1881 h 13201"/>
            <a:gd name="connsiteX6" fmla="*/ 10916 w 12029"/>
            <a:gd name="connsiteY6" fmla="*/ 934 h 13201"/>
            <a:gd name="connsiteX7" fmla="*/ 6234 w 12029"/>
            <a:gd name="connsiteY7" fmla="*/ 2774 h 13201"/>
            <a:gd name="connsiteX8" fmla="*/ 0 w 12029"/>
            <a:gd name="connsiteY8" fmla="*/ 0 h 13201"/>
            <a:gd name="connsiteX0" fmla="*/ 5545 w 12029"/>
            <a:gd name="connsiteY0" fmla="*/ 13201 h 13201"/>
            <a:gd name="connsiteX1" fmla="*/ 989 w 12029"/>
            <a:gd name="connsiteY1" fmla="*/ 10013 h 13201"/>
            <a:gd name="connsiteX2" fmla="*/ 1546 w 12029"/>
            <a:gd name="connsiteY2" fmla="*/ 8134 h 13201"/>
            <a:gd name="connsiteX3" fmla="*/ 5167 w 12029"/>
            <a:gd name="connsiteY3" fmla="*/ 6822 h 13201"/>
            <a:gd name="connsiteX4" fmla="*/ 10425 w 12029"/>
            <a:gd name="connsiteY4" fmla="*/ 3652 h 13201"/>
            <a:gd name="connsiteX5" fmla="*/ 12029 w 12029"/>
            <a:gd name="connsiteY5" fmla="*/ 1881 h 13201"/>
            <a:gd name="connsiteX6" fmla="*/ 10916 w 12029"/>
            <a:gd name="connsiteY6" fmla="*/ 934 h 13201"/>
            <a:gd name="connsiteX7" fmla="*/ 6234 w 12029"/>
            <a:gd name="connsiteY7" fmla="*/ 2774 h 13201"/>
            <a:gd name="connsiteX8" fmla="*/ 0 w 12029"/>
            <a:gd name="connsiteY8" fmla="*/ 0 h 13201"/>
            <a:gd name="connsiteX0" fmla="*/ 5545 w 12029"/>
            <a:gd name="connsiteY0" fmla="*/ 13201 h 13201"/>
            <a:gd name="connsiteX1" fmla="*/ 989 w 12029"/>
            <a:gd name="connsiteY1" fmla="*/ 10013 h 13201"/>
            <a:gd name="connsiteX2" fmla="*/ 1546 w 12029"/>
            <a:gd name="connsiteY2" fmla="*/ 8134 h 13201"/>
            <a:gd name="connsiteX3" fmla="*/ 5167 w 12029"/>
            <a:gd name="connsiteY3" fmla="*/ 6822 h 13201"/>
            <a:gd name="connsiteX4" fmla="*/ 10425 w 12029"/>
            <a:gd name="connsiteY4" fmla="*/ 3652 h 13201"/>
            <a:gd name="connsiteX5" fmla="*/ 12029 w 12029"/>
            <a:gd name="connsiteY5" fmla="*/ 1881 h 13201"/>
            <a:gd name="connsiteX6" fmla="*/ 10916 w 12029"/>
            <a:gd name="connsiteY6" fmla="*/ 934 h 13201"/>
            <a:gd name="connsiteX7" fmla="*/ 6234 w 12029"/>
            <a:gd name="connsiteY7" fmla="*/ 2774 h 13201"/>
            <a:gd name="connsiteX8" fmla="*/ 0 w 12029"/>
            <a:gd name="connsiteY8" fmla="*/ 0 h 13201"/>
            <a:gd name="connsiteX0" fmla="*/ 5545 w 12029"/>
            <a:gd name="connsiteY0" fmla="*/ 13201 h 13201"/>
            <a:gd name="connsiteX1" fmla="*/ 6683 w 12029"/>
            <a:gd name="connsiteY1" fmla="*/ 9374 h 13201"/>
            <a:gd name="connsiteX2" fmla="*/ 989 w 12029"/>
            <a:gd name="connsiteY2" fmla="*/ 10013 h 13201"/>
            <a:gd name="connsiteX3" fmla="*/ 1546 w 12029"/>
            <a:gd name="connsiteY3" fmla="*/ 8134 h 13201"/>
            <a:gd name="connsiteX4" fmla="*/ 5167 w 12029"/>
            <a:gd name="connsiteY4" fmla="*/ 6822 h 13201"/>
            <a:gd name="connsiteX5" fmla="*/ 10425 w 12029"/>
            <a:gd name="connsiteY5" fmla="*/ 3652 h 13201"/>
            <a:gd name="connsiteX6" fmla="*/ 12029 w 12029"/>
            <a:gd name="connsiteY6" fmla="*/ 1881 h 13201"/>
            <a:gd name="connsiteX7" fmla="*/ 10916 w 12029"/>
            <a:gd name="connsiteY7" fmla="*/ 934 h 13201"/>
            <a:gd name="connsiteX8" fmla="*/ 6234 w 12029"/>
            <a:gd name="connsiteY8" fmla="*/ 2774 h 13201"/>
            <a:gd name="connsiteX9" fmla="*/ 0 w 12029"/>
            <a:gd name="connsiteY9" fmla="*/ 0 h 13201"/>
            <a:gd name="connsiteX0" fmla="*/ 5545 w 12029"/>
            <a:gd name="connsiteY0" fmla="*/ 13201 h 13201"/>
            <a:gd name="connsiteX1" fmla="*/ 7646 w 12029"/>
            <a:gd name="connsiteY1" fmla="*/ 8793 h 13201"/>
            <a:gd name="connsiteX2" fmla="*/ 989 w 12029"/>
            <a:gd name="connsiteY2" fmla="*/ 10013 h 13201"/>
            <a:gd name="connsiteX3" fmla="*/ 1546 w 12029"/>
            <a:gd name="connsiteY3" fmla="*/ 8134 h 13201"/>
            <a:gd name="connsiteX4" fmla="*/ 5167 w 12029"/>
            <a:gd name="connsiteY4" fmla="*/ 6822 h 13201"/>
            <a:gd name="connsiteX5" fmla="*/ 10425 w 12029"/>
            <a:gd name="connsiteY5" fmla="*/ 3652 h 13201"/>
            <a:gd name="connsiteX6" fmla="*/ 12029 w 12029"/>
            <a:gd name="connsiteY6" fmla="*/ 1881 h 13201"/>
            <a:gd name="connsiteX7" fmla="*/ 10916 w 12029"/>
            <a:gd name="connsiteY7" fmla="*/ 934 h 13201"/>
            <a:gd name="connsiteX8" fmla="*/ 6234 w 12029"/>
            <a:gd name="connsiteY8" fmla="*/ 2774 h 13201"/>
            <a:gd name="connsiteX9" fmla="*/ 0 w 12029"/>
            <a:gd name="connsiteY9" fmla="*/ 0 h 13201"/>
            <a:gd name="connsiteX0" fmla="*/ 5545 w 12029"/>
            <a:gd name="connsiteY0" fmla="*/ 13201 h 13201"/>
            <a:gd name="connsiteX1" fmla="*/ 7646 w 12029"/>
            <a:gd name="connsiteY1" fmla="*/ 8793 h 13201"/>
            <a:gd name="connsiteX2" fmla="*/ 989 w 12029"/>
            <a:gd name="connsiteY2" fmla="*/ 10013 h 13201"/>
            <a:gd name="connsiteX3" fmla="*/ 922 w 12029"/>
            <a:gd name="connsiteY3" fmla="*/ 8402 h 13201"/>
            <a:gd name="connsiteX4" fmla="*/ 5167 w 12029"/>
            <a:gd name="connsiteY4" fmla="*/ 6822 h 13201"/>
            <a:gd name="connsiteX5" fmla="*/ 10425 w 12029"/>
            <a:gd name="connsiteY5" fmla="*/ 3652 h 13201"/>
            <a:gd name="connsiteX6" fmla="*/ 12029 w 12029"/>
            <a:gd name="connsiteY6" fmla="*/ 1881 h 13201"/>
            <a:gd name="connsiteX7" fmla="*/ 10916 w 12029"/>
            <a:gd name="connsiteY7" fmla="*/ 934 h 13201"/>
            <a:gd name="connsiteX8" fmla="*/ 6234 w 12029"/>
            <a:gd name="connsiteY8" fmla="*/ 2774 h 13201"/>
            <a:gd name="connsiteX9" fmla="*/ 0 w 12029"/>
            <a:gd name="connsiteY9" fmla="*/ 0 h 13201"/>
            <a:gd name="connsiteX0" fmla="*/ 5545 w 12029"/>
            <a:gd name="connsiteY0" fmla="*/ 13201 h 13201"/>
            <a:gd name="connsiteX1" fmla="*/ 7646 w 12029"/>
            <a:gd name="connsiteY1" fmla="*/ 8793 h 13201"/>
            <a:gd name="connsiteX2" fmla="*/ 989 w 12029"/>
            <a:gd name="connsiteY2" fmla="*/ 10013 h 13201"/>
            <a:gd name="connsiteX3" fmla="*/ 922 w 12029"/>
            <a:gd name="connsiteY3" fmla="*/ 8402 h 13201"/>
            <a:gd name="connsiteX4" fmla="*/ 4745 w 12029"/>
            <a:gd name="connsiteY4" fmla="*/ 6473 h 13201"/>
            <a:gd name="connsiteX5" fmla="*/ 10425 w 12029"/>
            <a:gd name="connsiteY5" fmla="*/ 3652 h 13201"/>
            <a:gd name="connsiteX6" fmla="*/ 12029 w 12029"/>
            <a:gd name="connsiteY6" fmla="*/ 1881 h 13201"/>
            <a:gd name="connsiteX7" fmla="*/ 10916 w 12029"/>
            <a:gd name="connsiteY7" fmla="*/ 934 h 13201"/>
            <a:gd name="connsiteX8" fmla="*/ 6234 w 12029"/>
            <a:gd name="connsiteY8" fmla="*/ 2774 h 13201"/>
            <a:gd name="connsiteX9" fmla="*/ 0 w 12029"/>
            <a:gd name="connsiteY9" fmla="*/ 0 h 13201"/>
            <a:gd name="connsiteX0" fmla="*/ 5545 w 12029"/>
            <a:gd name="connsiteY0" fmla="*/ 13201 h 13201"/>
            <a:gd name="connsiteX1" fmla="*/ 7646 w 12029"/>
            <a:gd name="connsiteY1" fmla="*/ 8793 h 13201"/>
            <a:gd name="connsiteX2" fmla="*/ 989 w 12029"/>
            <a:gd name="connsiteY2" fmla="*/ 10013 h 13201"/>
            <a:gd name="connsiteX3" fmla="*/ 922 w 12029"/>
            <a:gd name="connsiteY3" fmla="*/ 8402 h 13201"/>
            <a:gd name="connsiteX4" fmla="*/ 4259 w 12029"/>
            <a:gd name="connsiteY4" fmla="*/ 6100 h 13201"/>
            <a:gd name="connsiteX5" fmla="*/ 10425 w 12029"/>
            <a:gd name="connsiteY5" fmla="*/ 3652 h 13201"/>
            <a:gd name="connsiteX6" fmla="*/ 12029 w 12029"/>
            <a:gd name="connsiteY6" fmla="*/ 1881 h 13201"/>
            <a:gd name="connsiteX7" fmla="*/ 10916 w 12029"/>
            <a:gd name="connsiteY7" fmla="*/ 934 h 13201"/>
            <a:gd name="connsiteX8" fmla="*/ 6234 w 12029"/>
            <a:gd name="connsiteY8" fmla="*/ 2774 h 13201"/>
            <a:gd name="connsiteX9" fmla="*/ 0 w 12029"/>
            <a:gd name="connsiteY9" fmla="*/ 0 h 13201"/>
            <a:gd name="connsiteX0" fmla="*/ 5545 w 12029"/>
            <a:gd name="connsiteY0" fmla="*/ 13201 h 13201"/>
            <a:gd name="connsiteX1" fmla="*/ 7646 w 12029"/>
            <a:gd name="connsiteY1" fmla="*/ 8793 h 13201"/>
            <a:gd name="connsiteX2" fmla="*/ 1271 w 12029"/>
            <a:gd name="connsiteY2" fmla="*/ 9931 h 13201"/>
            <a:gd name="connsiteX3" fmla="*/ 922 w 12029"/>
            <a:gd name="connsiteY3" fmla="*/ 8402 h 13201"/>
            <a:gd name="connsiteX4" fmla="*/ 4259 w 12029"/>
            <a:gd name="connsiteY4" fmla="*/ 6100 h 13201"/>
            <a:gd name="connsiteX5" fmla="*/ 10425 w 12029"/>
            <a:gd name="connsiteY5" fmla="*/ 3652 h 13201"/>
            <a:gd name="connsiteX6" fmla="*/ 12029 w 12029"/>
            <a:gd name="connsiteY6" fmla="*/ 1881 h 13201"/>
            <a:gd name="connsiteX7" fmla="*/ 10916 w 12029"/>
            <a:gd name="connsiteY7" fmla="*/ 934 h 13201"/>
            <a:gd name="connsiteX8" fmla="*/ 6234 w 12029"/>
            <a:gd name="connsiteY8" fmla="*/ 2774 h 13201"/>
            <a:gd name="connsiteX9" fmla="*/ 0 w 12029"/>
            <a:gd name="connsiteY9" fmla="*/ 0 h 13201"/>
            <a:gd name="connsiteX0" fmla="*/ 5545 w 12029"/>
            <a:gd name="connsiteY0" fmla="*/ 13201 h 13201"/>
            <a:gd name="connsiteX1" fmla="*/ 7646 w 12029"/>
            <a:gd name="connsiteY1" fmla="*/ 8793 h 13201"/>
            <a:gd name="connsiteX2" fmla="*/ 1271 w 12029"/>
            <a:gd name="connsiteY2" fmla="*/ 9931 h 13201"/>
            <a:gd name="connsiteX3" fmla="*/ 922 w 12029"/>
            <a:gd name="connsiteY3" fmla="*/ 8402 h 13201"/>
            <a:gd name="connsiteX4" fmla="*/ 4259 w 12029"/>
            <a:gd name="connsiteY4" fmla="*/ 6100 h 13201"/>
            <a:gd name="connsiteX5" fmla="*/ 10425 w 12029"/>
            <a:gd name="connsiteY5" fmla="*/ 3652 h 13201"/>
            <a:gd name="connsiteX6" fmla="*/ 12029 w 12029"/>
            <a:gd name="connsiteY6" fmla="*/ 1881 h 13201"/>
            <a:gd name="connsiteX7" fmla="*/ 10916 w 12029"/>
            <a:gd name="connsiteY7" fmla="*/ 934 h 13201"/>
            <a:gd name="connsiteX8" fmla="*/ 6234 w 12029"/>
            <a:gd name="connsiteY8" fmla="*/ 2774 h 13201"/>
            <a:gd name="connsiteX9" fmla="*/ 0 w 12029"/>
            <a:gd name="connsiteY9" fmla="*/ 0 h 13201"/>
            <a:gd name="connsiteX0" fmla="*/ 5545 w 12029"/>
            <a:gd name="connsiteY0" fmla="*/ 13201 h 13201"/>
            <a:gd name="connsiteX1" fmla="*/ 7646 w 12029"/>
            <a:gd name="connsiteY1" fmla="*/ 8793 h 13201"/>
            <a:gd name="connsiteX2" fmla="*/ 1271 w 12029"/>
            <a:gd name="connsiteY2" fmla="*/ 9931 h 13201"/>
            <a:gd name="connsiteX3" fmla="*/ 922 w 12029"/>
            <a:gd name="connsiteY3" fmla="*/ 8402 h 13201"/>
            <a:gd name="connsiteX4" fmla="*/ 4259 w 12029"/>
            <a:gd name="connsiteY4" fmla="*/ 6100 h 13201"/>
            <a:gd name="connsiteX5" fmla="*/ 10425 w 12029"/>
            <a:gd name="connsiteY5" fmla="*/ 3652 h 13201"/>
            <a:gd name="connsiteX6" fmla="*/ 12029 w 12029"/>
            <a:gd name="connsiteY6" fmla="*/ 1881 h 13201"/>
            <a:gd name="connsiteX7" fmla="*/ 10916 w 12029"/>
            <a:gd name="connsiteY7" fmla="*/ 934 h 13201"/>
            <a:gd name="connsiteX8" fmla="*/ 6234 w 12029"/>
            <a:gd name="connsiteY8" fmla="*/ 2774 h 13201"/>
            <a:gd name="connsiteX9" fmla="*/ 0 w 12029"/>
            <a:gd name="connsiteY9" fmla="*/ 0 h 13201"/>
            <a:gd name="connsiteX0" fmla="*/ 5545 w 12029"/>
            <a:gd name="connsiteY0" fmla="*/ 13201 h 13201"/>
            <a:gd name="connsiteX1" fmla="*/ 7646 w 12029"/>
            <a:gd name="connsiteY1" fmla="*/ 8793 h 13201"/>
            <a:gd name="connsiteX2" fmla="*/ 1271 w 12029"/>
            <a:gd name="connsiteY2" fmla="*/ 9931 h 13201"/>
            <a:gd name="connsiteX3" fmla="*/ 922 w 12029"/>
            <a:gd name="connsiteY3" fmla="*/ 8402 h 13201"/>
            <a:gd name="connsiteX4" fmla="*/ 4259 w 12029"/>
            <a:gd name="connsiteY4" fmla="*/ 6100 h 13201"/>
            <a:gd name="connsiteX5" fmla="*/ 10425 w 12029"/>
            <a:gd name="connsiteY5" fmla="*/ 3652 h 13201"/>
            <a:gd name="connsiteX6" fmla="*/ 12029 w 12029"/>
            <a:gd name="connsiteY6" fmla="*/ 1881 h 13201"/>
            <a:gd name="connsiteX7" fmla="*/ 10916 w 12029"/>
            <a:gd name="connsiteY7" fmla="*/ 934 h 13201"/>
            <a:gd name="connsiteX8" fmla="*/ 6234 w 12029"/>
            <a:gd name="connsiteY8" fmla="*/ 2774 h 13201"/>
            <a:gd name="connsiteX9" fmla="*/ 0 w 12029"/>
            <a:gd name="connsiteY9" fmla="*/ 0 h 13201"/>
            <a:gd name="connsiteX0" fmla="*/ 5545 w 12029"/>
            <a:gd name="connsiteY0" fmla="*/ 13201 h 13201"/>
            <a:gd name="connsiteX1" fmla="*/ 7646 w 12029"/>
            <a:gd name="connsiteY1" fmla="*/ 8793 h 13201"/>
            <a:gd name="connsiteX2" fmla="*/ 1271 w 12029"/>
            <a:gd name="connsiteY2" fmla="*/ 9931 h 13201"/>
            <a:gd name="connsiteX3" fmla="*/ 922 w 12029"/>
            <a:gd name="connsiteY3" fmla="*/ 8402 h 13201"/>
            <a:gd name="connsiteX4" fmla="*/ 4259 w 12029"/>
            <a:gd name="connsiteY4" fmla="*/ 6100 h 13201"/>
            <a:gd name="connsiteX5" fmla="*/ 10425 w 12029"/>
            <a:gd name="connsiteY5" fmla="*/ 3652 h 13201"/>
            <a:gd name="connsiteX6" fmla="*/ 12029 w 12029"/>
            <a:gd name="connsiteY6" fmla="*/ 1881 h 13201"/>
            <a:gd name="connsiteX7" fmla="*/ 10916 w 12029"/>
            <a:gd name="connsiteY7" fmla="*/ 934 h 13201"/>
            <a:gd name="connsiteX8" fmla="*/ 6234 w 12029"/>
            <a:gd name="connsiteY8" fmla="*/ 2774 h 13201"/>
            <a:gd name="connsiteX9" fmla="*/ 0 w 12029"/>
            <a:gd name="connsiteY9" fmla="*/ 0 h 13201"/>
            <a:gd name="connsiteX0" fmla="*/ 5545 w 12029"/>
            <a:gd name="connsiteY0" fmla="*/ 13201 h 13201"/>
            <a:gd name="connsiteX1" fmla="*/ 7646 w 12029"/>
            <a:gd name="connsiteY1" fmla="*/ 8793 h 13201"/>
            <a:gd name="connsiteX2" fmla="*/ 1271 w 12029"/>
            <a:gd name="connsiteY2" fmla="*/ 9931 h 13201"/>
            <a:gd name="connsiteX3" fmla="*/ 922 w 12029"/>
            <a:gd name="connsiteY3" fmla="*/ 8402 h 13201"/>
            <a:gd name="connsiteX4" fmla="*/ 4259 w 12029"/>
            <a:gd name="connsiteY4" fmla="*/ 6100 h 13201"/>
            <a:gd name="connsiteX5" fmla="*/ 10425 w 12029"/>
            <a:gd name="connsiteY5" fmla="*/ 3652 h 13201"/>
            <a:gd name="connsiteX6" fmla="*/ 12029 w 12029"/>
            <a:gd name="connsiteY6" fmla="*/ 1881 h 13201"/>
            <a:gd name="connsiteX7" fmla="*/ 10916 w 12029"/>
            <a:gd name="connsiteY7" fmla="*/ 934 h 13201"/>
            <a:gd name="connsiteX8" fmla="*/ 6234 w 12029"/>
            <a:gd name="connsiteY8" fmla="*/ 2774 h 13201"/>
            <a:gd name="connsiteX9" fmla="*/ 0 w 12029"/>
            <a:gd name="connsiteY9" fmla="*/ 0 h 13201"/>
            <a:gd name="connsiteX0" fmla="*/ 5545 w 12029"/>
            <a:gd name="connsiteY0" fmla="*/ 13201 h 13201"/>
            <a:gd name="connsiteX1" fmla="*/ 7574 w 12029"/>
            <a:gd name="connsiteY1" fmla="*/ 11602 h 13201"/>
            <a:gd name="connsiteX2" fmla="*/ 7646 w 12029"/>
            <a:gd name="connsiteY2" fmla="*/ 8793 h 13201"/>
            <a:gd name="connsiteX3" fmla="*/ 1271 w 12029"/>
            <a:gd name="connsiteY3" fmla="*/ 9931 h 13201"/>
            <a:gd name="connsiteX4" fmla="*/ 922 w 12029"/>
            <a:gd name="connsiteY4" fmla="*/ 8402 h 13201"/>
            <a:gd name="connsiteX5" fmla="*/ 4259 w 12029"/>
            <a:gd name="connsiteY5" fmla="*/ 6100 h 13201"/>
            <a:gd name="connsiteX6" fmla="*/ 10425 w 12029"/>
            <a:gd name="connsiteY6" fmla="*/ 3652 h 13201"/>
            <a:gd name="connsiteX7" fmla="*/ 12029 w 12029"/>
            <a:gd name="connsiteY7" fmla="*/ 1881 h 13201"/>
            <a:gd name="connsiteX8" fmla="*/ 10916 w 12029"/>
            <a:gd name="connsiteY8" fmla="*/ 934 h 13201"/>
            <a:gd name="connsiteX9" fmla="*/ 6234 w 12029"/>
            <a:gd name="connsiteY9" fmla="*/ 2774 h 13201"/>
            <a:gd name="connsiteX10" fmla="*/ 0 w 12029"/>
            <a:gd name="connsiteY10" fmla="*/ 0 h 13201"/>
            <a:gd name="connsiteX0" fmla="*/ 5545 w 12029"/>
            <a:gd name="connsiteY0" fmla="*/ 13201 h 13201"/>
            <a:gd name="connsiteX1" fmla="*/ 7574 w 12029"/>
            <a:gd name="connsiteY1" fmla="*/ 11602 h 13201"/>
            <a:gd name="connsiteX2" fmla="*/ 7044 w 12029"/>
            <a:gd name="connsiteY2" fmla="*/ 8754 h 13201"/>
            <a:gd name="connsiteX3" fmla="*/ 1271 w 12029"/>
            <a:gd name="connsiteY3" fmla="*/ 9931 h 13201"/>
            <a:gd name="connsiteX4" fmla="*/ 922 w 12029"/>
            <a:gd name="connsiteY4" fmla="*/ 8402 h 13201"/>
            <a:gd name="connsiteX5" fmla="*/ 4259 w 12029"/>
            <a:gd name="connsiteY5" fmla="*/ 6100 h 13201"/>
            <a:gd name="connsiteX6" fmla="*/ 10425 w 12029"/>
            <a:gd name="connsiteY6" fmla="*/ 3652 h 13201"/>
            <a:gd name="connsiteX7" fmla="*/ 12029 w 12029"/>
            <a:gd name="connsiteY7" fmla="*/ 1881 h 13201"/>
            <a:gd name="connsiteX8" fmla="*/ 10916 w 12029"/>
            <a:gd name="connsiteY8" fmla="*/ 934 h 13201"/>
            <a:gd name="connsiteX9" fmla="*/ 6234 w 12029"/>
            <a:gd name="connsiteY9" fmla="*/ 2774 h 13201"/>
            <a:gd name="connsiteX10" fmla="*/ 0 w 12029"/>
            <a:gd name="connsiteY10" fmla="*/ 0 h 13201"/>
            <a:gd name="connsiteX0" fmla="*/ 5545 w 12029"/>
            <a:gd name="connsiteY0" fmla="*/ 13201 h 13201"/>
            <a:gd name="connsiteX1" fmla="*/ 7822 w 12029"/>
            <a:gd name="connsiteY1" fmla="*/ 11444 h 13201"/>
            <a:gd name="connsiteX2" fmla="*/ 7044 w 12029"/>
            <a:gd name="connsiteY2" fmla="*/ 8754 h 13201"/>
            <a:gd name="connsiteX3" fmla="*/ 1271 w 12029"/>
            <a:gd name="connsiteY3" fmla="*/ 9931 h 13201"/>
            <a:gd name="connsiteX4" fmla="*/ 922 w 12029"/>
            <a:gd name="connsiteY4" fmla="*/ 8402 h 13201"/>
            <a:gd name="connsiteX5" fmla="*/ 4259 w 12029"/>
            <a:gd name="connsiteY5" fmla="*/ 6100 h 13201"/>
            <a:gd name="connsiteX6" fmla="*/ 10425 w 12029"/>
            <a:gd name="connsiteY6" fmla="*/ 3652 h 13201"/>
            <a:gd name="connsiteX7" fmla="*/ 12029 w 12029"/>
            <a:gd name="connsiteY7" fmla="*/ 1881 h 13201"/>
            <a:gd name="connsiteX8" fmla="*/ 10916 w 12029"/>
            <a:gd name="connsiteY8" fmla="*/ 934 h 13201"/>
            <a:gd name="connsiteX9" fmla="*/ 6234 w 12029"/>
            <a:gd name="connsiteY9" fmla="*/ 2774 h 13201"/>
            <a:gd name="connsiteX10" fmla="*/ 0 w 12029"/>
            <a:gd name="connsiteY10" fmla="*/ 0 h 13201"/>
            <a:gd name="connsiteX0" fmla="*/ 5545 w 12029"/>
            <a:gd name="connsiteY0" fmla="*/ 13201 h 13201"/>
            <a:gd name="connsiteX1" fmla="*/ 7822 w 12029"/>
            <a:gd name="connsiteY1" fmla="*/ 11444 h 13201"/>
            <a:gd name="connsiteX2" fmla="*/ 6634 w 12029"/>
            <a:gd name="connsiteY2" fmla="*/ 8788 h 13201"/>
            <a:gd name="connsiteX3" fmla="*/ 1271 w 12029"/>
            <a:gd name="connsiteY3" fmla="*/ 9931 h 13201"/>
            <a:gd name="connsiteX4" fmla="*/ 922 w 12029"/>
            <a:gd name="connsiteY4" fmla="*/ 8402 h 13201"/>
            <a:gd name="connsiteX5" fmla="*/ 4259 w 12029"/>
            <a:gd name="connsiteY5" fmla="*/ 6100 h 13201"/>
            <a:gd name="connsiteX6" fmla="*/ 10425 w 12029"/>
            <a:gd name="connsiteY6" fmla="*/ 3652 h 13201"/>
            <a:gd name="connsiteX7" fmla="*/ 12029 w 12029"/>
            <a:gd name="connsiteY7" fmla="*/ 1881 h 13201"/>
            <a:gd name="connsiteX8" fmla="*/ 10916 w 12029"/>
            <a:gd name="connsiteY8" fmla="*/ 934 h 13201"/>
            <a:gd name="connsiteX9" fmla="*/ 6234 w 12029"/>
            <a:gd name="connsiteY9" fmla="*/ 2774 h 13201"/>
            <a:gd name="connsiteX10" fmla="*/ 0 w 12029"/>
            <a:gd name="connsiteY10" fmla="*/ 0 h 13201"/>
            <a:gd name="connsiteX0" fmla="*/ 4371 w 12029"/>
            <a:gd name="connsiteY0" fmla="*/ 13071 h 13071"/>
            <a:gd name="connsiteX1" fmla="*/ 7822 w 12029"/>
            <a:gd name="connsiteY1" fmla="*/ 11444 h 13071"/>
            <a:gd name="connsiteX2" fmla="*/ 6634 w 12029"/>
            <a:gd name="connsiteY2" fmla="*/ 8788 h 13071"/>
            <a:gd name="connsiteX3" fmla="*/ 1271 w 12029"/>
            <a:gd name="connsiteY3" fmla="*/ 9931 h 13071"/>
            <a:gd name="connsiteX4" fmla="*/ 922 w 12029"/>
            <a:gd name="connsiteY4" fmla="*/ 8402 h 13071"/>
            <a:gd name="connsiteX5" fmla="*/ 4259 w 12029"/>
            <a:gd name="connsiteY5" fmla="*/ 6100 h 13071"/>
            <a:gd name="connsiteX6" fmla="*/ 10425 w 12029"/>
            <a:gd name="connsiteY6" fmla="*/ 3652 h 13071"/>
            <a:gd name="connsiteX7" fmla="*/ 12029 w 12029"/>
            <a:gd name="connsiteY7" fmla="*/ 1881 h 13071"/>
            <a:gd name="connsiteX8" fmla="*/ 10916 w 12029"/>
            <a:gd name="connsiteY8" fmla="*/ 934 h 13071"/>
            <a:gd name="connsiteX9" fmla="*/ 6234 w 12029"/>
            <a:gd name="connsiteY9" fmla="*/ 2774 h 13071"/>
            <a:gd name="connsiteX10" fmla="*/ 0 w 12029"/>
            <a:gd name="connsiteY10" fmla="*/ 0 h 1307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12029" h="13071">
              <a:moveTo>
                <a:pt x="4371" y="13071"/>
              </a:moveTo>
              <a:cubicBezTo>
                <a:pt x="4592" y="12760"/>
                <a:pt x="7472" y="12179"/>
                <a:pt x="7822" y="11444"/>
              </a:cubicBezTo>
              <a:cubicBezTo>
                <a:pt x="8172" y="10709"/>
                <a:pt x="7567" y="9022"/>
                <a:pt x="6634" y="8788"/>
              </a:cubicBezTo>
              <a:cubicBezTo>
                <a:pt x="4779" y="8702"/>
                <a:pt x="3728" y="10056"/>
                <a:pt x="1271" y="9931"/>
              </a:cubicBezTo>
              <a:cubicBezTo>
                <a:pt x="621" y="9534"/>
                <a:pt x="944" y="8939"/>
                <a:pt x="922" y="8402"/>
              </a:cubicBezTo>
              <a:lnTo>
                <a:pt x="4259" y="6100"/>
              </a:lnTo>
              <a:lnTo>
                <a:pt x="10425" y="3652"/>
              </a:lnTo>
              <a:cubicBezTo>
                <a:pt x="10813" y="2947"/>
                <a:pt x="12038" y="2715"/>
                <a:pt x="12029" y="1881"/>
              </a:cubicBezTo>
              <a:cubicBezTo>
                <a:pt x="12020" y="1047"/>
                <a:pt x="12097" y="1257"/>
                <a:pt x="10916" y="934"/>
              </a:cubicBezTo>
              <a:cubicBezTo>
                <a:pt x="9355" y="1547"/>
                <a:pt x="7808" y="2600"/>
                <a:pt x="6234" y="2774"/>
              </a:cubicBezTo>
              <a:cubicBezTo>
                <a:pt x="4291" y="2046"/>
                <a:pt x="615" y="1001"/>
                <a:pt x="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17</xdr:col>
      <xdr:colOff>740060</xdr:colOff>
      <xdr:row>28</xdr:row>
      <xdr:rowOff>191</xdr:rowOff>
    </xdr:from>
    <xdr:ext cx="131836" cy="83528"/>
    <xdr:sp macro="" textlink="">
      <xdr:nvSpPr>
        <xdr:cNvPr id="18" name="Text Box 16">
          <a:extLst>
            <a:ext uri="{FF2B5EF4-FFF2-40B4-BE49-F238E27FC236}">
              <a16:creationId xmlns:a16="http://schemas.microsoft.com/office/drawing/2014/main" id="{45FC7F2D-4D48-41DE-9C9F-123F31DABB3C}"/>
            </a:ext>
          </a:extLst>
        </xdr:cNvPr>
        <xdr:cNvSpPr txBox="1">
          <a:spLocks noChangeArrowheads="1"/>
        </xdr:cNvSpPr>
      </xdr:nvSpPr>
      <xdr:spPr bwMode="auto">
        <a:xfrm rot="21240000">
          <a:off x="13554360" y="4800791"/>
          <a:ext cx="131836" cy="83528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0" bIns="18288" anchor="ctr" upright="1">
          <a:noAutofit/>
        </a:bodyPr>
        <a:lstStyle/>
        <a:p>
          <a:pPr algn="l" rtl="0">
            <a:lnSpc>
              <a:spcPts val="10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19</xdr:col>
      <xdr:colOff>372243</xdr:colOff>
      <xdr:row>62</xdr:row>
      <xdr:rowOff>11204</xdr:rowOff>
    </xdr:from>
    <xdr:ext cx="1028540" cy="480051"/>
    <xdr:sp macro="" textlink="">
      <xdr:nvSpPr>
        <xdr:cNvPr id="20" name="Text Box 1620">
          <a:extLst>
            <a:ext uri="{FF2B5EF4-FFF2-40B4-BE49-F238E27FC236}">
              <a16:creationId xmlns:a16="http://schemas.microsoft.com/office/drawing/2014/main" id="{D0C9F837-BDED-4966-A7D8-CD802B8F8C8E}"/>
            </a:ext>
          </a:extLst>
        </xdr:cNvPr>
        <xdr:cNvSpPr txBox="1">
          <a:spLocks noChangeArrowheads="1"/>
        </xdr:cNvSpPr>
      </xdr:nvSpPr>
      <xdr:spPr bwMode="auto">
        <a:xfrm>
          <a:off x="13211943" y="10641104"/>
          <a:ext cx="1028540" cy="480051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ﾚｼｰﾄ取得後着席</a:t>
          </a:r>
          <a:r>
            <a:rPr lang="en-US" altLang="ja-JP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､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ﾌﾞﾞﾙﾍﾞｶｰﾄﾞ記入、</a:t>
          </a:r>
          <a:endParaRPr lang="en-US" altLang="ja-JP" sz="9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ﾍﾙﾒｯﾄ置きｺﾞｰﾙ受付</a:t>
          </a:r>
          <a:endParaRPr lang="en-US" altLang="ja-JP" sz="9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ﾍ</a:t>
          </a:r>
          <a:r>
            <a:rPr lang="en-US" altLang="ja-JP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6</a:t>
          </a: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時前ﾊ主催者ﾍ</a:t>
          </a:r>
          <a:r>
            <a:rPr lang="en-US" altLang="ja-JP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Tel</a:t>
          </a:r>
        </a:p>
      </xdr:txBody>
    </xdr:sp>
    <xdr:clientData/>
  </xdr:oneCellAnchor>
  <xdr:twoCellAnchor>
    <xdr:from>
      <xdr:col>16</xdr:col>
      <xdr:colOff>133451</xdr:colOff>
      <xdr:row>61</xdr:row>
      <xdr:rowOff>132934</xdr:rowOff>
    </xdr:from>
    <xdr:to>
      <xdr:col>16</xdr:col>
      <xdr:colOff>179170</xdr:colOff>
      <xdr:row>64</xdr:row>
      <xdr:rowOff>109905</xdr:rowOff>
    </xdr:to>
    <xdr:sp macro="" textlink="">
      <xdr:nvSpPr>
        <xdr:cNvPr id="21" name="Freeform 339">
          <a:extLst>
            <a:ext uri="{FF2B5EF4-FFF2-40B4-BE49-F238E27FC236}">
              <a16:creationId xmlns:a16="http://schemas.microsoft.com/office/drawing/2014/main" id="{1231052B-05FE-4CD7-8E15-65293A08B110}"/>
            </a:ext>
          </a:extLst>
        </xdr:cNvPr>
        <xdr:cNvSpPr>
          <a:spLocks/>
        </xdr:cNvSpPr>
      </xdr:nvSpPr>
      <xdr:spPr bwMode="auto">
        <a:xfrm>
          <a:off x="10858601" y="10591384"/>
          <a:ext cx="45719" cy="491321"/>
        </a:xfrm>
        <a:custGeom>
          <a:avLst/>
          <a:gdLst>
            <a:gd name="T0" fmla="*/ 2147483647 w 45"/>
            <a:gd name="T1" fmla="*/ 2147483647 h 56"/>
            <a:gd name="T2" fmla="*/ 2147483647 w 45"/>
            <a:gd name="T3" fmla="*/ 0 h 56"/>
            <a:gd name="T4" fmla="*/ 0 w 45"/>
            <a:gd name="T5" fmla="*/ 0 h 56"/>
            <a:gd name="T6" fmla="*/ 0 60000 65536"/>
            <a:gd name="T7" fmla="*/ 0 60000 65536"/>
            <a:gd name="T8" fmla="*/ 0 60000 65536"/>
            <a:gd name="connsiteX0" fmla="*/ 0 w 0"/>
            <a:gd name="connsiteY0" fmla="*/ 10000 h 10000"/>
            <a:gd name="connsiteX1" fmla="*/ 0 w 0"/>
            <a:gd name="connsiteY1" fmla="*/ 0 h 10000"/>
            <a:gd name="connsiteX0" fmla="*/ 0 w 0"/>
            <a:gd name="connsiteY0" fmla="*/ 25678 h 25678"/>
            <a:gd name="connsiteX1" fmla="*/ 13607 w 0"/>
            <a:gd name="connsiteY1" fmla="*/ 0 h 256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h="25678">
              <a:moveTo>
                <a:pt x="0" y="25678"/>
              </a:moveTo>
              <a:lnTo>
                <a:pt x="13607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359141</xdr:colOff>
      <xdr:row>57</xdr:row>
      <xdr:rowOff>34499</xdr:rowOff>
    </xdr:from>
    <xdr:ext cx="323415" cy="748529"/>
    <xdr:sp macro="" textlink="">
      <xdr:nvSpPr>
        <xdr:cNvPr id="22" name="Text Box 874">
          <a:extLst>
            <a:ext uri="{FF2B5EF4-FFF2-40B4-BE49-F238E27FC236}">
              <a16:creationId xmlns:a16="http://schemas.microsoft.com/office/drawing/2014/main" id="{3E545C26-766C-4992-9C9A-BD5B28E703D1}"/>
            </a:ext>
          </a:extLst>
        </xdr:cNvPr>
        <xdr:cNvSpPr txBox="1">
          <a:spLocks noChangeArrowheads="1"/>
        </xdr:cNvSpPr>
      </xdr:nvSpPr>
      <xdr:spPr bwMode="auto">
        <a:xfrm>
          <a:off x="6150341" y="9807149"/>
          <a:ext cx="323415" cy="748529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vert="vert270" wrap="none" lIns="27432" tIns="18288" rIns="27432" bIns="18288" anchor="ctr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道の駅</a:t>
          </a: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瀞峡街道</a:t>
          </a: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熊野川　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3㎞</a:t>
          </a:r>
          <a:r>
            <a:rPr lang="ja-JP" altLang="en-US" sz="900" b="1" i="0" u="none" strike="noStrike" baseline="0">
              <a:solidFill>
                <a:srgbClr val="C00000"/>
              </a:solidFill>
              <a:latin typeface="HG創英角ﾎﾟｯﾌﾟ体" pitchFamily="49" charset="-128"/>
              <a:ea typeface="HG創英角ﾎﾟｯﾌﾟ体" pitchFamily="49" charset="-128"/>
            </a:rPr>
            <a:t>↑</a:t>
          </a:r>
        </a:p>
      </xdr:txBody>
    </xdr:sp>
    <xdr:clientData/>
  </xdr:oneCellAnchor>
  <xdr:oneCellAnchor>
    <xdr:from>
      <xdr:col>19</xdr:col>
      <xdr:colOff>562930</xdr:colOff>
      <xdr:row>47</xdr:row>
      <xdr:rowOff>29313</xdr:rowOff>
    </xdr:from>
    <xdr:ext cx="419381" cy="113732"/>
    <xdr:sp macro="" textlink="">
      <xdr:nvSpPr>
        <xdr:cNvPr id="23" name="Text Box 1089">
          <a:extLst>
            <a:ext uri="{FF2B5EF4-FFF2-40B4-BE49-F238E27FC236}">
              <a16:creationId xmlns:a16="http://schemas.microsoft.com/office/drawing/2014/main" id="{F0E7CC3E-3780-4218-9C1F-829036D6D476}"/>
            </a:ext>
          </a:extLst>
        </xdr:cNvPr>
        <xdr:cNvSpPr txBox="1">
          <a:spLocks noChangeArrowheads="1"/>
        </xdr:cNvSpPr>
      </xdr:nvSpPr>
      <xdr:spPr bwMode="auto">
        <a:xfrm>
          <a:off x="13402630" y="8087463"/>
          <a:ext cx="419381" cy="113732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18288" rIns="0" bIns="0" anchor="ctr" upright="1">
          <a:noAutofit/>
        </a:bodyPr>
        <a:lstStyle/>
        <a:p>
          <a:pPr algn="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井ﾉ口南</a:t>
          </a:r>
        </a:p>
      </xdr:txBody>
    </xdr:sp>
    <xdr:clientData/>
  </xdr:oneCellAnchor>
  <xdr:twoCellAnchor>
    <xdr:from>
      <xdr:col>19</xdr:col>
      <xdr:colOff>28430</xdr:colOff>
      <xdr:row>46</xdr:row>
      <xdr:rowOff>149272</xdr:rowOff>
    </xdr:from>
    <xdr:to>
      <xdr:col>20</xdr:col>
      <xdr:colOff>767686</xdr:colOff>
      <xdr:row>46</xdr:row>
      <xdr:rowOff>157523</xdr:rowOff>
    </xdr:to>
    <xdr:sp macro="" textlink="">
      <xdr:nvSpPr>
        <xdr:cNvPr id="24" name="Line 928">
          <a:extLst>
            <a:ext uri="{FF2B5EF4-FFF2-40B4-BE49-F238E27FC236}">
              <a16:creationId xmlns:a16="http://schemas.microsoft.com/office/drawing/2014/main" id="{FCAEA967-F8E5-4836-94F7-B1D992E81589}"/>
            </a:ext>
          </a:extLst>
        </xdr:cNvPr>
        <xdr:cNvSpPr>
          <a:spLocks noChangeShapeType="1"/>
        </xdr:cNvSpPr>
      </xdr:nvSpPr>
      <xdr:spPr bwMode="auto">
        <a:xfrm flipH="1">
          <a:off x="12868130" y="8035972"/>
          <a:ext cx="1393306" cy="825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444168</xdr:colOff>
      <xdr:row>43</xdr:row>
      <xdr:rowOff>154601</xdr:rowOff>
    </xdr:from>
    <xdr:to>
      <xdr:col>19</xdr:col>
      <xdr:colOff>450972</xdr:colOff>
      <xdr:row>46</xdr:row>
      <xdr:rowOff>154601</xdr:rowOff>
    </xdr:to>
    <xdr:sp macro="" textlink="">
      <xdr:nvSpPr>
        <xdr:cNvPr id="25" name="Line 841">
          <a:extLst>
            <a:ext uri="{FF2B5EF4-FFF2-40B4-BE49-F238E27FC236}">
              <a16:creationId xmlns:a16="http://schemas.microsoft.com/office/drawing/2014/main" id="{EF4FF2B0-1B78-474F-BB76-C29D537378AE}"/>
            </a:ext>
          </a:extLst>
        </xdr:cNvPr>
        <xdr:cNvSpPr>
          <a:spLocks noChangeShapeType="1"/>
        </xdr:cNvSpPr>
      </xdr:nvSpPr>
      <xdr:spPr bwMode="auto">
        <a:xfrm flipH="1" flipV="1">
          <a:off x="13283868" y="7526951"/>
          <a:ext cx="6804" cy="514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16</xdr:col>
      <xdr:colOff>564696</xdr:colOff>
      <xdr:row>21</xdr:row>
      <xdr:rowOff>103098</xdr:rowOff>
    </xdr:from>
    <xdr:to>
      <xdr:col>16</xdr:col>
      <xdr:colOff>652095</xdr:colOff>
      <xdr:row>24</xdr:row>
      <xdr:rowOff>115660</xdr:rowOff>
    </xdr:to>
    <xdr:sp macro="" textlink="">
      <xdr:nvSpPr>
        <xdr:cNvPr id="26" name="Line 742">
          <a:extLst>
            <a:ext uri="{FF2B5EF4-FFF2-40B4-BE49-F238E27FC236}">
              <a16:creationId xmlns:a16="http://schemas.microsoft.com/office/drawing/2014/main" id="{124A0FDD-8E28-4E8D-B80F-16BA05B5E307}"/>
            </a:ext>
          </a:extLst>
        </xdr:cNvPr>
        <xdr:cNvSpPr>
          <a:spLocks noChangeShapeType="1"/>
        </xdr:cNvSpPr>
      </xdr:nvSpPr>
      <xdr:spPr bwMode="auto">
        <a:xfrm flipV="1">
          <a:off x="14121946" y="3703548"/>
          <a:ext cx="87399" cy="52691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13</xdr:col>
      <xdr:colOff>556682</xdr:colOff>
      <xdr:row>18</xdr:row>
      <xdr:rowOff>14526</xdr:rowOff>
    </xdr:from>
    <xdr:ext cx="161197" cy="612537"/>
    <xdr:sp macro="" textlink="">
      <xdr:nvSpPr>
        <xdr:cNvPr id="27" name="Text Box 19">
          <a:extLst>
            <a:ext uri="{FF2B5EF4-FFF2-40B4-BE49-F238E27FC236}">
              <a16:creationId xmlns:a16="http://schemas.microsoft.com/office/drawing/2014/main" id="{F073FDD0-C44E-4292-B851-D3F1029BED87}"/>
            </a:ext>
          </a:extLst>
        </xdr:cNvPr>
        <xdr:cNvSpPr txBox="1">
          <a:spLocks noChangeArrowheads="1"/>
        </xdr:cNvSpPr>
      </xdr:nvSpPr>
      <xdr:spPr bwMode="auto">
        <a:xfrm>
          <a:off x="11986682" y="3100626"/>
          <a:ext cx="161197" cy="61253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</a:t>
          </a:r>
        </a:p>
      </xdr:txBody>
    </xdr:sp>
    <xdr:clientData/>
  </xdr:oneCellAnchor>
  <xdr:twoCellAnchor>
    <xdr:from>
      <xdr:col>15</xdr:col>
      <xdr:colOff>417996</xdr:colOff>
      <xdr:row>18</xdr:row>
      <xdr:rowOff>153865</xdr:rowOff>
    </xdr:from>
    <xdr:to>
      <xdr:col>15</xdr:col>
      <xdr:colOff>439093</xdr:colOff>
      <xdr:row>20</xdr:row>
      <xdr:rowOff>155327</xdr:rowOff>
    </xdr:to>
    <xdr:sp macro="" textlink="">
      <xdr:nvSpPr>
        <xdr:cNvPr id="28" name="Line 742">
          <a:extLst>
            <a:ext uri="{FF2B5EF4-FFF2-40B4-BE49-F238E27FC236}">
              <a16:creationId xmlns:a16="http://schemas.microsoft.com/office/drawing/2014/main" id="{55276EE7-BBEF-45D3-AFD6-D301046070EB}"/>
            </a:ext>
          </a:extLst>
        </xdr:cNvPr>
        <xdr:cNvSpPr>
          <a:spLocks noChangeShapeType="1"/>
        </xdr:cNvSpPr>
      </xdr:nvSpPr>
      <xdr:spPr bwMode="auto">
        <a:xfrm flipV="1">
          <a:off x="13257696" y="3239965"/>
          <a:ext cx="21097" cy="34436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8</xdr:col>
      <xdr:colOff>145143</xdr:colOff>
      <xdr:row>60</xdr:row>
      <xdr:rowOff>122462</xdr:rowOff>
    </xdr:from>
    <xdr:ext cx="530679" cy="104322"/>
    <xdr:sp macro="" textlink="">
      <xdr:nvSpPr>
        <xdr:cNvPr id="29" name="Text Box 428">
          <a:extLst>
            <a:ext uri="{FF2B5EF4-FFF2-40B4-BE49-F238E27FC236}">
              <a16:creationId xmlns:a16="http://schemas.microsoft.com/office/drawing/2014/main" id="{10D1427B-C83C-4B86-8411-CB67819FD99D}"/>
            </a:ext>
          </a:extLst>
        </xdr:cNvPr>
        <xdr:cNvSpPr txBox="1">
          <a:spLocks noChangeArrowheads="1"/>
        </xdr:cNvSpPr>
      </xdr:nvSpPr>
      <xdr:spPr bwMode="auto">
        <a:xfrm>
          <a:off x="8050893" y="808262"/>
          <a:ext cx="530679" cy="1043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ctr" anchorCtr="0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田長ﾄﾝﾈﾙ</a:t>
          </a:r>
        </a:p>
      </xdr:txBody>
    </xdr:sp>
    <xdr:clientData/>
  </xdr:oneCellAnchor>
  <xdr:oneCellAnchor>
    <xdr:from>
      <xdr:col>10</xdr:col>
      <xdr:colOff>349762</xdr:colOff>
      <xdr:row>55</xdr:row>
      <xdr:rowOff>96213</xdr:rowOff>
    </xdr:from>
    <xdr:ext cx="255702" cy="137630"/>
    <xdr:sp macro="" textlink="">
      <xdr:nvSpPr>
        <xdr:cNvPr id="30" name="Text Box 877">
          <a:extLst>
            <a:ext uri="{FF2B5EF4-FFF2-40B4-BE49-F238E27FC236}">
              <a16:creationId xmlns:a16="http://schemas.microsoft.com/office/drawing/2014/main" id="{F1299775-3926-45CB-8261-3618F56C8E04}"/>
            </a:ext>
          </a:extLst>
        </xdr:cNvPr>
        <xdr:cNvSpPr txBox="1">
          <a:spLocks noChangeArrowheads="1"/>
        </xdr:cNvSpPr>
      </xdr:nvSpPr>
      <xdr:spPr bwMode="auto">
        <a:xfrm>
          <a:off x="1207012" y="10897563"/>
          <a:ext cx="255702" cy="13763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0" anchor="ctr" anchorCtr="0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近露</a:t>
          </a:r>
        </a:p>
      </xdr:txBody>
    </xdr:sp>
    <xdr:clientData/>
  </xdr:oneCellAnchor>
  <xdr:oneCellAnchor>
    <xdr:from>
      <xdr:col>3</xdr:col>
      <xdr:colOff>19596</xdr:colOff>
      <xdr:row>59</xdr:row>
      <xdr:rowOff>148722</xdr:rowOff>
    </xdr:from>
    <xdr:ext cx="654741" cy="143294"/>
    <xdr:sp macro="" textlink="">
      <xdr:nvSpPr>
        <xdr:cNvPr id="31" name="Text Box 4002">
          <a:extLst>
            <a:ext uri="{FF2B5EF4-FFF2-40B4-BE49-F238E27FC236}">
              <a16:creationId xmlns:a16="http://schemas.microsoft.com/office/drawing/2014/main" id="{C8978B7A-22A8-451B-A7CE-6C2BB7147844}"/>
            </a:ext>
          </a:extLst>
        </xdr:cNvPr>
        <xdr:cNvSpPr txBox="1">
          <a:spLocks noChangeArrowheads="1"/>
        </xdr:cNvSpPr>
      </xdr:nvSpPr>
      <xdr:spPr bwMode="auto">
        <a:xfrm>
          <a:off x="4401096" y="10264272"/>
          <a:ext cx="654741" cy="143294"/>
        </a:xfrm>
        <a:prstGeom prst="rect">
          <a:avLst/>
        </a:prstGeom>
        <a:solidFill>
          <a:srgbClr val="FFFF00"/>
        </a:solidFill>
        <a:ln w="28575" cmpd="thickThin">
          <a:solidFill>
            <a:srgbClr val="C00000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0" anchor="t" upright="1">
          <a:noAutofit/>
        </a:bodyPr>
        <a:lstStyle/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自転車通行止</a:t>
          </a:r>
        </a:p>
      </xdr:txBody>
    </xdr:sp>
    <xdr:clientData/>
  </xdr:oneCellAnchor>
  <xdr:twoCellAnchor>
    <xdr:from>
      <xdr:col>19</xdr:col>
      <xdr:colOff>10661</xdr:colOff>
      <xdr:row>44</xdr:row>
      <xdr:rowOff>32707</xdr:rowOff>
    </xdr:from>
    <xdr:to>
      <xdr:col>20</xdr:col>
      <xdr:colOff>766617</xdr:colOff>
      <xdr:row>44</xdr:row>
      <xdr:rowOff>35541</xdr:rowOff>
    </xdr:to>
    <xdr:sp macro="" textlink="">
      <xdr:nvSpPr>
        <xdr:cNvPr id="32" name="Line 928">
          <a:extLst>
            <a:ext uri="{FF2B5EF4-FFF2-40B4-BE49-F238E27FC236}">
              <a16:creationId xmlns:a16="http://schemas.microsoft.com/office/drawing/2014/main" id="{5403F1E9-7800-4474-A70D-F7DB9E49E3D8}"/>
            </a:ext>
          </a:extLst>
        </xdr:cNvPr>
        <xdr:cNvSpPr>
          <a:spLocks noChangeShapeType="1"/>
        </xdr:cNvSpPr>
      </xdr:nvSpPr>
      <xdr:spPr bwMode="auto">
        <a:xfrm flipH="1">
          <a:off x="12850361" y="7576507"/>
          <a:ext cx="1410006" cy="283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11</xdr:col>
      <xdr:colOff>12698</xdr:colOff>
      <xdr:row>15</xdr:row>
      <xdr:rowOff>13854</xdr:rowOff>
    </xdr:from>
    <xdr:ext cx="777875" cy="304442"/>
    <xdr:sp macro="" textlink="">
      <xdr:nvSpPr>
        <xdr:cNvPr id="34" name="Text Box 447">
          <a:extLst>
            <a:ext uri="{FF2B5EF4-FFF2-40B4-BE49-F238E27FC236}">
              <a16:creationId xmlns:a16="http://schemas.microsoft.com/office/drawing/2014/main" id="{AC08D77E-D4F8-489A-AB04-E5B536EC191E}"/>
            </a:ext>
          </a:extLst>
        </xdr:cNvPr>
        <xdr:cNvSpPr txBox="1">
          <a:spLocks noChangeArrowheads="1"/>
        </xdr:cNvSpPr>
      </xdr:nvSpPr>
      <xdr:spPr bwMode="auto">
        <a:xfrm>
          <a:off x="10032998" y="2585604"/>
          <a:ext cx="777875" cy="304442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ローソン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串本町</a:t>
          </a:r>
          <a:r>
            <a:rPr lang="ja-JP" altLang="en-US" sz="105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串本店</a:t>
          </a:r>
        </a:p>
      </xdr:txBody>
    </xdr:sp>
    <xdr:clientData/>
  </xdr:oneCellAnchor>
  <xdr:oneCellAnchor>
    <xdr:from>
      <xdr:col>9</xdr:col>
      <xdr:colOff>12700</xdr:colOff>
      <xdr:row>52</xdr:row>
      <xdr:rowOff>165101</xdr:rowOff>
    </xdr:from>
    <xdr:ext cx="893234" cy="372531"/>
    <xdr:sp macro="" textlink="">
      <xdr:nvSpPr>
        <xdr:cNvPr id="36" name="Text Box 870">
          <a:extLst>
            <a:ext uri="{FF2B5EF4-FFF2-40B4-BE49-F238E27FC236}">
              <a16:creationId xmlns:a16="http://schemas.microsoft.com/office/drawing/2014/main" id="{287DE305-29E8-4092-8A2E-F24ABB71E06B}"/>
            </a:ext>
          </a:extLst>
        </xdr:cNvPr>
        <xdr:cNvSpPr txBox="1">
          <a:spLocks noChangeArrowheads="1"/>
        </xdr:cNvSpPr>
      </xdr:nvSpPr>
      <xdr:spPr bwMode="auto">
        <a:xfrm>
          <a:off x="165100" y="10452101"/>
          <a:ext cx="893234" cy="372531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元古道歩きの里</a:t>
          </a:r>
          <a:endParaRPr lang="en-US" altLang="ja-JP" sz="8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ちかつゆ </a:t>
          </a:r>
          <a:r>
            <a:rPr lang="en-US" altLang="ja-JP" sz="10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A</a:t>
          </a:r>
          <a:r>
            <a:rPr lang="ja-JP" altLang="en-US" sz="10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コープ</a:t>
          </a: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営業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8:30~18:00</a:t>
          </a:r>
        </a:p>
      </xdr:txBody>
    </xdr:sp>
    <xdr:clientData/>
  </xdr:oneCellAnchor>
  <xdr:twoCellAnchor>
    <xdr:from>
      <xdr:col>11</xdr:col>
      <xdr:colOff>11268</xdr:colOff>
      <xdr:row>5</xdr:row>
      <xdr:rowOff>83127</xdr:rowOff>
    </xdr:from>
    <xdr:to>
      <xdr:col>12</xdr:col>
      <xdr:colOff>363693</xdr:colOff>
      <xdr:row>7</xdr:row>
      <xdr:rowOff>161925</xdr:rowOff>
    </xdr:to>
    <xdr:sp macro="" textlink="">
      <xdr:nvSpPr>
        <xdr:cNvPr id="37" name="Text Box 1151">
          <a:extLst>
            <a:ext uri="{FF2B5EF4-FFF2-40B4-BE49-F238E27FC236}">
              <a16:creationId xmlns:a16="http://schemas.microsoft.com/office/drawing/2014/main" id="{5FAECF58-63E8-4DBE-802E-7C19FB059331}"/>
            </a:ext>
          </a:extLst>
        </xdr:cNvPr>
        <xdr:cNvSpPr txBox="1">
          <a:spLocks noChangeArrowheads="1"/>
        </xdr:cNvSpPr>
      </xdr:nvSpPr>
      <xdr:spPr bwMode="auto">
        <a:xfrm>
          <a:off x="10031568" y="940377"/>
          <a:ext cx="1057275" cy="42169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直進路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自転車通行禁止</a:t>
          </a:r>
        </a:p>
      </xdr:txBody>
    </xdr:sp>
    <xdr:clientData/>
  </xdr:twoCellAnchor>
  <xdr:twoCellAnchor>
    <xdr:from>
      <xdr:col>11</xdr:col>
      <xdr:colOff>40818</xdr:colOff>
      <xdr:row>28</xdr:row>
      <xdr:rowOff>55163</xdr:rowOff>
    </xdr:from>
    <xdr:to>
      <xdr:col>11</xdr:col>
      <xdr:colOff>489857</xdr:colOff>
      <xdr:row>30</xdr:row>
      <xdr:rowOff>72575</xdr:rowOff>
    </xdr:to>
    <xdr:sp macro="" textlink="">
      <xdr:nvSpPr>
        <xdr:cNvPr id="38" name="Text Box 466">
          <a:extLst>
            <a:ext uri="{FF2B5EF4-FFF2-40B4-BE49-F238E27FC236}">
              <a16:creationId xmlns:a16="http://schemas.microsoft.com/office/drawing/2014/main" id="{2A6518EE-C842-4375-9C97-3B0FCBBE5ADB}"/>
            </a:ext>
          </a:extLst>
        </xdr:cNvPr>
        <xdr:cNvSpPr txBox="1">
          <a:spLocks noChangeArrowheads="1"/>
        </xdr:cNvSpPr>
      </xdr:nvSpPr>
      <xdr:spPr bwMode="auto">
        <a:xfrm>
          <a:off x="8651418" y="4855763"/>
          <a:ext cx="449039" cy="36031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0" tIns="0" rIns="0" bIns="0" anchor="t" upright="1"/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この先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５㎞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170m</a:t>
          </a: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上る</a:t>
          </a:r>
        </a:p>
        <a:p>
          <a:pPr algn="ctr" rtl="0">
            <a:lnSpc>
              <a:spcPts val="10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13</xdr:col>
      <xdr:colOff>763466</xdr:colOff>
      <xdr:row>46</xdr:row>
      <xdr:rowOff>114300</xdr:rowOff>
    </xdr:from>
    <xdr:to>
      <xdr:col>14</xdr:col>
      <xdr:colOff>572966</xdr:colOff>
      <xdr:row>48</xdr:row>
      <xdr:rowOff>95250</xdr:rowOff>
    </xdr:to>
    <xdr:sp macro="" textlink="">
      <xdr:nvSpPr>
        <xdr:cNvPr id="39" name="Text Box 490">
          <a:extLst>
            <a:ext uri="{FF2B5EF4-FFF2-40B4-BE49-F238E27FC236}">
              <a16:creationId xmlns:a16="http://schemas.microsoft.com/office/drawing/2014/main" id="{2036E794-ED91-4093-93F2-CE95DDC431E6}"/>
            </a:ext>
          </a:extLst>
        </xdr:cNvPr>
        <xdr:cNvSpPr txBox="1">
          <a:spLocks noChangeArrowheads="1"/>
        </xdr:cNvSpPr>
      </xdr:nvSpPr>
      <xdr:spPr bwMode="auto">
        <a:xfrm>
          <a:off x="9316916" y="8001000"/>
          <a:ext cx="571500" cy="323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阪和</a:t>
          </a: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自動車道</a:t>
          </a:r>
        </a:p>
      </xdr:txBody>
    </xdr:sp>
    <xdr:clientData/>
  </xdr:twoCellAnchor>
  <xdr:oneCellAnchor>
    <xdr:from>
      <xdr:col>17</xdr:col>
      <xdr:colOff>192285</xdr:colOff>
      <xdr:row>15</xdr:row>
      <xdr:rowOff>54746</xdr:rowOff>
    </xdr:from>
    <xdr:ext cx="640556" cy="186974"/>
    <xdr:sp macro="" textlink="">
      <xdr:nvSpPr>
        <xdr:cNvPr id="40" name="Text Box 19">
          <a:extLst>
            <a:ext uri="{FF2B5EF4-FFF2-40B4-BE49-F238E27FC236}">
              <a16:creationId xmlns:a16="http://schemas.microsoft.com/office/drawing/2014/main" id="{944C1600-1DB2-4C14-850A-8DDD42D317C4}"/>
            </a:ext>
          </a:extLst>
        </xdr:cNvPr>
        <xdr:cNvSpPr txBox="1">
          <a:spLocks noChangeArrowheads="1"/>
        </xdr:cNvSpPr>
      </xdr:nvSpPr>
      <xdr:spPr bwMode="auto">
        <a:xfrm>
          <a:off x="7393185" y="3998096"/>
          <a:ext cx="640556" cy="18697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高架下へ</a:t>
          </a:r>
        </a:p>
      </xdr:txBody>
    </xdr:sp>
    <xdr:clientData/>
  </xdr:oneCellAnchor>
  <xdr:twoCellAnchor>
    <xdr:from>
      <xdr:col>17</xdr:col>
      <xdr:colOff>252554</xdr:colOff>
      <xdr:row>13</xdr:row>
      <xdr:rowOff>76200</xdr:rowOff>
    </xdr:from>
    <xdr:to>
      <xdr:col>17</xdr:col>
      <xdr:colOff>624029</xdr:colOff>
      <xdr:row>15</xdr:row>
      <xdr:rowOff>76200</xdr:rowOff>
    </xdr:to>
    <xdr:sp macro="" textlink="">
      <xdr:nvSpPr>
        <xdr:cNvPr id="41" name="Line 894">
          <a:extLst>
            <a:ext uri="{FF2B5EF4-FFF2-40B4-BE49-F238E27FC236}">
              <a16:creationId xmlns:a16="http://schemas.microsoft.com/office/drawing/2014/main" id="{75A2B0E9-8CDC-4C2C-B51D-FF1D07F3041C}"/>
            </a:ext>
          </a:extLst>
        </xdr:cNvPr>
        <xdr:cNvSpPr>
          <a:spLocks noChangeShapeType="1"/>
        </xdr:cNvSpPr>
      </xdr:nvSpPr>
      <xdr:spPr bwMode="auto">
        <a:xfrm flipH="1">
          <a:off x="7453454" y="3676650"/>
          <a:ext cx="371475" cy="3429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687381</xdr:colOff>
      <xdr:row>15</xdr:row>
      <xdr:rowOff>128590</xdr:rowOff>
    </xdr:from>
    <xdr:to>
      <xdr:col>12</xdr:col>
      <xdr:colOff>165093</xdr:colOff>
      <xdr:row>16</xdr:row>
      <xdr:rowOff>153990</xdr:rowOff>
    </xdr:to>
    <xdr:sp macro="" textlink="">
      <xdr:nvSpPr>
        <xdr:cNvPr id="43" name="Freeform 7">
          <a:extLst>
            <a:ext uri="{FF2B5EF4-FFF2-40B4-BE49-F238E27FC236}">
              <a16:creationId xmlns:a16="http://schemas.microsoft.com/office/drawing/2014/main" id="{A39E1D61-0718-4A03-B0C2-1E9484EF4304}"/>
            </a:ext>
          </a:extLst>
        </xdr:cNvPr>
        <xdr:cNvSpPr>
          <a:spLocks/>
        </xdr:cNvSpPr>
      </xdr:nvSpPr>
      <xdr:spPr bwMode="auto">
        <a:xfrm>
          <a:off x="10707681" y="2700340"/>
          <a:ext cx="182562" cy="196850"/>
        </a:xfrm>
        <a:custGeom>
          <a:avLst/>
          <a:gdLst>
            <a:gd name="T0" fmla="*/ 2147483647 w 45"/>
            <a:gd name="T1" fmla="*/ 2147483647 h 56"/>
            <a:gd name="T2" fmla="*/ 2147483647 w 45"/>
            <a:gd name="T3" fmla="*/ 0 h 56"/>
            <a:gd name="T4" fmla="*/ 0 w 45"/>
            <a:gd name="T5" fmla="*/ 0 h 56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45" h="56">
              <a:moveTo>
                <a:pt x="45" y="56"/>
              </a:moveTo>
              <a:lnTo>
                <a:pt x="45" y="0"/>
              </a:lnTo>
              <a:lnTo>
                <a:pt x="0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673906</xdr:colOff>
      <xdr:row>18</xdr:row>
      <xdr:rowOff>22723</xdr:rowOff>
    </xdr:from>
    <xdr:to>
      <xdr:col>12</xdr:col>
      <xdr:colOff>124079</xdr:colOff>
      <xdr:row>19</xdr:row>
      <xdr:rowOff>162788</xdr:rowOff>
    </xdr:to>
    <xdr:grpSp>
      <xdr:nvGrpSpPr>
        <xdr:cNvPr id="44" name="Group 11">
          <a:extLst>
            <a:ext uri="{FF2B5EF4-FFF2-40B4-BE49-F238E27FC236}">
              <a16:creationId xmlns:a16="http://schemas.microsoft.com/office/drawing/2014/main" id="{6D073268-8DDC-4BFF-80E5-B1A9442DB8FE}"/>
            </a:ext>
          </a:extLst>
        </xdr:cNvPr>
        <xdr:cNvGrpSpPr>
          <a:grpSpLocks/>
        </xdr:cNvGrpSpPr>
      </xdr:nvGrpSpPr>
      <xdr:grpSpPr bwMode="auto">
        <a:xfrm rot="2113550">
          <a:off x="7858477" y="3125152"/>
          <a:ext cx="153209" cy="312422"/>
          <a:chOff x="722" y="96"/>
          <a:chExt cx="15" cy="16"/>
        </a:xfrm>
      </xdr:grpSpPr>
      <xdr:sp macro="" textlink="">
        <xdr:nvSpPr>
          <xdr:cNvPr id="45" name="Freeform 13">
            <a:extLst>
              <a:ext uri="{FF2B5EF4-FFF2-40B4-BE49-F238E27FC236}">
                <a16:creationId xmlns:a16="http://schemas.microsoft.com/office/drawing/2014/main" id="{E7E37F82-AADA-309C-EE22-1A445CC8174A}"/>
              </a:ext>
            </a:extLst>
          </xdr:cNvPr>
          <xdr:cNvSpPr>
            <a:spLocks/>
          </xdr:cNvSpPr>
        </xdr:nvSpPr>
        <xdr:spPr bwMode="auto">
          <a:xfrm flipH="1" flipV="1">
            <a:off x="732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6" name="Freeform 12">
            <a:extLst>
              <a:ext uri="{FF2B5EF4-FFF2-40B4-BE49-F238E27FC236}">
                <a16:creationId xmlns:a16="http://schemas.microsoft.com/office/drawing/2014/main" id="{5157266A-F073-5C15-6584-E06D4B71F3A8}"/>
              </a:ext>
            </a:extLst>
          </xdr:cNvPr>
          <xdr:cNvSpPr>
            <a:spLocks/>
          </xdr:cNvSpPr>
        </xdr:nvSpPr>
        <xdr:spPr bwMode="auto">
          <a:xfrm>
            <a:off x="722" y="96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18</xdr:col>
      <xdr:colOff>155688</xdr:colOff>
      <xdr:row>15</xdr:row>
      <xdr:rowOff>93482</xdr:rowOff>
    </xdr:from>
    <xdr:ext cx="356849" cy="160517"/>
    <xdr:sp macro="" textlink="">
      <xdr:nvSpPr>
        <xdr:cNvPr id="47" name="Text Box 14">
          <a:extLst>
            <a:ext uri="{FF2B5EF4-FFF2-40B4-BE49-F238E27FC236}">
              <a16:creationId xmlns:a16="http://schemas.microsoft.com/office/drawing/2014/main" id="{1E5369E2-9C29-4C96-85C8-6F35A47AB26C}"/>
            </a:ext>
          </a:extLst>
        </xdr:cNvPr>
        <xdr:cNvSpPr txBox="1">
          <a:spLocks noChangeArrowheads="1"/>
        </xdr:cNvSpPr>
      </xdr:nvSpPr>
      <xdr:spPr bwMode="auto">
        <a:xfrm>
          <a:off x="8061438" y="4036832"/>
          <a:ext cx="356849" cy="16051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田鶴東</a:t>
          </a:r>
        </a:p>
      </xdr:txBody>
    </xdr:sp>
    <xdr:clientData/>
  </xdr:oneCellAnchor>
  <xdr:twoCellAnchor>
    <xdr:from>
      <xdr:col>17</xdr:col>
      <xdr:colOff>602309</xdr:colOff>
      <xdr:row>31</xdr:row>
      <xdr:rowOff>142410</xdr:rowOff>
    </xdr:from>
    <xdr:to>
      <xdr:col>18</xdr:col>
      <xdr:colOff>40409</xdr:colOff>
      <xdr:row>32</xdr:row>
      <xdr:rowOff>132773</xdr:rowOff>
    </xdr:to>
    <xdr:sp macro="" textlink="">
      <xdr:nvSpPr>
        <xdr:cNvPr id="48" name="Text Box 15">
          <a:extLst>
            <a:ext uri="{FF2B5EF4-FFF2-40B4-BE49-F238E27FC236}">
              <a16:creationId xmlns:a16="http://schemas.microsoft.com/office/drawing/2014/main" id="{D728741A-BF8E-49E7-9D63-5BFFFBFCFE5E}"/>
            </a:ext>
          </a:extLst>
        </xdr:cNvPr>
        <xdr:cNvSpPr txBox="1">
          <a:spLocks noChangeArrowheads="1"/>
        </xdr:cNvSpPr>
      </xdr:nvSpPr>
      <xdr:spPr bwMode="auto">
        <a:xfrm>
          <a:off x="13442009" y="5457360"/>
          <a:ext cx="155650" cy="161813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0" tIns="0" rIns="0" bIns="0" anchor="ctr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野</a:t>
          </a:r>
        </a:p>
      </xdr:txBody>
    </xdr:sp>
    <xdr:clientData/>
  </xdr:twoCellAnchor>
  <xdr:twoCellAnchor>
    <xdr:from>
      <xdr:col>17</xdr:col>
      <xdr:colOff>514350</xdr:colOff>
      <xdr:row>16</xdr:row>
      <xdr:rowOff>66675</xdr:rowOff>
    </xdr:from>
    <xdr:to>
      <xdr:col>18</xdr:col>
      <xdr:colOff>352425</xdr:colOff>
      <xdr:row>16</xdr:row>
      <xdr:rowOff>95250</xdr:rowOff>
    </xdr:to>
    <xdr:sp macro="" textlink="">
      <xdr:nvSpPr>
        <xdr:cNvPr id="49" name="Freeform 20">
          <a:extLst>
            <a:ext uri="{FF2B5EF4-FFF2-40B4-BE49-F238E27FC236}">
              <a16:creationId xmlns:a16="http://schemas.microsoft.com/office/drawing/2014/main" id="{B66F817E-1E6E-4FB6-AEA1-AF83E285E334}"/>
            </a:ext>
          </a:extLst>
        </xdr:cNvPr>
        <xdr:cNvSpPr>
          <a:spLocks/>
        </xdr:cNvSpPr>
      </xdr:nvSpPr>
      <xdr:spPr bwMode="auto">
        <a:xfrm>
          <a:off x="7715250" y="4181475"/>
          <a:ext cx="542925" cy="28575"/>
        </a:xfrm>
        <a:custGeom>
          <a:avLst/>
          <a:gdLst>
            <a:gd name="T0" fmla="*/ 2147483647 w 64"/>
            <a:gd name="T1" fmla="*/ 0 h 1"/>
            <a:gd name="T2" fmla="*/ 2147483647 w 64"/>
            <a:gd name="T3" fmla="*/ 0 h 1"/>
            <a:gd name="T4" fmla="*/ 2147483647 w 64"/>
            <a:gd name="T5" fmla="*/ 0 h 1"/>
            <a:gd name="T6" fmla="*/ 0 w 64"/>
            <a:gd name="T7" fmla="*/ 0 h 1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64" h="1">
              <a:moveTo>
                <a:pt x="64" y="0"/>
              </a:moveTo>
              <a:lnTo>
                <a:pt x="49" y="0"/>
              </a:lnTo>
              <a:lnTo>
                <a:pt x="4" y="0"/>
              </a:lnTo>
              <a:lnTo>
                <a:pt x="0" y="0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17</xdr:col>
      <xdr:colOff>675408</xdr:colOff>
      <xdr:row>14</xdr:row>
      <xdr:rowOff>82654</xdr:rowOff>
    </xdr:from>
    <xdr:to>
      <xdr:col>18</xdr:col>
      <xdr:colOff>104485</xdr:colOff>
      <xdr:row>17</xdr:row>
      <xdr:rowOff>10885</xdr:rowOff>
    </xdr:to>
    <xdr:sp macro="" textlink="">
      <xdr:nvSpPr>
        <xdr:cNvPr id="50" name="Freeform 21">
          <a:extLst>
            <a:ext uri="{FF2B5EF4-FFF2-40B4-BE49-F238E27FC236}">
              <a16:creationId xmlns:a16="http://schemas.microsoft.com/office/drawing/2014/main" id="{15E777C3-6EAB-4051-AE2A-BE6FAE9B5DE5}"/>
            </a:ext>
          </a:extLst>
        </xdr:cNvPr>
        <xdr:cNvSpPr>
          <a:spLocks/>
        </xdr:cNvSpPr>
      </xdr:nvSpPr>
      <xdr:spPr bwMode="auto">
        <a:xfrm>
          <a:off x="7876308" y="3854554"/>
          <a:ext cx="133927" cy="442581"/>
        </a:xfrm>
        <a:custGeom>
          <a:avLst/>
          <a:gdLst>
            <a:gd name="T0" fmla="*/ 0 w 14"/>
            <a:gd name="T1" fmla="*/ 0 h 47"/>
            <a:gd name="T2" fmla="*/ 0 w 14"/>
            <a:gd name="T3" fmla="*/ 2147483647 h 47"/>
            <a:gd name="T4" fmla="*/ 2147483647 w 14"/>
            <a:gd name="T5" fmla="*/ 2147483647 h 47"/>
            <a:gd name="T6" fmla="*/ 2147483647 w 14"/>
            <a:gd name="T7" fmla="*/ 2147483647 h 47"/>
            <a:gd name="T8" fmla="*/ 2147483647 w 14"/>
            <a:gd name="T9" fmla="*/ 2147483647 h 47"/>
            <a:gd name="T10" fmla="*/ 2147483647 w 14"/>
            <a:gd name="T11" fmla="*/ 2147483647 h 47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0" t="0" r="r" b="b"/>
          <a:pathLst>
            <a:path w="14" h="47">
              <a:moveTo>
                <a:pt x="0" y="0"/>
              </a:moveTo>
              <a:lnTo>
                <a:pt x="0" y="9"/>
              </a:lnTo>
              <a:lnTo>
                <a:pt x="9" y="19"/>
              </a:lnTo>
              <a:lnTo>
                <a:pt x="9" y="24"/>
              </a:lnTo>
              <a:lnTo>
                <a:pt x="14" y="29"/>
              </a:lnTo>
              <a:lnTo>
                <a:pt x="14" y="47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13</xdr:col>
      <xdr:colOff>704848</xdr:colOff>
      <xdr:row>38</xdr:row>
      <xdr:rowOff>76198</xdr:rowOff>
    </xdr:from>
    <xdr:to>
      <xdr:col>13</xdr:col>
      <xdr:colOff>704849</xdr:colOff>
      <xdr:row>40</xdr:row>
      <xdr:rowOff>133349</xdr:rowOff>
    </xdr:to>
    <xdr:sp macro="" textlink="">
      <xdr:nvSpPr>
        <xdr:cNvPr id="51" name="Line 29">
          <a:extLst>
            <a:ext uri="{FF2B5EF4-FFF2-40B4-BE49-F238E27FC236}">
              <a16:creationId xmlns:a16="http://schemas.microsoft.com/office/drawing/2014/main" id="{F5B324F7-FC18-4FC2-B523-FD5365711DD1}"/>
            </a:ext>
          </a:extLst>
        </xdr:cNvPr>
        <xdr:cNvSpPr>
          <a:spLocks noChangeShapeType="1"/>
        </xdr:cNvSpPr>
      </xdr:nvSpPr>
      <xdr:spPr bwMode="auto">
        <a:xfrm flipH="1" flipV="1">
          <a:off x="9315448" y="6591298"/>
          <a:ext cx="1" cy="400051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523875</xdr:colOff>
      <xdr:row>51</xdr:row>
      <xdr:rowOff>101203</xdr:rowOff>
    </xdr:from>
    <xdr:to>
      <xdr:col>6</xdr:col>
      <xdr:colOff>542925</xdr:colOff>
      <xdr:row>55</xdr:row>
      <xdr:rowOff>58314</xdr:rowOff>
    </xdr:to>
    <xdr:sp macro="" textlink="">
      <xdr:nvSpPr>
        <xdr:cNvPr id="52" name="Freeform 33">
          <a:extLst>
            <a:ext uri="{FF2B5EF4-FFF2-40B4-BE49-F238E27FC236}">
              <a16:creationId xmlns:a16="http://schemas.microsoft.com/office/drawing/2014/main" id="{B3C7D94C-B49C-4364-A66B-DE934F66B4D8}"/>
            </a:ext>
          </a:extLst>
        </xdr:cNvPr>
        <xdr:cNvSpPr>
          <a:spLocks/>
        </xdr:cNvSpPr>
      </xdr:nvSpPr>
      <xdr:spPr bwMode="auto">
        <a:xfrm>
          <a:off x="4905375" y="8845153"/>
          <a:ext cx="723900" cy="642911"/>
        </a:xfrm>
        <a:custGeom>
          <a:avLst/>
          <a:gdLst>
            <a:gd name="T0" fmla="*/ 2147483647 w 83"/>
            <a:gd name="T1" fmla="*/ 2147483647 h 71"/>
            <a:gd name="T2" fmla="*/ 2147483647 w 83"/>
            <a:gd name="T3" fmla="*/ 2147483647 h 71"/>
            <a:gd name="T4" fmla="*/ 2147483647 w 83"/>
            <a:gd name="T5" fmla="*/ 2147483647 h 71"/>
            <a:gd name="T6" fmla="*/ 2147483647 w 83"/>
            <a:gd name="T7" fmla="*/ 2147483647 h 71"/>
            <a:gd name="T8" fmla="*/ 2147483647 w 83"/>
            <a:gd name="T9" fmla="*/ 2147483647 h 71"/>
            <a:gd name="T10" fmla="*/ 2147483647 w 83"/>
            <a:gd name="T11" fmla="*/ 2147483647 h 71"/>
            <a:gd name="T12" fmla="*/ 0 w 83"/>
            <a:gd name="T13" fmla="*/ 2147483647 h 71"/>
            <a:gd name="T14" fmla="*/ 2147483647 w 83"/>
            <a:gd name="T15" fmla="*/ 2147483647 h 71"/>
            <a:gd name="T16" fmla="*/ 2147483647 w 83"/>
            <a:gd name="T17" fmla="*/ 0 h 71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connsiteX0" fmla="*/ 6252 w 10000"/>
            <a:gd name="connsiteY0" fmla="*/ 9645 h 9645"/>
            <a:gd name="connsiteX1" fmla="*/ 10000 w 10000"/>
            <a:gd name="connsiteY1" fmla="*/ 6056 h 9645"/>
            <a:gd name="connsiteX2" fmla="*/ 9639 w 10000"/>
            <a:gd name="connsiteY2" fmla="*/ 3944 h 9645"/>
            <a:gd name="connsiteX3" fmla="*/ 7590 w 10000"/>
            <a:gd name="connsiteY3" fmla="*/ 4225 h 9645"/>
            <a:gd name="connsiteX4" fmla="*/ 2289 w 10000"/>
            <a:gd name="connsiteY4" fmla="*/ 7887 h 9645"/>
            <a:gd name="connsiteX5" fmla="*/ 843 w 10000"/>
            <a:gd name="connsiteY5" fmla="*/ 9155 h 9645"/>
            <a:gd name="connsiteX6" fmla="*/ 0 w 10000"/>
            <a:gd name="connsiteY6" fmla="*/ 8451 h 9645"/>
            <a:gd name="connsiteX7" fmla="*/ 723 w 10000"/>
            <a:gd name="connsiteY7" fmla="*/ 7183 h 9645"/>
            <a:gd name="connsiteX8" fmla="*/ 7590 w 10000"/>
            <a:gd name="connsiteY8" fmla="*/ 0 h 964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10000" h="9645">
              <a:moveTo>
                <a:pt x="6252" y="9645"/>
              </a:moveTo>
              <a:lnTo>
                <a:pt x="10000" y="6056"/>
              </a:lnTo>
              <a:cubicBezTo>
                <a:pt x="9880" y="5352"/>
                <a:pt x="9759" y="4648"/>
                <a:pt x="9639" y="3944"/>
              </a:cubicBezTo>
              <a:lnTo>
                <a:pt x="7590" y="4225"/>
              </a:lnTo>
              <a:lnTo>
                <a:pt x="2289" y="7887"/>
              </a:lnTo>
              <a:lnTo>
                <a:pt x="843" y="9155"/>
              </a:lnTo>
              <a:lnTo>
                <a:pt x="0" y="8451"/>
              </a:lnTo>
              <a:lnTo>
                <a:pt x="723" y="7183"/>
              </a:lnTo>
              <a:lnTo>
                <a:pt x="7590" y="0"/>
              </a:ln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282861</xdr:colOff>
      <xdr:row>15</xdr:row>
      <xdr:rowOff>38100</xdr:rowOff>
    </xdr:from>
    <xdr:to>
      <xdr:col>16</xdr:col>
      <xdr:colOff>530511</xdr:colOff>
      <xdr:row>15</xdr:row>
      <xdr:rowOff>47625</xdr:rowOff>
    </xdr:to>
    <xdr:sp macro="" textlink="">
      <xdr:nvSpPr>
        <xdr:cNvPr id="53" name="Freeform 67">
          <a:extLst>
            <a:ext uri="{FF2B5EF4-FFF2-40B4-BE49-F238E27FC236}">
              <a16:creationId xmlns:a16="http://schemas.microsoft.com/office/drawing/2014/main" id="{5A253760-B537-4FB7-9775-51BBC9E0BBB5}"/>
            </a:ext>
          </a:extLst>
        </xdr:cNvPr>
        <xdr:cNvSpPr>
          <a:spLocks/>
        </xdr:cNvSpPr>
      </xdr:nvSpPr>
      <xdr:spPr bwMode="auto">
        <a:xfrm>
          <a:off x="13122561" y="2609850"/>
          <a:ext cx="965200" cy="9525"/>
        </a:xfrm>
        <a:custGeom>
          <a:avLst/>
          <a:gdLst>
            <a:gd name="T0" fmla="*/ 0 w 107"/>
            <a:gd name="T1" fmla="*/ 0 h 1"/>
            <a:gd name="T2" fmla="*/ 2147483647 w 107"/>
            <a:gd name="T3" fmla="*/ 2147483647 h 1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107" h="1">
              <a:moveTo>
                <a:pt x="0" y="0"/>
              </a:moveTo>
              <a:lnTo>
                <a:pt x="107" y="1"/>
              </a:ln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0</xdr:colOff>
      <xdr:row>89</xdr:row>
      <xdr:rowOff>0</xdr:rowOff>
    </xdr:from>
    <xdr:to>
      <xdr:col>20</xdr:col>
      <xdr:colOff>0</xdr:colOff>
      <xdr:row>89</xdr:row>
      <xdr:rowOff>0</xdr:rowOff>
    </xdr:to>
    <xdr:sp macro="" textlink="">
      <xdr:nvSpPr>
        <xdr:cNvPr id="54" name="Line 95">
          <a:extLst>
            <a:ext uri="{FF2B5EF4-FFF2-40B4-BE49-F238E27FC236}">
              <a16:creationId xmlns:a16="http://schemas.microsoft.com/office/drawing/2014/main" id="{95CC3F00-DEBE-44AB-AD77-F5A42109AFEA}"/>
            </a:ext>
          </a:extLst>
        </xdr:cNvPr>
        <xdr:cNvSpPr>
          <a:spLocks noChangeShapeType="1"/>
        </xdr:cNvSpPr>
      </xdr:nvSpPr>
      <xdr:spPr bwMode="auto">
        <a:xfrm>
          <a:off x="13557250" y="1507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20</xdr:col>
      <xdr:colOff>0</xdr:colOff>
      <xdr:row>89</xdr:row>
      <xdr:rowOff>0</xdr:rowOff>
    </xdr:from>
    <xdr:to>
      <xdr:col>20</xdr:col>
      <xdr:colOff>0</xdr:colOff>
      <xdr:row>89</xdr:row>
      <xdr:rowOff>0</xdr:rowOff>
    </xdr:to>
    <xdr:sp macro="" textlink="">
      <xdr:nvSpPr>
        <xdr:cNvPr id="55" name="Line 96">
          <a:extLst>
            <a:ext uri="{FF2B5EF4-FFF2-40B4-BE49-F238E27FC236}">
              <a16:creationId xmlns:a16="http://schemas.microsoft.com/office/drawing/2014/main" id="{C57FFA25-BB77-45C4-8C67-7AE9FD753083}"/>
            </a:ext>
          </a:extLst>
        </xdr:cNvPr>
        <xdr:cNvSpPr>
          <a:spLocks noChangeShapeType="1"/>
        </xdr:cNvSpPr>
      </xdr:nvSpPr>
      <xdr:spPr bwMode="auto">
        <a:xfrm flipV="1">
          <a:off x="13557250" y="1507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19</xdr:col>
      <xdr:colOff>419100</xdr:colOff>
      <xdr:row>89</xdr:row>
      <xdr:rowOff>0</xdr:rowOff>
    </xdr:from>
    <xdr:to>
      <xdr:col>19</xdr:col>
      <xdr:colOff>419100</xdr:colOff>
      <xdr:row>89</xdr:row>
      <xdr:rowOff>0</xdr:rowOff>
    </xdr:to>
    <xdr:sp macro="" textlink="">
      <xdr:nvSpPr>
        <xdr:cNvPr id="56" name="Line 97">
          <a:extLst>
            <a:ext uri="{FF2B5EF4-FFF2-40B4-BE49-F238E27FC236}">
              <a16:creationId xmlns:a16="http://schemas.microsoft.com/office/drawing/2014/main" id="{18B7D119-D1F6-44E3-BC3B-530A1DC376C4}"/>
            </a:ext>
          </a:extLst>
        </xdr:cNvPr>
        <xdr:cNvSpPr>
          <a:spLocks noChangeShapeType="1"/>
        </xdr:cNvSpPr>
      </xdr:nvSpPr>
      <xdr:spPr bwMode="auto">
        <a:xfrm>
          <a:off x="13258800" y="1507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19</xdr:col>
      <xdr:colOff>571500</xdr:colOff>
      <xdr:row>89</xdr:row>
      <xdr:rowOff>0</xdr:rowOff>
    </xdr:from>
    <xdr:to>
      <xdr:col>19</xdr:col>
      <xdr:colOff>571500</xdr:colOff>
      <xdr:row>89</xdr:row>
      <xdr:rowOff>0</xdr:rowOff>
    </xdr:to>
    <xdr:sp macro="" textlink="">
      <xdr:nvSpPr>
        <xdr:cNvPr id="57" name="Line 98">
          <a:extLst>
            <a:ext uri="{FF2B5EF4-FFF2-40B4-BE49-F238E27FC236}">
              <a16:creationId xmlns:a16="http://schemas.microsoft.com/office/drawing/2014/main" id="{FB68A848-36BF-4174-8A1F-637C96EFFB21}"/>
            </a:ext>
          </a:extLst>
        </xdr:cNvPr>
        <xdr:cNvSpPr>
          <a:spLocks noChangeShapeType="1"/>
        </xdr:cNvSpPr>
      </xdr:nvSpPr>
      <xdr:spPr bwMode="auto">
        <a:xfrm>
          <a:off x="13411200" y="1507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19</xdr:col>
      <xdr:colOff>200025</xdr:colOff>
      <xdr:row>89</xdr:row>
      <xdr:rowOff>0</xdr:rowOff>
    </xdr:from>
    <xdr:to>
      <xdr:col>19</xdr:col>
      <xdr:colOff>200025</xdr:colOff>
      <xdr:row>89</xdr:row>
      <xdr:rowOff>0</xdr:rowOff>
    </xdr:to>
    <xdr:sp macro="" textlink="">
      <xdr:nvSpPr>
        <xdr:cNvPr id="58" name="Line 99">
          <a:extLst>
            <a:ext uri="{FF2B5EF4-FFF2-40B4-BE49-F238E27FC236}">
              <a16:creationId xmlns:a16="http://schemas.microsoft.com/office/drawing/2014/main" id="{A6F7A233-5F4B-4D98-8BF0-5188FFAB8A09}"/>
            </a:ext>
          </a:extLst>
        </xdr:cNvPr>
        <xdr:cNvSpPr>
          <a:spLocks noChangeShapeType="1"/>
        </xdr:cNvSpPr>
      </xdr:nvSpPr>
      <xdr:spPr bwMode="auto">
        <a:xfrm>
          <a:off x="13039725" y="1507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19</xdr:col>
      <xdr:colOff>276225</xdr:colOff>
      <xdr:row>89</xdr:row>
      <xdr:rowOff>0</xdr:rowOff>
    </xdr:from>
    <xdr:to>
      <xdr:col>19</xdr:col>
      <xdr:colOff>276225</xdr:colOff>
      <xdr:row>89</xdr:row>
      <xdr:rowOff>0</xdr:rowOff>
    </xdr:to>
    <xdr:sp macro="" textlink="">
      <xdr:nvSpPr>
        <xdr:cNvPr id="59" name="Line 100">
          <a:extLst>
            <a:ext uri="{FF2B5EF4-FFF2-40B4-BE49-F238E27FC236}">
              <a16:creationId xmlns:a16="http://schemas.microsoft.com/office/drawing/2014/main" id="{A3F5046C-FDE2-4569-A10D-2E137CBDCAD4}"/>
            </a:ext>
          </a:extLst>
        </xdr:cNvPr>
        <xdr:cNvSpPr>
          <a:spLocks noChangeShapeType="1"/>
        </xdr:cNvSpPr>
      </xdr:nvSpPr>
      <xdr:spPr bwMode="auto">
        <a:xfrm>
          <a:off x="13115925" y="1507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19</xdr:col>
      <xdr:colOff>352425</xdr:colOff>
      <xdr:row>89</xdr:row>
      <xdr:rowOff>0</xdr:rowOff>
    </xdr:from>
    <xdr:to>
      <xdr:col>19</xdr:col>
      <xdr:colOff>352425</xdr:colOff>
      <xdr:row>89</xdr:row>
      <xdr:rowOff>0</xdr:rowOff>
    </xdr:to>
    <xdr:sp macro="" textlink="">
      <xdr:nvSpPr>
        <xdr:cNvPr id="60" name="Line 101">
          <a:extLst>
            <a:ext uri="{FF2B5EF4-FFF2-40B4-BE49-F238E27FC236}">
              <a16:creationId xmlns:a16="http://schemas.microsoft.com/office/drawing/2014/main" id="{C2B213E6-FA13-4739-81AF-5BE4406B2DE1}"/>
            </a:ext>
          </a:extLst>
        </xdr:cNvPr>
        <xdr:cNvSpPr>
          <a:spLocks noChangeShapeType="1"/>
        </xdr:cNvSpPr>
      </xdr:nvSpPr>
      <xdr:spPr bwMode="auto">
        <a:xfrm>
          <a:off x="13192125" y="1507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19</xdr:col>
      <xdr:colOff>647700</xdr:colOff>
      <xdr:row>89</xdr:row>
      <xdr:rowOff>0</xdr:rowOff>
    </xdr:from>
    <xdr:to>
      <xdr:col>19</xdr:col>
      <xdr:colOff>647700</xdr:colOff>
      <xdr:row>89</xdr:row>
      <xdr:rowOff>0</xdr:rowOff>
    </xdr:to>
    <xdr:sp macro="" textlink="">
      <xdr:nvSpPr>
        <xdr:cNvPr id="61" name="Line 102">
          <a:extLst>
            <a:ext uri="{FF2B5EF4-FFF2-40B4-BE49-F238E27FC236}">
              <a16:creationId xmlns:a16="http://schemas.microsoft.com/office/drawing/2014/main" id="{ACED6655-AC25-43EE-B195-7A55636FDA73}"/>
            </a:ext>
          </a:extLst>
        </xdr:cNvPr>
        <xdr:cNvSpPr>
          <a:spLocks noChangeShapeType="1"/>
        </xdr:cNvSpPr>
      </xdr:nvSpPr>
      <xdr:spPr bwMode="auto">
        <a:xfrm>
          <a:off x="13487400" y="1507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20</xdr:col>
      <xdr:colOff>276225</xdr:colOff>
      <xdr:row>89</xdr:row>
      <xdr:rowOff>0</xdr:rowOff>
    </xdr:from>
    <xdr:to>
      <xdr:col>20</xdr:col>
      <xdr:colOff>276225</xdr:colOff>
      <xdr:row>89</xdr:row>
      <xdr:rowOff>0</xdr:rowOff>
    </xdr:to>
    <xdr:sp macro="" textlink="">
      <xdr:nvSpPr>
        <xdr:cNvPr id="62" name="Line 103">
          <a:extLst>
            <a:ext uri="{FF2B5EF4-FFF2-40B4-BE49-F238E27FC236}">
              <a16:creationId xmlns:a16="http://schemas.microsoft.com/office/drawing/2014/main" id="{A8BF92FF-3CF4-4A26-8F3C-0262843829CE}"/>
            </a:ext>
          </a:extLst>
        </xdr:cNvPr>
        <xdr:cNvSpPr>
          <a:spLocks noChangeShapeType="1"/>
        </xdr:cNvSpPr>
      </xdr:nvSpPr>
      <xdr:spPr bwMode="auto">
        <a:xfrm>
          <a:off x="13833475" y="1507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20</xdr:col>
      <xdr:colOff>523875</xdr:colOff>
      <xdr:row>89</xdr:row>
      <xdr:rowOff>0</xdr:rowOff>
    </xdr:from>
    <xdr:to>
      <xdr:col>20</xdr:col>
      <xdr:colOff>523875</xdr:colOff>
      <xdr:row>89</xdr:row>
      <xdr:rowOff>0</xdr:rowOff>
    </xdr:to>
    <xdr:sp macro="" textlink="">
      <xdr:nvSpPr>
        <xdr:cNvPr id="63" name="Line 104">
          <a:extLst>
            <a:ext uri="{FF2B5EF4-FFF2-40B4-BE49-F238E27FC236}">
              <a16:creationId xmlns:a16="http://schemas.microsoft.com/office/drawing/2014/main" id="{922A8CCD-A657-4CB3-9937-F999E67091C0}"/>
            </a:ext>
          </a:extLst>
        </xdr:cNvPr>
        <xdr:cNvSpPr>
          <a:spLocks noChangeShapeType="1"/>
        </xdr:cNvSpPr>
      </xdr:nvSpPr>
      <xdr:spPr bwMode="auto">
        <a:xfrm>
          <a:off x="14081125" y="1507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20</xdr:col>
      <xdr:colOff>123825</xdr:colOff>
      <xdr:row>89</xdr:row>
      <xdr:rowOff>0</xdr:rowOff>
    </xdr:from>
    <xdr:to>
      <xdr:col>20</xdr:col>
      <xdr:colOff>123825</xdr:colOff>
      <xdr:row>89</xdr:row>
      <xdr:rowOff>0</xdr:rowOff>
    </xdr:to>
    <xdr:sp macro="" textlink="">
      <xdr:nvSpPr>
        <xdr:cNvPr id="64" name="Line 105">
          <a:extLst>
            <a:ext uri="{FF2B5EF4-FFF2-40B4-BE49-F238E27FC236}">
              <a16:creationId xmlns:a16="http://schemas.microsoft.com/office/drawing/2014/main" id="{A878BCA0-D892-4DC3-B7B8-185BB524980D}"/>
            </a:ext>
          </a:extLst>
        </xdr:cNvPr>
        <xdr:cNvSpPr>
          <a:spLocks noChangeShapeType="1"/>
        </xdr:cNvSpPr>
      </xdr:nvSpPr>
      <xdr:spPr bwMode="auto">
        <a:xfrm>
          <a:off x="13681075" y="1507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20</xdr:col>
      <xdr:colOff>200025</xdr:colOff>
      <xdr:row>89</xdr:row>
      <xdr:rowOff>0</xdr:rowOff>
    </xdr:from>
    <xdr:to>
      <xdr:col>20</xdr:col>
      <xdr:colOff>200025</xdr:colOff>
      <xdr:row>89</xdr:row>
      <xdr:rowOff>0</xdr:rowOff>
    </xdr:to>
    <xdr:sp macro="" textlink="">
      <xdr:nvSpPr>
        <xdr:cNvPr id="65" name="Line 106">
          <a:extLst>
            <a:ext uri="{FF2B5EF4-FFF2-40B4-BE49-F238E27FC236}">
              <a16:creationId xmlns:a16="http://schemas.microsoft.com/office/drawing/2014/main" id="{BBBD185F-E2DD-4953-82F1-40CDBF8F9151}"/>
            </a:ext>
          </a:extLst>
        </xdr:cNvPr>
        <xdr:cNvSpPr>
          <a:spLocks noChangeShapeType="1"/>
        </xdr:cNvSpPr>
      </xdr:nvSpPr>
      <xdr:spPr bwMode="auto">
        <a:xfrm>
          <a:off x="13757275" y="1507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19</xdr:col>
      <xdr:colOff>723900</xdr:colOff>
      <xdr:row>89</xdr:row>
      <xdr:rowOff>0</xdr:rowOff>
    </xdr:from>
    <xdr:to>
      <xdr:col>19</xdr:col>
      <xdr:colOff>723900</xdr:colOff>
      <xdr:row>89</xdr:row>
      <xdr:rowOff>0</xdr:rowOff>
    </xdr:to>
    <xdr:sp macro="" textlink="">
      <xdr:nvSpPr>
        <xdr:cNvPr id="66" name="Line 107">
          <a:extLst>
            <a:ext uri="{FF2B5EF4-FFF2-40B4-BE49-F238E27FC236}">
              <a16:creationId xmlns:a16="http://schemas.microsoft.com/office/drawing/2014/main" id="{7025E51B-ACD2-434F-98CC-D9310C043FDE}"/>
            </a:ext>
          </a:extLst>
        </xdr:cNvPr>
        <xdr:cNvSpPr>
          <a:spLocks noChangeShapeType="1"/>
        </xdr:cNvSpPr>
      </xdr:nvSpPr>
      <xdr:spPr bwMode="auto">
        <a:xfrm>
          <a:off x="13557250" y="1507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20</xdr:col>
      <xdr:colOff>438150</xdr:colOff>
      <xdr:row>89</xdr:row>
      <xdr:rowOff>0</xdr:rowOff>
    </xdr:from>
    <xdr:to>
      <xdr:col>20</xdr:col>
      <xdr:colOff>438150</xdr:colOff>
      <xdr:row>89</xdr:row>
      <xdr:rowOff>0</xdr:rowOff>
    </xdr:to>
    <xdr:sp macro="" textlink="">
      <xdr:nvSpPr>
        <xdr:cNvPr id="67" name="Line 108">
          <a:extLst>
            <a:ext uri="{FF2B5EF4-FFF2-40B4-BE49-F238E27FC236}">
              <a16:creationId xmlns:a16="http://schemas.microsoft.com/office/drawing/2014/main" id="{B7706536-CB1F-4306-88AD-46C33DA9860A}"/>
            </a:ext>
          </a:extLst>
        </xdr:cNvPr>
        <xdr:cNvSpPr>
          <a:spLocks noChangeShapeType="1"/>
        </xdr:cNvSpPr>
      </xdr:nvSpPr>
      <xdr:spPr bwMode="auto">
        <a:xfrm>
          <a:off x="13995400" y="1507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20</xdr:col>
      <xdr:colOff>352425</xdr:colOff>
      <xdr:row>89</xdr:row>
      <xdr:rowOff>0</xdr:rowOff>
    </xdr:from>
    <xdr:to>
      <xdr:col>20</xdr:col>
      <xdr:colOff>352425</xdr:colOff>
      <xdr:row>89</xdr:row>
      <xdr:rowOff>0</xdr:rowOff>
    </xdr:to>
    <xdr:sp macro="" textlink="">
      <xdr:nvSpPr>
        <xdr:cNvPr id="68" name="Line 109">
          <a:extLst>
            <a:ext uri="{FF2B5EF4-FFF2-40B4-BE49-F238E27FC236}">
              <a16:creationId xmlns:a16="http://schemas.microsoft.com/office/drawing/2014/main" id="{587B34C2-CBA6-47A7-966E-10A5D5422CAF}"/>
            </a:ext>
          </a:extLst>
        </xdr:cNvPr>
        <xdr:cNvSpPr>
          <a:spLocks noChangeShapeType="1"/>
        </xdr:cNvSpPr>
      </xdr:nvSpPr>
      <xdr:spPr bwMode="auto">
        <a:xfrm>
          <a:off x="13909675" y="1507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17</xdr:col>
      <xdr:colOff>704850</xdr:colOff>
      <xdr:row>89</xdr:row>
      <xdr:rowOff>0</xdr:rowOff>
    </xdr:from>
    <xdr:to>
      <xdr:col>18</xdr:col>
      <xdr:colOff>76200</xdr:colOff>
      <xdr:row>89</xdr:row>
      <xdr:rowOff>0</xdr:rowOff>
    </xdr:to>
    <xdr:sp macro="" textlink="">
      <xdr:nvSpPr>
        <xdr:cNvPr id="69" name="Oval 110">
          <a:extLst>
            <a:ext uri="{FF2B5EF4-FFF2-40B4-BE49-F238E27FC236}">
              <a16:creationId xmlns:a16="http://schemas.microsoft.com/office/drawing/2014/main" id="{6A2980F9-0FA8-490B-828A-8DEEE642683D}"/>
            </a:ext>
          </a:extLst>
        </xdr:cNvPr>
        <xdr:cNvSpPr>
          <a:spLocks noChangeArrowheads="1"/>
        </xdr:cNvSpPr>
      </xdr:nvSpPr>
      <xdr:spPr bwMode="auto">
        <a:xfrm>
          <a:off x="12134850" y="15074900"/>
          <a:ext cx="76200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89</xdr:row>
      <xdr:rowOff>0</xdr:rowOff>
    </xdr:from>
    <xdr:to>
      <xdr:col>18</xdr:col>
      <xdr:colOff>0</xdr:colOff>
      <xdr:row>89</xdr:row>
      <xdr:rowOff>0</xdr:rowOff>
    </xdr:to>
    <xdr:sp macro="" textlink="">
      <xdr:nvSpPr>
        <xdr:cNvPr id="70" name="Line 111">
          <a:extLst>
            <a:ext uri="{FF2B5EF4-FFF2-40B4-BE49-F238E27FC236}">
              <a16:creationId xmlns:a16="http://schemas.microsoft.com/office/drawing/2014/main" id="{F63D3542-6319-49DF-8EB7-BB5E0B961D5B}"/>
            </a:ext>
          </a:extLst>
        </xdr:cNvPr>
        <xdr:cNvSpPr>
          <a:spLocks noChangeShapeType="1"/>
        </xdr:cNvSpPr>
      </xdr:nvSpPr>
      <xdr:spPr bwMode="auto">
        <a:xfrm flipV="1">
          <a:off x="12134850" y="1507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18</xdr:col>
      <xdr:colOff>9525</xdr:colOff>
      <xdr:row>82</xdr:row>
      <xdr:rowOff>0</xdr:rowOff>
    </xdr:from>
    <xdr:to>
      <xdr:col>18</xdr:col>
      <xdr:colOff>9525</xdr:colOff>
      <xdr:row>82</xdr:row>
      <xdr:rowOff>0</xdr:rowOff>
    </xdr:to>
    <xdr:sp macro="" textlink="">
      <xdr:nvSpPr>
        <xdr:cNvPr id="71" name="Line 112">
          <a:extLst>
            <a:ext uri="{FF2B5EF4-FFF2-40B4-BE49-F238E27FC236}">
              <a16:creationId xmlns:a16="http://schemas.microsoft.com/office/drawing/2014/main" id="{2451F4BA-D051-4F58-9C57-197DA88794F3}"/>
            </a:ext>
          </a:extLst>
        </xdr:cNvPr>
        <xdr:cNvSpPr>
          <a:spLocks noChangeShapeType="1"/>
        </xdr:cNvSpPr>
      </xdr:nvSpPr>
      <xdr:spPr bwMode="auto">
        <a:xfrm flipV="1">
          <a:off x="12144375" y="13919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16</xdr:col>
      <xdr:colOff>0</xdr:colOff>
      <xdr:row>82</xdr:row>
      <xdr:rowOff>0</xdr:rowOff>
    </xdr:from>
    <xdr:to>
      <xdr:col>16</xdr:col>
      <xdr:colOff>0</xdr:colOff>
      <xdr:row>82</xdr:row>
      <xdr:rowOff>0</xdr:rowOff>
    </xdr:to>
    <xdr:sp macro="" textlink="">
      <xdr:nvSpPr>
        <xdr:cNvPr id="72" name="Line 114">
          <a:extLst>
            <a:ext uri="{FF2B5EF4-FFF2-40B4-BE49-F238E27FC236}">
              <a16:creationId xmlns:a16="http://schemas.microsoft.com/office/drawing/2014/main" id="{B0187B29-19AF-44DE-9D82-6D170E5672AD}"/>
            </a:ext>
          </a:extLst>
        </xdr:cNvPr>
        <xdr:cNvSpPr>
          <a:spLocks noChangeShapeType="1"/>
        </xdr:cNvSpPr>
      </xdr:nvSpPr>
      <xdr:spPr bwMode="auto">
        <a:xfrm flipV="1">
          <a:off x="10725150" y="13919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714375</xdr:colOff>
      <xdr:row>89</xdr:row>
      <xdr:rowOff>0</xdr:rowOff>
    </xdr:from>
    <xdr:to>
      <xdr:col>12</xdr:col>
      <xdr:colOff>66675</xdr:colOff>
      <xdr:row>89</xdr:row>
      <xdr:rowOff>0</xdr:rowOff>
    </xdr:to>
    <xdr:sp macro="" textlink="">
      <xdr:nvSpPr>
        <xdr:cNvPr id="73" name="Oval 117">
          <a:extLst>
            <a:ext uri="{FF2B5EF4-FFF2-40B4-BE49-F238E27FC236}">
              <a16:creationId xmlns:a16="http://schemas.microsoft.com/office/drawing/2014/main" id="{266B2193-DE79-4E48-A80B-4AF04270D844}"/>
            </a:ext>
          </a:extLst>
        </xdr:cNvPr>
        <xdr:cNvSpPr>
          <a:spLocks noChangeArrowheads="1"/>
        </xdr:cNvSpPr>
      </xdr:nvSpPr>
      <xdr:spPr bwMode="auto">
        <a:xfrm>
          <a:off x="7902575" y="15074900"/>
          <a:ext cx="69850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11</xdr:col>
      <xdr:colOff>695325</xdr:colOff>
      <xdr:row>89</xdr:row>
      <xdr:rowOff>0</xdr:rowOff>
    </xdr:from>
    <xdr:to>
      <xdr:col>12</xdr:col>
      <xdr:colOff>47625</xdr:colOff>
      <xdr:row>89</xdr:row>
      <xdr:rowOff>0</xdr:rowOff>
    </xdr:to>
    <xdr:sp macro="" textlink="">
      <xdr:nvSpPr>
        <xdr:cNvPr id="74" name="Oval 118">
          <a:extLst>
            <a:ext uri="{FF2B5EF4-FFF2-40B4-BE49-F238E27FC236}">
              <a16:creationId xmlns:a16="http://schemas.microsoft.com/office/drawing/2014/main" id="{A79BA22B-7416-4447-A756-ADFC692485E5}"/>
            </a:ext>
          </a:extLst>
        </xdr:cNvPr>
        <xdr:cNvSpPr>
          <a:spLocks noChangeArrowheads="1"/>
        </xdr:cNvSpPr>
      </xdr:nvSpPr>
      <xdr:spPr bwMode="auto">
        <a:xfrm>
          <a:off x="7896225" y="15074900"/>
          <a:ext cx="57150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41</xdr:row>
      <xdr:rowOff>0</xdr:rowOff>
    </xdr:from>
    <xdr:to>
      <xdr:col>0</xdr:col>
      <xdr:colOff>0</xdr:colOff>
      <xdr:row>41</xdr:row>
      <xdr:rowOff>0</xdr:rowOff>
    </xdr:to>
    <xdr:sp macro="" textlink="">
      <xdr:nvSpPr>
        <xdr:cNvPr id="75" name="AutoShape 121">
          <a:extLst>
            <a:ext uri="{FF2B5EF4-FFF2-40B4-BE49-F238E27FC236}">
              <a16:creationId xmlns:a16="http://schemas.microsoft.com/office/drawing/2014/main" id="{52D66624-6582-4A4D-B376-EFDBC9D080B1}"/>
            </a:ext>
          </a:extLst>
        </xdr:cNvPr>
        <xdr:cNvSpPr>
          <a:spLocks noChangeArrowheads="1"/>
        </xdr:cNvSpPr>
      </xdr:nvSpPr>
      <xdr:spPr bwMode="auto">
        <a:xfrm>
          <a:off x="0" y="70294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41</xdr:row>
      <xdr:rowOff>0</xdr:rowOff>
    </xdr:from>
    <xdr:to>
      <xdr:col>0</xdr:col>
      <xdr:colOff>0</xdr:colOff>
      <xdr:row>41</xdr:row>
      <xdr:rowOff>0</xdr:rowOff>
    </xdr:to>
    <xdr:sp macro="" textlink="">
      <xdr:nvSpPr>
        <xdr:cNvPr id="76" name="AutoShape 123">
          <a:extLst>
            <a:ext uri="{FF2B5EF4-FFF2-40B4-BE49-F238E27FC236}">
              <a16:creationId xmlns:a16="http://schemas.microsoft.com/office/drawing/2014/main" id="{F321550E-B870-4996-A8E2-7A04874309D0}"/>
            </a:ext>
          </a:extLst>
        </xdr:cNvPr>
        <xdr:cNvSpPr>
          <a:spLocks noChangeArrowheads="1"/>
        </xdr:cNvSpPr>
      </xdr:nvSpPr>
      <xdr:spPr bwMode="auto">
        <a:xfrm>
          <a:off x="0" y="70294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103168</xdr:colOff>
      <xdr:row>16</xdr:row>
      <xdr:rowOff>17459</xdr:rowOff>
    </xdr:from>
    <xdr:to>
      <xdr:col>12</xdr:col>
      <xdr:colOff>236518</xdr:colOff>
      <xdr:row>16</xdr:row>
      <xdr:rowOff>141284</xdr:rowOff>
    </xdr:to>
    <xdr:sp macro="" textlink="">
      <xdr:nvSpPr>
        <xdr:cNvPr id="77" name="AutoShape 139">
          <a:extLst>
            <a:ext uri="{FF2B5EF4-FFF2-40B4-BE49-F238E27FC236}">
              <a16:creationId xmlns:a16="http://schemas.microsoft.com/office/drawing/2014/main" id="{7A514039-3C42-4267-B88D-1FA159240624}"/>
            </a:ext>
          </a:extLst>
        </xdr:cNvPr>
        <xdr:cNvSpPr>
          <a:spLocks noChangeArrowheads="1"/>
        </xdr:cNvSpPr>
      </xdr:nvSpPr>
      <xdr:spPr bwMode="auto">
        <a:xfrm>
          <a:off x="10828318" y="2760659"/>
          <a:ext cx="133350" cy="12382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61</xdr:row>
      <xdr:rowOff>161925</xdr:rowOff>
    </xdr:from>
    <xdr:to>
      <xdr:col>1</xdr:col>
      <xdr:colOff>0</xdr:colOff>
      <xdr:row>61</xdr:row>
      <xdr:rowOff>161925</xdr:rowOff>
    </xdr:to>
    <xdr:sp macro="" textlink="">
      <xdr:nvSpPr>
        <xdr:cNvPr id="78" name="Line 187">
          <a:extLst>
            <a:ext uri="{FF2B5EF4-FFF2-40B4-BE49-F238E27FC236}">
              <a16:creationId xmlns:a16="http://schemas.microsoft.com/office/drawing/2014/main" id="{88C7B1C5-F2CF-4D3F-9B66-F32A2B7E2518}"/>
            </a:ext>
          </a:extLst>
        </xdr:cNvPr>
        <xdr:cNvSpPr>
          <a:spLocks noChangeShapeType="1"/>
        </xdr:cNvSpPr>
      </xdr:nvSpPr>
      <xdr:spPr bwMode="auto">
        <a:xfrm flipV="1">
          <a:off x="152400" y="10620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4</xdr:col>
      <xdr:colOff>723900</xdr:colOff>
      <xdr:row>49</xdr:row>
      <xdr:rowOff>0</xdr:rowOff>
    </xdr:from>
    <xdr:to>
      <xdr:col>5</xdr:col>
      <xdr:colOff>28574</xdr:colOff>
      <xdr:row>50</xdr:row>
      <xdr:rowOff>39830</xdr:rowOff>
    </xdr:to>
    <xdr:sp macro="" textlink="">
      <xdr:nvSpPr>
        <xdr:cNvPr id="79" name="Text Box 209">
          <a:extLst>
            <a:ext uri="{FF2B5EF4-FFF2-40B4-BE49-F238E27FC236}">
              <a16:creationId xmlns:a16="http://schemas.microsoft.com/office/drawing/2014/main" id="{82054CCC-214C-4790-86F3-A6FF161D9893}"/>
            </a:ext>
          </a:extLst>
        </xdr:cNvPr>
        <xdr:cNvSpPr txBox="1">
          <a:spLocks noChangeArrowheads="1"/>
        </xdr:cNvSpPr>
      </xdr:nvSpPr>
      <xdr:spPr bwMode="auto">
        <a:xfrm>
          <a:off x="4381500" y="8401050"/>
          <a:ext cx="28574" cy="211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41</xdr:row>
      <xdr:rowOff>0</xdr:rowOff>
    </xdr:from>
    <xdr:to>
      <xdr:col>0</xdr:col>
      <xdr:colOff>0</xdr:colOff>
      <xdr:row>41</xdr:row>
      <xdr:rowOff>0</xdr:rowOff>
    </xdr:to>
    <xdr:sp macro="" textlink="">
      <xdr:nvSpPr>
        <xdr:cNvPr id="80" name="Line 246">
          <a:extLst>
            <a:ext uri="{FF2B5EF4-FFF2-40B4-BE49-F238E27FC236}">
              <a16:creationId xmlns:a16="http://schemas.microsoft.com/office/drawing/2014/main" id="{E28AABBA-9EEA-4D87-8BAA-3A0E0BA548C7}"/>
            </a:ext>
          </a:extLst>
        </xdr:cNvPr>
        <xdr:cNvSpPr>
          <a:spLocks noChangeShapeType="1"/>
        </xdr:cNvSpPr>
      </xdr:nvSpPr>
      <xdr:spPr bwMode="auto">
        <a:xfrm>
          <a:off x="0" y="7029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41</xdr:row>
      <xdr:rowOff>0</xdr:rowOff>
    </xdr:from>
    <xdr:to>
      <xdr:col>0</xdr:col>
      <xdr:colOff>0</xdr:colOff>
      <xdr:row>41</xdr:row>
      <xdr:rowOff>0</xdr:rowOff>
    </xdr:to>
    <xdr:sp macro="" textlink="">
      <xdr:nvSpPr>
        <xdr:cNvPr id="81" name="Oval 247">
          <a:extLst>
            <a:ext uri="{FF2B5EF4-FFF2-40B4-BE49-F238E27FC236}">
              <a16:creationId xmlns:a16="http://schemas.microsoft.com/office/drawing/2014/main" id="{AD1918B3-693F-42D5-BB24-58BBAD06AF79}"/>
            </a:ext>
          </a:extLst>
        </xdr:cNvPr>
        <xdr:cNvSpPr>
          <a:spLocks noChangeArrowheads="1"/>
        </xdr:cNvSpPr>
      </xdr:nvSpPr>
      <xdr:spPr bwMode="auto">
        <a:xfrm>
          <a:off x="0" y="7029450"/>
          <a:ext cx="0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41</xdr:row>
      <xdr:rowOff>0</xdr:rowOff>
    </xdr:from>
    <xdr:to>
      <xdr:col>0</xdr:col>
      <xdr:colOff>0</xdr:colOff>
      <xdr:row>41</xdr:row>
      <xdr:rowOff>0</xdr:rowOff>
    </xdr:to>
    <xdr:sp macro="" textlink="">
      <xdr:nvSpPr>
        <xdr:cNvPr id="82" name="AutoShape 248">
          <a:extLst>
            <a:ext uri="{FF2B5EF4-FFF2-40B4-BE49-F238E27FC236}">
              <a16:creationId xmlns:a16="http://schemas.microsoft.com/office/drawing/2014/main" id="{B9085088-72B6-4CEF-8050-C6C6434F75E3}"/>
            </a:ext>
          </a:extLst>
        </xdr:cNvPr>
        <xdr:cNvSpPr>
          <a:spLocks noChangeArrowheads="1"/>
        </xdr:cNvSpPr>
      </xdr:nvSpPr>
      <xdr:spPr bwMode="auto">
        <a:xfrm>
          <a:off x="0" y="7029450"/>
          <a:ext cx="0" cy="0"/>
        </a:xfrm>
        <a:prstGeom prst="hexagon">
          <a:avLst>
            <a:gd name="adj" fmla="val -2147483648"/>
            <a:gd name="vf" fmla="val 115470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57150" cmpd="thickThin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160</a:t>
          </a:r>
        </a:p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63</a:t>
          </a:r>
        </a:p>
      </xdr:txBody>
    </xdr:sp>
    <xdr:clientData/>
  </xdr:twoCellAnchor>
  <xdr:twoCellAnchor>
    <xdr:from>
      <xdr:col>0</xdr:col>
      <xdr:colOff>0</xdr:colOff>
      <xdr:row>41</xdr:row>
      <xdr:rowOff>0</xdr:rowOff>
    </xdr:from>
    <xdr:to>
      <xdr:col>0</xdr:col>
      <xdr:colOff>0</xdr:colOff>
      <xdr:row>41</xdr:row>
      <xdr:rowOff>0</xdr:rowOff>
    </xdr:to>
    <xdr:sp macro="" textlink="">
      <xdr:nvSpPr>
        <xdr:cNvPr id="83" name="AutoShape 249">
          <a:extLst>
            <a:ext uri="{FF2B5EF4-FFF2-40B4-BE49-F238E27FC236}">
              <a16:creationId xmlns:a16="http://schemas.microsoft.com/office/drawing/2014/main" id="{DCBD0DDD-BAE1-4285-8F28-F399031E5D67}"/>
            </a:ext>
          </a:extLst>
        </xdr:cNvPr>
        <xdr:cNvSpPr>
          <a:spLocks noChangeArrowheads="1"/>
        </xdr:cNvSpPr>
      </xdr:nvSpPr>
      <xdr:spPr bwMode="auto">
        <a:xfrm flipV="1">
          <a:off x="0" y="70294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57150" cmpd="thickThin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370</a:t>
          </a:r>
        </a:p>
        <a:p>
          <a:pPr algn="ctr" rtl="0">
            <a:defRPr sz="1000"/>
          </a:pPr>
          <a:endParaRPr lang="en-US" altLang="ja-JP" sz="900" b="0" i="0" u="none" strike="noStrike" baseline="0">
            <a:solidFill>
              <a:srgbClr val="FFFF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0</xdr:col>
      <xdr:colOff>0</xdr:colOff>
      <xdr:row>41</xdr:row>
      <xdr:rowOff>0</xdr:rowOff>
    </xdr:from>
    <xdr:to>
      <xdr:col>0</xdr:col>
      <xdr:colOff>0</xdr:colOff>
      <xdr:row>41</xdr:row>
      <xdr:rowOff>0</xdr:rowOff>
    </xdr:to>
    <xdr:sp macro="" textlink="">
      <xdr:nvSpPr>
        <xdr:cNvPr id="84" name="Text Box 250">
          <a:extLst>
            <a:ext uri="{FF2B5EF4-FFF2-40B4-BE49-F238E27FC236}">
              <a16:creationId xmlns:a16="http://schemas.microsoft.com/office/drawing/2014/main" id="{6F04B5B2-DDC8-4E57-B2C0-F03589295097}"/>
            </a:ext>
          </a:extLst>
        </xdr:cNvPr>
        <xdr:cNvSpPr txBox="1">
          <a:spLocks noChangeArrowheads="1"/>
        </xdr:cNvSpPr>
      </xdr:nvSpPr>
      <xdr:spPr bwMode="auto">
        <a:xfrm>
          <a:off x="0" y="7029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ローソン</a:t>
          </a:r>
        </a:p>
      </xdr:txBody>
    </xdr:sp>
    <xdr:clientData/>
  </xdr:twoCellAnchor>
  <xdr:twoCellAnchor>
    <xdr:from>
      <xdr:col>0</xdr:col>
      <xdr:colOff>0</xdr:colOff>
      <xdr:row>41</xdr:row>
      <xdr:rowOff>0</xdr:rowOff>
    </xdr:from>
    <xdr:to>
      <xdr:col>0</xdr:col>
      <xdr:colOff>0</xdr:colOff>
      <xdr:row>41</xdr:row>
      <xdr:rowOff>0</xdr:rowOff>
    </xdr:to>
    <xdr:sp macro="" textlink="">
      <xdr:nvSpPr>
        <xdr:cNvPr id="85" name="Text Box 259">
          <a:extLst>
            <a:ext uri="{FF2B5EF4-FFF2-40B4-BE49-F238E27FC236}">
              <a16:creationId xmlns:a16="http://schemas.microsoft.com/office/drawing/2014/main" id="{F48240CA-E2C6-4EEB-A713-D14E1A2B9F22}"/>
            </a:ext>
          </a:extLst>
        </xdr:cNvPr>
        <xdr:cNvSpPr txBox="1">
          <a:spLocks noChangeArrowheads="1"/>
        </xdr:cNvSpPr>
      </xdr:nvSpPr>
      <xdr:spPr bwMode="auto">
        <a:xfrm>
          <a:off x="0" y="7029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道の駅　　しらまの里</a:t>
          </a:r>
        </a:p>
        <a:p>
          <a:pPr algn="ctr" rtl="0"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5</xdr:col>
      <xdr:colOff>557213</xdr:colOff>
      <xdr:row>52</xdr:row>
      <xdr:rowOff>147638</xdr:rowOff>
    </xdr:from>
    <xdr:to>
      <xdr:col>6</xdr:col>
      <xdr:colOff>223838</xdr:colOff>
      <xdr:row>56</xdr:row>
      <xdr:rowOff>158377</xdr:rowOff>
    </xdr:to>
    <xdr:sp macro="" textlink="">
      <xdr:nvSpPr>
        <xdr:cNvPr id="86" name="Freeform 289">
          <a:extLst>
            <a:ext uri="{FF2B5EF4-FFF2-40B4-BE49-F238E27FC236}">
              <a16:creationId xmlns:a16="http://schemas.microsoft.com/office/drawing/2014/main" id="{1622B7CA-1144-4AA7-8A8F-40C63633C341}"/>
            </a:ext>
          </a:extLst>
        </xdr:cNvPr>
        <xdr:cNvSpPr>
          <a:spLocks/>
        </xdr:cNvSpPr>
      </xdr:nvSpPr>
      <xdr:spPr bwMode="auto">
        <a:xfrm>
          <a:off x="4938713" y="9063038"/>
          <a:ext cx="371475" cy="696539"/>
        </a:xfrm>
        <a:custGeom>
          <a:avLst/>
          <a:gdLst>
            <a:gd name="T0" fmla="*/ 2147483647 w 44"/>
            <a:gd name="T1" fmla="*/ 2147483647 h 60"/>
            <a:gd name="T2" fmla="*/ 2147483647 w 44"/>
            <a:gd name="T3" fmla="*/ 2147483647 h 60"/>
            <a:gd name="T4" fmla="*/ 0 w 44"/>
            <a:gd name="T5" fmla="*/ 0 h 60"/>
            <a:gd name="T6" fmla="*/ 0 60000 65536"/>
            <a:gd name="T7" fmla="*/ 0 60000 65536"/>
            <a:gd name="T8" fmla="*/ 0 60000 65536"/>
            <a:gd name="connsiteX0" fmla="*/ 10000 w 10000"/>
            <a:gd name="connsiteY0" fmla="*/ 11403 h 11403"/>
            <a:gd name="connsiteX1" fmla="*/ 9773 w 10000"/>
            <a:gd name="connsiteY1" fmla="*/ 7333 h 11403"/>
            <a:gd name="connsiteX2" fmla="*/ 0 w 10000"/>
            <a:gd name="connsiteY2" fmla="*/ 0 h 11403"/>
            <a:gd name="connsiteX0" fmla="*/ 10000 w 10000"/>
            <a:gd name="connsiteY0" fmla="*/ 11804 h 11804"/>
            <a:gd name="connsiteX1" fmla="*/ 9773 w 10000"/>
            <a:gd name="connsiteY1" fmla="*/ 7333 h 11804"/>
            <a:gd name="connsiteX2" fmla="*/ 0 w 10000"/>
            <a:gd name="connsiteY2" fmla="*/ 0 h 1180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1804">
              <a:moveTo>
                <a:pt x="10000" y="11804"/>
              </a:moveTo>
              <a:cubicBezTo>
                <a:pt x="9924" y="10447"/>
                <a:pt x="9849" y="8690"/>
                <a:pt x="9773" y="7333"/>
              </a:cubicBezTo>
              <a:lnTo>
                <a:pt x="0" y="0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293915</xdr:colOff>
      <xdr:row>53</xdr:row>
      <xdr:rowOff>101903</xdr:rowOff>
    </xdr:from>
    <xdr:to>
      <xdr:col>8</xdr:col>
      <xdr:colOff>127042</xdr:colOff>
      <xdr:row>56</xdr:row>
      <xdr:rowOff>150766</xdr:rowOff>
    </xdr:to>
    <xdr:sp macro="" textlink="">
      <xdr:nvSpPr>
        <xdr:cNvPr id="88" name="Freeform 294">
          <a:extLst>
            <a:ext uri="{FF2B5EF4-FFF2-40B4-BE49-F238E27FC236}">
              <a16:creationId xmlns:a16="http://schemas.microsoft.com/office/drawing/2014/main" id="{D15096B7-F027-4D1F-BE75-F86C40A0EBCE}"/>
            </a:ext>
          </a:extLst>
        </xdr:cNvPr>
        <xdr:cNvSpPr>
          <a:spLocks/>
        </xdr:cNvSpPr>
      </xdr:nvSpPr>
      <xdr:spPr bwMode="auto">
        <a:xfrm>
          <a:off x="6085115" y="9188753"/>
          <a:ext cx="537977" cy="563213"/>
        </a:xfrm>
        <a:custGeom>
          <a:avLst/>
          <a:gdLst>
            <a:gd name="T0" fmla="*/ 2147483647 w 45"/>
            <a:gd name="T1" fmla="*/ 2147483647 h 56"/>
            <a:gd name="T2" fmla="*/ 2147483647 w 45"/>
            <a:gd name="T3" fmla="*/ 0 h 56"/>
            <a:gd name="T4" fmla="*/ 0 w 45"/>
            <a:gd name="T5" fmla="*/ 0 h 56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45" h="56">
              <a:moveTo>
                <a:pt x="45" y="56"/>
              </a:moveTo>
              <a:lnTo>
                <a:pt x="45" y="0"/>
              </a:lnTo>
              <a:lnTo>
                <a:pt x="0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8</xdr:col>
      <xdr:colOff>38675</xdr:colOff>
      <xdr:row>53</xdr:row>
      <xdr:rowOff>68556</xdr:rowOff>
    </xdr:from>
    <xdr:to>
      <xdr:col>8</xdr:col>
      <xdr:colOff>631342</xdr:colOff>
      <xdr:row>53</xdr:row>
      <xdr:rowOff>100070</xdr:rowOff>
    </xdr:to>
    <xdr:sp macro="" textlink="">
      <xdr:nvSpPr>
        <xdr:cNvPr id="89" name="Freeform 295">
          <a:extLst>
            <a:ext uri="{FF2B5EF4-FFF2-40B4-BE49-F238E27FC236}">
              <a16:creationId xmlns:a16="http://schemas.microsoft.com/office/drawing/2014/main" id="{3AEDA61D-E824-48C5-BCF2-7A5956CE0DAA}"/>
            </a:ext>
          </a:extLst>
        </xdr:cNvPr>
        <xdr:cNvSpPr>
          <a:spLocks/>
        </xdr:cNvSpPr>
      </xdr:nvSpPr>
      <xdr:spPr bwMode="auto">
        <a:xfrm flipH="1">
          <a:off x="6534725" y="9155406"/>
          <a:ext cx="592667" cy="31514"/>
        </a:xfrm>
        <a:custGeom>
          <a:avLst/>
          <a:gdLst>
            <a:gd name="T0" fmla="*/ 0 w 83"/>
            <a:gd name="T1" fmla="*/ 0 h 94"/>
            <a:gd name="T2" fmla="*/ 2147483647 w 83"/>
            <a:gd name="T3" fmla="*/ 2147483647 h 94"/>
            <a:gd name="T4" fmla="*/ 2147483647 w 83"/>
            <a:gd name="T5" fmla="*/ 2147483647 h 94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83" h="94">
              <a:moveTo>
                <a:pt x="0" y="0"/>
              </a:moveTo>
              <a:lnTo>
                <a:pt x="43" y="50"/>
              </a:lnTo>
              <a:lnTo>
                <a:pt x="83" y="94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173566</xdr:colOff>
      <xdr:row>51</xdr:row>
      <xdr:rowOff>20839</xdr:rowOff>
    </xdr:from>
    <xdr:to>
      <xdr:col>10</xdr:col>
      <xdr:colOff>643889</xdr:colOff>
      <xdr:row>53</xdr:row>
      <xdr:rowOff>156381</xdr:rowOff>
    </xdr:to>
    <xdr:sp macro="" textlink="">
      <xdr:nvSpPr>
        <xdr:cNvPr id="90" name="Freeform 338">
          <a:extLst>
            <a:ext uri="{FF2B5EF4-FFF2-40B4-BE49-F238E27FC236}">
              <a16:creationId xmlns:a16="http://schemas.microsoft.com/office/drawing/2014/main" id="{72FC6698-FB7B-4033-AAA2-6D9227491781}"/>
            </a:ext>
          </a:extLst>
        </xdr:cNvPr>
        <xdr:cNvSpPr>
          <a:spLocks/>
        </xdr:cNvSpPr>
      </xdr:nvSpPr>
      <xdr:spPr bwMode="auto">
        <a:xfrm flipH="1">
          <a:off x="1030816" y="10136389"/>
          <a:ext cx="470323" cy="478442"/>
        </a:xfrm>
        <a:custGeom>
          <a:avLst/>
          <a:gdLst>
            <a:gd name="T0" fmla="*/ 2147483647 w 17"/>
            <a:gd name="T1" fmla="*/ 2147483647 h 40"/>
            <a:gd name="T2" fmla="*/ 0 w 17"/>
            <a:gd name="T3" fmla="*/ 2147483647 h 40"/>
            <a:gd name="T4" fmla="*/ 0 w 17"/>
            <a:gd name="T5" fmla="*/ 0 h 40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7" h="40">
              <a:moveTo>
                <a:pt x="17" y="40"/>
              </a:moveTo>
              <a:lnTo>
                <a:pt x="0" y="40"/>
              </a:lnTo>
              <a:lnTo>
                <a:pt x="0" y="0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332506</xdr:colOff>
      <xdr:row>6</xdr:row>
      <xdr:rowOff>28575</xdr:rowOff>
    </xdr:from>
    <xdr:to>
      <xdr:col>19</xdr:col>
      <xdr:colOff>608731</xdr:colOff>
      <xdr:row>8</xdr:row>
      <xdr:rowOff>19050</xdr:rowOff>
    </xdr:to>
    <xdr:sp macro="" textlink="">
      <xdr:nvSpPr>
        <xdr:cNvPr id="93" name="Line 365">
          <a:extLst>
            <a:ext uri="{FF2B5EF4-FFF2-40B4-BE49-F238E27FC236}">
              <a16:creationId xmlns:a16="http://schemas.microsoft.com/office/drawing/2014/main" id="{D3213198-3D0C-4EDE-9E85-A2232BD9C4A7}"/>
            </a:ext>
          </a:extLst>
        </xdr:cNvPr>
        <xdr:cNvSpPr>
          <a:spLocks noChangeShapeType="1"/>
        </xdr:cNvSpPr>
      </xdr:nvSpPr>
      <xdr:spPr bwMode="auto">
        <a:xfrm flipV="1">
          <a:off x="8943106" y="2428875"/>
          <a:ext cx="276225" cy="3333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666099</xdr:colOff>
      <xdr:row>9</xdr:row>
      <xdr:rowOff>159143</xdr:rowOff>
    </xdr:from>
    <xdr:to>
      <xdr:col>17</xdr:col>
      <xdr:colOff>666099</xdr:colOff>
      <xdr:row>14</xdr:row>
      <xdr:rowOff>159143</xdr:rowOff>
    </xdr:to>
    <xdr:sp macro="" textlink="">
      <xdr:nvSpPr>
        <xdr:cNvPr id="94" name="Line 366">
          <a:extLst>
            <a:ext uri="{FF2B5EF4-FFF2-40B4-BE49-F238E27FC236}">
              <a16:creationId xmlns:a16="http://schemas.microsoft.com/office/drawing/2014/main" id="{9DBDD194-019A-4DE5-A88D-B803ECFFA199}"/>
            </a:ext>
          </a:extLst>
        </xdr:cNvPr>
        <xdr:cNvSpPr>
          <a:spLocks noChangeShapeType="1"/>
        </xdr:cNvSpPr>
      </xdr:nvSpPr>
      <xdr:spPr bwMode="auto">
        <a:xfrm flipV="1">
          <a:off x="7866999" y="3073793"/>
          <a:ext cx="0" cy="85725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684353</xdr:colOff>
      <xdr:row>11</xdr:row>
      <xdr:rowOff>23522</xdr:rowOff>
    </xdr:from>
    <xdr:to>
      <xdr:col>18</xdr:col>
      <xdr:colOff>370605</xdr:colOff>
      <xdr:row>13</xdr:row>
      <xdr:rowOff>4472</xdr:rowOff>
    </xdr:to>
    <xdr:sp macro="" textlink="">
      <xdr:nvSpPr>
        <xdr:cNvPr id="95" name="Line 367">
          <a:extLst>
            <a:ext uri="{FF2B5EF4-FFF2-40B4-BE49-F238E27FC236}">
              <a16:creationId xmlns:a16="http://schemas.microsoft.com/office/drawing/2014/main" id="{ECB9262E-D239-45C6-8AFB-760844B67AD2}"/>
            </a:ext>
          </a:extLst>
        </xdr:cNvPr>
        <xdr:cNvSpPr>
          <a:spLocks noChangeShapeType="1"/>
        </xdr:cNvSpPr>
      </xdr:nvSpPr>
      <xdr:spPr bwMode="auto">
        <a:xfrm flipH="1">
          <a:off x="7885253" y="3281072"/>
          <a:ext cx="391102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19</xdr:col>
      <xdr:colOff>21981</xdr:colOff>
      <xdr:row>14</xdr:row>
      <xdr:rowOff>136070</xdr:rowOff>
    </xdr:from>
    <xdr:ext cx="814859" cy="345155"/>
    <xdr:sp macro="" textlink="">
      <xdr:nvSpPr>
        <xdr:cNvPr id="96" name="Text Box 371">
          <a:extLst>
            <a:ext uri="{FF2B5EF4-FFF2-40B4-BE49-F238E27FC236}">
              <a16:creationId xmlns:a16="http://schemas.microsoft.com/office/drawing/2014/main" id="{4E5B6B46-AC08-4772-8D99-1BEF06942F84}"/>
            </a:ext>
          </a:extLst>
        </xdr:cNvPr>
        <xdr:cNvSpPr txBox="1">
          <a:spLocks noChangeArrowheads="1"/>
        </xdr:cNvSpPr>
      </xdr:nvSpPr>
      <xdr:spPr bwMode="auto">
        <a:xfrm>
          <a:off x="8632581" y="3907970"/>
          <a:ext cx="814859" cy="345155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0" bIns="0" anchor="ctr" upright="1">
          <a:no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ローソン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田辺新庄店</a:t>
          </a:r>
        </a:p>
      </xdr:txBody>
    </xdr:sp>
    <xdr:clientData/>
  </xdr:oneCellAnchor>
  <xdr:twoCellAnchor>
    <xdr:from>
      <xdr:col>11</xdr:col>
      <xdr:colOff>585560</xdr:colOff>
      <xdr:row>32</xdr:row>
      <xdr:rowOff>13784</xdr:rowOff>
    </xdr:from>
    <xdr:to>
      <xdr:col>12</xdr:col>
      <xdr:colOff>181427</xdr:colOff>
      <xdr:row>32</xdr:row>
      <xdr:rowOff>20134</xdr:rowOff>
    </xdr:to>
    <xdr:sp macro="" textlink="">
      <xdr:nvSpPr>
        <xdr:cNvPr id="97" name="Line 373">
          <a:extLst>
            <a:ext uri="{FF2B5EF4-FFF2-40B4-BE49-F238E27FC236}">
              <a16:creationId xmlns:a16="http://schemas.microsoft.com/office/drawing/2014/main" id="{BF7E58F5-D419-4F6B-92C7-6AF58ABE9B64}"/>
            </a:ext>
          </a:extLst>
        </xdr:cNvPr>
        <xdr:cNvSpPr>
          <a:spLocks noChangeShapeType="1"/>
        </xdr:cNvSpPr>
      </xdr:nvSpPr>
      <xdr:spPr bwMode="auto">
        <a:xfrm>
          <a:off x="9196160" y="5500184"/>
          <a:ext cx="300717" cy="6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30</xdr:row>
      <xdr:rowOff>123825</xdr:rowOff>
    </xdr:from>
    <xdr:to>
      <xdr:col>19</xdr:col>
      <xdr:colOff>0</xdr:colOff>
      <xdr:row>32</xdr:row>
      <xdr:rowOff>152400</xdr:rowOff>
    </xdr:to>
    <xdr:sp macro="" textlink="">
      <xdr:nvSpPr>
        <xdr:cNvPr id="98" name="Freeform 377">
          <a:extLst>
            <a:ext uri="{FF2B5EF4-FFF2-40B4-BE49-F238E27FC236}">
              <a16:creationId xmlns:a16="http://schemas.microsoft.com/office/drawing/2014/main" id="{451A0486-1269-488C-A184-0E41E3E22725}"/>
            </a:ext>
          </a:extLst>
        </xdr:cNvPr>
        <xdr:cNvSpPr>
          <a:spLocks/>
        </xdr:cNvSpPr>
      </xdr:nvSpPr>
      <xdr:spPr bwMode="auto">
        <a:xfrm>
          <a:off x="14262100" y="5267325"/>
          <a:ext cx="0" cy="371475"/>
        </a:xfrm>
        <a:custGeom>
          <a:avLst/>
          <a:gdLst>
            <a:gd name="T0" fmla="*/ 0 w 13"/>
            <a:gd name="T1" fmla="*/ 0 h 41"/>
            <a:gd name="T2" fmla="*/ 0 w 13"/>
            <a:gd name="T3" fmla="*/ 2147483647 h 41"/>
            <a:gd name="T4" fmla="*/ 0 w 13"/>
            <a:gd name="T5" fmla="*/ 2147483647 h 41"/>
            <a:gd name="T6" fmla="*/ 0 w 13"/>
            <a:gd name="T7" fmla="*/ 2147483647 h 41"/>
            <a:gd name="T8" fmla="*/ 0 w 13"/>
            <a:gd name="T9" fmla="*/ 2147483647 h 41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3" h="41">
              <a:moveTo>
                <a:pt x="13" y="0"/>
              </a:moveTo>
              <a:cubicBezTo>
                <a:pt x="6" y="4"/>
                <a:pt x="0" y="9"/>
                <a:pt x="0" y="12"/>
              </a:cubicBezTo>
              <a:cubicBezTo>
                <a:pt x="0" y="15"/>
                <a:pt x="11" y="17"/>
                <a:pt x="12" y="20"/>
              </a:cubicBezTo>
              <a:cubicBezTo>
                <a:pt x="13" y="23"/>
                <a:pt x="7" y="27"/>
                <a:pt x="7" y="30"/>
              </a:cubicBezTo>
              <a:cubicBezTo>
                <a:pt x="7" y="33"/>
                <a:pt x="10" y="39"/>
                <a:pt x="10" y="41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14</xdr:col>
      <xdr:colOff>19050</xdr:colOff>
      <xdr:row>37</xdr:row>
      <xdr:rowOff>161925</xdr:rowOff>
    </xdr:from>
    <xdr:to>
      <xdr:col>14</xdr:col>
      <xdr:colOff>723900</xdr:colOff>
      <xdr:row>38</xdr:row>
      <xdr:rowOff>0</xdr:rowOff>
    </xdr:to>
    <xdr:sp macro="" textlink="">
      <xdr:nvSpPr>
        <xdr:cNvPr id="99" name="Line 379">
          <a:extLst>
            <a:ext uri="{FF2B5EF4-FFF2-40B4-BE49-F238E27FC236}">
              <a16:creationId xmlns:a16="http://schemas.microsoft.com/office/drawing/2014/main" id="{F306F46C-2E53-4FB9-8045-429258DAAE4E}"/>
            </a:ext>
          </a:extLst>
        </xdr:cNvPr>
        <xdr:cNvSpPr>
          <a:spLocks noChangeShapeType="1"/>
        </xdr:cNvSpPr>
      </xdr:nvSpPr>
      <xdr:spPr bwMode="auto">
        <a:xfrm>
          <a:off x="9334500" y="6505575"/>
          <a:ext cx="685800" cy="9525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415038</xdr:colOff>
      <xdr:row>45</xdr:row>
      <xdr:rowOff>85725</xdr:rowOff>
    </xdr:from>
    <xdr:to>
      <xdr:col>11</xdr:col>
      <xdr:colOff>692624</xdr:colOff>
      <xdr:row>48</xdr:row>
      <xdr:rowOff>66675</xdr:rowOff>
    </xdr:to>
    <xdr:sp macro="" textlink="">
      <xdr:nvSpPr>
        <xdr:cNvPr id="100" name="Freeform 380">
          <a:extLst>
            <a:ext uri="{FF2B5EF4-FFF2-40B4-BE49-F238E27FC236}">
              <a16:creationId xmlns:a16="http://schemas.microsoft.com/office/drawing/2014/main" id="{295A722D-CFDC-4A9B-ABCB-461C1B1E622A}"/>
            </a:ext>
          </a:extLst>
        </xdr:cNvPr>
        <xdr:cNvSpPr>
          <a:spLocks/>
        </xdr:cNvSpPr>
      </xdr:nvSpPr>
      <xdr:spPr bwMode="auto">
        <a:xfrm>
          <a:off x="7615938" y="7800975"/>
          <a:ext cx="277586" cy="495300"/>
        </a:xfrm>
        <a:custGeom>
          <a:avLst/>
          <a:gdLst>
            <a:gd name="T0" fmla="*/ 0 w 32"/>
            <a:gd name="T1" fmla="*/ 2147483647 h 54"/>
            <a:gd name="T2" fmla="*/ 2147483647 w 32"/>
            <a:gd name="T3" fmla="*/ 2147483647 h 54"/>
            <a:gd name="T4" fmla="*/ 2147483647 w 32"/>
            <a:gd name="T5" fmla="*/ 2147483647 h 54"/>
            <a:gd name="T6" fmla="*/ 2147483647 w 32"/>
            <a:gd name="T7" fmla="*/ 0 h 54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32" h="54">
              <a:moveTo>
                <a:pt x="0" y="54"/>
              </a:moveTo>
              <a:lnTo>
                <a:pt x="9" y="40"/>
              </a:lnTo>
              <a:lnTo>
                <a:pt x="11" y="19"/>
              </a:lnTo>
              <a:lnTo>
                <a:pt x="32" y="0"/>
              </a:ln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671445</xdr:colOff>
      <xdr:row>41</xdr:row>
      <xdr:rowOff>51556</xdr:rowOff>
    </xdr:from>
    <xdr:to>
      <xdr:col>12</xdr:col>
      <xdr:colOff>605948</xdr:colOff>
      <xdr:row>48</xdr:row>
      <xdr:rowOff>146395</xdr:rowOff>
    </xdr:to>
    <xdr:sp macro="" textlink="">
      <xdr:nvSpPr>
        <xdr:cNvPr id="101" name="Freeform 381">
          <a:extLst>
            <a:ext uri="{FF2B5EF4-FFF2-40B4-BE49-F238E27FC236}">
              <a16:creationId xmlns:a16="http://schemas.microsoft.com/office/drawing/2014/main" id="{624FA18C-429E-43B1-BD5E-35026975A2A3}"/>
            </a:ext>
          </a:extLst>
        </xdr:cNvPr>
        <xdr:cNvSpPr>
          <a:spLocks/>
        </xdr:cNvSpPr>
      </xdr:nvSpPr>
      <xdr:spPr bwMode="auto">
        <a:xfrm>
          <a:off x="7872345" y="7081006"/>
          <a:ext cx="639353" cy="1294989"/>
        </a:xfrm>
        <a:custGeom>
          <a:avLst/>
          <a:gdLst>
            <a:gd name="T0" fmla="*/ 0 w 43"/>
            <a:gd name="T1" fmla="*/ 2147483647 h 79"/>
            <a:gd name="T2" fmla="*/ 0 w 43"/>
            <a:gd name="T3" fmla="*/ 2147483647 h 79"/>
            <a:gd name="T4" fmla="*/ 2147483647 w 43"/>
            <a:gd name="T5" fmla="*/ 0 h 79"/>
            <a:gd name="T6" fmla="*/ 0 60000 65536"/>
            <a:gd name="T7" fmla="*/ 0 60000 65536"/>
            <a:gd name="T8" fmla="*/ 0 60000 65536"/>
            <a:gd name="connsiteX0" fmla="*/ 0 w 9518"/>
            <a:gd name="connsiteY0" fmla="*/ 12048 h 12048"/>
            <a:gd name="connsiteX1" fmla="*/ 0 w 9518"/>
            <a:gd name="connsiteY1" fmla="*/ 7491 h 12048"/>
            <a:gd name="connsiteX2" fmla="*/ 9518 w 9518"/>
            <a:gd name="connsiteY2" fmla="*/ 0 h 12048"/>
            <a:gd name="connsiteX0" fmla="*/ 0 w 10100"/>
            <a:gd name="connsiteY0" fmla="*/ 10000 h 10000"/>
            <a:gd name="connsiteX1" fmla="*/ 0 w 10100"/>
            <a:gd name="connsiteY1" fmla="*/ 6218 h 10000"/>
            <a:gd name="connsiteX2" fmla="*/ 10000 w 10100"/>
            <a:gd name="connsiteY2" fmla="*/ 0 h 10000"/>
            <a:gd name="connsiteX0" fmla="*/ 0 w 10009"/>
            <a:gd name="connsiteY0" fmla="*/ 10000 h 10000"/>
            <a:gd name="connsiteX1" fmla="*/ 0 w 10009"/>
            <a:gd name="connsiteY1" fmla="*/ 6218 h 10000"/>
            <a:gd name="connsiteX2" fmla="*/ 10000 w 10009"/>
            <a:gd name="connsiteY2" fmla="*/ 0 h 10000"/>
            <a:gd name="connsiteX0" fmla="*/ 0 w 10768"/>
            <a:gd name="connsiteY0" fmla="*/ 10541 h 10541"/>
            <a:gd name="connsiteX1" fmla="*/ 0 w 10768"/>
            <a:gd name="connsiteY1" fmla="*/ 6759 h 10541"/>
            <a:gd name="connsiteX2" fmla="*/ 10760 w 10768"/>
            <a:gd name="connsiteY2" fmla="*/ 0 h 10541"/>
            <a:gd name="connsiteX0" fmla="*/ 0 w 10136"/>
            <a:gd name="connsiteY0" fmla="*/ 10077 h 10077"/>
            <a:gd name="connsiteX1" fmla="*/ 0 w 10136"/>
            <a:gd name="connsiteY1" fmla="*/ 6295 h 10077"/>
            <a:gd name="connsiteX2" fmla="*/ 10127 w 10136"/>
            <a:gd name="connsiteY2" fmla="*/ 0 h 10077"/>
            <a:gd name="connsiteX0" fmla="*/ 0 w 10127"/>
            <a:gd name="connsiteY0" fmla="*/ 10077 h 10077"/>
            <a:gd name="connsiteX1" fmla="*/ 0 w 10127"/>
            <a:gd name="connsiteY1" fmla="*/ 6295 h 10077"/>
            <a:gd name="connsiteX2" fmla="*/ 10127 w 10127"/>
            <a:gd name="connsiteY2" fmla="*/ 0 h 10077"/>
            <a:gd name="connsiteX0" fmla="*/ 0 w 10127"/>
            <a:gd name="connsiteY0" fmla="*/ 10077 h 10077"/>
            <a:gd name="connsiteX1" fmla="*/ 0 w 10127"/>
            <a:gd name="connsiteY1" fmla="*/ 6295 h 10077"/>
            <a:gd name="connsiteX2" fmla="*/ 10127 w 10127"/>
            <a:gd name="connsiteY2" fmla="*/ 0 h 10077"/>
            <a:gd name="connsiteX0" fmla="*/ 0 w 10127"/>
            <a:gd name="connsiteY0" fmla="*/ 10077 h 10077"/>
            <a:gd name="connsiteX1" fmla="*/ 0 w 10127"/>
            <a:gd name="connsiteY1" fmla="*/ 6295 h 10077"/>
            <a:gd name="connsiteX2" fmla="*/ 10127 w 10127"/>
            <a:gd name="connsiteY2" fmla="*/ 0 h 10077"/>
            <a:gd name="connsiteX0" fmla="*/ 0 w 10127"/>
            <a:gd name="connsiteY0" fmla="*/ 10077 h 10077"/>
            <a:gd name="connsiteX1" fmla="*/ 0 w 10127"/>
            <a:gd name="connsiteY1" fmla="*/ 6295 h 10077"/>
            <a:gd name="connsiteX2" fmla="*/ 10127 w 10127"/>
            <a:gd name="connsiteY2" fmla="*/ 0 h 10077"/>
            <a:gd name="connsiteX0" fmla="*/ 0 w 10127"/>
            <a:gd name="connsiteY0" fmla="*/ 10077 h 10077"/>
            <a:gd name="connsiteX1" fmla="*/ 0 w 10127"/>
            <a:gd name="connsiteY1" fmla="*/ 6295 h 10077"/>
            <a:gd name="connsiteX2" fmla="*/ 10127 w 10127"/>
            <a:gd name="connsiteY2" fmla="*/ 0 h 10077"/>
            <a:gd name="connsiteX0" fmla="*/ 0 w 10254"/>
            <a:gd name="connsiteY0" fmla="*/ 10386 h 10386"/>
            <a:gd name="connsiteX1" fmla="*/ 0 w 10254"/>
            <a:gd name="connsiteY1" fmla="*/ 6604 h 10386"/>
            <a:gd name="connsiteX2" fmla="*/ 10254 w 10254"/>
            <a:gd name="connsiteY2" fmla="*/ 0 h 10386"/>
            <a:gd name="connsiteX0" fmla="*/ 0 w 10341"/>
            <a:gd name="connsiteY0" fmla="*/ 11665 h 11665"/>
            <a:gd name="connsiteX1" fmla="*/ 87 w 10341"/>
            <a:gd name="connsiteY1" fmla="*/ 6604 h 11665"/>
            <a:gd name="connsiteX2" fmla="*/ 10341 w 10341"/>
            <a:gd name="connsiteY2" fmla="*/ 0 h 1166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341" h="11665">
              <a:moveTo>
                <a:pt x="0" y="11665"/>
              </a:moveTo>
              <a:cubicBezTo>
                <a:pt x="0" y="10404"/>
                <a:pt x="87" y="7865"/>
                <a:pt x="87" y="6604"/>
              </a:cubicBezTo>
              <a:cubicBezTo>
                <a:pt x="10298" y="2161"/>
                <a:pt x="10256" y="3824"/>
                <a:pt x="10341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673574</xdr:colOff>
      <xdr:row>43</xdr:row>
      <xdr:rowOff>123825</xdr:rowOff>
    </xdr:from>
    <xdr:to>
      <xdr:col>11</xdr:col>
      <xdr:colOff>673574</xdr:colOff>
      <xdr:row>45</xdr:row>
      <xdr:rowOff>104775</xdr:rowOff>
    </xdr:to>
    <xdr:sp macro="" textlink="">
      <xdr:nvSpPr>
        <xdr:cNvPr id="102" name="Line 383">
          <a:extLst>
            <a:ext uri="{FF2B5EF4-FFF2-40B4-BE49-F238E27FC236}">
              <a16:creationId xmlns:a16="http://schemas.microsoft.com/office/drawing/2014/main" id="{408E996A-5D71-4DE6-8BE3-759BFEAFA773}"/>
            </a:ext>
          </a:extLst>
        </xdr:cNvPr>
        <xdr:cNvSpPr>
          <a:spLocks noChangeShapeType="1"/>
        </xdr:cNvSpPr>
      </xdr:nvSpPr>
      <xdr:spPr bwMode="auto">
        <a:xfrm flipV="1">
          <a:off x="7874474" y="7496175"/>
          <a:ext cx="0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57150</xdr:colOff>
      <xdr:row>45</xdr:row>
      <xdr:rowOff>159727</xdr:rowOff>
    </xdr:from>
    <xdr:to>
      <xdr:col>13</xdr:col>
      <xdr:colOff>619125</xdr:colOff>
      <xdr:row>46</xdr:row>
      <xdr:rowOff>74002</xdr:rowOff>
    </xdr:to>
    <xdr:sp macro="" textlink="">
      <xdr:nvSpPr>
        <xdr:cNvPr id="103" name="Freeform 385">
          <a:extLst>
            <a:ext uri="{FF2B5EF4-FFF2-40B4-BE49-F238E27FC236}">
              <a16:creationId xmlns:a16="http://schemas.microsoft.com/office/drawing/2014/main" id="{9EC47551-985F-4A71-BEC9-05C430F24451}"/>
            </a:ext>
          </a:extLst>
        </xdr:cNvPr>
        <xdr:cNvSpPr>
          <a:spLocks/>
        </xdr:cNvSpPr>
      </xdr:nvSpPr>
      <xdr:spPr bwMode="auto">
        <a:xfrm>
          <a:off x="8667750" y="7874977"/>
          <a:ext cx="561975" cy="85725"/>
        </a:xfrm>
        <a:custGeom>
          <a:avLst/>
          <a:gdLst>
            <a:gd name="T0" fmla="*/ 0 w 59"/>
            <a:gd name="T1" fmla="*/ 0 h 9"/>
            <a:gd name="T2" fmla="*/ 2147483647 w 59"/>
            <a:gd name="T3" fmla="*/ 2147483647 h 9"/>
            <a:gd name="T4" fmla="*/ 2147483647 w 59"/>
            <a:gd name="T5" fmla="*/ 2147483647 h 9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59" h="9">
              <a:moveTo>
                <a:pt x="0" y="0"/>
              </a:moveTo>
              <a:lnTo>
                <a:pt x="28" y="9"/>
              </a:lnTo>
              <a:lnTo>
                <a:pt x="59" y="7"/>
              </a:ln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689660</xdr:colOff>
      <xdr:row>44</xdr:row>
      <xdr:rowOff>167408</xdr:rowOff>
    </xdr:from>
    <xdr:to>
      <xdr:col>16</xdr:col>
      <xdr:colOff>40409</xdr:colOff>
      <xdr:row>46</xdr:row>
      <xdr:rowOff>166091</xdr:rowOff>
    </xdr:to>
    <xdr:sp macro="" textlink="">
      <xdr:nvSpPr>
        <xdr:cNvPr id="104" name="Line 388">
          <a:extLst>
            <a:ext uri="{FF2B5EF4-FFF2-40B4-BE49-F238E27FC236}">
              <a16:creationId xmlns:a16="http://schemas.microsoft.com/office/drawing/2014/main" id="{059E71B6-33AE-452C-A05C-B8E0D7EB828C}"/>
            </a:ext>
          </a:extLst>
        </xdr:cNvPr>
        <xdr:cNvSpPr>
          <a:spLocks noChangeShapeType="1"/>
        </xdr:cNvSpPr>
      </xdr:nvSpPr>
      <xdr:spPr bwMode="auto">
        <a:xfrm flipV="1">
          <a:off x="10709960" y="7711208"/>
          <a:ext cx="55599" cy="34158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35</xdr:row>
      <xdr:rowOff>95250</xdr:rowOff>
    </xdr:from>
    <xdr:to>
      <xdr:col>21</xdr:col>
      <xdr:colOff>0</xdr:colOff>
      <xdr:row>35</xdr:row>
      <xdr:rowOff>142875</xdr:rowOff>
    </xdr:to>
    <xdr:sp macro="" textlink="">
      <xdr:nvSpPr>
        <xdr:cNvPr id="105" name="Freeform 390">
          <a:extLst>
            <a:ext uri="{FF2B5EF4-FFF2-40B4-BE49-F238E27FC236}">
              <a16:creationId xmlns:a16="http://schemas.microsoft.com/office/drawing/2014/main" id="{1E4BD466-A853-4FAD-95A2-7931AA848AC2}"/>
            </a:ext>
          </a:extLst>
        </xdr:cNvPr>
        <xdr:cNvSpPr>
          <a:spLocks/>
        </xdr:cNvSpPr>
      </xdr:nvSpPr>
      <xdr:spPr bwMode="auto">
        <a:xfrm>
          <a:off x="14262100" y="6096000"/>
          <a:ext cx="0" cy="47625"/>
        </a:xfrm>
        <a:custGeom>
          <a:avLst/>
          <a:gdLst>
            <a:gd name="T0" fmla="*/ 0 w 3"/>
            <a:gd name="T1" fmla="*/ 0 h 15"/>
            <a:gd name="T2" fmla="*/ 0 w 3"/>
            <a:gd name="T3" fmla="*/ 2147483647 h 15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3" h="15">
              <a:moveTo>
                <a:pt x="3" y="0"/>
              </a:moveTo>
              <a:cubicBezTo>
                <a:pt x="1" y="6"/>
                <a:pt x="0" y="12"/>
                <a:pt x="0" y="15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21</xdr:col>
      <xdr:colOff>0</xdr:colOff>
      <xdr:row>36</xdr:row>
      <xdr:rowOff>28575</xdr:rowOff>
    </xdr:from>
    <xdr:to>
      <xdr:col>21</xdr:col>
      <xdr:colOff>0</xdr:colOff>
      <xdr:row>37</xdr:row>
      <xdr:rowOff>95250</xdr:rowOff>
    </xdr:to>
    <xdr:sp macro="" textlink="">
      <xdr:nvSpPr>
        <xdr:cNvPr id="106" name="Freeform 391">
          <a:extLst>
            <a:ext uri="{FF2B5EF4-FFF2-40B4-BE49-F238E27FC236}">
              <a16:creationId xmlns:a16="http://schemas.microsoft.com/office/drawing/2014/main" id="{928CACF9-8B2D-4E8C-AA17-5E067F9C0F78}"/>
            </a:ext>
          </a:extLst>
        </xdr:cNvPr>
        <xdr:cNvSpPr>
          <a:spLocks/>
        </xdr:cNvSpPr>
      </xdr:nvSpPr>
      <xdr:spPr bwMode="auto">
        <a:xfrm>
          <a:off x="14262100" y="6200775"/>
          <a:ext cx="0" cy="238125"/>
        </a:xfrm>
        <a:custGeom>
          <a:avLst/>
          <a:gdLst>
            <a:gd name="T0" fmla="*/ 0 w 5"/>
            <a:gd name="T1" fmla="*/ 0 h 25"/>
            <a:gd name="T2" fmla="*/ 0 w 5"/>
            <a:gd name="T3" fmla="*/ 2147483647 h 25"/>
            <a:gd name="T4" fmla="*/ 0 w 5"/>
            <a:gd name="T5" fmla="*/ 2147483647 h 25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5" h="25">
              <a:moveTo>
                <a:pt x="3" y="0"/>
              </a:moveTo>
              <a:cubicBezTo>
                <a:pt x="1" y="4"/>
                <a:pt x="0" y="8"/>
                <a:pt x="0" y="12"/>
              </a:cubicBezTo>
              <a:cubicBezTo>
                <a:pt x="0" y="16"/>
                <a:pt x="4" y="22"/>
                <a:pt x="5" y="25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21</xdr:col>
      <xdr:colOff>0</xdr:colOff>
      <xdr:row>35</xdr:row>
      <xdr:rowOff>133350</xdr:rowOff>
    </xdr:from>
    <xdr:to>
      <xdr:col>21</xdr:col>
      <xdr:colOff>0</xdr:colOff>
      <xdr:row>37</xdr:row>
      <xdr:rowOff>9525</xdr:rowOff>
    </xdr:to>
    <xdr:sp macro="" textlink="">
      <xdr:nvSpPr>
        <xdr:cNvPr id="107" name="Freeform 392">
          <a:extLst>
            <a:ext uri="{FF2B5EF4-FFF2-40B4-BE49-F238E27FC236}">
              <a16:creationId xmlns:a16="http://schemas.microsoft.com/office/drawing/2014/main" id="{D440A168-BDFD-40C4-8367-608934457AF3}"/>
            </a:ext>
          </a:extLst>
        </xdr:cNvPr>
        <xdr:cNvSpPr>
          <a:spLocks/>
        </xdr:cNvSpPr>
      </xdr:nvSpPr>
      <xdr:spPr bwMode="auto">
        <a:xfrm>
          <a:off x="14262100" y="6134100"/>
          <a:ext cx="0" cy="219075"/>
        </a:xfrm>
        <a:custGeom>
          <a:avLst/>
          <a:gdLst>
            <a:gd name="T0" fmla="*/ 0 w 9"/>
            <a:gd name="T1" fmla="*/ 0 h 24"/>
            <a:gd name="T2" fmla="*/ 0 w 9"/>
            <a:gd name="T3" fmla="*/ 2147483647 h 24"/>
            <a:gd name="T4" fmla="*/ 0 w 9"/>
            <a:gd name="T5" fmla="*/ 2147483647 h 24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9" h="24">
              <a:moveTo>
                <a:pt x="3" y="0"/>
              </a:moveTo>
              <a:cubicBezTo>
                <a:pt x="1" y="3"/>
                <a:pt x="0" y="7"/>
                <a:pt x="1" y="11"/>
              </a:cubicBezTo>
              <a:cubicBezTo>
                <a:pt x="2" y="15"/>
                <a:pt x="8" y="23"/>
                <a:pt x="9" y="24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21</xdr:col>
      <xdr:colOff>0</xdr:colOff>
      <xdr:row>35</xdr:row>
      <xdr:rowOff>133350</xdr:rowOff>
    </xdr:from>
    <xdr:to>
      <xdr:col>21</xdr:col>
      <xdr:colOff>0</xdr:colOff>
      <xdr:row>37</xdr:row>
      <xdr:rowOff>9525</xdr:rowOff>
    </xdr:to>
    <xdr:sp macro="" textlink="">
      <xdr:nvSpPr>
        <xdr:cNvPr id="108" name="Freeform 393">
          <a:extLst>
            <a:ext uri="{FF2B5EF4-FFF2-40B4-BE49-F238E27FC236}">
              <a16:creationId xmlns:a16="http://schemas.microsoft.com/office/drawing/2014/main" id="{8AA7BC6E-97CA-44AE-8BE5-033416EFB114}"/>
            </a:ext>
          </a:extLst>
        </xdr:cNvPr>
        <xdr:cNvSpPr>
          <a:spLocks/>
        </xdr:cNvSpPr>
      </xdr:nvSpPr>
      <xdr:spPr bwMode="auto">
        <a:xfrm>
          <a:off x="14262100" y="6134100"/>
          <a:ext cx="0" cy="219075"/>
        </a:xfrm>
        <a:custGeom>
          <a:avLst/>
          <a:gdLst>
            <a:gd name="T0" fmla="*/ 0 w 9"/>
            <a:gd name="T1" fmla="*/ 0 h 24"/>
            <a:gd name="T2" fmla="*/ 0 w 9"/>
            <a:gd name="T3" fmla="*/ 2147483647 h 24"/>
            <a:gd name="T4" fmla="*/ 0 w 9"/>
            <a:gd name="T5" fmla="*/ 2147483647 h 24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9" h="24">
              <a:moveTo>
                <a:pt x="3" y="0"/>
              </a:moveTo>
              <a:cubicBezTo>
                <a:pt x="1" y="3"/>
                <a:pt x="0" y="7"/>
                <a:pt x="1" y="11"/>
              </a:cubicBezTo>
              <a:cubicBezTo>
                <a:pt x="2" y="15"/>
                <a:pt x="8" y="23"/>
                <a:pt x="9" y="24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21</xdr:col>
      <xdr:colOff>0</xdr:colOff>
      <xdr:row>45</xdr:row>
      <xdr:rowOff>142875</xdr:rowOff>
    </xdr:from>
    <xdr:to>
      <xdr:col>21</xdr:col>
      <xdr:colOff>0</xdr:colOff>
      <xdr:row>45</xdr:row>
      <xdr:rowOff>142875</xdr:rowOff>
    </xdr:to>
    <xdr:sp macro="" textlink="">
      <xdr:nvSpPr>
        <xdr:cNvPr id="109" name="Line 397">
          <a:extLst>
            <a:ext uri="{FF2B5EF4-FFF2-40B4-BE49-F238E27FC236}">
              <a16:creationId xmlns:a16="http://schemas.microsoft.com/office/drawing/2014/main" id="{34EB352D-160F-44EE-86EF-6C4A8661A99F}"/>
            </a:ext>
          </a:extLst>
        </xdr:cNvPr>
        <xdr:cNvSpPr>
          <a:spLocks noChangeShapeType="1"/>
        </xdr:cNvSpPr>
      </xdr:nvSpPr>
      <xdr:spPr bwMode="auto">
        <a:xfrm>
          <a:off x="14262100" y="7858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61</xdr:row>
      <xdr:rowOff>0</xdr:rowOff>
    </xdr:from>
    <xdr:to>
      <xdr:col>13</xdr:col>
      <xdr:colOff>0</xdr:colOff>
      <xdr:row>61</xdr:row>
      <xdr:rowOff>9525</xdr:rowOff>
    </xdr:to>
    <xdr:sp macro="" textlink="">
      <xdr:nvSpPr>
        <xdr:cNvPr id="110" name="Freeform 405">
          <a:extLst>
            <a:ext uri="{FF2B5EF4-FFF2-40B4-BE49-F238E27FC236}">
              <a16:creationId xmlns:a16="http://schemas.microsoft.com/office/drawing/2014/main" id="{FE0E7814-784D-4AE6-98DC-C4B6C38D5A57}"/>
            </a:ext>
          </a:extLst>
        </xdr:cNvPr>
        <xdr:cNvSpPr>
          <a:spLocks/>
        </xdr:cNvSpPr>
      </xdr:nvSpPr>
      <xdr:spPr bwMode="auto">
        <a:xfrm>
          <a:off x="8610600" y="10458450"/>
          <a:ext cx="0" cy="9525"/>
        </a:xfrm>
        <a:custGeom>
          <a:avLst/>
          <a:gdLst>
            <a:gd name="T0" fmla="*/ 0 w 64"/>
            <a:gd name="T1" fmla="*/ 0 h 1"/>
            <a:gd name="T2" fmla="*/ 0 w 64"/>
            <a:gd name="T3" fmla="*/ 0 h 1"/>
            <a:gd name="T4" fmla="*/ 0 w 64"/>
            <a:gd name="T5" fmla="*/ 0 h 1"/>
            <a:gd name="T6" fmla="*/ 0 w 64"/>
            <a:gd name="T7" fmla="*/ 0 h 1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64" h="1">
              <a:moveTo>
                <a:pt x="64" y="0"/>
              </a:moveTo>
              <a:lnTo>
                <a:pt x="49" y="0"/>
              </a:lnTo>
              <a:lnTo>
                <a:pt x="4" y="0"/>
              </a:lnTo>
              <a:lnTo>
                <a:pt x="0" y="0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123825</xdr:colOff>
      <xdr:row>53</xdr:row>
      <xdr:rowOff>152400</xdr:rowOff>
    </xdr:from>
    <xdr:to>
      <xdr:col>4</xdr:col>
      <xdr:colOff>733425</xdr:colOff>
      <xdr:row>56</xdr:row>
      <xdr:rowOff>152400</xdr:rowOff>
    </xdr:to>
    <xdr:sp macro="" textlink="">
      <xdr:nvSpPr>
        <xdr:cNvPr id="111" name="Freeform 406">
          <a:extLst>
            <a:ext uri="{FF2B5EF4-FFF2-40B4-BE49-F238E27FC236}">
              <a16:creationId xmlns:a16="http://schemas.microsoft.com/office/drawing/2014/main" id="{440A477B-0F78-4929-959B-202CFAF597C8}"/>
            </a:ext>
          </a:extLst>
        </xdr:cNvPr>
        <xdr:cNvSpPr>
          <a:spLocks/>
        </xdr:cNvSpPr>
      </xdr:nvSpPr>
      <xdr:spPr bwMode="auto">
        <a:xfrm>
          <a:off x="3800475" y="9239250"/>
          <a:ext cx="577850" cy="514350"/>
        </a:xfrm>
        <a:custGeom>
          <a:avLst/>
          <a:gdLst>
            <a:gd name="T0" fmla="*/ 0 w 64"/>
            <a:gd name="T1" fmla="*/ 2147483647 h 45"/>
            <a:gd name="T2" fmla="*/ 0 w 64"/>
            <a:gd name="T3" fmla="*/ 2147483647 h 45"/>
            <a:gd name="T4" fmla="*/ 2147483647 w 64"/>
            <a:gd name="T5" fmla="*/ 2147483647 h 45"/>
            <a:gd name="T6" fmla="*/ 2147483647 w 64"/>
            <a:gd name="T7" fmla="*/ 0 h 45"/>
            <a:gd name="T8" fmla="*/ 2147483647 w 64"/>
            <a:gd name="T9" fmla="*/ 2147483647 h 4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64" h="45">
              <a:moveTo>
                <a:pt x="0" y="45"/>
              </a:moveTo>
              <a:lnTo>
                <a:pt x="0" y="3"/>
              </a:lnTo>
              <a:lnTo>
                <a:pt x="20" y="3"/>
              </a:lnTo>
              <a:lnTo>
                <a:pt x="33" y="0"/>
              </a:lnTo>
              <a:lnTo>
                <a:pt x="64" y="10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66675</xdr:colOff>
      <xdr:row>55</xdr:row>
      <xdr:rowOff>9525</xdr:rowOff>
    </xdr:from>
    <xdr:to>
      <xdr:col>4</xdr:col>
      <xdr:colOff>190500</xdr:colOff>
      <xdr:row>55</xdr:row>
      <xdr:rowOff>133350</xdr:rowOff>
    </xdr:to>
    <xdr:sp macro="" textlink="">
      <xdr:nvSpPr>
        <xdr:cNvPr id="112" name="AutoShape 407">
          <a:extLst>
            <a:ext uri="{FF2B5EF4-FFF2-40B4-BE49-F238E27FC236}">
              <a16:creationId xmlns:a16="http://schemas.microsoft.com/office/drawing/2014/main" id="{B0FBEF00-2923-4DCE-8248-C326CBBB4E1A}"/>
            </a:ext>
          </a:extLst>
        </xdr:cNvPr>
        <xdr:cNvSpPr>
          <a:spLocks noChangeArrowheads="1"/>
        </xdr:cNvSpPr>
      </xdr:nvSpPr>
      <xdr:spPr bwMode="auto">
        <a:xfrm>
          <a:off x="3743325" y="9439275"/>
          <a:ext cx="123825" cy="12382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118253</xdr:colOff>
      <xdr:row>51</xdr:row>
      <xdr:rowOff>7316</xdr:rowOff>
    </xdr:from>
    <xdr:to>
      <xdr:col>4</xdr:col>
      <xdr:colOff>123820</xdr:colOff>
      <xdr:row>53</xdr:row>
      <xdr:rowOff>112081</xdr:rowOff>
    </xdr:to>
    <xdr:sp macro="" textlink="">
      <xdr:nvSpPr>
        <xdr:cNvPr id="113" name="Freeform 408">
          <a:extLst>
            <a:ext uri="{FF2B5EF4-FFF2-40B4-BE49-F238E27FC236}">
              <a16:creationId xmlns:a16="http://schemas.microsoft.com/office/drawing/2014/main" id="{A29B4E4E-949B-48D2-804C-CA12AAA0CE55}"/>
            </a:ext>
          </a:extLst>
        </xdr:cNvPr>
        <xdr:cNvSpPr>
          <a:spLocks/>
        </xdr:cNvSpPr>
      </xdr:nvSpPr>
      <xdr:spPr bwMode="auto">
        <a:xfrm flipH="1">
          <a:off x="3794903" y="8751266"/>
          <a:ext cx="5567" cy="447665"/>
        </a:xfrm>
        <a:custGeom>
          <a:avLst/>
          <a:gdLst>
            <a:gd name="T0" fmla="*/ 0 w 2"/>
            <a:gd name="T1" fmla="*/ 2147483647 h 60"/>
            <a:gd name="T2" fmla="*/ 2147483647 w 2"/>
            <a:gd name="T3" fmla="*/ 2147483647 h 60"/>
            <a:gd name="T4" fmla="*/ 2147483647 w 2"/>
            <a:gd name="T5" fmla="*/ 0 h 60"/>
            <a:gd name="T6" fmla="*/ 0 60000 65536"/>
            <a:gd name="T7" fmla="*/ 0 60000 65536"/>
            <a:gd name="T8" fmla="*/ 0 60000 65536"/>
            <a:gd name="connsiteX0" fmla="*/ 0 w 5000"/>
            <a:gd name="connsiteY0" fmla="*/ 10000 h 10000"/>
            <a:gd name="connsiteX1" fmla="*/ 5000 w 5000"/>
            <a:gd name="connsiteY1" fmla="*/ 0 h 10000"/>
            <a:gd name="connsiteX0" fmla="*/ 0 w 2308"/>
            <a:gd name="connsiteY0" fmla="*/ 10133 h 10133"/>
            <a:gd name="connsiteX1" fmla="*/ 2308 w 2308"/>
            <a:gd name="connsiteY1" fmla="*/ 0 h 10133"/>
            <a:gd name="connsiteX0" fmla="*/ 623353 w 623353"/>
            <a:gd name="connsiteY0" fmla="*/ 10788 h 10788"/>
            <a:gd name="connsiteX1" fmla="*/ 0 w 623353"/>
            <a:gd name="connsiteY1" fmla="*/ 0 h 10788"/>
            <a:gd name="connsiteX0" fmla="*/ 23335 w 23335"/>
            <a:gd name="connsiteY0" fmla="*/ 8817 h 8817"/>
            <a:gd name="connsiteX1" fmla="*/ 0 w 23335"/>
            <a:gd name="connsiteY1" fmla="*/ 0 h 8817"/>
            <a:gd name="connsiteX0" fmla="*/ 0 w 41283"/>
            <a:gd name="connsiteY0" fmla="*/ 11544 h 11544"/>
            <a:gd name="connsiteX1" fmla="*/ 41283 w 41283"/>
            <a:gd name="connsiteY1" fmla="*/ 0 h 11544"/>
            <a:gd name="connsiteX0" fmla="*/ 3590 w 3590"/>
            <a:gd name="connsiteY0" fmla="*/ 10858 h 10858"/>
            <a:gd name="connsiteX1" fmla="*/ 0 w 3590"/>
            <a:gd name="connsiteY1" fmla="*/ 0 h 10858"/>
            <a:gd name="connsiteX0" fmla="*/ 0 w 3392"/>
            <a:gd name="connsiteY0" fmla="*/ 9526 h 9526"/>
            <a:gd name="connsiteX1" fmla="*/ 3392 w 3392"/>
            <a:gd name="connsiteY1" fmla="*/ 0 h 9526"/>
            <a:gd name="connsiteX0" fmla="*/ 15906 w 25906"/>
            <a:gd name="connsiteY0" fmla="*/ 10000 h 10000"/>
            <a:gd name="connsiteX1" fmla="*/ 1431 w 25906"/>
            <a:gd name="connsiteY1" fmla="*/ 0 h 10000"/>
            <a:gd name="connsiteX2" fmla="*/ 25906 w 25906"/>
            <a:gd name="connsiteY2" fmla="*/ 0 h 10000"/>
            <a:gd name="connsiteX0" fmla="*/ 15906 w 62671"/>
            <a:gd name="connsiteY0" fmla="*/ 10000 h 10000"/>
            <a:gd name="connsiteX1" fmla="*/ 1431 w 62671"/>
            <a:gd name="connsiteY1" fmla="*/ 0 h 10000"/>
            <a:gd name="connsiteX2" fmla="*/ 25906 w 62671"/>
            <a:gd name="connsiteY2" fmla="*/ 0 h 10000"/>
            <a:gd name="connsiteX0" fmla="*/ 0 w 10000"/>
            <a:gd name="connsiteY0" fmla="*/ 10000 h 10000"/>
            <a:gd name="connsiteX1" fmla="*/ 10000 w 10000"/>
            <a:gd name="connsiteY1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0000" h="10000">
              <a:moveTo>
                <a:pt x="0" y="10000"/>
              </a:moveTo>
              <a:lnTo>
                <a:pt x="10000" y="0"/>
              </a:ln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152400</xdr:colOff>
      <xdr:row>50</xdr:row>
      <xdr:rowOff>171268</xdr:rowOff>
    </xdr:from>
    <xdr:to>
      <xdr:col>5</xdr:col>
      <xdr:colOff>571500</xdr:colOff>
      <xdr:row>52</xdr:row>
      <xdr:rowOff>161742</xdr:rowOff>
    </xdr:to>
    <xdr:sp macro="" textlink="">
      <xdr:nvSpPr>
        <xdr:cNvPr id="114" name="Line 409">
          <a:extLst>
            <a:ext uri="{FF2B5EF4-FFF2-40B4-BE49-F238E27FC236}">
              <a16:creationId xmlns:a16="http://schemas.microsoft.com/office/drawing/2014/main" id="{859274E0-BEE2-41BC-9C88-126C420D6FC7}"/>
            </a:ext>
          </a:extLst>
        </xdr:cNvPr>
        <xdr:cNvSpPr>
          <a:spLocks noChangeShapeType="1"/>
        </xdr:cNvSpPr>
      </xdr:nvSpPr>
      <xdr:spPr bwMode="auto">
        <a:xfrm flipH="1" flipV="1">
          <a:off x="4533900" y="8743768"/>
          <a:ext cx="419100" cy="333374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517098</xdr:colOff>
      <xdr:row>52</xdr:row>
      <xdr:rowOff>113477</xdr:rowOff>
    </xdr:from>
    <xdr:to>
      <xdr:col>5</xdr:col>
      <xdr:colOff>707598</xdr:colOff>
      <xdr:row>53</xdr:row>
      <xdr:rowOff>152768</xdr:rowOff>
    </xdr:to>
    <xdr:sp macro="" textlink="">
      <xdr:nvSpPr>
        <xdr:cNvPr id="115" name="Freeform 410">
          <a:extLst>
            <a:ext uri="{FF2B5EF4-FFF2-40B4-BE49-F238E27FC236}">
              <a16:creationId xmlns:a16="http://schemas.microsoft.com/office/drawing/2014/main" id="{00E4E843-CEBD-438F-B133-AA88983EE3CF}"/>
            </a:ext>
          </a:extLst>
        </xdr:cNvPr>
        <xdr:cNvSpPr>
          <a:spLocks/>
        </xdr:cNvSpPr>
      </xdr:nvSpPr>
      <xdr:spPr bwMode="auto">
        <a:xfrm>
          <a:off x="4898598" y="9028877"/>
          <a:ext cx="190500" cy="210741"/>
        </a:xfrm>
        <a:custGeom>
          <a:avLst/>
          <a:gdLst>
            <a:gd name="T0" fmla="*/ 2147483647 w 20"/>
            <a:gd name="T1" fmla="*/ 2147483647 h 22"/>
            <a:gd name="T2" fmla="*/ 0 w 20"/>
            <a:gd name="T3" fmla="*/ 2147483647 h 22"/>
            <a:gd name="T4" fmla="*/ 2147483647 w 20"/>
            <a:gd name="T5" fmla="*/ 2147483647 h 22"/>
            <a:gd name="T6" fmla="*/ 2147483647 w 20"/>
            <a:gd name="T7" fmla="*/ 0 h 22"/>
            <a:gd name="T8" fmla="*/ 2147483647 w 20"/>
            <a:gd name="T9" fmla="*/ 2147483647 h 22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20" h="22">
              <a:moveTo>
                <a:pt x="6" y="22"/>
              </a:moveTo>
              <a:lnTo>
                <a:pt x="0" y="12"/>
              </a:lnTo>
              <a:lnTo>
                <a:pt x="1" y="5"/>
              </a:lnTo>
              <a:lnTo>
                <a:pt x="7" y="0"/>
              </a:lnTo>
              <a:lnTo>
                <a:pt x="20" y="3"/>
              </a:ln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289854</xdr:colOff>
      <xdr:row>51</xdr:row>
      <xdr:rowOff>8663</xdr:rowOff>
    </xdr:from>
    <xdr:ext cx="762431" cy="254410"/>
    <xdr:sp macro="" textlink="">
      <xdr:nvSpPr>
        <xdr:cNvPr id="116" name="Text Box 411">
          <a:extLst>
            <a:ext uri="{FF2B5EF4-FFF2-40B4-BE49-F238E27FC236}">
              <a16:creationId xmlns:a16="http://schemas.microsoft.com/office/drawing/2014/main" id="{2D8BC0B5-35FB-45EF-9DFD-5B91F74C56F0}"/>
            </a:ext>
          </a:extLst>
        </xdr:cNvPr>
        <xdr:cNvSpPr txBox="1">
          <a:spLocks noChangeArrowheads="1"/>
        </xdr:cNvSpPr>
      </xdr:nvSpPr>
      <xdr:spPr bwMode="auto">
        <a:xfrm>
          <a:off x="4671354" y="8752613"/>
          <a:ext cx="762431" cy="25441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0" tIns="0" rIns="0" bIns="0" anchor="b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水上栃谷ﾄﾝﾈﾙ</a:t>
          </a:r>
        </a:p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2.3㎞</a:t>
          </a:r>
        </a:p>
      </xdr:txBody>
    </xdr:sp>
    <xdr:clientData/>
  </xdr:oneCellAnchor>
  <xdr:twoCellAnchor>
    <xdr:from>
      <xdr:col>1</xdr:col>
      <xdr:colOff>95250</xdr:colOff>
      <xdr:row>60</xdr:row>
      <xdr:rowOff>66675</xdr:rowOff>
    </xdr:from>
    <xdr:to>
      <xdr:col>1</xdr:col>
      <xdr:colOff>561975</xdr:colOff>
      <xdr:row>60</xdr:row>
      <xdr:rowOff>95250</xdr:rowOff>
    </xdr:to>
    <xdr:sp macro="" textlink="">
      <xdr:nvSpPr>
        <xdr:cNvPr id="117" name="Freeform 415">
          <a:extLst>
            <a:ext uri="{FF2B5EF4-FFF2-40B4-BE49-F238E27FC236}">
              <a16:creationId xmlns:a16="http://schemas.microsoft.com/office/drawing/2014/main" id="{507F6E27-91F3-43D4-A169-4EBB76251540}"/>
            </a:ext>
          </a:extLst>
        </xdr:cNvPr>
        <xdr:cNvSpPr>
          <a:spLocks/>
        </xdr:cNvSpPr>
      </xdr:nvSpPr>
      <xdr:spPr bwMode="auto">
        <a:xfrm>
          <a:off x="3067050" y="10353675"/>
          <a:ext cx="466725" cy="28575"/>
        </a:xfrm>
        <a:custGeom>
          <a:avLst/>
          <a:gdLst>
            <a:gd name="T0" fmla="*/ 2147483647 w 41"/>
            <a:gd name="T1" fmla="*/ 0 h 28"/>
            <a:gd name="T2" fmla="*/ 2147483647 w 41"/>
            <a:gd name="T3" fmla="*/ 2147483647 h 28"/>
            <a:gd name="T4" fmla="*/ 2147483647 w 41"/>
            <a:gd name="T5" fmla="*/ 2147483647 h 28"/>
            <a:gd name="T6" fmla="*/ 0 w 41"/>
            <a:gd name="T7" fmla="*/ 2147483647 h 28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41" h="28">
              <a:moveTo>
                <a:pt x="41" y="0"/>
              </a:moveTo>
              <a:lnTo>
                <a:pt x="41" y="28"/>
              </a:lnTo>
              <a:lnTo>
                <a:pt x="3" y="28"/>
              </a:lnTo>
              <a:lnTo>
                <a:pt x="0" y="28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638175</xdr:colOff>
      <xdr:row>60</xdr:row>
      <xdr:rowOff>95250</xdr:rowOff>
    </xdr:from>
    <xdr:to>
      <xdr:col>2</xdr:col>
      <xdr:colOff>323850</xdr:colOff>
      <xdr:row>62</xdr:row>
      <xdr:rowOff>28575</xdr:rowOff>
    </xdr:to>
    <xdr:sp macro="" textlink="">
      <xdr:nvSpPr>
        <xdr:cNvPr id="118" name="Freeform 416">
          <a:extLst>
            <a:ext uri="{FF2B5EF4-FFF2-40B4-BE49-F238E27FC236}">
              <a16:creationId xmlns:a16="http://schemas.microsoft.com/office/drawing/2014/main" id="{E15C9815-BAB3-47C0-9A9E-CBFE5B6AB814}"/>
            </a:ext>
          </a:extLst>
        </xdr:cNvPr>
        <xdr:cNvSpPr>
          <a:spLocks/>
        </xdr:cNvSpPr>
      </xdr:nvSpPr>
      <xdr:spPr bwMode="auto">
        <a:xfrm>
          <a:off x="3609975" y="10382250"/>
          <a:ext cx="390525" cy="276225"/>
        </a:xfrm>
        <a:custGeom>
          <a:avLst/>
          <a:gdLst>
            <a:gd name="T0" fmla="*/ 0 w 48"/>
            <a:gd name="T1" fmla="*/ 2147483647 h 59"/>
            <a:gd name="T2" fmla="*/ 0 w 48"/>
            <a:gd name="T3" fmla="*/ 2147483647 h 59"/>
            <a:gd name="T4" fmla="*/ 2147483647 w 48"/>
            <a:gd name="T5" fmla="*/ 0 h 59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48" h="59">
              <a:moveTo>
                <a:pt x="0" y="59"/>
              </a:moveTo>
              <a:lnTo>
                <a:pt x="0" y="1"/>
              </a:lnTo>
              <a:lnTo>
                <a:pt x="48" y="0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561975</xdr:colOff>
      <xdr:row>60</xdr:row>
      <xdr:rowOff>28575</xdr:rowOff>
    </xdr:from>
    <xdr:to>
      <xdr:col>2</xdr:col>
      <xdr:colOff>0</xdr:colOff>
      <xdr:row>61</xdr:row>
      <xdr:rowOff>4535</xdr:rowOff>
    </xdr:to>
    <xdr:sp macro="" textlink="">
      <xdr:nvSpPr>
        <xdr:cNvPr id="119" name="Oval 417">
          <a:extLst>
            <a:ext uri="{FF2B5EF4-FFF2-40B4-BE49-F238E27FC236}">
              <a16:creationId xmlns:a16="http://schemas.microsoft.com/office/drawing/2014/main" id="{A90A1CD9-B2C2-4704-AF89-1AAD11283BE2}"/>
            </a:ext>
          </a:extLst>
        </xdr:cNvPr>
        <xdr:cNvSpPr>
          <a:spLocks noChangeArrowheads="1"/>
        </xdr:cNvSpPr>
      </xdr:nvSpPr>
      <xdr:spPr bwMode="auto">
        <a:xfrm>
          <a:off x="3533775" y="10315575"/>
          <a:ext cx="142875" cy="14741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</xdr:col>
      <xdr:colOff>638175</xdr:colOff>
      <xdr:row>62</xdr:row>
      <xdr:rowOff>28575</xdr:rowOff>
    </xdr:from>
    <xdr:to>
      <xdr:col>1</xdr:col>
      <xdr:colOff>638175</xdr:colOff>
      <xdr:row>64</xdr:row>
      <xdr:rowOff>19050</xdr:rowOff>
    </xdr:to>
    <xdr:sp macro="" textlink="">
      <xdr:nvSpPr>
        <xdr:cNvPr id="120" name="Line 422">
          <a:extLst>
            <a:ext uri="{FF2B5EF4-FFF2-40B4-BE49-F238E27FC236}">
              <a16:creationId xmlns:a16="http://schemas.microsoft.com/office/drawing/2014/main" id="{7CBAFBB2-7821-4035-9537-8F21CA73AD59}"/>
            </a:ext>
          </a:extLst>
        </xdr:cNvPr>
        <xdr:cNvSpPr>
          <a:spLocks noChangeShapeType="1"/>
        </xdr:cNvSpPr>
      </xdr:nvSpPr>
      <xdr:spPr bwMode="auto">
        <a:xfrm flipV="1">
          <a:off x="3609975" y="10658475"/>
          <a:ext cx="0" cy="333375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542472</xdr:colOff>
      <xdr:row>61</xdr:row>
      <xdr:rowOff>40820</xdr:rowOff>
    </xdr:from>
    <xdr:to>
      <xdr:col>2</xdr:col>
      <xdr:colOff>36286</xdr:colOff>
      <xdr:row>62</xdr:row>
      <xdr:rowOff>16118</xdr:rowOff>
    </xdr:to>
    <xdr:sp macro="" textlink="">
      <xdr:nvSpPr>
        <xdr:cNvPr id="121" name="Freeform 423">
          <a:extLst>
            <a:ext uri="{FF2B5EF4-FFF2-40B4-BE49-F238E27FC236}">
              <a16:creationId xmlns:a16="http://schemas.microsoft.com/office/drawing/2014/main" id="{8EFC7371-E2B7-48EA-9111-D1EF1EA0AA31}"/>
            </a:ext>
          </a:extLst>
        </xdr:cNvPr>
        <xdr:cNvSpPr>
          <a:spLocks/>
        </xdr:cNvSpPr>
      </xdr:nvSpPr>
      <xdr:spPr bwMode="auto">
        <a:xfrm flipV="1">
          <a:off x="3514272" y="10499270"/>
          <a:ext cx="198664" cy="146748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21" h="16">
              <a:moveTo>
                <a:pt x="0" y="15"/>
              </a:moveTo>
              <a:lnTo>
                <a:pt x="3" y="3"/>
              </a:lnTo>
              <a:lnTo>
                <a:pt x="9" y="0"/>
              </a:lnTo>
              <a:lnTo>
                <a:pt x="17" y="3"/>
              </a:lnTo>
              <a:lnTo>
                <a:pt x="21" y="16"/>
              </a:ln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514350</xdr:colOff>
      <xdr:row>62</xdr:row>
      <xdr:rowOff>114300</xdr:rowOff>
    </xdr:from>
    <xdr:to>
      <xdr:col>2</xdr:col>
      <xdr:colOff>581025</xdr:colOff>
      <xdr:row>63</xdr:row>
      <xdr:rowOff>133350</xdr:rowOff>
    </xdr:to>
    <xdr:sp macro="" textlink="">
      <xdr:nvSpPr>
        <xdr:cNvPr id="122" name="Text Box 424">
          <a:extLst>
            <a:ext uri="{FF2B5EF4-FFF2-40B4-BE49-F238E27FC236}">
              <a16:creationId xmlns:a16="http://schemas.microsoft.com/office/drawing/2014/main" id="{0038156D-A630-4491-9C24-CD9A60840422}"/>
            </a:ext>
          </a:extLst>
        </xdr:cNvPr>
        <xdr:cNvSpPr txBox="1">
          <a:spLocks noChangeArrowheads="1"/>
        </xdr:cNvSpPr>
      </xdr:nvSpPr>
      <xdr:spPr bwMode="auto">
        <a:xfrm>
          <a:off x="3486150" y="10744200"/>
          <a:ext cx="771525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大日山ﾄﾝﾈﾙ</a:t>
          </a:r>
        </a:p>
      </xdr:txBody>
    </xdr:sp>
    <xdr:clientData/>
  </xdr:twoCellAnchor>
  <xdr:twoCellAnchor>
    <xdr:from>
      <xdr:col>15</xdr:col>
      <xdr:colOff>142276</xdr:colOff>
      <xdr:row>7</xdr:row>
      <xdr:rowOff>40534</xdr:rowOff>
    </xdr:from>
    <xdr:to>
      <xdr:col>15</xdr:col>
      <xdr:colOff>361351</xdr:colOff>
      <xdr:row>8</xdr:row>
      <xdr:rowOff>49892</xdr:rowOff>
    </xdr:to>
    <xdr:sp macro="" textlink="">
      <xdr:nvSpPr>
        <xdr:cNvPr id="127" name="Freeform 435">
          <a:extLst>
            <a:ext uri="{FF2B5EF4-FFF2-40B4-BE49-F238E27FC236}">
              <a16:creationId xmlns:a16="http://schemas.microsoft.com/office/drawing/2014/main" id="{914D4EF2-B13E-4DA9-A143-8106ACABC4F0}"/>
            </a:ext>
          </a:extLst>
        </xdr:cNvPr>
        <xdr:cNvSpPr>
          <a:spLocks/>
        </xdr:cNvSpPr>
      </xdr:nvSpPr>
      <xdr:spPr bwMode="auto">
        <a:xfrm flipV="1">
          <a:off x="10138990" y="1247034"/>
          <a:ext cx="219075" cy="181715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21" h="16">
              <a:moveTo>
                <a:pt x="0" y="15"/>
              </a:moveTo>
              <a:lnTo>
                <a:pt x="3" y="3"/>
              </a:lnTo>
              <a:lnTo>
                <a:pt x="9" y="0"/>
              </a:lnTo>
              <a:lnTo>
                <a:pt x="17" y="3"/>
              </a:lnTo>
              <a:lnTo>
                <a:pt x="21" y="16"/>
              </a:ln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625185</xdr:colOff>
      <xdr:row>4</xdr:row>
      <xdr:rowOff>9814</xdr:rowOff>
    </xdr:from>
    <xdr:to>
      <xdr:col>20</xdr:col>
      <xdr:colOff>326735</xdr:colOff>
      <xdr:row>8</xdr:row>
      <xdr:rowOff>30596</xdr:rowOff>
    </xdr:to>
    <xdr:sp macro="" textlink="">
      <xdr:nvSpPr>
        <xdr:cNvPr id="130" name="Freeform 444">
          <a:extLst>
            <a:ext uri="{FF2B5EF4-FFF2-40B4-BE49-F238E27FC236}">
              <a16:creationId xmlns:a16="http://schemas.microsoft.com/office/drawing/2014/main" id="{120BFD63-3DD5-468F-B74C-89BFE122754E}"/>
            </a:ext>
          </a:extLst>
        </xdr:cNvPr>
        <xdr:cNvSpPr>
          <a:spLocks/>
        </xdr:cNvSpPr>
      </xdr:nvSpPr>
      <xdr:spPr bwMode="auto">
        <a:xfrm>
          <a:off x="9235785" y="2067214"/>
          <a:ext cx="406400" cy="706582"/>
        </a:xfrm>
        <a:custGeom>
          <a:avLst/>
          <a:gdLst>
            <a:gd name="T0" fmla="*/ 0 w 45"/>
            <a:gd name="T1" fmla="*/ 2147483647 h 70"/>
            <a:gd name="T2" fmla="*/ 0 w 45"/>
            <a:gd name="T3" fmla="*/ 2147483647 h 70"/>
            <a:gd name="T4" fmla="*/ 2147483647 w 45"/>
            <a:gd name="T5" fmla="*/ 2147483647 h 70"/>
            <a:gd name="T6" fmla="*/ 2147483647 w 45"/>
            <a:gd name="T7" fmla="*/ 2147483647 h 70"/>
            <a:gd name="T8" fmla="*/ 2147483647 w 45"/>
            <a:gd name="T9" fmla="*/ 2147483647 h 70"/>
            <a:gd name="T10" fmla="*/ 2147483647 w 45"/>
            <a:gd name="T11" fmla="*/ 0 h 70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0" t="0" r="r" b="b"/>
          <a:pathLst>
            <a:path w="45" h="70">
              <a:moveTo>
                <a:pt x="0" y="70"/>
              </a:moveTo>
              <a:lnTo>
                <a:pt x="0" y="36"/>
              </a:lnTo>
              <a:lnTo>
                <a:pt x="5" y="20"/>
              </a:lnTo>
              <a:lnTo>
                <a:pt x="14" y="14"/>
              </a:lnTo>
              <a:lnTo>
                <a:pt x="26" y="5"/>
              </a:lnTo>
              <a:lnTo>
                <a:pt x="45" y="0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241086</xdr:colOff>
      <xdr:row>3</xdr:row>
      <xdr:rowOff>102577</xdr:rowOff>
    </xdr:from>
    <xdr:to>
      <xdr:col>19</xdr:col>
      <xdr:colOff>636552</xdr:colOff>
      <xdr:row>5</xdr:row>
      <xdr:rowOff>73160</xdr:rowOff>
    </xdr:to>
    <xdr:sp macro="" textlink="">
      <xdr:nvSpPr>
        <xdr:cNvPr id="131" name="Text Box 446">
          <a:extLst>
            <a:ext uri="{FF2B5EF4-FFF2-40B4-BE49-F238E27FC236}">
              <a16:creationId xmlns:a16="http://schemas.microsoft.com/office/drawing/2014/main" id="{89D40034-81AE-4DE4-A7B7-1583318BF545}"/>
            </a:ext>
          </a:extLst>
        </xdr:cNvPr>
        <xdr:cNvSpPr txBox="1">
          <a:spLocks noChangeArrowheads="1"/>
        </xdr:cNvSpPr>
      </xdr:nvSpPr>
      <xdr:spPr bwMode="auto">
        <a:xfrm>
          <a:off x="8851686" y="1988527"/>
          <a:ext cx="395466" cy="313483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道の駅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たいじ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11</xdr:col>
      <xdr:colOff>701665</xdr:colOff>
      <xdr:row>11</xdr:row>
      <xdr:rowOff>136524</xdr:rowOff>
    </xdr:from>
    <xdr:to>
      <xdr:col>12</xdr:col>
      <xdr:colOff>169855</xdr:colOff>
      <xdr:row>15</xdr:row>
      <xdr:rowOff>74610</xdr:rowOff>
    </xdr:to>
    <xdr:sp macro="" textlink="">
      <xdr:nvSpPr>
        <xdr:cNvPr id="132" name="Freeform 448">
          <a:extLst>
            <a:ext uri="{FF2B5EF4-FFF2-40B4-BE49-F238E27FC236}">
              <a16:creationId xmlns:a16="http://schemas.microsoft.com/office/drawing/2014/main" id="{0CFC325E-6DCF-42F3-AE24-B94E0BB7722F}"/>
            </a:ext>
          </a:extLst>
        </xdr:cNvPr>
        <xdr:cNvSpPr>
          <a:spLocks/>
        </xdr:cNvSpPr>
      </xdr:nvSpPr>
      <xdr:spPr bwMode="auto">
        <a:xfrm>
          <a:off x="10721965" y="2022474"/>
          <a:ext cx="173040" cy="623886"/>
        </a:xfrm>
        <a:custGeom>
          <a:avLst/>
          <a:gdLst>
            <a:gd name="T0" fmla="*/ 0 w 23"/>
            <a:gd name="T1" fmla="*/ 2147483647 h 43"/>
            <a:gd name="T2" fmla="*/ 2147483647 w 23"/>
            <a:gd name="T3" fmla="*/ 2147483647 h 43"/>
            <a:gd name="T4" fmla="*/ 2147483647 w 23"/>
            <a:gd name="T5" fmla="*/ 2147483647 h 43"/>
            <a:gd name="T6" fmla="*/ 2147483647 w 23"/>
            <a:gd name="T7" fmla="*/ 0 h 43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23" h="43">
              <a:moveTo>
                <a:pt x="0" y="43"/>
              </a:moveTo>
              <a:lnTo>
                <a:pt x="23" y="43"/>
              </a:lnTo>
              <a:lnTo>
                <a:pt x="23" y="26"/>
              </a:lnTo>
              <a:lnTo>
                <a:pt x="23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700579</xdr:colOff>
      <xdr:row>15</xdr:row>
      <xdr:rowOff>102935</xdr:rowOff>
    </xdr:from>
    <xdr:to>
      <xdr:col>20</xdr:col>
      <xdr:colOff>284078</xdr:colOff>
      <xdr:row>16</xdr:row>
      <xdr:rowOff>158748</xdr:rowOff>
    </xdr:to>
    <xdr:sp macro="" textlink="">
      <xdr:nvSpPr>
        <xdr:cNvPr id="133" name="Freeform 453">
          <a:extLst>
            <a:ext uri="{FF2B5EF4-FFF2-40B4-BE49-F238E27FC236}">
              <a16:creationId xmlns:a16="http://schemas.microsoft.com/office/drawing/2014/main" id="{6A48BF25-BC2A-4FC5-8BE6-BA6F476ABF5A}"/>
            </a:ext>
          </a:extLst>
        </xdr:cNvPr>
        <xdr:cNvSpPr>
          <a:spLocks/>
        </xdr:cNvSpPr>
      </xdr:nvSpPr>
      <xdr:spPr bwMode="auto">
        <a:xfrm>
          <a:off x="9311179" y="4046285"/>
          <a:ext cx="288349" cy="227263"/>
        </a:xfrm>
        <a:custGeom>
          <a:avLst/>
          <a:gdLst>
            <a:gd name="T0" fmla="*/ 2147483647 w 45"/>
            <a:gd name="T1" fmla="*/ 2147483647 h 56"/>
            <a:gd name="T2" fmla="*/ 2147483647 w 45"/>
            <a:gd name="T3" fmla="*/ 0 h 56"/>
            <a:gd name="T4" fmla="*/ 0 w 45"/>
            <a:gd name="T5" fmla="*/ 0 h 56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45" h="56">
              <a:moveTo>
                <a:pt x="45" y="56"/>
              </a:moveTo>
              <a:lnTo>
                <a:pt x="45" y="0"/>
              </a:lnTo>
              <a:lnTo>
                <a:pt x="0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17497</xdr:colOff>
      <xdr:row>12</xdr:row>
      <xdr:rowOff>145407</xdr:rowOff>
    </xdr:from>
    <xdr:to>
      <xdr:col>20</xdr:col>
      <xdr:colOff>279066</xdr:colOff>
      <xdr:row>15</xdr:row>
      <xdr:rowOff>48692</xdr:rowOff>
    </xdr:to>
    <xdr:sp macro="" textlink="">
      <xdr:nvSpPr>
        <xdr:cNvPr id="134" name="Freeform 454">
          <a:extLst>
            <a:ext uri="{FF2B5EF4-FFF2-40B4-BE49-F238E27FC236}">
              <a16:creationId xmlns:a16="http://schemas.microsoft.com/office/drawing/2014/main" id="{9841F64A-2CF3-4D84-AE75-8489EC76C460}"/>
            </a:ext>
          </a:extLst>
        </xdr:cNvPr>
        <xdr:cNvSpPr>
          <a:spLocks/>
        </xdr:cNvSpPr>
      </xdr:nvSpPr>
      <xdr:spPr bwMode="auto">
        <a:xfrm>
          <a:off x="9332947" y="3574407"/>
          <a:ext cx="261569" cy="417635"/>
        </a:xfrm>
        <a:custGeom>
          <a:avLst/>
          <a:gdLst>
            <a:gd name="T0" fmla="*/ 0 w 23"/>
            <a:gd name="T1" fmla="*/ 2147483647 h 50"/>
            <a:gd name="T2" fmla="*/ 2147483647 w 23"/>
            <a:gd name="T3" fmla="*/ 2147483647 h 50"/>
            <a:gd name="T4" fmla="*/ 2147483647 w 23"/>
            <a:gd name="T5" fmla="*/ 2147483647 h 50"/>
            <a:gd name="T6" fmla="*/ 2147483647 w 23"/>
            <a:gd name="T7" fmla="*/ 0 h 50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23" h="50">
              <a:moveTo>
                <a:pt x="0" y="50"/>
              </a:moveTo>
              <a:lnTo>
                <a:pt x="23" y="50"/>
              </a:lnTo>
              <a:lnTo>
                <a:pt x="23" y="19"/>
              </a:lnTo>
              <a:lnTo>
                <a:pt x="22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68036</xdr:colOff>
      <xdr:row>27</xdr:row>
      <xdr:rowOff>22679</xdr:rowOff>
    </xdr:from>
    <xdr:to>
      <xdr:col>11</xdr:col>
      <xdr:colOff>585107</xdr:colOff>
      <xdr:row>27</xdr:row>
      <xdr:rowOff>45357</xdr:rowOff>
    </xdr:to>
    <xdr:sp macro="" textlink="">
      <xdr:nvSpPr>
        <xdr:cNvPr id="135" name="Line 462">
          <a:extLst>
            <a:ext uri="{FF2B5EF4-FFF2-40B4-BE49-F238E27FC236}">
              <a16:creationId xmlns:a16="http://schemas.microsoft.com/office/drawing/2014/main" id="{8227CD0B-5FED-4B95-848C-6F642B2DCAE8}"/>
            </a:ext>
          </a:extLst>
        </xdr:cNvPr>
        <xdr:cNvSpPr>
          <a:spLocks noChangeShapeType="1"/>
        </xdr:cNvSpPr>
      </xdr:nvSpPr>
      <xdr:spPr bwMode="auto">
        <a:xfrm>
          <a:off x="8678636" y="4651829"/>
          <a:ext cx="517071" cy="2267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546199</xdr:colOff>
      <xdr:row>25</xdr:row>
      <xdr:rowOff>77105</xdr:rowOff>
    </xdr:from>
    <xdr:to>
      <xdr:col>11</xdr:col>
      <xdr:colOff>589642</xdr:colOff>
      <xdr:row>32</xdr:row>
      <xdr:rowOff>154210</xdr:rowOff>
    </xdr:to>
    <xdr:sp macro="" textlink="">
      <xdr:nvSpPr>
        <xdr:cNvPr id="136" name="Line 463">
          <a:extLst>
            <a:ext uri="{FF2B5EF4-FFF2-40B4-BE49-F238E27FC236}">
              <a16:creationId xmlns:a16="http://schemas.microsoft.com/office/drawing/2014/main" id="{740F26CD-FA98-4D2E-97EC-26EFCA08554C}"/>
            </a:ext>
          </a:extLst>
        </xdr:cNvPr>
        <xdr:cNvSpPr>
          <a:spLocks noChangeShapeType="1"/>
        </xdr:cNvSpPr>
      </xdr:nvSpPr>
      <xdr:spPr bwMode="auto">
        <a:xfrm flipV="1">
          <a:off x="9156799" y="4363355"/>
          <a:ext cx="43443" cy="1277255"/>
        </a:xfrm>
        <a:custGeom>
          <a:avLst/>
          <a:gdLst>
            <a:gd name="connsiteX0" fmla="*/ 0 w 13608"/>
            <a:gd name="connsiteY0" fmla="*/ 0 h 1310820"/>
            <a:gd name="connsiteX1" fmla="*/ 13608 w 13608"/>
            <a:gd name="connsiteY1" fmla="*/ 1310820 h 1310820"/>
            <a:gd name="connsiteX0" fmla="*/ 0 w 36286"/>
            <a:gd name="connsiteY0" fmla="*/ 0 h 1306284"/>
            <a:gd name="connsiteX1" fmla="*/ 36286 w 36286"/>
            <a:gd name="connsiteY1" fmla="*/ 1306284 h 1306284"/>
            <a:gd name="connsiteX0" fmla="*/ 0 w 22679"/>
            <a:gd name="connsiteY0" fmla="*/ 0 h 1283605"/>
            <a:gd name="connsiteX1" fmla="*/ 22679 w 22679"/>
            <a:gd name="connsiteY1" fmla="*/ 1283605 h 1283605"/>
            <a:gd name="connsiteX0" fmla="*/ 12403 w 35082"/>
            <a:gd name="connsiteY0" fmla="*/ 0 h 1283605"/>
            <a:gd name="connsiteX1" fmla="*/ 35082 w 35082"/>
            <a:gd name="connsiteY1" fmla="*/ 1283605 h 1283605"/>
            <a:gd name="connsiteX0" fmla="*/ 20764 w 43443"/>
            <a:gd name="connsiteY0" fmla="*/ 0 h 1283605"/>
            <a:gd name="connsiteX1" fmla="*/ 43443 w 43443"/>
            <a:gd name="connsiteY1" fmla="*/ 1283605 h 128360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3443" h="1283605">
              <a:moveTo>
                <a:pt x="20764" y="0"/>
              </a:moveTo>
              <a:cubicBezTo>
                <a:pt x="-15521" y="418797"/>
                <a:pt x="-1914" y="833057"/>
                <a:pt x="43443" y="1283605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181428</xdr:colOff>
      <xdr:row>29</xdr:row>
      <xdr:rowOff>49895</xdr:rowOff>
    </xdr:from>
    <xdr:to>
      <xdr:col>12</xdr:col>
      <xdr:colOff>426358</xdr:colOff>
      <xdr:row>32</xdr:row>
      <xdr:rowOff>149682</xdr:rowOff>
    </xdr:to>
    <xdr:sp macro="" textlink="">
      <xdr:nvSpPr>
        <xdr:cNvPr id="137" name="Text Box 465">
          <a:extLst>
            <a:ext uri="{FF2B5EF4-FFF2-40B4-BE49-F238E27FC236}">
              <a16:creationId xmlns:a16="http://schemas.microsoft.com/office/drawing/2014/main" id="{05A5E7C8-701C-4BB9-8103-05EA638DF8E3}"/>
            </a:ext>
          </a:extLst>
        </xdr:cNvPr>
        <xdr:cNvSpPr txBox="1">
          <a:spLocks noChangeArrowheads="1"/>
        </xdr:cNvSpPr>
      </xdr:nvSpPr>
      <xdr:spPr bwMode="auto">
        <a:xfrm>
          <a:off x="9496878" y="5021945"/>
          <a:ext cx="244930" cy="614137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square" lIns="27432" tIns="18288" rIns="27432" bIns="18288" anchor="ctr" upright="1"/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ＪＲ紀伊由良駅</a:t>
          </a:r>
        </a:p>
      </xdr:txBody>
    </xdr:sp>
    <xdr:clientData/>
  </xdr:twoCellAnchor>
  <xdr:twoCellAnchor>
    <xdr:from>
      <xdr:col>13</xdr:col>
      <xdr:colOff>47625</xdr:colOff>
      <xdr:row>38</xdr:row>
      <xdr:rowOff>38099</xdr:rowOff>
    </xdr:from>
    <xdr:to>
      <xdr:col>13</xdr:col>
      <xdr:colOff>701675</xdr:colOff>
      <xdr:row>38</xdr:row>
      <xdr:rowOff>47624</xdr:rowOff>
    </xdr:to>
    <xdr:sp macro="" textlink="">
      <xdr:nvSpPr>
        <xdr:cNvPr id="138" name="Line 468">
          <a:extLst>
            <a:ext uri="{FF2B5EF4-FFF2-40B4-BE49-F238E27FC236}">
              <a16:creationId xmlns:a16="http://schemas.microsoft.com/office/drawing/2014/main" id="{53F947F7-99AE-4E19-9D33-D288520D0EA8}"/>
            </a:ext>
          </a:extLst>
        </xdr:cNvPr>
        <xdr:cNvSpPr>
          <a:spLocks noChangeShapeType="1"/>
        </xdr:cNvSpPr>
      </xdr:nvSpPr>
      <xdr:spPr bwMode="auto">
        <a:xfrm>
          <a:off x="8654973" y="6512001"/>
          <a:ext cx="65405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319788</xdr:colOff>
      <xdr:row>45</xdr:row>
      <xdr:rowOff>0</xdr:rowOff>
    </xdr:from>
    <xdr:to>
      <xdr:col>11</xdr:col>
      <xdr:colOff>673574</xdr:colOff>
      <xdr:row>46</xdr:row>
      <xdr:rowOff>66675</xdr:rowOff>
    </xdr:to>
    <xdr:sp macro="" textlink="">
      <xdr:nvSpPr>
        <xdr:cNvPr id="139" name="Line 479">
          <a:extLst>
            <a:ext uri="{FF2B5EF4-FFF2-40B4-BE49-F238E27FC236}">
              <a16:creationId xmlns:a16="http://schemas.microsoft.com/office/drawing/2014/main" id="{488CEE2C-27C8-4E32-9C7F-B8A68C8BC1B5}"/>
            </a:ext>
          </a:extLst>
        </xdr:cNvPr>
        <xdr:cNvSpPr>
          <a:spLocks noChangeShapeType="1"/>
        </xdr:cNvSpPr>
      </xdr:nvSpPr>
      <xdr:spPr bwMode="auto">
        <a:xfrm flipV="1">
          <a:off x="7520688" y="7715250"/>
          <a:ext cx="353786" cy="2381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563117</xdr:colOff>
      <xdr:row>46</xdr:row>
      <xdr:rowOff>15565</xdr:rowOff>
    </xdr:from>
    <xdr:to>
      <xdr:col>11</xdr:col>
      <xdr:colOff>639317</xdr:colOff>
      <xdr:row>47</xdr:row>
      <xdr:rowOff>34615</xdr:rowOff>
    </xdr:to>
    <xdr:sp macro="" textlink="">
      <xdr:nvSpPr>
        <xdr:cNvPr id="140" name="Freeform 480">
          <a:extLst>
            <a:ext uri="{FF2B5EF4-FFF2-40B4-BE49-F238E27FC236}">
              <a16:creationId xmlns:a16="http://schemas.microsoft.com/office/drawing/2014/main" id="{8A31F4DE-E4AB-489A-B94D-E98BF56F8B71}"/>
            </a:ext>
          </a:extLst>
        </xdr:cNvPr>
        <xdr:cNvSpPr>
          <a:spLocks/>
        </xdr:cNvSpPr>
      </xdr:nvSpPr>
      <xdr:spPr bwMode="auto">
        <a:xfrm>
          <a:off x="7764017" y="7902265"/>
          <a:ext cx="76200" cy="190500"/>
        </a:xfrm>
        <a:custGeom>
          <a:avLst/>
          <a:gdLst>
            <a:gd name="T0" fmla="*/ 2147483647 w 11"/>
            <a:gd name="T1" fmla="*/ 2147483647 h 28"/>
            <a:gd name="T2" fmla="*/ 2147483647 w 11"/>
            <a:gd name="T3" fmla="*/ 0 h 28"/>
            <a:gd name="T4" fmla="*/ 2147483647 w 11"/>
            <a:gd name="T5" fmla="*/ 2147483647 h 28"/>
            <a:gd name="T6" fmla="*/ 2147483647 w 11"/>
            <a:gd name="T7" fmla="*/ 2147483647 h 28"/>
            <a:gd name="T8" fmla="*/ 0 w 11"/>
            <a:gd name="T9" fmla="*/ 2147483647 h 28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1" h="28">
              <a:moveTo>
                <a:pt x="3" y="3"/>
              </a:moveTo>
              <a:lnTo>
                <a:pt x="11" y="0"/>
              </a:lnTo>
              <a:lnTo>
                <a:pt x="11" y="11"/>
              </a:lnTo>
              <a:lnTo>
                <a:pt x="9" y="23"/>
              </a:lnTo>
              <a:lnTo>
                <a:pt x="0" y="28"/>
              </a:ln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716878</xdr:colOff>
      <xdr:row>45</xdr:row>
      <xdr:rowOff>123825</xdr:rowOff>
    </xdr:from>
    <xdr:to>
      <xdr:col>12</xdr:col>
      <xdr:colOff>58292</xdr:colOff>
      <xdr:row>46</xdr:row>
      <xdr:rowOff>114300</xdr:rowOff>
    </xdr:to>
    <xdr:sp macro="" textlink="">
      <xdr:nvSpPr>
        <xdr:cNvPr id="141" name="Freeform 481">
          <a:extLst>
            <a:ext uri="{FF2B5EF4-FFF2-40B4-BE49-F238E27FC236}">
              <a16:creationId xmlns:a16="http://schemas.microsoft.com/office/drawing/2014/main" id="{E33CA0F3-C401-41E8-B79F-6A5109915CB2}"/>
            </a:ext>
          </a:extLst>
        </xdr:cNvPr>
        <xdr:cNvSpPr>
          <a:spLocks/>
        </xdr:cNvSpPr>
      </xdr:nvSpPr>
      <xdr:spPr bwMode="auto">
        <a:xfrm rot="17255183">
          <a:off x="7853597" y="7890556"/>
          <a:ext cx="161925" cy="58964"/>
        </a:xfrm>
        <a:custGeom>
          <a:avLst/>
          <a:gdLst>
            <a:gd name="T0" fmla="*/ 2147483647 w 22"/>
            <a:gd name="T1" fmla="*/ 2147483647 h 23"/>
            <a:gd name="T2" fmla="*/ 2147483647 w 22"/>
            <a:gd name="T3" fmla="*/ 0 h 23"/>
            <a:gd name="T4" fmla="*/ 0 w 22"/>
            <a:gd name="T5" fmla="*/ 2147483647 h 23"/>
            <a:gd name="T6" fmla="*/ 2147483647 w 22"/>
            <a:gd name="T7" fmla="*/ 2147483647 h 23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22" h="23">
              <a:moveTo>
                <a:pt x="22" y="4"/>
              </a:moveTo>
              <a:lnTo>
                <a:pt x="11" y="0"/>
              </a:lnTo>
              <a:lnTo>
                <a:pt x="0" y="9"/>
              </a:lnTo>
              <a:lnTo>
                <a:pt x="1" y="23"/>
              </a:ln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740249</xdr:colOff>
      <xdr:row>43</xdr:row>
      <xdr:rowOff>72537</xdr:rowOff>
    </xdr:from>
    <xdr:to>
      <xdr:col>12</xdr:col>
      <xdr:colOff>319788</xdr:colOff>
      <xdr:row>46</xdr:row>
      <xdr:rowOff>53487</xdr:rowOff>
    </xdr:to>
    <xdr:sp macro="" textlink="">
      <xdr:nvSpPr>
        <xdr:cNvPr id="142" name="Freeform 482">
          <a:extLst>
            <a:ext uri="{FF2B5EF4-FFF2-40B4-BE49-F238E27FC236}">
              <a16:creationId xmlns:a16="http://schemas.microsoft.com/office/drawing/2014/main" id="{72BD6AAC-B6AE-4CE1-8078-FC732BBCAB15}"/>
            </a:ext>
          </a:extLst>
        </xdr:cNvPr>
        <xdr:cNvSpPr>
          <a:spLocks/>
        </xdr:cNvSpPr>
      </xdr:nvSpPr>
      <xdr:spPr bwMode="auto">
        <a:xfrm>
          <a:off x="7903049" y="7444887"/>
          <a:ext cx="322489" cy="495300"/>
        </a:xfrm>
        <a:custGeom>
          <a:avLst/>
          <a:gdLst>
            <a:gd name="T0" fmla="*/ 0 w 37"/>
            <a:gd name="T1" fmla="*/ 2147483647 h 52"/>
            <a:gd name="T2" fmla="*/ 2147483647 w 37"/>
            <a:gd name="T3" fmla="*/ 2147483647 h 52"/>
            <a:gd name="T4" fmla="*/ 2147483647 w 37"/>
            <a:gd name="T5" fmla="*/ 2147483647 h 52"/>
            <a:gd name="T6" fmla="*/ 2147483647 w 37"/>
            <a:gd name="T7" fmla="*/ 2147483647 h 52"/>
            <a:gd name="T8" fmla="*/ 2147483647 w 37"/>
            <a:gd name="T9" fmla="*/ 2147483647 h 52"/>
            <a:gd name="T10" fmla="*/ 2147483647 w 37"/>
            <a:gd name="T11" fmla="*/ 2147483647 h 52"/>
            <a:gd name="T12" fmla="*/ 2147483647 w 37"/>
            <a:gd name="T13" fmla="*/ 2147483647 h 52"/>
            <a:gd name="T14" fmla="*/ 2147483647 w 37"/>
            <a:gd name="T15" fmla="*/ 0 h 52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0" t="0" r="r" b="b"/>
          <a:pathLst>
            <a:path w="37" h="52">
              <a:moveTo>
                <a:pt x="0" y="52"/>
              </a:moveTo>
              <a:lnTo>
                <a:pt x="10" y="47"/>
              </a:lnTo>
              <a:lnTo>
                <a:pt x="12" y="39"/>
              </a:lnTo>
              <a:lnTo>
                <a:pt x="23" y="34"/>
              </a:lnTo>
              <a:lnTo>
                <a:pt x="24" y="26"/>
              </a:lnTo>
              <a:lnTo>
                <a:pt x="32" y="23"/>
              </a:lnTo>
              <a:lnTo>
                <a:pt x="37" y="18"/>
              </a:lnTo>
              <a:lnTo>
                <a:pt x="32" y="0"/>
              </a:lnTo>
            </a:path>
          </a:pathLst>
        </a:custGeom>
        <a:noFill/>
        <a:ln w="9525" cap="flat" cmpd="sng">
          <a:solidFill>
            <a:schemeClr val="accent1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462663</xdr:colOff>
      <xdr:row>46</xdr:row>
      <xdr:rowOff>71804</xdr:rowOff>
    </xdr:from>
    <xdr:to>
      <xdr:col>11</xdr:col>
      <xdr:colOff>624588</xdr:colOff>
      <xdr:row>48</xdr:row>
      <xdr:rowOff>119429</xdr:rowOff>
    </xdr:to>
    <xdr:sp macro="" textlink="">
      <xdr:nvSpPr>
        <xdr:cNvPr id="143" name="Freeform 483">
          <a:extLst>
            <a:ext uri="{FF2B5EF4-FFF2-40B4-BE49-F238E27FC236}">
              <a16:creationId xmlns:a16="http://schemas.microsoft.com/office/drawing/2014/main" id="{62A5E79A-C2D7-4C89-AD03-84DFECD79EF8}"/>
            </a:ext>
          </a:extLst>
        </xdr:cNvPr>
        <xdr:cNvSpPr>
          <a:spLocks/>
        </xdr:cNvSpPr>
      </xdr:nvSpPr>
      <xdr:spPr bwMode="auto">
        <a:xfrm>
          <a:off x="7663563" y="7958504"/>
          <a:ext cx="161925" cy="390525"/>
        </a:xfrm>
        <a:custGeom>
          <a:avLst/>
          <a:gdLst>
            <a:gd name="T0" fmla="*/ 2147483647 w 17"/>
            <a:gd name="T1" fmla="*/ 2147483647 h 41"/>
            <a:gd name="T2" fmla="*/ 0 w 17"/>
            <a:gd name="T3" fmla="*/ 2147483647 h 41"/>
            <a:gd name="T4" fmla="*/ 2147483647 w 17"/>
            <a:gd name="T5" fmla="*/ 2147483647 h 41"/>
            <a:gd name="T6" fmla="*/ 2147483647 w 17"/>
            <a:gd name="T7" fmla="*/ 2147483647 h 41"/>
            <a:gd name="T8" fmla="*/ 2147483647 w 17"/>
            <a:gd name="T9" fmla="*/ 2147483647 h 41"/>
            <a:gd name="T10" fmla="*/ 2147483647 w 17"/>
            <a:gd name="T11" fmla="*/ 2147483647 h 41"/>
            <a:gd name="T12" fmla="*/ 2147483647 w 17"/>
            <a:gd name="T13" fmla="*/ 0 h 41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0" t="0" r="r" b="b"/>
          <a:pathLst>
            <a:path w="17" h="41">
              <a:moveTo>
                <a:pt x="1" y="41"/>
              </a:moveTo>
              <a:lnTo>
                <a:pt x="0" y="34"/>
              </a:lnTo>
              <a:lnTo>
                <a:pt x="6" y="29"/>
              </a:lnTo>
              <a:lnTo>
                <a:pt x="8" y="21"/>
              </a:lnTo>
              <a:lnTo>
                <a:pt x="7" y="11"/>
              </a:lnTo>
              <a:lnTo>
                <a:pt x="12" y="5"/>
              </a:lnTo>
              <a:lnTo>
                <a:pt x="17" y="0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13</xdr:col>
      <xdr:colOff>628650</xdr:colOff>
      <xdr:row>46</xdr:row>
      <xdr:rowOff>57150</xdr:rowOff>
    </xdr:from>
    <xdr:to>
      <xdr:col>14</xdr:col>
      <xdr:colOff>9525</xdr:colOff>
      <xdr:row>48</xdr:row>
      <xdr:rowOff>19050</xdr:rowOff>
    </xdr:to>
    <xdr:sp macro="" textlink="">
      <xdr:nvSpPr>
        <xdr:cNvPr id="144" name="Freeform 485">
          <a:extLst>
            <a:ext uri="{FF2B5EF4-FFF2-40B4-BE49-F238E27FC236}">
              <a16:creationId xmlns:a16="http://schemas.microsoft.com/office/drawing/2014/main" id="{BFB9B9C4-4D3E-43AC-AFAC-C982B9F33BEB}"/>
            </a:ext>
          </a:extLst>
        </xdr:cNvPr>
        <xdr:cNvSpPr>
          <a:spLocks/>
        </xdr:cNvSpPr>
      </xdr:nvSpPr>
      <xdr:spPr bwMode="auto">
        <a:xfrm>
          <a:off x="9239250" y="7943850"/>
          <a:ext cx="85725" cy="304800"/>
        </a:xfrm>
        <a:custGeom>
          <a:avLst/>
          <a:gdLst>
            <a:gd name="T0" fmla="*/ 0 w 50"/>
            <a:gd name="T1" fmla="*/ 2147483647 h 55"/>
            <a:gd name="T2" fmla="*/ 0 w 50"/>
            <a:gd name="T3" fmla="*/ 0 h 55"/>
            <a:gd name="T4" fmla="*/ 2147483647 w 50"/>
            <a:gd name="T5" fmla="*/ 0 h 55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50" h="55">
              <a:moveTo>
                <a:pt x="0" y="55"/>
              </a:moveTo>
              <a:lnTo>
                <a:pt x="0" y="0"/>
              </a:lnTo>
              <a:lnTo>
                <a:pt x="50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14654</xdr:colOff>
      <xdr:row>43</xdr:row>
      <xdr:rowOff>35902</xdr:rowOff>
    </xdr:from>
    <xdr:to>
      <xdr:col>14</xdr:col>
      <xdr:colOff>24179</xdr:colOff>
      <xdr:row>48</xdr:row>
      <xdr:rowOff>150202</xdr:rowOff>
    </xdr:to>
    <xdr:sp macro="" textlink="">
      <xdr:nvSpPr>
        <xdr:cNvPr id="145" name="Line 486">
          <a:extLst>
            <a:ext uri="{FF2B5EF4-FFF2-40B4-BE49-F238E27FC236}">
              <a16:creationId xmlns:a16="http://schemas.microsoft.com/office/drawing/2014/main" id="{B0B56A0D-7025-438B-84DA-3D0F10745B6C}"/>
            </a:ext>
          </a:extLst>
        </xdr:cNvPr>
        <xdr:cNvSpPr>
          <a:spLocks noChangeShapeType="1"/>
        </xdr:cNvSpPr>
      </xdr:nvSpPr>
      <xdr:spPr bwMode="auto">
        <a:xfrm flipH="1">
          <a:off x="9330104" y="7408252"/>
          <a:ext cx="9525" cy="9715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14</xdr:col>
      <xdr:colOff>128954</xdr:colOff>
      <xdr:row>43</xdr:row>
      <xdr:rowOff>49823</xdr:rowOff>
    </xdr:from>
    <xdr:to>
      <xdr:col>14</xdr:col>
      <xdr:colOff>128954</xdr:colOff>
      <xdr:row>48</xdr:row>
      <xdr:rowOff>135548</xdr:rowOff>
    </xdr:to>
    <xdr:sp macro="" textlink="">
      <xdr:nvSpPr>
        <xdr:cNvPr id="146" name="Line 487">
          <a:extLst>
            <a:ext uri="{FF2B5EF4-FFF2-40B4-BE49-F238E27FC236}">
              <a16:creationId xmlns:a16="http://schemas.microsoft.com/office/drawing/2014/main" id="{D1B5EC51-CB76-4C5F-8172-D05AA0D65EDC}"/>
            </a:ext>
          </a:extLst>
        </xdr:cNvPr>
        <xdr:cNvSpPr>
          <a:spLocks noChangeShapeType="1"/>
        </xdr:cNvSpPr>
      </xdr:nvSpPr>
      <xdr:spPr bwMode="auto">
        <a:xfrm flipH="1">
          <a:off x="9444404" y="7422173"/>
          <a:ext cx="0" cy="942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13</xdr:col>
      <xdr:colOff>733425</xdr:colOff>
      <xdr:row>46</xdr:row>
      <xdr:rowOff>57150</xdr:rowOff>
    </xdr:from>
    <xdr:to>
      <xdr:col>14</xdr:col>
      <xdr:colOff>190500</xdr:colOff>
      <xdr:row>46</xdr:row>
      <xdr:rowOff>57150</xdr:rowOff>
    </xdr:to>
    <xdr:sp macro="" textlink="">
      <xdr:nvSpPr>
        <xdr:cNvPr id="147" name="Line 488">
          <a:extLst>
            <a:ext uri="{FF2B5EF4-FFF2-40B4-BE49-F238E27FC236}">
              <a16:creationId xmlns:a16="http://schemas.microsoft.com/office/drawing/2014/main" id="{033E48EE-D6C6-44EF-86AA-A1D8FCFC55DB}"/>
            </a:ext>
          </a:extLst>
        </xdr:cNvPr>
        <xdr:cNvSpPr>
          <a:spLocks noChangeShapeType="1"/>
        </xdr:cNvSpPr>
      </xdr:nvSpPr>
      <xdr:spPr bwMode="auto">
        <a:xfrm>
          <a:off x="9312275" y="7943850"/>
          <a:ext cx="193675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15</xdr:col>
      <xdr:colOff>161167</xdr:colOff>
      <xdr:row>46</xdr:row>
      <xdr:rowOff>59009</xdr:rowOff>
    </xdr:from>
    <xdr:to>
      <xdr:col>15</xdr:col>
      <xdr:colOff>687186</xdr:colOff>
      <xdr:row>48</xdr:row>
      <xdr:rowOff>116158</xdr:rowOff>
    </xdr:to>
    <xdr:sp macro="" textlink="">
      <xdr:nvSpPr>
        <xdr:cNvPr id="148" name="Freeform 491">
          <a:extLst>
            <a:ext uri="{FF2B5EF4-FFF2-40B4-BE49-F238E27FC236}">
              <a16:creationId xmlns:a16="http://schemas.microsoft.com/office/drawing/2014/main" id="{25888196-1EA5-4523-B915-4C3FBECB842A}"/>
            </a:ext>
          </a:extLst>
        </xdr:cNvPr>
        <xdr:cNvSpPr>
          <a:spLocks/>
        </xdr:cNvSpPr>
      </xdr:nvSpPr>
      <xdr:spPr bwMode="auto">
        <a:xfrm flipH="1">
          <a:off x="10181467" y="7945709"/>
          <a:ext cx="526019" cy="400049"/>
        </a:xfrm>
        <a:custGeom>
          <a:avLst/>
          <a:gdLst>
            <a:gd name="T0" fmla="*/ 0 w 45"/>
            <a:gd name="T1" fmla="*/ 2147483647 h 75"/>
            <a:gd name="T2" fmla="*/ 0 w 45"/>
            <a:gd name="T3" fmla="*/ 2147483647 h 75"/>
            <a:gd name="T4" fmla="*/ 2147483647 w 45"/>
            <a:gd name="T5" fmla="*/ 0 h 75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45" h="75">
              <a:moveTo>
                <a:pt x="0" y="75"/>
              </a:moveTo>
              <a:lnTo>
                <a:pt x="0" y="18"/>
              </a:lnTo>
              <a:lnTo>
                <a:pt x="45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238125</xdr:colOff>
      <xdr:row>51</xdr:row>
      <xdr:rowOff>95250</xdr:rowOff>
    </xdr:from>
    <xdr:to>
      <xdr:col>14</xdr:col>
      <xdr:colOff>323850</xdr:colOff>
      <xdr:row>51</xdr:row>
      <xdr:rowOff>142875</xdr:rowOff>
    </xdr:to>
    <xdr:sp macro="" textlink="">
      <xdr:nvSpPr>
        <xdr:cNvPr id="149" name="Freeform 529">
          <a:extLst>
            <a:ext uri="{FF2B5EF4-FFF2-40B4-BE49-F238E27FC236}">
              <a16:creationId xmlns:a16="http://schemas.microsoft.com/office/drawing/2014/main" id="{4E515897-A273-4546-A678-0D6D45825EDE}"/>
            </a:ext>
          </a:extLst>
        </xdr:cNvPr>
        <xdr:cNvSpPr>
          <a:spLocks/>
        </xdr:cNvSpPr>
      </xdr:nvSpPr>
      <xdr:spPr bwMode="auto">
        <a:xfrm>
          <a:off x="9553575" y="8839200"/>
          <a:ext cx="85725" cy="47625"/>
        </a:xfrm>
        <a:custGeom>
          <a:avLst/>
          <a:gdLst>
            <a:gd name="T0" fmla="*/ 2147483647 w 3"/>
            <a:gd name="T1" fmla="*/ 0 h 15"/>
            <a:gd name="T2" fmla="*/ 0 w 3"/>
            <a:gd name="T3" fmla="*/ 2147483647 h 15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3" h="15">
              <a:moveTo>
                <a:pt x="3" y="0"/>
              </a:moveTo>
              <a:cubicBezTo>
                <a:pt x="1" y="6"/>
                <a:pt x="0" y="12"/>
                <a:pt x="0" y="15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14</xdr:col>
      <xdr:colOff>238125</xdr:colOff>
      <xdr:row>51</xdr:row>
      <xdr:rowOff>38100</xdr:rowOff>
    </xdr:from>
    <xdr:to>
      <xdr:col>14</xdr:col>
      <xdr:colOff>323850</xdr:colOff>
      <xdr:row>52</xdr:row>
      <xdr:rowOff>85725</xdr:rowOff>
    </xdr:to>
    <xdr:sp macro="" textlink="">
      <xdr:nvSpPr>
        <xdr:cNvPr id="150" name="Freeform 530">
          <a:extLst>
            <a:ext uri="{FF2B5EF4-FFF2-40B4-BE49-F238E27FC236}">
              <a16:creationId xmlns:a16="http://schemas.microsoft.com/office/drawing/2014/main" id="{B989D6F4-7B8B-4C0C-93C4-89B2ED3567C9}"/>
            </a:ext>
          </a:extLst>
        </xdr:cNvPr>
        <xdr:cNvSpPr>
          <a:spLocks/>
        </xdr:cNvSpPr>
      </xdr:nvSpPr>
      <xdr:spPr bwMode="auto">
        <a:xfrm>
          <a:off x="9553575" y="8782050"/>
          <a:ext cx="85725" cy="219075"/>
        </a:xfrm>
        <a:custGeom>
          <a:avLst/>
          <a:gdLst>
            <a:gd name="T0" fmla="*/ 2147483647 w 9"/>
            <a:gd name="T1" fmla="*/ 0 h 24"/>
            <a:gd name="T2" fmla="*/ 2147483647 w 9"/>
            <a:gd name="T3" fmla="*/ 2147483647 h 24"/>
            <a:gd name="T4" fmla="*/ 2147483647 w 9"/>
            <a:gd name="T5" fmla="*/ 2147483647 h 24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9" h="24">
              <a:moveTo>
                <a:pt x="3" y="0"/>
              </a:moveTo>
              <a:cubicBezTo>
                <a:pt x="1" y="4"/>
                <a:pt x="0" y="8"/>
                <a:pt x="1" y="12"/>
              </a:cubicBezTo>
              <a:cubicBezTo>
                <a:pt x="2" y="16"/>
                <a:pt x="8" y="22"/>
                <a:pt x="9" y="24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14</xdr:col>
      <xdr:colOff>295275</xdr:colOff>
      <xdr:row>52</xdr:row>
      <xdr:rowOff>28575</xdr:rowOff>
    </xdr:from>
    <xdr:to>
      <xdr:col>14</xdr:col>
      <xdr:colOff>342900</xdr:colOff>
      <xdr:row>53</xdr:row>
      <xdr:rowOff>95250</xdr:rowOff>
    </xdr:to>
    <xdr:sp macro="" textlink="">
      <xdr:nvSpPr>
        <xdr:cNvPr id="151" name="Freeform 531">
          <a:extLst>
            <a:ext uri="{FF2B5EF4-FFF2-40B4-BE49-F238E27FC236}">
              <a16:creationId xmlns:a16="http://schemas.microsoft.com/office/drawing/2014/main" id="{99E219B2-E311-4878-8DB7-F7A951A5BECE}"/>
            </a:ext>
          </a:extLst>
        </xdr:cNvPr>
        <xdr:cNvSpPr>
          <a:spLocks/>
        </xdr:cNvSpPr>
      </xdr:nvSpPr>
      <xdr:spPr bwMode="auto">
        <a:xfrm>
          <a:off x="9610725" y="8943975"/>
          <a:ext cx="47625" cy="238125"/>
        </a:xfrm>
        <a:custGeom>
          <a:avLst/>
          <a:gdLst>
            <a:gd name="T0" fmla="*/ 2147483647 w 5"/>
            <a:gd name="T1" fmla="*/ 0 h 25"/>
            <a:gd name="T2" fmla="*/ 0 w 5"/>
            <a:gd name="T3" fmla="*/ 2147483647 h 25"/>
            <a:gd name="T4" fmla="*/ 2147483647 w 5"/>
            <a:gd name="T5" fmla="*/ 2147483647 h 25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5" h="25">
              <a:moveTo>
                <a:pt x="3" y="0"/>
              </a:moveTo>
              <a:cubicBezTo>
                <a:pt x="1" y="4"/>
                <a:pt x="0" y="8"/>
                <a:pt x="0" y="12"/>
              </a:cubicBezTo>
              <a:cubicBezTo>
                <a:pt x="0" y="16"/>
                <a:pt x="4" y="22"/>
                <a:pt x="5" y="25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14</xdr:col>
      <xdr:colOff>200025</xdr:colOff>
      <xdr:row>51</xdr:row>
      <xdr:rowOff>133350</xdr:rowOff>
    </xdr:from>
    <xdr:to>
      <xdr:col>14</xdr:col>
      <xdr:colOff>285750</xdr:colOff>
      <xdr:row>53</xdr:row>
      <xdr:rowOff>9525</xdr:rowOff>
    </xdr:to>
    <xdr:sp macro="" textlink="">
      <xdr:nvSpPr>
        <xdr:cNvPr id="152" name="Freeform 532">
          <a:extLst>
            <a:ext uri="{FF2B5EF4-FFF2-40B4-BE49-F238E27FC236}">
              <a16:creationId xmlns:a16="http://schemas.microsoft.com/office/drawing/2014/main" id="{FA8B6E9D-B38C-470E-9B02-174D917C6DEF}"/>
            </a:ext>
          </a:extLst>
        </xdr:cNvPr>
        <xdr:cNvSpPr>
          <a:spLocks/>
        </xdr:cNvSpPr>
      </xdr:nvSpPr>
      <xdr:spPr bwMode="auto">
        <a:xfrm>
          <a:off x="9515475" y="8877300"/>
          <a:ext cx="85725" cy="219075"/>
        </a:xfrm>
        <a:custGeom>
          <a:avLst/>
          <a:gdLst>
            <a:gd name="T0" fmla="*/ 2147483647 w 9"/>
            <a:gd name="T1" fmla="*/ 0 h 24"/>
            <a:gd name="T2" fmla="*/ 2147483647 w 9"/>
            <a:gd name="T3" fmla="*/ 2147483647 h 24"/>
            <a:gd name="T4" fmla="*/ 2147483647 w 9"/>
            <a:gd name="T5" fmla="*/ 2147483647 h 24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9" h="24">
              <a:moveTo>
                <a:pt x="3" y="0"/>
              </a:moveTo>
              <a:cubicBezTo>
                <a:pt x="1" y="3"/>
                <a:pt x="0" y="7"/>
                <a:pt x="1" y="11"/>
              </a:cubicBezTo>
              <a:cubicBezTo>
                <a:pt x="2" y="15"/>
                <a:pt x="8" y="23"/>
                <a:pt x="9" y="24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13</xdr:col>
      <xdr:colOff>90732</xdr:colOff>
      <xdr:row>50</xdr:row>
      <xdr:rowOff>169799</xdr:rowOff>
    </xdr:from>
    <xdr:to>
      <xdr:col>14</xdr:col>
      <xdr:colOff>509832</xdr:colOff>
      <xdr:row>56</xdr:row>
      <xdr:rowOff>120346</xdr:rowOff>
    </xdr:to>
    <xdr:grpSp>
      <xdr:nvGrpSpPr>
        <xdr:cNvPr id="153" name="グループ化 152">
          <a:extLst>
            <a:ext uri="{FF2B5EF4-FFF2-40B4-BE49-F238E27FC236}">
              <a16:creationId xmlns:a16="http://schemas.microsoft.com/office/drawing/2014/main" id="{BB841097-60D3-4849-8065-8D608401F658}"/>
            </a:ext>
          </a:extLst>
        </xdr:cNvPr>
        <xdr:cNvGrpSpPr/>
      </xdr:nvGrpSpPr>
      <xdr:grpSpPr>
        <a:xfrm rot="10800000">
          <a:off x="8681375" y="8787656"/>
          <a:ext cx="1122136" cy="984690"/>
          <a:chOff x="14381088" y="7415667"/>
          <a:chExt cx="1189410" cy="983465"/>
        </a:xfrm>
      </xdr:grpSpPr>
      <xdr:sp macro="" textlink="">
        <xdr:nvSpPr>
          <xdr:cNvPr id="154" name="Freeform 495">
            <a:extLst>
              <a:ext uri="{FF2B5EF4-FFF2-40B4-BE49-F238E27FC236}">
                <a16:creationId xmlns:a16="http://schemas.microsoft.com/office/drawing/2014/main" id="{7F2A74CC-1D2C-F0B4-6039-D9E23E0FF5A6}"/>
              </a:ext>
            </a:extLst>
          </xdr:cNvPr>
          <xdr:cNvSpPr>
            <a:spLocks/>
          </xdr:cNvSpPr>
        </xdr:nvSpPr>
        <xdr:spPr bwMode="auto">
          <a:xfrm>
            <a:off x="15094248" y="8034881"/>
            <a:ext cx="38100" cy="354726"/>
          </a:xfrm>
          <a:custGeom>
            <a:avLst/>
            <a:gdLst>
              <a:gd name="T0" fmla="*/ 2147483647 w 3"/>
              <a:gd name="T1" fmla="*/ 2147483647 h 37"/>
              <a:gd name="T2" fmla="*/ 2147483647 w 3"/>
              <a:gd name="T3" fmla="*/ 2147483647 h 37"/>
              <a:gd name="T4" fmla="*/ 0 w 3"/>
              <a:gd name="T5" fmla="*/ 2147483647 h 37"/>
              <a:gd name="T6" fmla="*/ 2147483647 w 3"/>
              <a:gd name="T7" fmla="*/ 2147483647 h 37"/>
              <a:gd name="T8" fmla="*/ 0 w 3"/>
              <a:gd name="T9" fmla="*/ 0 h 37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3" h="37">
                <a:moveTo>
                  <a:pt x="3" y="37"/>
                </a:moveTo>
                <a:cubicBezTo>
                  <a:pt x="3" y="37"/>
                  <a:pt x="3" y="37"/>
                  <a:pt x="3" y="35"/>
                </a:cubicBezTo>
                <a:cubicBezTo>
                  <a:pt x="3" y="33"/>
                  <a:pt x="0" y="28"/>
                  <a:pt x="0" y="24"/>
                </a:cubicBezTo>
                <a:cubicBezTo>
                  <a:pt x="0" y="20"/>
                  <a:pt x="3" y="16"/>
                  <a:pt x="3" y="12"/>
                </a:cubicBezTo>
                <a:cubicBezTo>
                  <a:pt x="3" y="8"/>
                  <a:pt x="1" y="4"/>
                  <a:pt x="0" y="0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55" name="Freeform 509">
            <a:extLst>
              <a:ext uri="{FF2B5EF4-FFF2-40B4-BE49-F238E27FC236}">
                <a16:creationId xmlns:a16="http://schemas.microsoft.com/office/drawing/2014/main" id="{F2D38C6C-6DC9-E265-8623-A89265D646DA}"/>
              </a:ext>
            </a:extLst>
          </xdr:cNvPr>
          <xdr:cNvSpPr>
            <a:spLocks/>
          </xdr:cNvSpPr>
        </xdr:nvSpPr>
        <xdr:spPr bwMode="auto">
          <a:xfrm flipV="1">
            <a:off x="14475084" y="7415667"/>
            <a:ext cx="685839" cy="556797"/>
          </a:xfrm>
          <a:custGeom>
            <a:avLst/>
            <a:gdLst>
              <a:gd name="T0" fmla="*/ 0 w 50"/>
              <a:gd name="T1" fmla="*/ 2147483647 h 55"/>
              <a:gd name="T2" fmla="*/ 0 w 50"/>
              <a:gd name="T3" fmla="*/ 0 h 55"/>
              <a:gd name="T4" fmla="*/ 2147483647 w 50"/>
              <a:gd name="T5" fmla="*/ 0 h 55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50" h="55">
                <a:moveTo>
                  <a:pt x="0" y="55"/>
                </a:moveTo>
                <a:lnTo>
                  <a:pt x="0" y="0"/>
                </a:lnTo>
                <a:lnTo>
                  <a:pt x="50" y="0"/>
                </a:lnTo>
              </a:path>
            </a:pathLst>
          </a:custGeom>
          <a:noFill/>
          <a:ln w="254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6" name="Line 511">
            <a:extLst>
              <a:ext uri="{FF2B5EF4-FFF2-40B4-BE49-F238E27FC236}">
                <a16:creationId xmlns:a16="http://schemas.microsoft.com/office/drawing/2014/main" id="{C885368F-DD85-5A2B-8693-BECD568520CB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14476338" y="7445136"/>
            <a:ext cx="19050" cy="91062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7" name="Line 512">
            <a:extLst>
              <a:ext uri="{FF2B5EF4-FFF2-40B4-BE49-F238E27FC236}">
                <a16:creationId xmlns:a16="http://schemas.microsoft.com/office/drawing/2014/main" id="{4F61220A-9CE9-38A5-2B15-F2054541797E}"/>
              </a:ext>
            </a:extLst>
          </xdr:cNvPr>
          <xdr:cNvSpPr>
            <a:spLocks noChangeShapeType="1"/>
          </xdr:cNvSpPr>
        </xdr:nvSpPr>
        <xdr:spPr bwMode="auto">
          <a:xfrm>
            <a:off x="14552538" y="7817360"/>
            <a:ext cx="101796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8" name="Oval 513">
            <a:extLst>
              <a:ext uri="{FF2B5EF4-FFF2-40B4-BE49-F238E27FC236}">
                <a16:creationId xmlns:a16="http://schemas.microsoft.com/office/drawing/2014/main" id="{9482F075-866C-23CD-7D85-0C210F7EE7CB}"/>
              </a:ext>
            </a:extLst>
          </xdr:cNvPr>
          <xdr:cNvSpPr>
            <a:spLocks noChangeArrowheads="1"/>
          </xdr:cNvSpPr>
        </xdr:nvSpPr>
        <xdr:spPr bwMode="auto">
          <a:xfrm>
            <a:off x="14381088" y="7590172"/>
            <a:ext cx="180975" cy="459501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  <xdr:grpSp>
        <xdr:nvGrpSpPr>
          <xdr:cNvPr id="159" name="Group 514">
            <a:extLst>
              <a:ext uri="{FF2B5EF4-FFF2-40B4-BE49-F238E27FC236}">
                <a16:creationId xmlns:a16="http://schemas.microsoft.com/office/drawing/2014/main" id="{626AAD16-131C-8835-44C5-4F12DB30A642}"/>
              </a:ext>
            </a:extLst>
          </xdr:cNvPr>
          <xdr:cNvGrpSpPr>
            <a:grpSpLocks/>
          </xdr:cNvGrpSpPr>
        </xdr:nvGrpSpPr>
        <xdr:grpSpPr bwMode="auto">
          <a:xfrm>
            <a:off x="14609688" y="7718343"/>
            <a:ext cx="836985" cy="199251"/>
            <a:chOff x="1389" y="526"/>
            <a:chExt cx="43" cy="19"/>
          </a:xfrm>
        </xdr:grpSpPr>
        <xdr:sp macro="" textlink="">
          <xdr:nvSpPr>
            <xdr:cNvPr id="182" name="Freeform 515">
              <a:extLst>
                <a:ext uri="{FF2B5EF4-FFF2-40B4-BE49-F238E27FC236}">
                  <a16:creationId xmlns:a16="http://schemas.microsoft.com/office/drawing/2014/main" id="{4DB3D6B7-146B-5132-45E0-DEDE74A0D91C}"/>
                </a:ext>
              </a:extLst>
            </xdr:cNvPr>
            <xdr:cNvSpPr>
              <a:spLocks/>
            </xdr:cNvSpPr>
          </xdr:nvSpPr>
          <xdr:spPr bwMode="auto">
            <a:xfrm>
              <a:off x="1389" y="526"/>
              <a:ext cx="43" cy="5"/>
            </a:xfrm>
            <a:custGeom>
              <a:avLst/>
              <a:gdLst>
                <a:gd name="T0" fmla="*/ 0 w 43"/>
                <a:gd name="T1" fmla="*/ 0 h 5"/>
                <a:gd name="T2" fmla="*/ 4 w 43"/>
                <a:gd name="T3" fmla="*/ 5 h 5"/>
                <a:gd name="T4" fmla="*/ 38 w 43"/>
                <a:gd name="T5" fmla="*/ 5 h 5"/>
                <a:gd name="T6" fmla="*/ 43 w 43"/>
                <a:gd name="T7" fmla="*/ 0 h 5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43" h="5">
                  <a:moveTo>
                    <a:pt x="0" y="0"/>
                  </a:moveTo>
                  <a:lnTo>
                    <a:pt x="4" y="5"/>
                  </a:lnTo>
                  <a:lnTo>
                    <a:pt x="38" y="5"/>
                  </a:lnTo>
                  <a:lnTo>
                    <a:pt x="43" y="0"/>
                  </a:lnTo>
                </a:path>
              </a:pathLst>
            </a:cu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83" name="Freeform 516">
              <a:extLst>
                <a:ext uri="{FF2B5EF4-FFF2-40B4-BE49-F238E27FC236}">
                  <a16:creationId xmlns:a16="http://schemas.microsoft.com/office/drawing/2014/main" id="{D5519595-8DBE-68B2-FAC6-050625C68349}"/>
                </a:ext>
              </a:extLst>
            </xdr:cNvPr>
            <xdr:cNvSpPr>
              <a:spLocks/>
            </xdr:cNvSpPr>
          </xdr:nvSpPr>
          <xdr:spPr bwMode="auto">
            <a:xfrm>
              <a:off x="1389" y="539"/>
              <a:ext cx="43" cy="6"/>
            </a:xfrm>
            <a:custGeom>
              <a:avLst/>
              <a:gdLst>
                <a:gd name="T0" fmla="*/ 0 w 43"/>
                <a:gd name="T1" fmla="*/ 6 h 6"/>
                <a:gd name="T2" fmla="*/ 6 w 43"/>
                <a:gd name="T3" fmla="*/ 0 h 6"/>
                <a:gd name="T4" fmla="*/ 38 w 43"/>
                <a:gd name="T5" fmla="*/ 0 h 6"/>
                <a:gd name="T6" fmla="*/ 43 w 43"/>
                <a:gd name="T7" fmla="*/ 5 h 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43" h="6">
                  <a:moveTo>
                    <a:pt x="0" y="6"/>
                  </a:moveTo>
                  <a:lnTo>
                    <a:pt x="6" y="0"/>
                  </a:lnTo>
                  <a:lnTo>
                    <a:pt x="38" y="0"/>
                  </a:lnTo>
                  <a:lnTo>
                    <a:pt x="43" y="5"/>
                  </a:lnTo>
                </a:path>
              </a:pathLst>
            </a:cu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60" name="Group 517">
            <a:extLst>
              <a:ext uri="{FF2B5EF4-FFF2-40B4-BE49-F238E27FC236}">
                <a16:creationId xmlns:a16="http://schemas.microsoft.com/office/drawing/2014/main" id="{F258FBA4-9C57-CBB2-E926-D31830675BB9}"/>
              </a:ext>
            </a:extLst>
          </xdr:cNvPr>
          <xdr:cNvGrpSpPr>
            <a:grpSpLocks/>
          </xdr:cNvGrpSpPr>
        </xdr:nvGrpSpPr>
        <xdr:grpSpPr bwMode="auto">
          <a:xfrm>
            <a:off x="14619213" y="7894697"/>
            <a:ext cx="836985" cy="178278"/>
            <a:chOff x="1389" y="520"/>
            <a:chExt cx="43" cy="17"/>
          </a:xfrm>
        </xdr:grpSpPr>
        <xdr:sp macro="" textlink="">
          <xdr:nvSpPr>
            <xdr:cNvPr id="180" name="Freeform 518">
              <a:extLst>
                <a:ext uri="{FF2B5EF4-FFF2-40B4-BE49-F238E27FC236}">
                  <a16:creationId xmlns:a16="http://schemas.microsoft.com/office/drawing/2014/main" id="{4E2373D2-50BD-757F-2666-61A77A7266B6}"/>
                </a:ext>
              </a:extLst>
            </xdr:cNvPr>
            <xdr:cNvSpPr>
              <a:spLocks/>
            </xdr:cNvSpPr>
          </xdr:nvSpPr>
          <xdr:spPr bwMode="auto">
            <a:xfrm>
              <a:off x="1389" y="520"/>
              <a:ext cx="43" cy="5"/>
            </a:xfrm>
            <a:custGeom>
              <a:avLst/>
              <a:gdLst>
                <a:gd name="T0" fmla="*/ 0 w 43"/>
                <a:gd name="T1" fmla="*/ 0 h 5"/>
                <a:gd name="T2" fmla="*/ 4 w 43"/>
                <a:gd name="T3" fmla="*/ 5 h 5"/>
                <a:gd name="T4" fmla="*/ 38 w 43"/>
                <a:gd name="T5" fmla="*/ 5 h 5"/>
                <a:gd name="T6" fmla="*/ 43 w 43"/>
                <a:gd name="T7" fmla="*/ 0 h 5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43" h="5">
                  <a:moveTo>
                    <a:pt x="0" y="0"/>
                  </a:moveTo>
                  <a:lnTo>
                    <a:pt x="4" y="5"/>
                  </a:lnTo>
                  <a:lnTo>
                    <a:pt x="38" y="5"/>
                  </a:lnTo>
                  <a:lnTo>
                    <a:pt x="43" y="0"/>
                  </a:lnTo>
                </a:path>
              </a:pathLst>
            </a:cu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81" name="Freeform 519">
              <a:extLst>
                <a:ext uri="{FF2B5EF4-FFF2-40B4-BE49-F238E27FC236}">
                  <a16:creationId xmlns:a16="http://schemas.microsoft.com/office/drawing/2014/main" id="{8BF79CCC-E11B-8161-BBBF-D2494B828FB1}"/>
                </a:ext>
              </a:extLst>
            </xdr:cNvPr>
            <xdr:cNvSpPr>
              <a:spLocks/>
            </xdr:cNvSpPr>
          </xdr:nvSpPr>
          <xdr:spPr bwMode="auto">
            <a:xfrm>
              <a:off x="1389" y="531"/>
              <a:ext cx="43" cy="6"/>
            </a:xfrm>
            <a:custGeom>
              <a:avLst/>
              <a:gdLst>
                <a:gd name="T0" fmla="*/ 0 w 43"/>
                <a:gd name="T1" fmla="*/ 6 h 6"/>
                <a:gd name="T2" fmla="*/ 6 w 43"/>
                <a:gd name="T3" fmla="*/ 0 h 6"/>
                <a:gd name="T4" fmla="*/ 38 w 43"/>
                <a:gd name="T5" fmla="*/ 0 h 6"/>
                <a:gd name="T6" fmla="*/ 43 w 43"/>
                <a:gd name="T7" fmla="*/ 5 h 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43" h="6">
                  <a:moveTo>
                    <a:pt x="0" y="6"/>
                  </a:moveTo>
                  <a:lnTo>
                    <a:pt x="6" y="0"/>
                  </a:lnTo>
                  <a:lnTo>
                    <a:pt x="38" y="0"/>
                  </a:lnTo>
                  <a:lnTo>
                    <a:pt x="43" y="5"/>
                  </a:lnTo>
                </a:path>
              </a:pathLst>
            </a:cu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sp macro="" textlink="">
        <xdr:nvSpPr>
          <xdr:cNvPr id="161" name="Freeform 520">
            <a:extLst>
              <a:ext uri="{FF2B5EF4-FFF2-40B4-BE49-F238E27FC236}">
                <a16:creationId xmlns:a16="http://schemas.microsoft.com/office/drawing/2014/main" id="{D5542EC0-8584-DBAF-80F1-DFCA7F3F9322}"/>
              </a:ext>
            </a:extLst>
          </xdr:cNvPr>
          <xdr:cNvSpPr>
            <a:spLocks/>
          </xdr:cNvSpPr>
        </xdr:nvSpPr>
        <xdr:spPr bwMode="auto">
          <a:xfrm>
            <a:off x="14762088" y="8025356"/>
            <a:ext cx="38100" cy="373776"/>
          </a:xfrm>
          <a:custGeom>
            <a:avLst/>
            <a:gdLst>
              <a:gd name="T0" fmla="*/ 0 w 4"/>
              <a:gd name="T1" fmla="*/ 2147483647 h 39"/>
              <a:gd name="T2" fmla="*/ 2147483647 w 4"/>
              <a:gd name="T3" fmla="*/ 2147483647 h 39"/>
              <a:gd name="T4" fmla="*/ 0 w 4"/>
              <a:gd name="T5" fmla="*/ 2147483647 h 39"/>
              <a:gd name="T6" fmla="*/ 2147483647 w 4"/>
              <a:gd name="T7" fmla="*/ 2147483647 h 39"/>
              <a:gd name="T8" fmla="*/ 0 w 4"/>
              <a:gd name="T9" fmla="*/ 0 h 39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4" h="39">
                <a:moveTo>
                  <a:pt x="0" y="39"/>
                </a:moveTo>
                <a:cubicBezTo>
                  <a:pt x="0" y="38"/>
                  <a:pt x="3" y="35"/>
                  <a:pt x="3" y="33"/>
                </a:cubicBezTo>
                <a:cubicBezTo>
                  <a:pt x="3" y="31"/>
                  <a:pt x="0" y="27"/>
                  <a:pt x="0" y="24"/>
                </a:cubicBezTo>
                <a:cubicBezTo>
                  <a:pt x="0" y="21"/>
                  <a:pt x="4" y="16"/>
                  <a:pt x="4" y="12"/>
                </a:cubicBezTo>
                <a:cubicBezTo>
                  <a:pt x="4" y="8"/>
                  <a:pt x="1" y="4"/>
                  <a:pt x="0" y="0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62" name="Freeform 521">
            <a:extLst>
              <a:ext uri="{FF2B5EF4-FFF2-40B4-BE49-F238E27FC236}">
                <a16:creationId xmlns:a16="http://schemas.microsoft.com/office/drawing/2014/main" id="{09822BAD-913B-354A-C09D-D4936A85372B}"/>
              </a:ext>
            </a:extLst>
          </xdr:cNvPr>
          <xdr:cNvSpPr>
            <a:spLocks/>
          </xdr:cNvSpPr>
        </xdr:nvSpPr>
        <xdr:spPr bwMode="auto">
          <a:xfrm>
            <a:off x="14875173" y="8025356"/>
            <a:ext cx="38100" cy="354726"/>
          </a:xfrm>
          <a:custGeom>
            <a:avLst/>
            <a:gdLst>
              <a:gd name="T0" fmla="*/ 2147483647 w 3"/>
              <a:gd name="T1" fmla="*/ 2147483647 h 37"/>
              <a:gd name="T2" fmla="*/ 2147483647 w 3"/>
              <a:gd name="T3" fmla="*/ 2147483647 h 37"/>
              <a:gd name="T4" fmla="*/ 0 w 3"/>
              <a:gd name="T5" fmla="*/ 2147483647 h 37"/>
              <a:gd name="T6" fmla="*/ 2147483647 w 3"/>
              <a:gd name="T7" fmla="*/ 2147483647 h 37"/>
              <a:gd name="T8" fmla="*/ 0 w 3"/>
              <a:gd name="T9" fmla="*/ 0 h 37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3" h="37">
                <a:moveTo>
                  <a:pt x="3" y="37"/>
                </a:moveTo>
                <a:cubicBezTo>
                  <a:pt x="3" y="37"/>
                  <a:pt x="3" y="37"/>
                  <a:pt x="3" y="35"/>
                </a:cubicBezTo>
                <a:cubicBezTo>
                  <a:pt x="3" y="33"/>
                  <a:pt x="0" y="28"/>
                  <a:pt x="0" y="24"/>
                </a:cubicBezTo>
                <a:cubicBezTo>
                  <a:pt x="0" y="20"/>
                  <a:pt x="3" y="16"/>
                  <a:pt x="3" y="12"/>
                </a:cubicBezTo>
                <a:cubicBezTo>
                  <a:pt x="3" y="8"/>
                  <a:pt x="1" y="4"/>
                  <a:pt x="0" y="0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63" name="Freeform 522">
            <a:extLst>
              <a:ext uri="{FF2B5EF4-FFF2-40B4-BE49-F238E27FC236}">
                <a16:creationId xmlns:a16="http://schemas.microsoft.com/office/drawing/2014/main" id="{73755C91-19E0-E954-AE6E-4D1F00418B8D}"/>
              </a:ext>
            </a:extLst>
          </xdr:cNvPr>
          <xdr:cNvSpPr>
            <a:spLocks/>
          </xdr:cNvSpPr>
        </xdr:nvSpPr>
        <xdr:spPr bwMode="auto">
          <a:xfrm>
            <a:off x="14818023" y="8034881"/>
            <a:ext cx="38100" cy="354726"/>
          </a:xfrm>
          <a:custGeom>
            <a:avLst/>
            <a:gdLst>
              <a:gd name="T0" fmla="*/ 2147483647 w 3"/>
              <a:gd name="T1" fmla="*/ 2147483647 h 37"/>
              <a:gd name="T2" fmla="*/ 2147483647 w 3"/>
              <a:gd name="T3" fmla="*/ 2147483647 h 37"/>
              <a:gd name="T4" fmla="*/ 0 w 3"/>
              <a:gd name="T5" fmla="*/ 2147483647 h 37"/>
              <a:gd name="T6" fmla="*/ 2147483647 w 3"/>
              <a:gd name="T7" fmla="*/ 2147483647 h 37"/>
              <a:gd name="T8" fmla="*/ 0 w 3"/>
              <a:gd name="T9" fmla="*/ 0 h 37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3" h="37">
                <a:moveTo>
                  <a:pt x="3" y="37"/>
                </a:moveTo>
                <a:cubicBezTo>
                  <a:pt x="3" y="37"/>
                  <a:pt x="3" y="37"/>
                  <a:pt x="3" y="35"/>
                </a:cubicBezTo>
                <a:cubicBezTo>
                  <a:pt x="3" y="33"/>
                  <a:pt x="0" y="28"/>
                  <a:pt x="0" y="24"/>
                </a:cubicBezTo>
                <a:cubicBezTo>
                  <a:pt x="0" y="20"/>
                  <a:pt x="3" y="16"/>
                  <a:pt x="3" y="12"/>
                </a:cubicBezTo>
                <a:cubicBezTo>
                  <a:pt x="3" y="8"/>
                  <a:pt x="1" y="4"/>
                  <a:pt x="0" y="0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64" name="Freeform 523">
            <a:extLst>
              <a:ext uri="{FF2B5EF4-FFF2-40B4-BE49-F238E27FC236}">
                <a16:creationId xmlns:a16="http://schemas.microsoft.com/office/drawing/2014/main" id="{840AB0A6-8845-FA00-A398-804D03291547}"/>
              </a:ext>
            </a:extLst>
          </xdr:cNvPr>
          <xdr:cNvSpPr>
            <a:spLocks/>
          </xdr:cNvSpPr>
        </xdr:nvSpPr>
        <xdr:spPr bwMode="auto">
          <a:xfrm>
            <a:off x="14932323" y="8025356"/>
            <a:ext cx="38100" cy="354726"/>
          </a:xfrm>
          <a:custGeom>
            <a:avLst/>
            <a:gdLst>
              <a:gd name="T0" fmla="*/ 2147483647 w 3"/>
              <a:gd name="T1" fmla="*/ 2147483647 h 37"/>
              <a:gd name="T2" fmla="*/ 2147483647 w 3"/>
              <a:gd name="T3" fmla="*/ 2147483647 h 37"/>
              <a:gd name="T4" fmla="*/ 0 w 3"/>
              <a:gd name="T5" fmla="*/ 2147483647 h 37"/>
              <a:gd name="T6" fmla="*/ 2147483647 w 3"/>
              <a:gd name="T7" fmla="*/ 2147483647 h 37"/>
              <a:gd name="T8" fmla="*/ 0 w 3"/>
              <a:gd name="T9" fmla="*/ 0 h 37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3" h="37">
                <a:moveTo>
                  <a:pt x="3" y="37"/>
                </a:moveTo>
                <a:cubicBezTo>
                  <a:pt x="3" y="37"/>
                  <a:pt x="3" y="37"/>
                  <a:pt x="3" y="35"/>
                </a:cubicBezTo>
                <a:cubicBezTo>
                  <a:pt x="3" y="33"/>
                  <a:pt x="0" y="28"/>
                  <a:pt x="0" y="24"/>
                </a:cubicBezTo>
                <a:cubicBezTo>
                  <a:pt x="0" y="20"/>
                  <a:pt x="3" y="16"/>
                  <a:pt x="3" y="12"/>
                </a:cubicBezTo>
                <a:cubicBezTo>
                  <a:pt x="3" y="8"/>
                  <a:pt x="1" y="4"/>
                  <a:pt x="0" y="0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65" name="Freeform 524">
            <a:extLst>
              <a:ext uri="{FF2B5EF4-FFF2-40B4-BE49-F238E27FC236}">
                <a16:creationId xmlns:a16="http://schemas.microsoft.com/office/drawing/2014/main" id="{B3120589-8CDD-57D5-102A-F19FA93CE3FD}"/>
              </a:ext>
            </a:extLst>
          </xdr:cNvPr>
          <xdr:cNvSpPr>
            <a:spLocks/>
          </xdr:cNvSpPr>
        </xdr:nvSpPr>
        <xdr:spPr bwMode="auto">
          <a:xfrm>
            <a:off x="15341898" y="8044406"/>
            <a:ext cx="38100" cy="354726"/>
          </a:xfrm>
          <a:custGeom>
            <a:avLst/>
            <a:gdLst>
              <a:gd name="T0" fmla="*/ 2147483647 w 3"/>
              <a:gd name="T1" fmla="*/ 2147483647 h 37"/>
              <a:gd name="T2" fmla="*/ 2147483647 w 3"/>
              <a:gd name="T3" fmla="*/ 2147483647 h 37"/>
              <a:gd name="T4" fmla="*/ 0 w 3"/>
              <a:gd name="T5" fmla="*/ 2147483647 h 37"/>
              <a:gd name="T6" fmla="*/ 2147483647 w 3"/>
              <a:gd name="T7" fmla="*/ 2147483647 h 37"/>
              <a:gd name="T8" fmla="*/ 0 w 3"/>
              <a:gd name="T9" fmla="*/ 0 h 37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3" h="37">
                <a:moveTo>
                  <a:pt x="3" y="37"/>
                </a:moveTo>
                <a:cubicBezTo>
                  <a:pt x="3" y="37"/>
                  <a:pt x="3" y="37"/>
                  <a:pt x="3" y="35"/>
                </a:cubicBezTo>
                <a:cubicBezTo>
                  <a:pt x="3" y="33"/>
                  <a:pt x="0" y="28"/>
                  <a:pt x="0" y="24"/>
                </a:cubicBezTo>
                <a:cubicBezTo>
                  <a:pt x="0" y="20"/>
                  <a:pt x="3" y="16"/>
                  <a:pt x="3" y="12"/>
                </a:cubicBezTo>
                <a:cubicBezTo>
                  <a:pt x="3" y="8"/>
                  <a:pt x="1" y="4"/>
                  <a:pt x="0" y="0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66" name="Freeform 525">
            <a:extLst>
              <a:ext uri="{FF2B5EF4-FFF2-40B4-BE49-F238E27FC236}">
                <a16:creationId xmlns:a16="http://schemas.microsoft.com/office/drawing/2014/main" id="{45893FCD-72FF-A183-D7F9-5B618E311214}"/>
              </a:ext>
            </a:extLst>
          </xdr:cNvPr>
          <xdr:cNvSpPr>
            <a:spLocks/>
          </xdr:cNvSpPr>
        </xdr:nvSpPr>
        <xdr:spPr bwMode="auto">
          <a:xfrm>
            <a:off x="15275223" y="8034881"/>
            <a:ext cx="38100" cy="354726"/>
          </a:xfrm>
          <a:custGeom>
            <a:avLst/>
            <a:gdLst>
              <a:gd name="T0" fmla="*/ 2147483647 w 3"/>
              <a:gd name="T1" fmla="*/ 2147483647 h 37"/>
              <a:gd name="T2" fmla="*/ 2147483647 w 3"/>
              <a:gd name="T3" fmla="*/ 2147483647 h 37"/>
              <a:gd name="T4" fmla="*/ 0 w 3"/>
              <a:gd name="T5" fmla="*/ 2147483647 h 37"/>
              <a:gd name="T6" fmla="*/ 2147483647 w 3"/>
              <a:gd name="T7" fmla="*/ 2147483647 h 37"/>
              <a:gd name="T8" fmla="*/ 0 w 3"/>
              <a:gd name="T9" fmla="*/ 0 h 37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3" h="37">
                <a:moveTo>
                  <a:pt x="3" y="37"/>
                </a:moveTo>
                <a:cubicBezTo>
                  <a:pt x="3" y="37"/>
                  <a:pt x="3" y="37"/>
                  <a:pt x="3" y="35"/>
                </a:cubicBezTo>
                <a:cubicBezTo>
                  <a:pt x="3" y="33"/>
                  <a:pt x="0" y="28"/>
                  <a:pt x="0" y="24"/>
                </a:cubicBezTo>
                <a:cubicBezTo>
                  <a:pt x="0" y="20"/>
                  <a:pt x="3" y="16"/>
                  <a:pt x="3" y="12"/>
                </a:cubicBezTo>
                <a:cubicBezTo>
                  <a:pt x="3" y="8"/>
                  <a:pt x="1" y="4"/>
                  <a:pt x="0" y="0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67" name="Freeform 526">
            <a:extLst>
              <a:ext uri="{FF2B5EF4-FFF2-40B4-BE49-F238E27FC236}">
                <a16:creationId xmlns:a16="http://schemas.microsoft.com/office/drawing/2014/main" id="{CF345115-A052-E491-2996-05C1B913DE47}"/>
              </a:ext>
            </a:extLst>
          </xdr:cNvPr>
          <xdr:cNvSpPr>
            <a:spLocks/>
          </xdr:cNvSpPr>
        </xdr:nvSpPr>
        <xdr:spPr bwMode="auto">
          <a:xfrm>
            <a:off x="14979948" y="8015831"/>
            <a:ext cx="38100" cy="354726"/>
          </a:xfrm>
          <a:custGeom>
            <a:avLst/>
            <a:gdLst>
              <a:gd name="T0" fmla="*/ 2147483647 w 3"/>
              <a:gd name="T1" fmla="*/ 2147483647 h 37"/>
              <a:gd name="T2" fmla="*/ 2147483647 w 3"/>
              <a:gd name="T3" fmla="*/ 2147483647 h 37"/>
              <a:gd name="T4" fmla="*/ 0 w 3"/>
              <a:gd name="T5" fmla="*/ 2147483647 h 37"/>
              <a:gd name="T6" fmla="*/ 2147483647 w 3"/>
              <a:gd name="T7" fmla="*/ 2147483647 h 37"/>
              <a:gd name="T8" fmla="*/ 0 w 3"/>
              <a:gd name="T9" fmla="*/ 0 h 37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3" h="37">
                <a:moveTo>
                  <a:pt x="3" y="37"/>
                </a:moveTo>
                <a:cubicBezTo>
                  <a:pt x="3" y="37"/>
                  <a:pt x="3" y="37"/>
                  <a:pt x="3" y="35"/>
                </a:cubicBezTo>
                <a:cubicBezTo>
                  <a:pt x="3" y="33"/>
                  <a:pt x="0" y="28"/>
                  <a:pt x="0" y="24"/>
                </a:cubicBezTo>
                <a:cubicBezTo>
                  <a:pt x="0" y="20"/>
                  <a:pt x="3" y="16"/>
                  <a:pt x="3" y="12"/>
                </a:cubicBezTo>
                <a:cubicBezTo>
                  <a:pt x="3" y="8"/>
                  <a:pt x="1" y="4"/>
                  <a:pt x="0" y="0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68" name="Freeform 527">
            <a:extLst>
              <a:ext uri="{FF2B5EF4-FFF2-40B4-BE49-F238E27FC236}">
                <a16:creationId xmlns:a16="http://schemas.microsoft.com/office/drawing/2014/main" id="{7CDDE1A0-7DDA-7FEA-EB00-B3C59A843C28}"/>
              </a:ext>
            </a:extLst>
          </xdr:cNvPr>
          <xdr:cNvSpPr>
            <a:spLocks/>
          </xdr:cNvSpPr>
        </xdr:nvSpPr>
        <xdr:spPr bwMode="auto">
          <a:xfrm>
            <a:off x="15037098" y="8025356"/>
            <a:ext cx="38100" cy="354726"/>
          </a:xfrm>
          <a:custGeom>
            <a:avLst/>
            <a:gdLst>
              <a:gd name="T0" fmla="*/ 2147483647 w 3"/>
              <a:gd name="T1" fmla="*/ 2147483647 h 37"/>
              <a:gd name="T2" fmla="*/ 2147483647 w 3"/>
              <a:gd name="T3" fmla="*/ 2147483647 h 37"/>
              <a:gd name="T4" fmla="*/ 0 w 3"/>
              <a:gd name="T5" fmla="*/ 2147483647 h 37"/>
              <a:gd name="T6" fmla="*/ 2147483647 w 3"/>
              <a:gd name="T7" fmla="*/ 2147483647 h 37"/>
              <a:gd name="T8" fmla="*/ 0 w 3"/>
              <a:gd name="T9" fmla="*/ 0 h 37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3" h="37">
                <a:moveTo>
                  <a:pt x="3" y="37"/>
                </a:moveTo>
                <a:cubicBezTo>
                  <a:pt x="3" y="37"/>
                  <a:pt x="3" y="37"/>
                  <a:pt x="3" y="35"/>
                </a:cubicBezTo>
                <a:cubicBezTo>
                  <a:pt x="3" y="33"/>
                  <a:pt x="0" y="28"/>
                  <a:pt x="0" y="24"/>
                </a:cubicBezTo>
                <a:cubicBezTo>
                  <a:pt x="0" y="20"/>
                  <a:pt x="3" y="16"/>
                  <a:pt x="3" y="12"/>
                </a:cubicBezTo>
                <a:cubicBezTo>
                  <a:pt x="3" y="8"/>
                  <a:pt x="1" y="4"/>
                  <a:pt x="0" y="0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69" name="Freeform 533">
            <a:extLst>
              <a:ext uri="{FF2B5EF4-FFF2-40B4-BE49-F238E27FC236}">
                <a16:creationId xmlns:a16="http://schemas.microsoft.com/office/drawing/2014/main" id="{8578D557-F053-8826-C671-63FE0A716BE1}"/>
              </a:ext>
            </a:extLst>
          </xdr:cNvPr>
          <xdr:cNvSpPr>
            <a:spLocks/>
          </xdr:cNvSpPr>
        </xdr:nvSpPr>
        <xdr:spPr bwMode="auto">
          <a:xfrm>
            <a:off x="15008523" y="7555179"/>
            <a:ext cx="85725" cy="221376"/>
          </a:xfrm>
          <a:custGeom>
            <a:avLst/>
            <a:gdLst>
              <a:gd name="T0" fmla="*/ 2147483647 w 9"/>
              <a:gd name="T1" fmla="*/ 0 h 24"/>
              <a:gd name="T2" fmla="*/ 2147483647 w 9"/>
              <a:gd name="T3" fmla="*/ 2147483647 h 24"/>
              <a:gd name="T4" fmla="*/ 2147483647 w 9"/>
              <a:gd name="T5" fmla="*/ 2147483647 h 24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9" h="24">
                <a:moveTo>
                  <a:pt x="3" y="0"/>
                </a:moveTo>
                <a:cubicBezTo>
                  <a:pt x="1" y="3"/>
                  <a:pt x="0" y="7"/>
                  <a:pt x="1" y="11"/>
                </a:cubicBezTo>
                <a:cubicBezTo>
                  <a:pt x="2" y="15"/>
                  <a:pt x="8" y="23"/>
                  <a:pt x="9" y="24"/>
                </a:cubicBezTo>
              </a:path>
            </a:pathLst>
          </a:cu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 cap="flat" cmpd="sng">
                <a:solidFill>
                  <a:srgbClr xmlns:mc="http://schemas.openxmlformats.org/markup-compatibility/2006" val="000000" mc:Ignorable="a14" a14:legacySpreadsheetColorIndex="64"/>
                </a:solidFill>
                <a:prstDash val="solid"/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70" name="Freeform 534">
            <a:extLst>
              <a:ext uri="{FF2B5EF4-FFF2-40B4-BE49-F238E27FC236}">
                <a16:creationId xmlns:a16="http://schemas.microsoft.com/office/drawing/2014/main" id="{D7957858-7589-0BA6-12ED-5B7474E3D855}"/>
              </a:ext>
            </a:extLst>
          </xdr:cNvPr>
          <xdr:cNvSpPr>
            <a:spLocks/>
          </xdr:cNvSpPr>
        </xdr:nvSpPr>
        <xdr:spPr bwMode="auto">
          <a:xfrm>
            <a:off x="15056148" y="7431354"/>
            <a:ext cx="85725" cy="220226"/>
          </a:xfrm>
          <a:custGeom>
            <a:avLst/>
            <a:gdLst>
              <a:gd name="T0" fmla="*/ 2147483647 w 9"/>
              <a:gd name="T1" fmla="*/ 0 h 24"/>
              <a:gd name="T2" fmla="*/ 2147483647 w 9"/>
              <a:gd name="T3" fmla="*/ 2147483647 h 24"/>
              <a:gd name="T4" fmla="*/ 2147483647 w 9"/>
              <a:gd name="T5" fmla="*/ 2147483647 h 24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9" h="24">
                <a:moveTo>
                  <a:pt x="3" y="0"/>
                </a:moveTo>
                <a:cubicBezTo>
                  <a:pt x="1" y="3"/>
                  <a:pt x="0" y="7"/>
                  <a:pt x="1" y="11"/>
                </a:cubicBezTo>
                <a:cubicBezTo>
                  <a:pt x="2" y="15"/>
                  <a:pt x="8" y="23"/>
                  <a:pt x="9" y="24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71" name="Freeform 535">
            <a:extLst>
              <a:ext uri="{FF2B5EF4-FFF2-40B4-BE49-F238E27FC236}">
                <a16:creationId xmlns:a16="http://schemas.microsoft.com/office/drawing/2014/main" id="{F5924F18-3422-24C0-54B1-11B1E0B219B8}"/>
              </a:ext>
            </a:extLst>
          </xdr:cNvPr>
          <xdr:cNvSpPr>
            <a:spLocks/>
          </xdr:cNvSpPr>
        </xdr:nvSpPr>
        <xdr:spPr bwMode="auto">
          <a:xfrm>
            <a:off x="15160923" y="8044406"/>
            <a:ext cx="38100" cy="354726"/>
          </a:xfrm>
          <a:custGeom>
            <a:avLst/>
            <a:gdLst>
              <a:gd name="T0" fmla="*/ 2147483647 w 3"/>
              <a:gd name="T1" fmla="*/ 2147483647 h 37"/>
              <a:gd name="T2" fmla="*/ 2147483647 w 3"/>
              <a:gd name="T3" fmla="*/ 2147483647 h 37"/>
              <a:gd name="T4" fmla="*/ 0 w 3"/>
              <a:gd name="T5" fmla="*/ 2147483647 h 37"/>
              <a:gd name="T6" fmla="*/ 2147483647 w 3"/>
              <a:gd name="T7" fmla="*/ 2147483647 h 37"/>
              <a:gd name="T8" fmla="*/ 0 w 3"/>
              <a:gd name="T9" fmla="*/ 0 h 37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3" h="37">
                <a:moveTo>
                  <a:pt x="3" y="37"/>
                </a:moveTo>
                <a:cubicBezTo>
                  <a:pt x="3" y="37"/>
                  <a:pt x="3" y="37"/>
                  <a:pt x="3" y="35"/>
                </a:cubicBezTo>
                <a:cubicBezTo>
                  <a:pt x="3" y="33"/>
                  <a:pt x="0" y="28"/>
                  <a:pt x="0" y="24"/>
                </a:cubicBezTo>
                <a:cubicBezTo>
                  <a:pt x="0" y="20"/>
                  <a:pt x="3" y="16"/>
                  <a:pt x="3" y="12"/>
                </a:cubicBezTo>
                <a:cubicBezTo>
                  <a:pt x="3" y="8"/>
                  <a:pt x="1" y="4"/>
                  <a:pt x="0" y="0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72" name="Freeform 536">
            <a:extLst>
              <a:ext uri="{FF2B5EF4-FFF2-40B4-BE49-F238E27FC236}">
                <a16:creationId xmlns:a16="http://schemas.microsoft.com/office/drawing/2014/main" id="{30CE4930-6045-5A5A-F5CC-2DE98E080101}"/>
              </a:ext>
            </a:extLst>
          </xdr:cNvPr>
          <xdr:cNvSpPr>
            <a:spLocks/>
          </xdr:cNvSpPr>
        </xdr:nvSpPr>
        <xdr:spPr bwMode="auto">
          <a:xfrm>
            <a:off x="15227598" y="8044406"/>
            <a:ext cx="38100" cy="354726"/>
          </a:xfrm>
          <a:custGeom>
            <a:avLst/>
            <a:gdLst>
              <a:gd name="T0" fmla="*/ 2147483647 w 3"/>
              <a:gd name="T1" fmla="*/ 2147483647 h 37"/>
              <a:gd name="T2" fmla="*/ 2147483647 w 3"/>
              <a:gd name="T3" fmla="*/ 2147483647 h 37"/>
              <a:gd name="T4" fmla="*/ 0 w 3"/>
              <a:gd name="T5" fmla="*/ 2147483647 h 37"/>
              <a:gd name="T6" fmla="*/ 2147483647 w 3"/>
              <a:gd name="T7" fmla="*/ 2147483647 h 37"/>
              <a:gd name="T8" fmla="*/ 0 w 3"/>
              <a:gd name="T9" fmla="*/ 0 h 37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3" h="37">
                <a:moveTo>
                  <a:pt x="3" y="37"/>
                </a:moveTo>
                <a:cubicBezTo>
                  <a:pt x="3" y="37"/>
                  <a:pt x="3" y="37"/>
                  <a:pt x="3" y="35"/>
                </a:cubicBezTo>
                <a:cubicBezTo>
                  <a:pt x="3" y="33"/>
                  <a:pt x="0" y="28"/>
                  <a:pt x="0" y="24"/>
                </a:cubicBezTo>
                <a:cubicBezTo>
                  <a:pt x="0" y="20"/>
                  <a:pt x="3" y="16"/>
                  <a:pt x="3" y="12"/>
                </a:cubicBezTo>
                <a:cubicBezTo>
                  <a:pt x="3" y="8"/>
                  <a:pt x="1" y="4"/>
                  <a:pt x="0" y="0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73" name="Freeform 537">
            <a:extLst>
              <a:ext uri="{FF2B5EF4-FFF2-40B4-BE49-F238E27FC236}">
                <a16:creationId xmlns:a16="http://schemas.microsoft.com/office/drawing/2014/main" id="{4F18258B-9EFB-9237-6059-EF6A5525DD26}"/>
              </a:ext>
            </a:extLst>
          </xdr:cNvPr>
          <xdr:cNvSpPr>
            <a:spLocks/>
          </xdr:cNvSpPr>
        </xdr:nvSpPr>
        <xdr:spPr bwMode="auto">
          <a:xfrm>
            <a:off x="15122823" y="7421829"/>
            <a:ext cx="85725" cy="201176"/>
          </a:xfrm>
          <a:custGeom>
            <a:avLst/>
            <a:gdLst>
              <a:gd name="T0" fmla="*/ 2147483647 w 9"/>
              <a:gd name="T1" fmla="*/ 0 h 22"/>
              <a:gd name="T2" fmla="*/ 2147483647 w 9"/>
              <a:gd name="T3" fmla="*/ 2147483647 h 22"/>
              <a:gd name="T4" fmla="*/ 2147483647 w 9"/>
              <a:gd name="T5" fmla="*/ 2147483647 h 22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9" h="22">
                <a:moveTo>
                  <a:pt x="5" y="0"/>
                </a:moveTo>
                <a:cubicBezTo>
                  <a:pt x="2" y="3"/>
                  <a:pt x="0" y="7"/>
                  <a:pt x="1" y="11"/>
                </a:cubicBezTo>
                <a:cubicBezTo>
                  <a:pt x="2" y="15"/>
                  <a:pt x="4" y="19"/>
                  <a:pt x="9" y="22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74" name="Freeform 538">
            <a:extLst>
              <a:ext uri="{FF2B5EF4-FFF2-40B4-BE49-F238E27FC236}">
                <a16:creationId xmlns:a16="http://schemas.microsoft.com/office/drawing/2014/main" id="{78BAEAA0-FA13-2162-3D09-EAAEAFA55FF8}"/>
              </a:ext>
            </a:extLst>
          </xdr:cNvPr>
          <xdr:cNvSpPr>
            <a:spLocks/>
          </xdr:cNvSpPr>
        </xdr:nvSpPr>
        <xdr:spPr bwMode="auto">
          <a:xfrm>
            <a:off x="14958297" y="7431354"/>
            <a:ext cx="85725" cy="220226"/>
          </a:xfrm>
          <a:custGeom>
            <a:avLst/>
            <a:gdLst>
              <a:gd name="T0" fmla="*/ 2147483647 w 9"/>
              <a:gd name="T1" fmla="*/ 0 h 24"/>
              <a:gd name="T2" fmla="*/ 2147483647 w 9"/>
              <a:gd name="T3" fmla="*/ 2147483647 h 24"/>
              <a:gd name="T4" fmla="*/ 2147483647 w 9"/>
              <a:gd name="T5" fmla="*/ 2147483647 h 24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9" h="24">
                <a:moveTo>
                  <a:pt x="3" y="0"/>
                </a:moveTo>
                <a:cubicBezTo>
                  <a:pt x="1" y="3"/>
                  <a:pt x="0" y="7"/>
                  <a:pt x="1" y="11"/>
                </a:cubicBezTo>
                <a:cubicBezTo>
                  <a:pt x="2" y="15"/>
                  <a:pt x="8" y="23"/>
                  <a:pt x="9" y="24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75" name="Freeform 540">
            <a:extLst>
              <a:ext uri="{FF2B5EF4-FFF2-40B4-BE49-F238E27FC236}">
                <a16:creationId xmlns:a16="http://schemas.microsoft.com/office/drawing/2014/main" id="{FE573045-C3C1-E82A-E29A-079D6E21A3B3}"/>
              </a:ext>
            </a:extLst>
          </xdr:cNvPr>
          <xdr:cNvSpPr>
            <a:spLocks/>
          </xdr:cNvSpPr>
        </xdr:nvSpPr>
        <xdr:spPr bwMode="auto">
          <a:xfrm>
            <a:off x="14865648" y="7431354"/>
            <a:ext cx="85725" cy="220226"/>
          </a:xfrm>
          <a:custGeom>
            <a:avLst/>
            <a:gdLst>
              <a:gd name="T0" fmla="*/ 2147483647 w 9"/>
              <a:gd name="T1" fmla="*/ 0 h 24"/>
              <a:gd name="T2" fmla="*/ 2147483647 w 9"/>
              <a:gd name="T3" fmla="*/ 2147483647 h 24"/>
              <a:gd name="T4" fmla="*/ 2147483647 w 9"/>
              <a:gd name="T5" fmla="*/ 2147483647 h 24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9" h="24">
                <a:moveTo>
                  <a:pt x="3" y="0"/>
                </a:moveTo>
                <a:cubicBezTo>
                  <a:pt x="1" y="3"/>
                  <a:pt x="0" y="7"/>
                  <a:pt x="1" y="11"/>
                </a:cubicBezTo>
                <a:cubicBezTo>
                  <a:pt x="2" y="15"/>
                  <a:pt x="8" y="23"/>
                  <a:pt x="9" y="24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76" name="Freeform 541">
            <a:extLst>
              <a:ext uri="{FF2B5EF4-FFF2-40B4-BE49-F238E27FC236}">
                <a16:creationId xmlns:a16="http://schemas.microsoft.com/office/drawing/2014/main" id="{E1C50D9C-9CA1-BB93-0A6E-6A4D5464D7C8}"/>
              </a:ext>
            </a:extLst>
          </xdr:cNvPr>
          <xdr:cNvSpPr>
            <a:spLocks/>
          </xdr:cNvSpPr>
        </xdr:nvSpPr>
        <xdr:spPr bwMode="auto">
          <a:xfrm>
            <a:off x="14811694" y="7431354"/>
            <a:ext cx="85725" cy="201176"/>
          </a:xfrm>
          <a:custGeom>
            <a:avLst/>
            <a:gdLst>
              <a:gd name="T0" fmla="*/ 2147483647 w 9"/>
              <a:gd name="T1" fmla="*/ 0 h 22"/>
              <a:gd name="T2" fmla="*/ 2147483647 w 9"/>
              <a:gd name="T3" fmla="*/ 2147483647 h 22"/>
              <a:gd name="T4" fmla="*/ 2147483647 w 9"/>
              <a:gd name="T5" fmla="*/ 2147483647 h 22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9" h="22">
                <a:moveTo>
                  <a:pt x="5" y="0"/>
                </a:moveTo>
                <a:cubicBezTo>
                  <a:pt x="2" y="3"/>
                  <a:pt x="0" y="7"/>
                  <a:pt x="1" y="11"/>
                </a:cubicBezTo>
                <a:cubicBezTo>
                  <a:pt x="2" y="15"/>
                  <a:pt x="4" y="19"/>
                  <a:pt x="9" y="22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77" name="Freeform 542">
            <a:extLst>
              <a:ext uri="{FF2B5EF4-FFF2-40B4-BE49-F238E27FC236}">
                <a16:creationId xmlns:a16="http://schemas.microsoft.com/office/drawing/2014/main" id="{442E3B18-0526-1A6C-1013-E153AFCD2C76}"/>
              </a:ext>
            </a:extLst>
          </xdr:cNvPr>
          <xdr:cNvSpPr>
            <a:spLocks/>
          </xdr:cNvSpPr>
        </xdr:nvSpPr>
        <xdr:spPr bwMode="auto">
          <a:xfrm>
            <a:off x="14743038" y="7440879"/>
            <a:ext cx="84510" cy="201176"/>
          </a:xfrm>
          <a:custGeom>
            <a:avLst/>
            <a:gdLst>
              <a:gd name="T0" fmla="*/ 2147483647 w 9"/>
              <a:gd name="T1" fmla="*/ 0 h 22"/>
              <a:gd name="T2" fmla="*/ 2147483647 w 9"/>
              <a:gd name="T3" fmla="*/ 2147483647 h 22"/>
              <a:gd name="T4" fmla="*/ 2147483647 w 9"/>
              <a:gd name="T5" fmla="*/ 2147483647 h 22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9" h="22">
                <a:moveTo>
                  <a:pt x="5" y="0"/>
                </a:moveTo>
                <a:cubicBezTo>
                  <a:pt x="2" y="3"/>
                  <a:pt x="0" y="7"/>
                  <a:pt x="1" y="11"/>
                </a:cubicBezTo>
                <a:cubicBezTo>
                  <a:pt x="2" y="15"/>
                  <a:pt x="4" y="19"/>
                  <a:pt x="9" y="22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78" name="Freeform 543">
            <a:extLst>
              <a:ext uri="{FF2B5EF4-FFF2-40B4-BE49-F238E27FC236}">
                <a16:creationId xmlns:a16="http://schemas.microsoft.com/office/drawing/2014/main" id="{D31C1DB2-8329-D608-8BB7-333B8FAA403D}"/>
              </a:ext>
            </a:extLst>
          </xdr:cNvPr>
          <xdr:cNvSpPr>
            <a:spLocks/>
          </xdr:cNvSpPr>
        </xdr:nvSpPr>
        <xdr:spPr bwMode="auto">
          <a:xfrm>
            <a:off x="14685888" y="7431354"/>
            <a:ext cx="85725" cy="220226"/>
          </a:xfrm>
          <a:custGeom>
            <a:avLst/>
            <a:gdLst>
              <a:gd name="T0" fmla="*/ 2147483647 w 9"/>
              <a:gd name="T1" fmla="*/ 0 h 24"/>
              <a:gd name="T2" fmla="*/ 2147483647 w 9"/>
              <a:gd name="T3" fmla="*/ 2147483647 h 24"/>
              <a:gd name="T4" fmla="*/ 2147483647 w 9"/>
              <a:gd name="T5" fmla="*/ 2147483647 h 24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9" h="24">
                <a:moveTo>
                  <a:pt x="3" y="0"/>
                </a:moveTo>
                <a:cubicBezTo>
                  <a:pt x="1" y="3"/>
                  <a:pt x="0" y="7"/>
                  <a:pt x="1" y="11"/>
                </a:cubicBezTo>
                <a:cubicBezTo>
                  <a:pt x="2" y="15"/>
                  <a:pt x="8" y="23"/>
                  <a:pt x="9" y="24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79" name="Freeform 544">
            <a:extLst>
              <a:ext uri="{FF2B5EF4-FFF2-40B4-BE49-F238E27FC236}">
                <a16:creationId xmlns:a16="http://schemas.microsoft.com/office/drawing/2014/main" id="{1474B3EB-65B4-13DF-3D7F-8CE6BC59BE67}"/>
              </a:ext>
            </a:extLst>
          </xdr:cNvPr>
          <xdr:cNvSpPr>
            <a:spLocks/>
          </xdr:cNvSpPr>
        </xdr:nvSpPr>
        <xdr:spPr bwMode="auto">
          <a:xfrm>
            <a:off x="15199024" y="7431354"/>
            <a:ext cx="73938" cy="190290"/>
          </a:xfrm>
          <a:custGeom>
            <a:avLst/>
            <a:gdLst>
              <a:gd name="T0" fmla="*/ 2147483647 w 9"/>
              <a:gd name="T1" fmla="*/ 0 h 24"/>
              <a:gd name="T2" fmla="*/ 2147483647 w 9"/>
              <a:gd name="T3" fmla="*/ 2147483647 h 24"/>
              <a:gd name="T4" fmla="*/ 2147483647 w 9"/>
              <a:gd name="T5" fmla="*/ 2147483647 h 24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9" h="24">
                <a:moveTo>
                  <a:pt x="3" y="0"/>
                </a:moveTo>
                <a:cubicBezTo>
                  <a:pt x="1" y="3"/>
                  <a:pt x="0" y="7"/>
                  <a:pt x="1" y="11"/>
                </a:cubicBezTo>
                <a:cubicBezTo>
                  <a:pt x="2" y="15"/>
                  <a:pt x="8" y="23"/>
                  <a:pt x="9" y="24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21</xdr:col>
      <xdr:colOff>0</xdr:colOff>
      <xdr:row>37</xdr:row>
      <xdr:rowOff>9525</xdr:rowOff>
    </xdr:from>
    <xdr:to>
      <xdr:col>21</xdr:col>
      <xdr:colOff>0</xdr:colOff>
      <xdr:row>37</xdr:row>
      <xdr:rowOff>19050</xdr:rowOff>
    </xdr:to>
    <xdr:sp macro="" textlink="">
      <xdr:nvSpPr>
        <xdr:cNvPr id="184" name="Freeform 547">
          <a:extLst>
            <a:ext uri="{FF2B5EF4-FFF2-40B4-BE49-F238E27FC236}">
              <a16:creationId xmlns:a16="http://schemas.microsoft.com/office/drawing/2014/main" id="{706DB329-A57A-4B82-A3B7-B395220592B3}"/>
            </a:ext>
          </a:extLst>
        </xdr:cNvPr>
        <xdr:cNvSpPr>
          <a:spLocks/>
        </xdr:cNvSpPr>
      </xdr:nvSpPr>
      <xdr:spPr bwMode="auto">
        <a:xfrm>
          <a:off x="14262100" y="6353175"/>
          <a:ext cx="0" cy="9525"/>
        </a:xfrm>
        <a:custGeom>
          <a:avLst/>
          <a:gdLst>
            <a:gd name="T0" fmla="*/ 0 w 66"/>
            <a:gd name="T1" fmla="*/ 0 h 1"/>
            <a:gd name="T2" fmla="*/ 0 w 66"/>
            <a:gd name="T3" fmla="*/ 0 h 1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66" h="1">
              <a:moveTo>
                <a:pt x="66" y="0"/>
              </a:moveTo>
              <a:lnTo>
                <a:pt x="0" y="0"/>
              </a:ln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20</xdr:col>
      <xdr:colOff>238125</xdr:colOff>
      <xdr:row>51</xdr:row>
      <xdr:rowOff>95250</xdr:rowOff>
    </xdr:from>
    <xdr:to>
      <xdr:col>20</xdr:col>
      <xdr:colOff>323850</xdr:colOff>
      <xdr:row>51</xdr:row>
      <xdr:rowOff>142875</xdr:rowOff>
    </xdr:to>
    <xdr:sp macro="" textlink="">
      <xdr:nvSpPr>
        <xdr:cNvPr id="185" name="Freeform 556">
          <a:extLst>
            <a:ext uri="{FF2B5EF4-FFF2-40B4-BE49-F238E27FC236}">
              <a16:creationId xmlns:a16="http://schemas.microsoft.com/office/drawing/2014/main" id="{F2F5169E-C4F6-424B-A966-D8287ECFD462}"/>
            </a:ext>
          </a:extLst>
        </xdr:cNvPr>
        <xdr:cNvSpPr>
          <a:spLocks/>
        </xdr:cNvSpPr>
      </xdr:nvSpPr>
      <xdr:spPr bwMode="auto">
        <a:xfrm>
          <a:off x="13795375" y="8839200"/>
          <a:ext cx="85725" cy="47625"/>
        </a:xfrm>
        <a:custGeom>
          <a:avLst/>
          <a:gdLst>
            <a:gd name="T0" fmla="*/ 2147483647 w 3"/>
            <a:gd name="T1" fmla="*/ 0 h 15"/>
            <a:gd name="T2" fmla="*/ 0 w 3"/>
            <a:gd name="T3" fmla="*/ 2147483647 h 15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3" h="15">
              <a:moveTo>
                <a:pt x="3" y="0"/>
              </a:moveTo>
              <a:cubicBezTo>
                <a:pt x="1" y="6"/>
                <a:pt x="0" y="12"/>
                <a:pt x="0" y="15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20</xdr:col>
      <xdr:colOff>238125</xdr:colOff>
      <xdr:row>51</xdr:row>
      <xdr:rowOff>38100</xdr:rowOff>
    </xdr:from>
    <xdr:to>
      <xdr:col>20</xdr:col>
      <xdr:colOff>323850</xdr:colOff>
      <xdr:row>52</xdr:row>
      <xdr:rowOff>85725</xdr:rowOff>
    </xdr:to>
    <xdr:sp macro="" textlink="">
      <xdr:nvSpPr>
        <xdr:cNvPr id="186" name="Freeform 557">
          <a:extLst>
            <a:ext uri="{FF2B5EF4-FFF2-40B4-BE49-F238E27FC236}">
              <a16:creationId xmlns:a16="http://schemas.microsoft.com/office/drawing/2014/main" id="{BCBF3E24-B7A6-4437-B494-EAD954507F86}"/>
            </a:ext>
          </a:extLst>
        </xdr:cNvPr>
        <xdr:cNvSpPr>
          <a:spLocks/>
        </xdr:cNvSpPr>
      </xdr:nvSpPr>
      <xdr:spPr bwMode="auto">
        <a:xfrm>
          <a:off x="13795375" y="8782050"/>
          <a:ext cx="85725" cy="219075"/>
        </a:xfrm>
        <a:custGeom>
          <a:avLst/>
          <a:gdLst>
            <a:gd name="T0" fmla="*/ 2147483647 w 9"/>
            <a:gd name="T1" fmla="*/ 0 h 24"/>
            <a:gd name="T2" fmla="*/ 2147483647 w 9"/>
            <a:gd name="T3" fmla="*/ 2147483647 h 24"/>
            <a:gd name="T4" fmla="*/ 2147483647 w 9"/>
            <a:gd name="T5" fmla="*/ 2147483647 h 24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9" h="24">
              <a:moveTo>
                <a:pt x="3" y="0"/>
              </a:moveTo>
              <a:cubicBezTo>
                <a:pt x="1" y="4"/>
                <a:pt x="0" y="8"/>
                <a:pt x="1" y="12"/>
              </a:cubicBezTo>
              <a:cubicBezTo>
                <a:pt x="2" y="16"/>
                <a:pt x="8" y="22"/>
                <a:pt x="9" y="24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20</xdr:col>
      <xdr:colOff>295275</xdr:colOff>
      <xdr:row>52</xdr:row>
      <xdr:rowOff>28575</xdr:rowOff>
    </xdr:from>
    <xdr:to>
      <xdr:col>20</xdr:col>
      <xdr:colOff>342900</xdr:colOff>
      <xdr:row>53</xdr:row>
      <xdr:rowOff>95250</xdr:rowOff>
    </xdr:to>
    <xdr:sp macro="" textlink="">
      <xdr:nvSpPr>
        <xdr:cNvPr id="187" name="Freeform 558">
          <a:extLst>
            <a:ext uri="{FF2B5EF4-FFF2-40B4-BE49-F238E27FC236}">
              <a16:creationId xmlns:a16="http://schemas.microsoft.com/office/drawing/2014/main" id="{5B895102-2B64-4576-A708-963D6A350A2D}"/>
            </a:ext>
          </a:extLst>
        </xdr:cNvPr>
        <xdr:cNvSpPr>
          <a:spLocks/>
        </xdr:cNvSpPr>
      </xdr:nvSpPr>
      <xdr:spPr bwMode="auto">
        <a:xfrm>
          <a:off x="13852525" y="8943975"/>
          <a:ext cx="47625" cy="238125"/>
        </a:xfrm>
        <a:custGeom>
          <a:avLst/>
          <a:gdLst>
            <a:gd name="T0" fmla="*/ 2147483647 w 5"/>
            <a:gd name="T1" fmla="*/ 0 h 25"/>
            <a:gd name="T2" fmla="*/ 0 w 5"/>
            <a:gd name="T3" fmla="*/ 2147483647 h 25"/>
            <a:gd name="T4" fmla="*/ 2147483647 w 5"/>
            <a:gd name="T5" fmla="*/ 2147483647 h 25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5" h="25">
              <a:moveTo>
                <a:pt x="3" y="0"/>
              </a:moveTo>
              <a:cubicBezTo>
                <a:pt x="1" y="4"/>
                <a:pt x="0" y="8"/>
                <a:pt x="0" y="12"/>
              </a:cubicBezTo>
              <a:cubicBezTo>
                <a:pt x="0" y="16"/>
                <a:pt x="4" y="22"/>
                <a:pt x="5" y="25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12</xdr:col>
      <xdr:colOff>200025</xdr:colOff>
      <xdr:row>58</xdr:row>
      <xdr:rowOff>133350</xdr:rowOff>
    </xdr:from>
    <xdr:to>
      <xdr:col>12</xdr:col>
      <xdr:colOff>285750</xdr:colOff>
      <xdr:row>60</xdr:row>
      <xdr:rowOff>9525</xdr:rowOff>
    </xdr:to>
    <xdr:sp macro="" textlink="">
      <xdr:nvSpPr>
        <xdr:cNvPr id="188" name="Freeform 559">
          <a:extLst>
            <a:ext uri="{FF2B5EF4-FFF2-40B4-BE49-F238E27FC236}">
              <a16:creationId xmlns:a16="http://schemas.microsoft.com/office/drawing/2014/main" id="{CA5B2FD6-5541-4C7D-AB32-325772BCE400}"/>
            </a:ext>
          </a:extLst>
        </xdr:cNvPr>
        <xdr:cNvSpPr>
          <a:spLocks/>
        </xdr:cNvSpPr>
      </xdr:nvSpPr>
      <xdr:spPr bwMode="auto">
        <a:xfrm>
          <a:off x="8105775" y="10077450"/>
          <a:ext cx="85725" cy="219075"/>
        </a:xfrm>
        <a:custGeom>
          <a:avLst/>
          <a:gdLst>
            <a:gd name="T0" fmla="*/ 2147483647 w 9"/>
            <a:gd name="T1" fmla="*/ 0 h 24"/>
            <a:gd name="T2" fmla="*/ 2147483647 w 9"/>
            <a:gd name="T3" fmla="*/ 2147483647 h 24"/>
            <a:gd name="T4" fmla="*/ 2147483647 w 9"/>
            <a:gd name="T5" fmla="*/ 2147483647 h 24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9" h="24">
              <a:moveTo>
                <a:pt x="3" y="0"/>
              </a:moveTo>
              <a:cubicBezTo>
                <a:pt x="1" y="3"/>
                <a:pt x="0" y="7"/>
                <a:pt x="1" y="11"/>
              </a:cubicBezTo>
              <a:cubicBezTo>
                <a:pt x="2" y="15"/>
                <a:pt x="8" y="23"/>
                <a:pt x="9" y="24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20</xdr:col>
      <xdr:colOff>200025</xdr:colOff>
      <xdr:row>51</xdr:row>
      <xdr:rowOff>133350</xdr:rowOff>
    </xdr:from>
    <xdr:to>
      <xdr:col>20</xdr:col>
      <xdr:colOff>285750</xdr:colOff>
      <xdr:row>53</xdr:row>
      <xdr:rowOff>9525</xdr:rowOff>
    </xdr:to>
    <xdr:sp macro="" textlink="">
      <xdr:nvSpPr>
        <xdr:cNvPr id="189" name="Freeform 560">
          <a:extLst>
            <a:ext uri="{FF2B5EF4-FFF2-40B4-BE49-F238E27FC236}">
              <a16:creationId xmlns:a16="http://schemas.microsoft.com/office/drawing/2014/main" id="{C1CD81F7-22BA-4D36-86DF-203E1DC995A1}"/>
            </a:ext>
          </a:extLst>
        </xdr:cNvPr>
        <xdr:cNvSpPr>
          <a:spLocks/>
        </xdr:cNvSpPr>
      </xdr:nvSpPr>
      <xdr:spPr bwMode="auto">
        <a:xfrm>
          <a:off x="13757275" y="8877300"/>
          <a:ext cx="85725" cy="219075"/>
        </a:xfrm>
        <a:custGeom>
          <a:avLst/>
          <a:gdLst>
            <a:gd name="T0" fmla="*/ 2147483647 w 9"/>
            <a:gd name="T1" fmla="*/ 0 h 24"/>
            <a:gd name="T2" fmla="*/ 2147483647 w 9"/>
            <a:gd name="T3" fmla="*/ 2147483647 h 24"/>
            <a:gd name="T4" fmla="*/ 2147483647 w 9"/>
            <a:gd name="T5" fmla="*/ 2147483647 h 24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9" h="24">
              <a:moveTo>
                <a:pt x="3" y="0"/>
              </a:moveTo>
              <a:cubicBezTo>
                <a:pt x="1" y="3"/>
                <a:pt x="0" y="7"/>
                <a:pt x="1" y="11"/>
              </a:cubicBezTo>
              <a:cubicBezTo>
                <a:pt x="2" y="15"/>
                <a:pt x="8" y="23"/>
                <a:pt x="9" y="24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20</xdr:col>
      <xdr:colOff>200025</xdr:colOff>
      <xdr:row>51</xdr:row>
      <xdr:rowOff>133350</xdr:rowOff>
    </xdr:from>
    <xdr:to>
      <xdr:col>20</xdr:col>
      <xdr:colOff>285750</xdr:colOff>
      <xdr:row>53</xdr:row>
      <xdr:rowOff>9525</xdr:rowOff>
    </xdr:to>
    <xdr:sp macro="" textlink="">
      <xdr:nvSpPr>
        <xdr:cNvPr id="190" name="Freeform 561">
          <a:extLst>
            <a:ext uri="{FF2B5EF4-FFF2-40B4-BE49-F238E27FC236}">
              <a16:creationId xmlns:a16="http://schemas.microsoft.com/office/drawing/2014/main" id="{6C59CFB2-A119-4066-ADB9-BF77A97EB510}"/>
            </a:ext>
          </a:extLst>
        </xdr:cNvPr>
        <xdr:cNvSpPr>
          <a:spLocks/>
        </xdr:cNvSpPr>
      </xdr:nvSpPr>
      <xdr:spPr bwMode="auto">
        <a:xfrm>
          <a:off x="13757275" y="8877300"/>
          <a:ext cx="85725" cy="219075"/>
        </a:xfrm>
        <a:custGeom>
          <a:avLst/>
          <a:gdLst>
            <a:gd name="T0" fmla="*/ 2147483647 w 9"/>
            <a:gd name="T1" fmla="*/ 0 h 24"/>
            <a:gd name="T2" fmla="*/ 2147483647 w 9"/>
            <a:gd name="T3" fmla="*/ 2147483647 h 24"/>
            <a:gd name="T4" fmla="*/ 2147483647 w 9"/>
            <a:gd name="T5" fmla="*/ 2147483647 h 24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9" h="24">
              <a:moveTo>
                <a:pt x="3" y="0"/>
              </a:moveTo>
              <a:cubicBezTo>
                <a:pt x="1" y="3"/>
                <a:pt x="0" y="7"/>
                <a:pt x="1" y="11"/>
              </a:cubicBezTo>
              <a:cubicBezTo>
                <a:pt x="2" y="15"/>
                <a:pt x="8" y="23"/>
                <a:pt x="9" y="24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57150</xdr:colOff>
      <xdr:row>53</xdr:row>
      <xdr:rowOff>123825</xdr:rowOff>
    </xdr:from>
    <xdr:to>
      <xdr:col>4</xdr:col>
      <xdr:colOff>209550</xdr:colOff>
      <xdr:row>54</xdr:row>
      <xdr:rowOff>114300</xdr:rowOff>
    </xdr:to>
    <xdr:sp macro="" textlink="">
      <xdr:nvSpPr>
        <xdr:cNvPr id="191" name="Oval 618">
          <a:extLst>
            <a:ext uri="{FF2B5EF4-FFF2-40B4-BE49-F238E27FC236}">
              <a16:creationId xmlns:a16="http://schemas.microsoft.com/office/drawing/2014/main" id="{4075B7A2-1C1A-44AB-9736-8A7A6D8FD9CE}"/>
            </a:ext>
          </a:extLst>
        </xdr:cNvPr>
        <xdr:cNvSpPr>
          <a:spLocks noChangeArrowheads="1"/>
        </xdr:cNvSpPr>
      </xdr:nvSpPr>
      <xdr:spPr bwMode="auto">
        <a:xfrm>
          <a:off x="3733800" y="9210675"/>
          <a:ext cx="152400" cy="16192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23</xdr:col>
      <xdr:colOff>0</xdr:colOff>
      <xdr:row>4</xdr:row>
      <xdr:rowOff>104775</xdr:rowOff>
    </xdr:from>
    <xdr:to>
      <xdr:col>23</xdr:col>
      <xdr:colOff>0</xdr:colOff>
      <xdr:row>4</xdr:row>
      <xdr:rowOff>104775</xdr:rowOff>
    </xdr:to>
    <xdr:sp macro="" textlink="">
      <xdr:nvSpPr>
        <xdr:cNvPr id="192" name="Line 621">
          <a:extLst>
            <a:ext uri="{FF2B5EF4-FFF2-40B4-BE49-F238E27FC236}">
              <a16:creationId xmlns:a16="http://schemas.microsoft.com/office/drawing/2014/main" id="{53F2D6DF-B3D3-42EC-8E0B-BE15689A0DAC}"/>
            </a:ext>
          </a:extLst>
        </xdr:cNvPr>
        <xdr:cNvSpPr>
          <a:spLocks noChangeShapeType="1"/>
        </xdr:cNvSpPr>
      </xdr:nvSpPr>
      <xdr:spPr bwMode="auto">
        <a:xfrm flipV="1">
          <a:off x="15551150" y="790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0</xdr:row>
      <xdr:rowOff>-10427</xdr:rowOff>
    </xdr:from>
    <xdr:to>
      <xdr:col>10</xdr:col>
      <xdr:colOff>200025</xdr:colOff>
      <xdr:row>0</xdr:row>
      <xdr:rowOff>-10427</xdr:rowOff>
    </xdr:to>
    <xdr:sp macro="" textlink="">
      <xdr:nvSpPr>
        <xdr:cNvPr id="193" name="Line 687">
          <a:extLst>
            <a:ext uri="{FF2B5EF4-FFF2-40B4-BE49-F238E27FC236}">
              <a16:creationId xmlns:a16="http://schemas.microsoft.com/office/drawing/2014/main" id="{7ABD5B9D-10B7-454A-8B46-BACE733EA8BF}"/>
            </a:ext>
          </a:extLst>
        </xdr:cNvPr>
        <xdr:cNvSpPr>
          <a:spLocks noChangeShapeType="1"/>
        </xdr:cNvSpPr>
      </xdr:nvSpPr>
      <xdr:spPr bwMode="auto">
        <a:xfrm>
          <a:off x="6200775" y="-10427"/>
          <a:ext cx="4953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200025</xdr:colOff>
      <xdr:row>58</xdr:row>
      <xdr:rowOff>133350</xdr:rowOff>
    </xdr:from>
    <xdr:to>
      <xdr:col>12</xdr:col>
      <xdr:colOff>285750</xdr:colOff>
      <xdr:row>60</xdr:row>
      <xdr:rowOff>9525</xdr:rowOff>
    </xdr:to>
    <xdr:sp macro="" textlink="">
      <xdr:nvSpPr>
        <xdr:cNvPr id="194" name="Freeform 706">
          <a:extLst>
            <a:ext uri="{FF2B5EF4-FFF2-40B4-BE49-F238E27FC236}">
              <a16:creationId xmlns:a16="http://schemas.microsoft.com/office/drawing/2014/main" id="{F0AA2160-471D-43B1-A566-EABCC5B1A3DE}"/>
            </a:ext>
          </a:extLst>
        </xdr:cNvPr>
        <xdr:cNvSpPr>
          <a:spLocks/>
        </xdr:cNvSpPr>
      </xdr:nvSpPr>
      <xdr:spPr bwMode="auto">
        <a:xfrm>
          <a:off x="8105775" y="10077450"/>
          <a:ext cx="85725" cy="219075"/>
        </a:xfrm>
        <a:custGeom>
          <a:avLst/>
          <a:gdLst>
            <a:gd name="T0" fmla="*/ 2147483647 w 9"/>
            <a:gd name="T1" fmla="*/ 0 h 24"/>
            <a:gd name="T2" fmla="*/ 2147483647 w 9"/>
            <a:gd name="T3" fmla="*/ 2147483647 h 24"/>
            <a:gd name="T4" fmla="*/ 2147483647 w 9"/>
            <a:gd name="T5" fmla="*/ 2147483647 h 24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9" h="24">
              <a:moveTo>
                <a:pt x="3" y="0"/>
              </a:moveTo>
              <a:cubicBezTo>
                <a:pt x="1" y="3"/>
                <a:pt x="0" y="7"/>
                <a:pt x="1" y="11"/>
              </a:cubicBezTo>
              <a:cubicBezTo>
                <a:pt x="2" y="15"/>
                <a:pt x="8" y="23"/>
                <a:pt x="9" y="24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12</xdr:col>
      <xdr:colOff>200025</xdr:colOff>
      <xdr:row>58</xdr:row>
      <xdr:rowOff>133350</xdr:rowOff>
    </xdr:from>
    <xdr:to>
      <xdr:col>12</xdr:col>
      <xdr:colOff>285750</xdr:colOff>
      <xdr:row>60</xdr:row>
      <xdr:rowOff>9525</xdr:rowOff>
    </xdr:to>
    <xdr:sp macro="" textlink="">
      <xdr:nvSpPr>
        <xdr:cNvPr id="195" name="Freeform 707">
          <a:extLst>
            <a:ext uri="{FF2B5EF4-FFF2-40B4-BE49-F238E27FC236}">
              <a16:creationId xmlns:a16="http://schemas.microsoft.com/office/drawing/2014/main" id="{1E624046-BFDB-4D26-AB55-364FF5BEED79}"/>
            </a:ext>
          </a:extLst>
        </xdr:cNvPr>
        <xdr:cNvSpPr>
          <a:spLocks/>
        </xdr:cNvSpPr>
      </xdr:nvSpPr>
      <xdr:spPr bwMode="auto">
        <a:xfrm>
          <a:off x="8105775" y="10077450"/>
          <a:ext cx="85725" cy="219075"/>
        </a:xfrm>
        <a:custGeom>
          <a:avLst/>
          <a:gdLst>
            <a:gd name="T0" fmla="*/ 2147483647 w 9"/>
            <a:gd name="T1" fmla="*/ 0 h 24"/>
            <a:gd name="T2" fmla="*/ 2147483647 w 9"/>
            <a:gd name="T3" fmla="*/ 2147483647 h 24"/>
            <a:gd name="T4" fmla="*/ 2147483647 w 9"/>
            <a:gd name="T5" fmla="*/ 2147483647 h 24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9" h="24">
              <a:moveTo>
                <a:pt x="3" y="0"/>
              </a:moveTo>
              <a:cubicBezTo>
                <a:pt x="1" y="3"/>
                <a:pt x="0" y="7"/>
                <a:pt x="1" y="11"/>
              </a:cubicBezTo>
              <a:cubicBezTo>
                <a:pt x="2" y="15"/>
                <a:pt x="8" y="23"/>
                <a:pt x="9" y="24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12</xdr:col>
      <xdr:colOff>200025</xdr:colOff>
      <xdr:row>58</xdr:row>
      <xdr:rowOff>133350</xdr:rowOff>
    </xdr:from>
    <xdr:to>
      <xdr:col>12</xdr:col>
      <xdr:colOff>285750</xdr:colOff>
      <xdr:row>60</xdr:row>
      <xdr:rowOff>9525</xdr:rowOff>
    </xdr:to>
    <xdr:sp macro="" textlink="">
      <xdr:nvSpPr>
        <xdr:cNvPr id="196" name="Freeform 708">
          <a:extLst>
            <a:ext uri="{FF2B5EF4-FFF2-40B4-BE49-F238E27FC236}">
              <a16:creationId xmlns:a16="http://schemas.microsoft.com/office/drawing/2014/main" id="{DC570511-1894-40EB-96F5-10DE24B50D31}"/>
            </a:ext>
          </a:extLst>
        </xdr:cNvPr>
        <xdr:cNvSpPr>
          <a:spLocks/>
        </xdr:cNvSpPr>
      </xdr:nvSpPr>
      <xdr:spPr bwMode="auto">
        <a:xfrm>
          <a:off x="8105775" y="10077450"/>
          <a:ext cx="85725" cy="219075"/>
        </a:xfrm>
        <a:custGeom>
          <a:avLst/>
          <a:gdLst>
            <a:gd name="T0" fmla="*/ 2147483647 w 9"/>
            <a:gd name="T1" fmla="*/ 0 h 24"/>
            <a:gd name="T2" fmla="*/ 2147483647 w 9"/>
            <a:gd name="T3" fmla="*/ 2147483647 h 24"/>
            <a:gd name="T4" fmla="*/ 2147483647 w 9"/>
            <a:gd name="T5" fmla="*/ 2147483647 h 24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9" h="24">
              <a:moveTo>
                <a:pt x="3" y="0"/>
              </a:moveTo>
              <a:cubicBezTo>
                <a:pt x="1" y="3"/>
                <a:pt x="0" y="7"/>
                <a:pt x="1" y="11"/>
              </a:cubicBezTo>
              <a:cubicBezTo>
                <a:pt x="2" y="15"/>
                <a:pt x="8" y="23"/>
                <a:pt x="9" y="24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12</xdr:col>
      <xdr:colOff>200025</xdr:colOff>
      <xdr:row>58</xdr:row>
      <xdr:rowOff>133350</xdr:rowOff>
    </xdr:from>
    <xdr:to>
      <xdr:col>12</xdr:col>
      <xdr:colOff>285750</xdr:colOff>
      <xdr:row>60</xdr:row>
      <xdr:rowOff>9525</xdr:rowOff>
    </xdr:to>
    <xdr:sp macro="" textlink="">
      <xdr:nvSpPr>
        <xdr:cNvPr id="197" name="Freeform 710">
          <a:extLst>
            <a:ext uri="{FF2B5EF4-FFF2-40B4-BE49-F238E27FC236}">
              <a16:creationId xmlns:a16="http://schemas.microsoft.com/office/drawing/2014/main" id="{F5ECBCD1-8B16-4CEB-BA35-99A5C7159E89}"/>
            </a:ext>
          </a:extLst>
        </xdr:cNvPr>
        <xdr:cNvSpPr>
          <a:spLocks/>
        </xdr:cNvSpPr>
      </xdr:nvSpPr>
      <xdr:spPr bwMode="auto">
        <a:xfrm>
          <a:off x="8105775" y="10077450"/>
          <a:ext cx="85725" cy="219075"/>
        </a:xfrm>
        <a:custGeom>
          <a:avLst/>
          <a:gdLst>
            <a:gd name="T0" fmla="*/ 2147483647 w 9"/>
            <a:gd name="T1" fmla="*/ 0 h 24"/>
            <a:gd name="T2" fmla="*/ 2147483647 w 9"/>
            <a:gd name="T3" fmla="*/ 2147483647 h 24"/>
            <a:gd name="T4" fmla="*/ 2147483647 w 9"/>
            <a:gd name="T5" fmla="*/ 2147483647 h 24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9" h="24">
              <a:moveTo>
                <a:pt x="3" y="0"/>
              </a:moveTo>
              <a:cubicBezTo>
                <a:pt x="1" y="3"/>
                <a:pt x="0" y="7"/>
                <a:pt x="1" y="11"/>
              </a:cubicBezTo>
              <a:cubicBezTo>
                <a:pt x="2" y="15"/>
                <a:pt x="8" y="23"/>
                <a:pt x="9" y="24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604983</xdr:colOff>
      <xdr:row>59</xdr:row>
      <xdr:rowOff>0</xdr:rowOff>
    </xdr:from>
    <xdr:to>
      <xdr:col>12</xdr:col>
      <xdr:colOff>195408</xdr:colOff>
      <xdr:row>64</xdr:row>
      <xdr:rowOff>19050</xdr:rowOff>
    </xdr:to>
    <xdr:sp macro="" textlink="">
      <xdr:nvSpPr>
        <xdr:cNvPr id="198" name="Freeform 712">
          <a:extLst>
            <a:ext uri="{FF2B5EF4-FFF2-40B4-BE49-F238E27FC236}">
              <a16:creationId xmlns:a16="http://schemas.microsoft.com/office/drawing/2014/main" id="{4E6909C2-02BD-4F08-BFCD-C5A0FB32EE79}"/>
            </a:ext>
          </a:extLst>
        </xdr:cNvPr>
        <xdr:cNvSpPr>
          <a:spLocks/>
        </xdr:cNvSpPr>
      </xdr:nvSpPr>
      <xdr:spPr bwMode="auto">
        <a:xfrm>
          <a:off x="7805883" y="10115550"/>
          <a:ext cx="295275" cy="876300"/>
        </a:xfrm>
        <a:custGeom>
          <a:avLst/>
          <a:gdLst>
            <a:gd name="T0" fmla="*/ 2147483647 w 38"/>
            <a:gd name="T1" fmla="*/ 2147483647 h 93"/>
            <a:gd name="T2" fmla="*/ 2147483647 w 38"/>
            <a:gd name="T3" fmla="*/ 2147483647 h 93"/>
            <a:gd name="T4" fmla="*/ 0 w 38"/>
            <a:gd name="T5" fmla="*/ 2147483647 h 93"/>
            <a:gd name="T6" fmla="*/ 2147483647 w 38"/>
            <a:gd name="T7" fmla="*/ 2147483647 h 93"/>
            <a:gd name="T8" fmla="*/ 2147483647 w 38"/>
            <a:gd name="T9" fmla="*/ 2147483647 h 93"/>
            <a:gd name="T10" fmla="*/ 2147483647 w 38"/>
            <a:gd name="T11" fmla="*/ 2147483647 h 93"/>
            <a:gd name="T12" fmla="*/ 2147483647 w 38"/>
            <a:gd name="T13" fmla="*/ 2147483647 h 93"/>
            <a:gd name="T14" fmla="*/ 2147483647 w 38"/>
            <a:gd name="T15" fmla="*/ 0 h 93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0" t="0" r="r" b="b"/>
          <a:pathLst>
            <a:path w="38" h="93">
              <a:moveTo>
                <a:pt x="10" y="93"/>
              </a:moveTo>
              <a:lnTo>
                <a:pt x="9" y="80"/>
              </a:lnTo>
              <a:lnTo>
                <a:pt x="0" y="71"/>
              </a:lnTo>
              <a:lnTo>
                <a:pt x="38" y="73"/>
              </a:lnTo>
              <a:lnTo>
                <a:pt x="15" y="62"/>
              </a:lnTo>
              <a:lnTo>
                <a:pt x="11" y="57"/>
              </a:lnTo>
              <a:lnTo>
                <a:pt x="9" y="52"/>
              </a:lnTo>
              <a:lnTo>
                <a:pt x="17" y="0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203641</xdr:colOff>
      <xdr:row>59</xdr:row>
      <xdr:rowOff>171449</xdr:rowOff>
    </xdr:from>
    <xdr:to>
      <xdr:col>12</xdr:col>
      <xdr:colOff>536864</xdr:colOff>
      <xdr:row>60</xdr:row>
      <xdr:rowOff>161636</xdr:rowOff>
    </xdr:to>
    <xdr:sp macro="" textlink="">
      <xdr:nvSpPr>
        <xdr:cNvPr id="199" name="Text Box 713">
          <a:extLst>
            <a:ext uri="{FF2B5EF4-FFF2-40B4-BE49-F238E27FC236}">
              <a16:creationId xmlns:a16="http://schemas.microsoft.com/office/drawing/2014/main" id="{FAFD649B-3E73-4C65-A76E-435BCCC7CAC6}"/>
            </a:ext>
          </a:extLst>
        </xdr:cNvPr>
        <xdr:cNvSpPr txBox="1">
          <a:spLocks noChangeArrowheads="1"/>
        </xdr:cNvSpPr>
      </xdr:nvSpPr>
      <xdr:spPr bwMode="auto">
        <a:xfrm>
          <a:off x="7404541" y="10286999"/>
          <a:ext cx="1038073" cy="16163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雄の山峠 標高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185m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12</xdr:col>
      <xdr:colOff>185595</xdr:colOff>
      <xdr:row>62</xdr:row>
      <xdr:rowOff>60326</xdr:rowOff>
    </xdr:from>
    <xdr:to>
      <xdr:col>12</xdr:col>
      <xdr:colOff>690420</xdr:colOff>
      <xdr:row>63</xdr:row>
      <xdr:rowOff>50801</xdr:rowOff>
    </xdr:to>
    <xdr:sp macro="" textlink="">
      <xdr:nvSpPr>
        <xdr:cNvPr id="200" name="Text Box 714">
          <a:extLst>
            <a:ext uri="{FF2B5EF4-FFF2-40B4-BE49-F238E27FC236}">
              <a16:creationId xmlns:a16="http://schemas.microsoft.com/office/drawing/2014/main" id="{9FC9C2FA-AB10-4510-A7D3-4C65CC8324C1}"/>
            </a:ext>
          </a:extLst>
        </xdr:cNvPr>
        <xdr:cNvSpPr txBox="1">
          <a:spLocks noChangeArrowheads="1"/>
        </xdr:cNvSpPr>
      </xdr:nvSpPr>
      <xdr:spPr bwMode="auto">
        <a:xfrm>
          <a:off x="8091345" y="10690226"/>
          <a:ext cx="5048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激上り</a:t>
          </a:r>
        </a:p>
        <a:p>
          <a:pPr algn="l" rtl="0">
            <a:lnSpc>
              <a:spcPts val="10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23</xdr:col>
      <xdr:colOff>0</xdr:colOff>
      <xdr:row>7</xdr:row>
      <xdr:rowOff>28575</xdr:rowOff>
    </xdr:from>
    <xdr:to>
      <xdr:col>23</xdr:col>
      <xdr:colOff>0</xdr:colOff>
      <xdr:row>7</xdr:row>
      <xdr:rowOff>28575</xdr:rowOff>
    </xdr:to>
    <xdr:sp macro="" textlink="">
      <xdr:nvSpPr>
        <xdr:cNvPr id="201" name="Line 726">
          <a:extLst>
            <a:ext uri="{FF2B5EF4-FFF2-40B4-BE49-F238E27FC236}">
              <a16:creationId xmlns:a16="http://schemas.microsoft.com/office/drawing/2014/main" id="{7E324EA7-FB6D-4781-BE35-FB2F75794F97}"/>
            </a:ext>
          </a:extLst>
        </xdr:cNvPr>
        <xdr:cNvSpPr>
          <a:spLocks noChangeShapeType="1"/>
        </xdr:cNvSpPr>
      </xdr:nvSpPr>
      <xdr:spPr bwMode="auto">
        <a:xfrm flipV="1">
          <a:off x="15551150" y="1228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81639</xdr:colOff>
      <xdr:row>5</xdr:row>
      <xdr:rowOff>70308</xdr:rowOff>
    </xdr:from>
    <xdr:to>
      <xdr:col>15</xdr:col>
      <xdr:colOff>691239</xdr:colOff>
      <xdr:row>5</xdr:row>
      <xdr:rowOff>79833</xdr:rowOff>
    </xdr:to>
    <xdr:sp macro="" textlink="">
      <xdr:nvSpPr>
        <xdr:cNvPr id="202" name="Freeform 730">
          <a:extLst>
            <a:ext uri="{FF2B5EF4-FFF2-40B4-BE49-F238E27FC236}">
              <a16:creationId xmlns:a16="http://schemas.microsoft.com/office/drawing/2014/main" id="{52DFCBAD-730B-4D19-94CB-7DD9EA280E36}"/>
            </a:ext>
          </a:extLst>
        </xdr:cNvPr>
        <xdr:cNvSpPr>
          <a:spLocks/>
        </xdr:cNvSpPr>
      </xdr:nvSpPr>
      <xdr:spPr bwMode="auto">
        <a:xfrm>
          <a:off x="12921339" y="927558"/>
          <a:ext cx="609600" cy="9525"/>
        </a:xfrm>
        <a:custGeom>
          <a:avLst/>
          <a:gdLst>
            <a:gd name="T0" fmla="*/ 2147483647 w 64"/>
            <a:gd name="T1" fmla="*/ 0 h 1"/>
            <a:gd name="T2" fmla="*/ 2147483647 w 64"/>
            <a:gd name="T3" fmla="*/ 0 h 1"/>
            <a:gd name="T4" fmla="*/ 2147483647 w 64"/>
            <a:gd name="T5" fmla="*/ 0 h 1"/>
            <a:gd name="T6" fmla="*/ 0 w 64"/>
            <a:gd name="T7" fmla="*/ 0 h 1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64" h="1">
              <a:moveTo>
                <a:pt x="64" y="0"/>
              </a:moveTo>
              <a:lnTo>
                <a:pt x="49" y="0"/>
              </a:lnTo>
              <a:lnTo>
                <a:pt x="4" y="0"/>
              </a:lnTo>
              <a:lnTo>
                <a:pt x="0" y="0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15</xdr:col>
      <xdr:colOff>649482</xdr:colOff>
      <xdr:row>5</xdr:row>
      <xdr:rowOff>62144</xdr:rowOff>
    </xdr:from>
    <xdr:to>
      <xdr:col>16</xdr:col>
      <xdr:colOff>512536</xdr:colOff>
      <xdr:row>8</xdr:row>
      <xdr:rowOff>31750</xdr:rowOff>
    </xdr:to>
    <xdr:sp macro="" textlink="">
      <xdr:nvSpPr>
        <xdr:cNvPr id="203" name="Freeform 731">
          <a:extLst>
            <a:ext uri="{FF2B5EF4-FFF2-40B4-BE49-F238E27FC236}">
              <a16:creationId xmlns:a16="http://schemas.microsoft.com/office/drawing/2014/main" id="{9106C393-CD80-4447-8EB2-9C50647E1522}"/>
            </a:ext>
          </a:extLst>
        </xdr:cNvPr>
        <xdr:cNvSpPr>
          <a:spLocks/>
        </xdr:cNvSpPr>
      </xdr:nvSpPr>
      <xdr:spPr bwMode="auto">
        <a:xfrm>
          <a:off x="13489182" y="919394"/>
          <a:ext cx="580604" cy="483956"/>
        </a:xfrm>
        <a:custGeom>
          <a:avLst/>
          <a:gdLst>
            <a:gd name="T0" fmla="*/ 0 w 48"/>
            <a:gd name="T1" fmla="*/ 2147483647 h 59"/>
            <a:gd name="T2" fmla="*/ 0 w 48"/>
            <a:gd name="T3" fmla="*/ 2147483647 h 59"/>
            <a:gd name="T4" fmla="*/ 2147483647 w 48"/>
            <a:gd name="T5" fmla="*/ 0 h 59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48" h="59">
              <a:moveTo>
                <a:pt x="0" y="59"/>
              </a:moveTo>
              <a:lnTo>
                <a:pt x="0" y="1"/>
              </a:lnTo>
              <a:lnTo>
                <a:pt x="48" y="0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652312</xdr:colOff>
      <xdr:row>3</xdr:row>
      <xdr:rowOff>73115</xdr:rowOff>
    </xdr:from>
    <xdr:to>
      <xdr:col>15</xdr:col>
      <xdr:colOff>652312</xdr:colOff>
      <xdr:row>5</xdr:row>
      <xdr:rowOff>44540</xdr:rowOff>
    </xdr:to>
    <xdr:sp macro="" textlink="">
      <xdr:nvSpPr>
        <xdr:cNvPr id="204" name="Line 733">
          <a:extLst>
            <a:ext uri="{FF2B5EF4-FFF2-40B4-BE49-F238E27FC236}">
              <a16:creationId xmlns:a16="http://schemas.microsoft.com/office/drawing/2014/main" id="{8C7632DF-64A5-4FF8-A002-FA630B5B6AD7}"/>
            </a:ext>
          </a:extLst>
        </xdr:cNvPr>
        <xdr:cNvSpPr>
          <a:spLocks noChangeShapeType="1"/>
        </xdr:cNvSpPr>
      </xdr:nvSpPr>
      <xdr:spPr bwMode="auto">
        <a:xfrm flipV="1">
          <a:off x="13492012" y="587465"/>
          <a:ext cx="0" cy="3143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155156</xdr:colOff>
      <xdr:row>12</xdr:row>
      <xdr:rowOff>168276</xdr:rowOff>
    </xdr:from>
    <xdr:to>
      <xdr:col>16</xdr:col>
      <xdr:colOff>498056</xdr:colOff>
      <xdr:row>16</xdr:row>
      <xdr:rowOff>111126</xdr:rowOff>
    </xdr:to>
    <xdr:sp macro="" textlink="">
      <xdr:nvSpPr>
        <xdr:cNvPr id="205" name="Freeform 740">
          <a:extLst>
            <a:ext uri="{FF2B5EF4-FFF2-40B4-BE49-F238E27FC236}">
              <a16:creationId xmlns:a16="http://schemas.microsoft.com/office/drawing/2014/main" id="{8040C530-535E-44F3-A87F-2918F992DCE0}"/>
            </a:ext>
          </a:extLst>
        </xdr:cNvPr>
        <xdr:cNvSpPr>
          <a:spLocks/>
        </xdr:cNvSpPr>
      </xdr:nvSpPr>
      <xdr:spPr bwMode="auto">
        <a:xfrm>
          <a:off x="12994856" y="2225676"/>
          <a:ext cx="1060450" cy="628650"/>
        </a:xfrm>
        <a:custGeom>
          <a:avLst/>
          <a:gdLst>
            <a:gd name="T0" fmla="*/ 0 w 117"/>
            <a:gd name="T1" fmla="*/ 2147483647 h 68"/>
            <a:gd name="T2" fmla="*/ 2147483647 w 117"/>
            <a:gd name="T3" fmla="*/ 2147483647 h 68"/>
            <a:gd name="T4" fmla="*/ 2147483647 w 117"/>
            <a:gd name="T5" fmla="*/ 2147483647 h 68"/>
            <a:gd name="T6" fmla="*/ 2147483647 w 117"/>
            <a:gd name="T7" fmla="*/ 2147483647 h 68"/>
            <a:gd name="T8" fmla="*/ 2147483647 w 117"/>
            <a:gd name="T9" fmla="*/ 2147483647 h 68"/>
            <a:gd name="T10" fmla="*/ 2147483647 w 117"/>
            <a:gd name="T11" fmla="*/ 0 h 68"/>
            <a:gd name="T12" fmla="*/ 2147483647 w 117"/>
            <a:gd name="T13" fmla="*/ 2147483647 h 68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0" t="0" r="r" b="b"/>
          <a:pathLst>
            <a:path w="117" h="68">
              <a:moveTo>
                <a:pt x="0" y="68"/>
              </a:moveTo>
              <a:lnTo>
                <a:pt x="43" y="68"/>
              </a:lnTo>
              <a:lnTo>
                <a:pt x="50" y="66"/>
              </a:lnTo>
              <a:lnTo>
                <a:pt x="59" y="62"/>
              </a:lnTo>
              <a:lnTo>
                <a:pt x="62" y="48"/>
              </a:lnTo>
              <a:lnTo>
                <a:pt x="62" y="0"/>
              </a:lnTo>
              <a:lnTo>
                <a:pt x="117" y="1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662</xdr:colOff>
      <xdr:row>10</xdr:row>
      <xdr:rowOff>69272</xdr:rowOff>
    </xdr:from>
    <xdr:to>
      <xdr:col>16</xdr:col>
      <xdr:colOff>7591</xdr:colOff>
      <xdr:row>12</xdr:row>
      <xdr:rowOff>168851</xdr:rowOff>
    </xdr:to>
    <xdr:sp macro="" textlink="">
      <xdr:nvSpPr>
        <xdr:cNvPr id="206" name="Line 742">
          <a:extLst>
            <a:ext uri="{FF2B5EF4-FFF2-40B4-BE49-F238E27FC236}">
              <a16:creationId xmlns:a16="http://schemas.microsoft.com/office/drawing/2014/main" id="{B54AECAC-0C64-4260-AE95-FA22C6F5BBDD}"/>
            </a:ext>
          </a:extLst>
        </xdr:cNvPr>
        <xdr:cNvSpPr>
          <a:spLocks noChangeShapeType="1"/>
        </xdr:cNvSpPr>
      </xdr:nvSpPr>
      <xdr:spPr bwMode="auto">
        <a:xfrm flipV="1">
          <a:off x="13557912" y="1783772"/>
          <a:ext cx="6929" cy="44247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769931</xdr:colOff>
      <xdr:row>13</xdr:row>
      <xdr:rowOff>79376</xdr:rowOff>
    </xdr:from>
    <xdr:to>
      <xdr:col>15</xdr:col>
      <xdr:colOff>587371</xdr:colOff>
      <xdr:row>13</xdr:row>
      <xdr:rowOff>121048</xdr:rowOff>
    </xdr:to>
    <xdr:sp macro="" textlink="">
      <xdr:nvSpPr>
        <xdr:cNvPr id="207" name="Freeform 744">
          <a:extLst>
            <a:ext uri="{FF2B5EF4-FFF2-40B4-BE49-F238E27FC236}">
              <a16:creationId xmlns:a16="http://schemas.microsoft.com/office/drawing/2014/main" id="{AAF15E63-3376-4790-8840-A2C18020E463}"/>
            </a:ext>
          </a:extLst>
        </xdr:cNvPr>
        <xdr:cNvSpPr>
          <a:spLocks/>
        </xdr:cNvSpPr>
      </xdr:nvSpPr>
      <xdr:spPr bwMode="auto">
        <a:xfrm>
          <a:off x="12841281" y="2308226"/>
          <a:ext cx="585790" cy="41672"/>
        </a:xfrm>
        <a:custGeom>
          <a:avLst/>
          <a:gdLst>
            <a:gd name="T0" fmla="*/ 3 w 113"/>
            <a:gd name="T1" fmla="*/ 1 h 6"/>
            <a:gd name="T2" fmla="*/ 2 w 113"/>
            <a:gd name="T3" fmla="*/ 1 h 6"/>
            <a:gd name="T4" fmla="*/ 1 w 113"/>
            <a:gd name="T5" fmla="*/ 0 h 6"/>
            <a:gd name="T6" fmla="*/ 0 w 113"/>
            <a:gd name="T7" fmla="*/ 1 h 6"/>
            <a:gd name="T8" fmla="*/ 0 w 113"/>
            <a:gd name="T9" fmla="*/ 1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13" h="6">
              <a:moveTo>
                <a:pt x="113" y="1"/>
              </a:moveTo>
              <a:cubicBezTo>
                <a:pt x="108" y="1"/>
                <a:pt x="95" y="3"/>
                <a:pt x="85" y="3"/>
              </a:cubicBezTo>
              <a:cubicBezTo>
                <a:pt x="75" y="3"/>
                <a:pt x="61" y="0"/>
                <a:pt x="51" y="0"/>
              </a:cubicBezTo>
              <a:cubicBezTo>
                <a:pt x="41" y="1"/>
                <a:pt x="41" y="5"/>
                <a:pt x="32" y="5"/>
              </a:cubicBezTo>
              <a:cubicBezTo>
                <a:pt x="22" y="6"/>
                <a:pt x="10" y="5"/>
                <a:pt x="0" y="4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14</xdr:col>
      <xdr:colOff>769931</xdr:colOff>
      <xdr:row>13</xdr:row>
      <xdr:rowOff>132953</xdr:rowOff>
    </xdr:from>
    <xdr:to>
      <xdr:col>15</xdr:col>
      <xdr:colOff>587371</xdr:colOff>
      <xdr:row>14</xdr:row>
      <xdr:rowOff>0</xdr:rowOff>
    </xdr:to>
    <xdr:sp macro="" textlink="">
      <xdr:nvSpPr>
        <xdr:cNvPr id="208" name="Freeform 745">
          <a:extLst>
            <a:ext uri="{FF2B5EF4-FFF2-40B4-BE49-F238E27FC236}">
              <a16:creationId xmlns:a16="http://schemas.microsoft.com/office/drawing/2014/main" id="{7F8C3BBC-E309-4260-93D4-7E0304D44E7D}"/>
            </a:ext>
          </a:extLst>
        </xdr:cNvPr>
        <xdr:cNvSpPr>
          <a:spLocks/>
        </xdr:cNvSpPr>
      </xdr:nvSpPr>
      <xdr:spPr bwMode="auto">
        <a:xfrm>
          <a:off x="12841281" y="2361803"/>
          <a:ext cx="585790" cy="38497"/>
        </a:xfrm>
        <a:custGeom>
          <a:avLst/>
          <a:gdLst>
            <a:gd name="T0" fmla="*/ 3 w 113"/>
            <a:gd name="T1" fmla="*/ 1 h 6"/>
            <a:gd name="T2" fmla="*/ 2 w 113"/>
            <a:gd name="T3" fmla="*/ 1 h 6"/>
            <a:gd name="T4" fmla="*/ 1 w 113"/>
            <a:gd name="T5" fmla="*/ 0 h 6"/>
            <a:gd name="T6" fmla="*/ 0 w 113"/>
            <a:gd name="T7" fmla="*/ 1 h 6"/>
            <a:gd name="T8" fmla="*/ 0 w 113"/>
            <a:gd name="T9" fmla="*/ 1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13" h="6">
              <a:moveTo>
                <a:pt x="113" y="1"/>
              </a:moveTo>
              <a:cubicBezTo>
                <a:pt x="108" y="1"/>
                <a:pt x="95" y="3"/>
                <a:pt x="85" y="3"/>
              </a:cubicBezTo>
              <a:cubicBezTo>
                <a:pt x="75" y="3"/>
                <a:pt x="61" y="0"/>
                <a:pt x="51" y="0"/>
              </a:cubicBezTo>
              <a:cubicBezTo>
                <a:pt x="41" y="1"/>
                <a:pt x="41" y="5"/>
                <a:pt x="32" y="5"/>
              </a:cubicBezTo>
              <a:cubicBezTo>
                <a:pt x="22" y="6"/>
                <a:pt x="10" y="5"/>
                <a:pt x="0" y="4"/>
              </a:cubicBezTo>
            </a:path>
          </a:pathLst>
        </a:custGeom>
        <a:noFill/>
        <a:ln w="317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15</xdr:col>
      <xdr:colOff>564224</xdr:colOff>
      <xdr:row>13</xdr:row>
      <xdr:rowOff>47625</xdr:rowOff>
    </xdr:from>
    <xdr:ext cx="288131" cy="210741"/>
    <xdr:grpSp>
      <xdr:nvGrpSpPr>
        <xdr:cNvPr id="209" name="Group 746">
          <a:extLst>
            <a:ext uri="{FF2B5EF4-FFF2-40B4-BE49-F238E27FC236}">
              <a16:creationId xmlns:a16="http://schemas.microsoft.com/office/drawing/2014/main" id="{CB1392D9-0F96-410C-8339-A187DE30F25E}"/>
            </a:ext>
          </a:extLst>
        </xdr:cNvPr>
        <xdr:cNvGrpSpPr>
          <a:grpSpLocks/>
        </xdr:cNvGrpSpPr>
      </xdr:nvGrpSpPr>
      <xdr:grpSpPr bwMode="auto">
        <a:xfrm>
          <a:off x="10560938" y="2288268"/>
          <a:ext cx="288131" cy="210741"/>
          <a:chOff x="718" y="97"/>
          <a:chExt cx="23" cy="15"/>
        </a:xfrm>
      </xdr:grpSpPr>
      <xdr:sp macro="" textlink="">
        <xdr:nvSpPr>
          <xdr:cNvPr id="210" name="Freeform 747">
            <a:extLst>
              <a:ext uri="{FF2B5EF4-FFF2-40B4-BE49-F238E27FC236}">
                <a16:creationId xmlns:a16="http://schemas.microsoft.com/office/drawing/2014/main" id="{65C66B19-5289-ECE9-05A0-9F587EB98839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11" name="Freeform 748">
            <a:extLst>
              <a:ext uri="{FF2B5EF4-FFF2-40B4-BE49-F238E27FC236}">
                <a16:creationId xmlns:a16="http://schemas.microsoft.com/office/drawing/2014/main" id="{5C601FF1-84BD-398D-242C-006547F63B10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oneCellAnchor>
  <xdr:twoCellAnchor>
    <xdr:from>
      <xdr:col>16</xdr:col>
      <xdr:colOff>165390</xdr:colOff>
      <xdr:row>13</xdr:row>
      <xdr:rowOff>133350</xdr:rowOff>
    </xdr:from>
    <xdr:to>
      <xdr:col>16</xdr:col>
      <xdr:colOff>670215</xdr:colOff>
      <xdr:row>13</xdr:row>
      <xdr:rowOff>161925</xdr:rowOff>
    </xdr:to>
    <xdr:sp macro="" textlink="">
      <xdr:nvSpPr>
        <xdr:cNvPr id="212" name="Freeform 749">
          <a:extLst>
            <a:ext uri="{FF2B5EF4-FFF2-40B4-BE49-F238E27FC236}">
              <a16:creationId xmlns:a16="http://schemas.microsoft.com/office/drawing/2014/main" id="{71CC9C24-E4FA-49D5-8919-CE7C44860857}"/>
            </a:ext>
          </a:extLst>
        </xdr:cNvPr>
        <xdr:cNvSpPr>
          <a:spLocks/>
        </xdr:cNvSpPr>
      </xdr:nvSpPr>
      <xdr:spPr bwMode="auto">
        <a:xfrm>
          <a:off x="13722640" y="2362200"/>
          <a:ext cx="504825" cy="28575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13" h="6">
              <a:moveTo>
                <a:pt x="113" y="1"/>
              </a:moveTo>
              <a:cubicBezTo>
                <a:pt x="108" y="1"/>
                <a:pt x="95" y="3"/>
                <a:pt x="85" y="3"/>
              </a:cubicBezTo>
              <a:cubicBezTo>
                <a:pt x="75" y="3"/>
                <a:pt x="61" y="0"/>
                <a:pt x="51" y="0"/>
              </a:cubicBezTo>
              <a:cubicBezTo>
                <a:pt x="41" y="1"/>
                <a:pt x="41" y="5"/>
                <a:pt x="32" y="5"/>
              </a:cubicBezTo>
              <a:cubicBezTo>
                <a:pt x="22" y="6"/>
                <a:pt x="10" y="5"/>
                <a:pt x="0" y="4"/>
              </a:cubicBezTo>
            </a:path>
          </a:pathLst>
        </a:custGeom>
        <a:noFill/>
        <a:ln w="317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16</xdr:col>
      <xdr:colOff>124979</xdr:colOff>
      <xdr:row>13</xdr:row>
      <xdr:rowOff>85725</xdr:rowOff>
    </xdr:from>
    <xdr:to>
      <xdr:col>16</xdr:col>
      <xdr:colOff>629804</xdr:colOff>
      <xdr:row>13</xdr:row>
      <xdr:rowOff>114300</xdr:rowOff>
    </xdr:to>
    <xdr:sp macro="" textlink="">
      <xdr:nvSpPr>
        <xdr:cNvPr id="213" name="Freeform 750">
          <a:extLst>
            <a:ext uri="{FF2B5EF4-FFF2-40B4-BE49-F238E27FC236}">
              <a16:creationId xmlns:a16="http://schemas.microsoft.com/office/drawing/2014/main" id="{8A5D5151-0A72-4BB2-8BB3-FD760F619740}"/>
            </a:ext>
          </a:extLst>
        </xdr:cNvPr>
        <xdr:cNvSpPr>
          <a:spLocks/>
        </xdr:cNvSpPr>
      </xdr:nvSpPr>
      <xdr:spPr bwMode="auto">
        <a:xfrm>
          <a:off x="13682229" y="2314575"/>
          <a:ext cx="504825" cy="28575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13" h="6">
              <a:moveTo>
                <a:pt x="113" y="1"/>
              </a:moveTo>
              <a:cubicBezTo>
                <a:pt x="108" y="1"/>
                <a:pt x="95" y="3"/>
                <a:pt x="85" y="3"/>
              </a:cubicBezTo>
              <a:cubicBezTo>
                <a:pt x="75" y="3"/>
                <a:pt x="61" y="0"/>
                <a:pt x="51" y="0"/>
              </a:cubicBezTo>
              <a:cubicBezTo>
                <a:pt x="41" y="1"/>
                <a:pt x="41" y="5"/>
                <a:pt x="32" y="5"/>
              </a:cubicBezTo>
              <a:cubicBezTo>
                <a:pt x="22" y="6"/>
                <a:pt x="10" y="5"/>
                <a:pt x="0" y="4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15</xdr:col>
      <xdr:colOff>85725</xdr:colOff>
      <xdr:row>14</xdr:row>
      <xdr:rowOff>28575</xdr:rowOff>
    </xdr:from>
    <xdr:to>
      <xdr:col>15</xdr:col>
      <xdr:colOff>590550</xdr:colOff>
      <xdr:row>14</xdr:row>
      <xdr:rowOff>57150</xdr:rowOff>
    </xdr:to>
    <xdr:sp macro="" textlink="">
      <xdr:nvSpPr>
        <xdr:cNvPr id="214" name="Freeform 751">
          <a:extLst>
            <a:ext uri="{FF2B5EF4-FFF2-40B4-BE49-F238E27FC236}">
              <a16:creationId xmlns:a16="http://schemas.microsoft.com/office/drawing/2014/main" id="{0A3B5025-93A5-472C-83FF-1A37A997774D}"/>
            </a:ext>
          </a:extLst>
        </xdr:cNvPr>
        <xdr:cNvSpPr>
          <a:spLocks/>
        </xdr:cNvSpPr>
      </xdr:nvSpPr>
      <xdr:spPr bwMode="auto">
        <a:xfrm>
          <a:off x="12925425" y="2428875"/>
          <a:ext cx="504825" cy="28575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13" h="6">
              <a:moveTo>
                <a:pt x="113" y="1"/>
              </a:moveTo>
              <a:cubicBezTo>
                <a:pt x="108" y="1"/>
                <a:pt x="95" y="3"/>
                <a:pt x="85" y="3"/>
              </a:cubicBezTo>
              <a:cubicBezTo>
                <a:pt x="75" y="3"/>
                <a:pt x="61" y="0"/>
                <a:pt x="51" y="0"/>
              </a:cubicBezTo>
              <a:cubicBezTo>
                <a:pt x="41" y="1"/>
                <a:pt x="41" y="5"/>
                <a:pt x="32" y="5"/>
              </a:cubicBezTo>
              <a:cubicBezTo>
                <a:pt x="22" y="6"/>
                <a:pt x="10" y="5"/>
                <a:pt x="0" y="4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16</xdr:col>
      <xdr:colOff>132775</xdr:colOff>
      <xdr:row>14</xdr:row>
      <xdr:rowOff>30595</xdr:rowOff>
    </xdr:from>
    <xdr:to>
      <xdr:col>16</xdr:col>
      <xdr:colOff>637600</xdr:colOff>
      <xdr:row>14</xdr:row>
      <xdr:rowOff>59170</xdr:rowOff>
    </xdr:to>
    <xdr:sp macro="" textlink="">
      <xdr:nvSpPr>
        <xdr:cNvPr id="215" name="Freeform 752">
          <a:extLst>
            <a:ext uri="{FF2B5EF4-FFF2-40B4-BE49-F238E27FC236}">
              <a16:creationId xmlns:a16="http://schemas.microsoft.com/office/drawing/2014/main" id="{13B9D07D-6B3E-4553-844F-C44C441B20CC}"/>
            </a:ext>
          </a:extLst>
        </xdr:cNvPr>
        <xdr:cNvSpPr>
          <a:spLocks/>
        </xdr:cNvSpPr>
      </xdr:nvSpPr>
      <xdr:spPr bwMode="auto">
        <a:xfrm>
          <a:off x="13690025" y="2430895"/>
          <a:ext cx="504825" cy="28575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13" h="6">
              <a:moveTo>
                <a:pt x="113" y="1"/>
              </a:moveTo>
              <a:cubicBezTo>
                <a:pt x="108" y="1"/>
                <a:pt x="95" y="3"/>
                <a:pt x="85" y="3"/>
              </a:cubicBezTo>
              <a:cubicBezTo>
                <a:pt x="75" y="3"/>
                <a:pt x="61" y="0"/>
                <a:pt x="51" y="0"/>
              </a:cubicBezTo>
              <a:cubicBezTo>
                <a:pt x="41" y="1"/>
                <a:pt x="41" y="5"/>
                <a:pt x="32" y="5"/>
              </a:cubicBezTo>
              <a:cubicBezTo>
                <a:pt x="22" y="6"/>
                <a:pt x="10" y="5"/>
                <a:pt x="0" y="4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15</xdr:col>
      <xdr:colOff>398113</xdr:colOff>
      <xdr:row>13</xdr:row>
      <xdr:rowOff>17607</xdr:rowOff>
    </xdr:from>
    <xdr:to>
      <xdr:col>15</xdr:col>
      <xdr:colOff>666561</xdr:colOff>
      <xdr:row>13</xdr:row>
      <xdr:rowOff>17607</xdr:rowOff>
    </xdr:to>
    <xdr:sp macro="" textlink="">
      <xdr:nvSpPr>
        <xdr:cNvPr id="216" name="Line 755">
          <a:extLst>
            <a:ext uri="{FF2B5EF4-FFF2-40B4-BE49-F238E27FC236}">
              <a16:creationId xmlns:a16="http://schemas.microsoft.com/office/drawing/2014/main" id="{424C462E-7F37-419A-9A6D-FFE96527CBF3}"/>
            </a:ext>
          </a:extLst>
        </xdr:cNvPr>
        <xdr:cNvSpPr>
          <a:spLocks noChangeShapeType="1"/>
        </xdr:cNvSpPr>
      </xdr:nvSpPr>
      <xdr:spPr bwMode="auto">
        <a:xfrm flipV="1">
          <a:off x="13237813" y="2246457"/>
          <a:ext cx="2684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15</xdr:col>
      <xdr:colOff>33448</xdr:colOff>
      <xdr:row>13</xdr:row>
      <xdr:rowOff>18023</xdr:rowOff>
    </xdr:from>
    <xdr:ext cx="402994" cy="165173"/>
    <xdr:sp macro="" textlink="">
      <xdr:nvSpPr>
        <xdr:cNvPr id="217" name="Text Box 756">
          <a:extLst>
            <a:ext uri="{FF2B5EF4-FFF2-40B4-BE49-F238E27FC236}">
              <a16:creationId xmlns:a16="http://schemas.microsoft.com/office/drawing/2014/main" id="{8B76F421-6081-4C0E-A6D9-073C426EEE31}"/>
            </a:ext>
          </a:extLst>
        </xdr:cNvPr>
        <xdr:cNvSpPr txBox="1">
          <a:spLocks noChangeArrowheads="1"/>
        </xdr:cNvSpPr>
      </xdr:nvSpPr>
      <xdr:spPr bwMode="auto">
        <a:xfrm>
          <a:off x="12873148" y="2246873"/>
          <a:ext cx="402994" cy="165173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chemeClr val="tx2"/>
              </a:solidFill>
              <a:latin typeface="ＭＳ Ｐゴシック"/>
              <a:ea typeface="ＭＳ Ｐゴシック"/>
            </a:rPr>
            <a:t>富田川</a:t>
          </a:r>
        </a:p>
      </xdr:txBody>
    </xdr:sp>
    <xdr:clientData/>
  </xdr:oneCellAnchor>
  <xdr:twoCellAnchor>
    <xdr:from>
      <xdr:col>19</xdr:col>
      <xdr:colOff>304800</xdr:colOff>
      <xdr:row>21</xdr:row>
      <xdr:rowOff>28575</xdr:rowOff>
    </xdr:from>
    <xdr:to>
      <xdr:col>19</xdr:col>
      <xdr:colOff>304800</xdr:colOff>
      <xdr:row>21</xdr:row>
      <xdr:rowOff>28575</xdr:rowOff>
    </xdr:to>
    <xdr:sp macro="" textlink="">
      <xdr:nvSpPr>
        <xdr:cNvPr id="218" name="Line 757">
          <a:extLst>
            <a:ext uri="{FF2B5EF4-FFF2-40B4-BE49-F238E27FC236}">
              <a16:creationId xmlns:a16="http://schemas.microsoft.com/office/drawing/2014/main" id="{1ED3CBB0-C4CE-4D36-B406-36E7157884C6}"/>
            </a:ext>
          </a:extLst>
        </xdr:cNvPr>
        <xdr:cNvSpPr>
          <a:spLocks noChangeShapeType="1"/>
        </xdr:cNvSpPr>
      </xdr:nvSpPr>
      <xdr:spPr bwMode="auto">
        <a:xfrm>
          <a:off x="7505700" y="5000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19</xdr:col>
      <xdr:colOff>144029</xdr:colOff>
      <xdr:row>21</xdr:row>
      <xdr:rowOff>114300</xdr:rowOff>
    </xdr:from>
    <xdr:to>
      <xdr:col>20</xdr:col>
      <xdr:colOff>325004</xdr:colOff>
      <xdr:row>21</xdr:row>
      <xdr:rowOff>123825</xdr:rowOff>
    </xdr:to>
    <xdr:sp macro="" textlink="">
      <xdr:nvSpPr>
        <xdr:cNvPr id="219" name="Line 759">
          <a:extLst>
            <a:ext uri="{FF2B5EF4-FFF2-40B4-BE49-F238E27FC236}">
              <a16:creationId xmlns:a16="http://schemas.microsoft.com/office/drawing/2014/main" id="{400CA0E0-9D8A-4D81-9E77-F1028F84DECE}"/>
            </a:ext>
          </a:extLst>
        </xdr:cNvPr>
        <xdr:cNvSpPr>
          <a:spLocks noChangeShapeType="1"/>
        </xdr:cNvSpPr>
      </xdr:nvSpPr>
      <xdr:spPr bwMode="auto">
        <a:xfrm flipH="1" flipV="1">
          <a:off x="7344929" y="5086350"/>
          <a:ext cx="885825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577850</xdr:colOff>
      <xdr:row>19</xdr:row>
      <xdr:rowOff>17608</xdr:rowOff>
    </xdr:from>
    <xdr:to>
      <xdr:col>19</xdr:col>
      <xdr:colOff>577850</xdr:colOff>
      <xdr:row>24</xdr:row>
      <xdr:rowOff>17608</xdr:rowOff>
    </xdr:to>
    <xdr:sp macro="" textlink="">
      <xdr:nvSpPr>
        <xdr:cNvPr id="220" name="Line 760">
          <a:extLst>
            <a:ext uri="{FF2B5EF4-FFF2-40B4-BE49-F238E27FC236}">
              <a16:creationId xmlns:a16="http://schemas.microsoft.com/office/drawing/2014/main" id="{11300727-36CB-4F8A-937E-39580AAF4688}"/>
            </a:ext>
          </a:extLst>
        </xdr:cNvPr>
        <xdr:cNvSpPr>
          <a:spLocks noChangeShapeType="1"/>
        </xdr:cNvSpPr>
      </xdr:nvSpPr>
      <xdr:spPr bwMode="auto">
        <a:xfrm flipV="1">
          <a:off x="7778750" y="4646758"/>
          <a:ext cx="0" cy="85725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688623</xdr:colOff>
      <xdr:row>22</xdr:row>
      <xdr:rowOff>9776</xdr:rowOff>
    </xdr:from>
    <xdr:to>
      <xdr:col>20</xdr:col>
      <xdr:colOff>584867</xdr:colOff>
      <xdr:row>22</xdr:row>
      <xdr:rowOff>154574</xdr:rowOff>
    </xdr:to>
    <xdr:sp macro="" textlink="">
      <xdr:nvSpPr>
        <xdr:cNvPr id="221" name="Text Box 763">
          <a:extLst>
            <a:ext uri="{FF2B5EF4-FFF2-40B4-BE49-F238E27FC236}">
              <a16:creationId xmlns:a16="http://schemas.microsoft.com/office/drawing/2014/main" id="{B68A1E56-B255-4483-BB34-2E146580C0ED}"/>
            </a:ext>
          </a:extLst>
        </xdr:cNvPr>
        <xdr:cNvSpPr txBox="1">
          <a:spLocks noChangeArrowheads="1"/>
        </xdr:cNvSpPr>
      </xdr:nvSpPr>
      <xdr:spPr bwMode="auto">
        <a:xfrm>
          <a:off x="7889523" y="5153276"/>
          <a:ext cx="601094" cy="144798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square" lIns="0" tIns="0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御坊市役所</a:t>
          </a:r>
        </a:p>
      </xdr:txBody>
    </xdr:sp>
    <xdr:clientData/>
  </xdr:twoCellAnchor>
  <xdr:twoCellAnchor>
    <xdr:from>
      <xdr:col>18</xdr:col>
      <xdr:colOff>238125</xdr:colOff>
      <xdr:row>43</xdr:row>
      <xdr:rowOff>95250</xdr:rowOff>
    </xdr:from>
    <xdr:to>
      <xdr:col>18</xdr:col>
      <xdr:colOff>323850</xdr:colOff>
      <xdr:row>43</xdr:row>
      <xdr:rowOff>142875</xdr:rowOff>
    </xdr:to>
    <xdr:sp macro="" textlink="">
      <xdr:nvSpPr>
        <xdr:cNvPr id="223" name="Freeform 770">
          <a:extLst>
            <a:ext uri="{FF2B5EF4-FFF2-40B4-BE49-F238E27FC236}">
              <a16:creationId xmlns:a16="http://schemas.microsoft.com/office/drawing/2014/main" id="{B55B1293-C8E2-4911-990F-AB1DF641CBAF}"/>
            </a:ext>
          </a:extLst>
        </xdr:cNvPr>
        <xdr:cNvSpPr>
          <a:spLocks/>
        </xdr:cNvSpPr>
      </xdr:nvSpPr>
      <xdr:spPr bwMode="auto">
        <a:xfrm>
          <a:off x="12372975" y="7467600"/>
          <a:ext cx="85725" cy="47625"/>
        </a:xfrm>
        <a:custGeom>
          <a:avLst/>
          <a:gdLst>
            <a:gd name="T0" fmla="*/ 2147483647 w 3"/>
            <a:gd name="T1" fmla="*/ 0 h 15"/>
            <a:gd name="T2" fmla="*/ 0 w 3"/>
            <a:gd name="T3" fmla="*/ 2147483647 h 15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3" h="15">
              <a:moveTo>
                <a:pt x="3" y="0"/>
              </a:moveTo>
              <a:cubicBezTo>
                <a:pt x="1" y="6"/>
                <a:pt x="0" y="12"/>
                <a:pt x="0" y="15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18</xdr:col>
      <xdr:colOff>295275</xdr:colOff>
      <xdr:row>44</xdr:row>
      <xdr:rowOff>28575</xdr:rowOff>
    </xdr:from>
    <xdr:to>
      <xdr:col>18</xdr:col>
      <xdr:colOff>342900</xdr:colOff>
      <xdr:row>45</xdr:row>
      <xdr:rowOff>95250</xdr:rowOff>
    </xdr:to>
    <xdr:sp macro="" textlink="">
      <xdr:nvSpPr>
        <xdr:cNvPr id="224" name="Freeform 771">
          <a:extLst>
            <a:ext uri="{FF2B5EF4-FFF2-40B4-BE49-F238E27FC236}">
              <a16:creationId xmlns:a16="http://schemas.microsoft.com/office/drawing/2014/main" id="{4F053CB2-F2E0-42D3-865C-61F90C08734F}"/>
            </a:ext>
          </a:extLst>
        </xdr:cNvPr>
        <xdr:cNvSpPr>
          <a:spLocks/>
        </xdr:cNvSpPr>
      </xdr:nvSpPr>
      <xdr:spPr bwMode="auto">
        <a:xfrm>
          <a:off x="12430125" y="7572375"/>
          <a:ext cx="47625" cy="238125"/>
        </a:xfrm>
        <a:custGeom>
          <a:avLst/>
          <a:gdLst>
            <a:gd name="T0" fmla="*/ 2147483647 w 5"/>
            <a:gd name="T1" fmla="*/ 0 h 25"/>
            <a:gd name="T2" fmla="*/ 0 w 5"/>
            <a:gd name="T3" fmla="*/ 2147483647 h 25"/>
            <a:gd name="T4" fmla="*/ 2147483647 w 5"/>
            <a:gd name="T5" fmla="*/ 2147483647 h 25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5" h="25">
              <a:moveTo>
                <a:pt x="3" y="0"/>
              </a:moveTo>
              <a:cubicBezTo>
                <a:pt x="1" y="4"/>
                <a:pt x="0" y="8"/>
                <a:pt x="0" y="12"/>
              </a:cubicBezTo>
              <a:cubicBezTo>
                <a:pt x="0" y="16"/>
                <a:pt x="4" y="22"/>
                <a:pt x="5" y="25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18</xdr:col>
      <xdr:colOff>200025</xdr:colOff>
      <xdr:row>43</xdr:row>
      <xdr:rowOff>133350</xdr:rowOff>
    </xdr:from>
    <xdr:to>
      <xdr:col>18</xdr:col>
      <xdr:colOff>285750</xdr:colOff>
      <xdr:row>45</xdr:row>
      <xdr:rowOff>9525</xdr:rowOff>
    </xdr:to>
    <xdr:sp macro="" textlink="">
      <xdr:nvSpPr>
        <xdr:cNvPr id="225" name="Freeform 772">
          <a:extLst>
            <a:ext uri="{FF2B5EF4-FFF2-40B4-BE49-F238E27FC236}">
              <a16:creationId xmlns:a16="http://schemas.microsoft.com/office/drawing/2014/main" id="{4C511AD2-8742-4C98-A07D-A3F9229E10C6}"/>
            </a:ext>
          </a:extLst>
        </xdr:cNvPr>
        <xdr:cNvSpPr>
          <a:spLocks/>
        </xdr:cNvSpPr>
      </xdr:nvSpPr>
      <xdr:spPr bwMode="auto">
        <a:xfrm>
          <a:off x="12334875" y="7505700"/>
          <a:ext cx="85725" cy="219075"/>
        </a:xfrm>
        <a:custGeom>
          <a:avLst/>
          <a:gdLst>
            <a:gd name="T0" fmla="*/ 2147483647 w 9"/>
            <a:gd name="T1" fmla="*/ 0 h 24"/>
            <a:gd name="T2" fmla="*/ 2147483647 w 9"/>
            <a:gd name="T3" fmla="*/ 2147483647 h 24"/>
            <a:gd name="T4" fmla="*/ 2147483647 w 9"/>
            <a:gd name="T5" fmla="*/ 2147483647 h 24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9" h="24">
              <a:moveTo>
                <a:pt x="3" y="0"/>
              </a:moveTo>
              <a:cubicBezTo>
                <a:pt x="1" y="3"/>
                <a:pt x="0" y="7"/>
                <a:pt x="1" y="11"/>
              </a:cubicBezTo>
              <a:cubicBezTo>
                <a:pt x="2" y="15"/>
                <a:pt x="8" y="23"/>
                <a:pt x="9" y="24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18</xdr:col>
      <xdr:colOff>200025</xdr:colOff>
      <xdr:row>43</xdr:row>
      <xdr:rowOff>133350</xdr:rowOff>
    </xdr:from>
    <xdr:to>
      <xdr:col>18</xdr:col>
      <xdr:colOff>285750</xdr:colOff>
      <xdr:row>45</xdr:row>
      <xdr:rowOff>9525</xdr:rowOff>
    </xdr:to>
    <xdr:sp macro="" textlink="">
      <xdr:nvSpPr>
        <xdr:cNvPr id="226" name="Freeform 773">
          <a:extLst>
            <a:ext uri="{FF2B5EF4-FFF2-40B4-BE49-F238E27FC236}">
              <a16:creationId xmlns:a16="http://schemas.microsoft.com/office/drawing/2014/main" id="{AA34211A-8CFD-4428-BE36-DB447BA20620}"/>
            </a:ext>
          </a:extLst>
        </xdr:cNvPr>
        <xdr:cNvSpPr>
          <a:spLocks/>
        </xdr:cNvSpPr>
      </xdr:nvSpPr>
      <xdr:spPr bwMode="auto">
        <a:xfrm>
          <a:off x="12334875" y="7505700"/>
          <a:ext cx="85725" cy="219075"/>
        </a:xfrm>
        <a:custGeom>
          <a:avLst/>
          <a:gdLst>
            <a:gd name="T0" fmla="*/ 2147483647 w 9"/>
            <a:gd name="T1" fmla="*/ 0 h 24"/>
            <a:gd name="T2" fmla="*/ 2147483647 w 9"/>
            <a:gd name="T3" fmla="*/ 2147483647 h 24"/>
            <a:gd name="T4" fmla="*/ 2147483647 w 9"/>
            <a:gd name="T5" fmla="*/ 2147483647 h 24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9" h="24">
              <a:moveTo>
                <a:pt x="3" y="0"/>
              </a:moveTo>
              <a:cubicBezTo>
                <a:pt x="1" y="3"/>
                <a:pt x="0" y="7"/>
                <a:pt x="1" y="11"/>
              </a:cubicBezTo>
              <a:cubicBezTo>
                <a:pt x="2" y="15"/>
                <a:pt x="8" y="23"/>
                <a:pt x="9" y="24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17</xdr:col>
      <xdr:colOff>438150</xdr:colOff>
      <xdr:row>62</xdr:row>
      <xdr:rowOff>85725</xdr:rowOff>
    </xdr:from>
    <xdr:to>
      <xdr:col>18</xdr:col>
      <xdr:colOff>266701</xdr:colOff>
      <xdr:row>64</xdr:row>
      <xdr:rowOff>38101</xdr:rowOff>
    </xdr:to>
    <xdr:sp macro="" textlink="">
      <xdr:nvSpPr>
        <xdr:cNvPr id="227" name="Freeform 788">
          <a:extLst>
            <a:ext uri="{FF2B5EF4-FFF2-40B4-BE49-F238E27FC236}">
              <a16:creationId xmlns:a16="http://schemas.microsoft.com/office/drawing/2014/main" id="{0B7922AE-2A92-4170-9975-05D0817E2FB4}"/>
            </a:ext>
          </a:extLst>
        </xdr:cNvPr>
        <xdr:cNvSpPr>
          <a:spLocks/>
        </xdr:cNvSpPr>
      </xdr:nvSpPr>
      <xdr:spPr bwMode="auto">
        <a:xfrm>
          <a:off x="11868150" y="10715625"/>
          <a:ext cx="533401" cy="295276"/>
        </a:xfrm>
        <a:custGeom>
          <a:avLst/>
          <a:gdLst>
            <a:gd name="T0" fmla="*/ 2147483647 w 45"/>
            <a:gd name="T1" fmla="*/ 2147483647 h 56"/>
            <a:gd name="T2" fmla="*/ 2147483647 w 45"/>
            <a:gd name="T3" fmla="*/ 0 h 56"/>
            <a:gd name="T4" fmla="*/ 0 w 45"/>
            <a:gd name="T5" fmla="*/ 0 h 56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45" h="56">
              <a:moveTo>
                <a:pt x="45" y="56"/>
              </a:moveTo>
              <a:lnTo>
                <a:pt x="45" y="0"/>
              </a:lnTo>
              <a:lnTo>
                <a:pt x="0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18</xdr:col>
      <xdr:colOff>267607</xdr:colOff>
      <xdr:row>60</xdr:row>
      <xdr:rowOff>29482</xdr:rowOff>
    </xdr:from>
    <xdr:to>
      <xdr:col>19</xdr:col>
      <xdr:colOff>1823</xdr:colOff>
      <xdr:row>62</xdr:row>
      <xdr:rowOff>97449</xdr:rowOff>
    </xdr:to>
    <xdr:sp macro="" textlink="">
      <xdr:nvSpPr>
        <xdr:cNvPr id="228" name="Freeform 795">
          <a:extLst>
            <a:ext uri="{FF2B5EF4-FFF2-40B4-BE49-F238E27FC236}">
              <a16:creationId xmlns:a16="http://schemas.microsoft.com/office/drawing/2014/main" id="{D9B2FB12-93A9-420F-917B-EE4723EA230D}"/>
            </a:ext>
          </a:extLst>
        </xdr:cNvPr>
        <xdr:cNvSpPr>
          <a:spLocks/>
        </xdr:cNvSpPr>
      </xdr:nvSpPr>
      <xdr:spPr bwMode="auto">
        <a:xfrm>
          <a:off x="12402457" y="10316482"/>
          <a:ext cx="439066" cy="410867"/>
        </a:xfrm>
        <a:custGeom>
          <a:avLst/>
          <a:gdLst>
            <a:gd name="T0" fmla="*/ 0 w 42"/>
            <a:gd name="T1" fmla="*/ 0 h 32"/>
            <a:gd name="T2" fmla="*/ 0 w 42"/>
            <a:gd name="T3" fmla="*/ 2147483647 h 32"/>
            <a:gd name="T4" fmla="*/ 2147483647 w 42"/>
            <a:gd name="T5" fmla="*/ 2147483647 h 32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42" h="32">
              <a:moveTo>
                <a:pt x="0" y="0"/>
              </a:moveTo>
              <a:lnTo>
                <a:pt x="0" y="32"/>
              </a:lnTo>
              <a:lnTo>
                <a:pt x="42" y="32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432651</xdr:colOff>
      <xdr:row>41</xdr:row>
      <xdr:rowOff>162086</xdr:rowOff>
    </xdr:from>
    <xdr:to>
      <xdr:col>20</xdr:col>
      <xdr:colOff>360196</xdr:colOff>
      <xdr:row>48</xdr:row>
      <xdr:rowOff>118556</xdr:rowOff>
    </xdr:to>
    <xdr:sp macro="" textlink="">
      <xdr:nvSpPr>
        <xdr:cNvPr id="229" name="Freeform 802">
          <a:extLst>
            <a:ext uri="{FF2B5EF4-FFF2-40B4-BE49-F238E27FC236}">
              <a16:creationId xmlns:a16="http://schemas.microsoft.com/office/drawing/2014/main" id="{9257C254-9CA9-41BA-9A21-2B2B840E8EC9}"/>
            </a:ext>
          </a:extLst>
        </xdr:cNvPr>
        <xdr:cNvSpPr>
          <a:spLocks/>
        </xdr:cNvSpPr>
      </xdr:nvSpPr>
      <xdr:spPr bwMode="auto">
        <a:xfrm flipH="1">
          <a:off x="13272351" y="7191536"/>
          <a:ext cx="645095" cy="1156620"/>
        </a:xfrm>
        <a:custGeom>
          <a:avLst/>
          <a:gdLst>
            <a:gd name="T0" fmla="*/ 0 w 50"/>
            <a:gd name="T1" fmla="*/ 2147483647 h 55"/>
            <a:gd name="T2" fmla="*/ 0 w 50"/>
            <a:gd name="T3" fmla="*/ 0 h 55"/>
            <a:gd name="T4" fmla="*/ 2147483647 w 50"/>
            <a:gd name="T5" fmla="*/ 0 h 55"/>
            <a:gd name="T6" fmla="*/ 0 60000 65536"/>
            <a:gd name="T7" fmla="*/ 0 60000 65536"/>
            <a:gd name="T8" fmla="*/ 0 60000 65536"/>
            <a:gd name="connsiteX0" fmla="*/ 0 w 10000"/>
            <a:gd name="connsiteY0" fmla="*/ 10514 h 10514"/>
            <a:gd name="connsiteX1" fmla="*/ 0 w 10000"/>
            <a:gd name="connsiteY1" fmla="*/ 514 h 10514"/>
            <a:gd name="connsiteX2" fmla="*/ 8783 w 10000"/>
            <a:gd name="connsiteY2" fmla="*/ 0 h 10514"/>
            <a:gd name="connsiteX3" fmla="*/ 10000 w 10000"/>
            <a:gd name="connsiteY3" fmla="*/ 514 h 10514"/>
            <a:gd name="connsiteX0" fmla="*/ 0 w 14054"/>
            <a:gd name="connsiteY0" fmla="*/ 12057 h 12057"/>
            <a:gd name="connsiteX1" fmla="*/ 0 w 14054"/>
            <a:gd name="connsiteY1" fmla="*/ 2057 h 12057"/>
            <a:gd name="connsiteX2" fmla="*/ 8783 w 14054"/>
            <a:gd name="connsiteY2" fmla="*/ 1543 h 12057"/>
            <a:gd name="connsiteX3" fmla="*/ 14054 w 14054"/>
            <a:gd name="connsiteY3" fmla="*/ 0 h 12057"/>
            <a:gd name="connsiteX0" fmla="*/ 0 w 14054"/>
            <a:gd name="connsiteY0" fmla="*/ 12057 h 12057"/>
            <a:gd name="connsiteX1" fmla="*/ 0 w 14054"/>
            <a:gd name="connsiteY1" fmla="*/ 2057 h 12057"/>
            <a:gd name="connsiteX2" fmla="*/ 9555 w 14054"/>
            <a:gd name="connsiteY2" fmla="*/ 2186 h 12057"/>
            <a:gd name="connsiteX3" fmla="*/ 14054 w 14054"/>
            <a:gd name="connsiteY3" fmla="*/ 0 h 12057"/>
            <a:gd name="connsiteX0" fmla="*/ 0 w 14923"/>
            <a:gd name="connsiteY0" fmla="*/ 14242 h 14242"/>
            <a:gd name="connsiteX1" fmla="*/ 0 w 14923"/>
            <a:gd name="connsiteY1" fmla="*/ 4242 h 14242"/>
            <a:gd name="connsiteX2" fmla="*/ 9555 w 14923"/>
            <a:gd name="connsiteY2" fmla="*/ 4371 h 14242"/>
            <a:gd name="connsiteX3" fmla="*/ 14923 w 14923"/>
            <a:gd name="connsiteY3" fmla="*/ 0 h 14242"/>
            <a:gd name="connsiteX0" fmla="*/ 0 w 10097"/>
            <a:gd name="connsiteY0" fmla="*/ 16964 h 16964"/>
            <a:gd name="connsiteX1" fmla="*/ 0 w 10097"/>
            <a:gd name="connsiteY1" fmla="*/ 6964 h 16964"/>
            <a:gd name="connsiteX2" fmla="*/ 9555 w 10097"/>
            <a:gd name="connsiteY2" fmla="*/ 7093 h 16964"/>
            <a:gd name="connsiteX3" fmla="*/ 10097 w 10097"/>
            <a:gd name="connsiteY3" fmla="*/ 0 h 16964"/>
            <a:gd name="connsiteX0" fmla="*/ 0 w 10097"/>
            <a:gd name="connsiteY0" fmla="*/ 16964 h 16964"/>
            <a:gd name="connsiteX1" fmla="*/ 0 w 10097"/>
            <a:gd name="connsiteY1" fmla="*/ 6964 h 16964"/>
            <a:gd name="connsiteX2" fmla="*/ 9555 w 10097"/>
            <a:gd name="connsiteY2" fmla="*/ 7093 h 16964"/>
            <a:gd name="connsiteX3" fmla="*/ 10097 w 10097"/>
            <a:gd name="connsiteY3" fmla="*/ 0 h 16964"/>
            <a:gd name="connsiteX0" fmla="*/ 103 w 10097"/>
            <a:gd name="connsiteY0" fmla="*/ 21225 h 21225"/>
            <a:gd name="connsiteX1" fmla="*/ 0 w 10097"/>
            <a:gd name="connsiteY1" fmla="*/ 6964 h 21225"/>
            <a:gd name="connsiteX2" fmla="*/ 9555 w 10097"/>
            <a:gd name="connsiteY2" fmla="*/ 7093 h 21225"/>
            <a:gd name="connsiteX3" fmla="*/ 10097 w 10097"/>
            <a:gd name="connsiteY3" fmla="*/ 0 h 212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097" h="21225">
              <a:moveTo>
                <a:pt x="103" y="21225"/>
              </a:moveTo>
              <a:cubicBezTo>
                <a:pt x="103" y="17892"/>
                <a:pt x="0" y="10297"/>
                <a:pt x="0" y="6964"/>
              </a:cubicBezTo>
              <a:cubicBezTo>
                <a:pt x="2606" y="6964"/>
                <a:pt x="6949" y="7093"/>
                <a:pt x="9555" y="7093"/>
              </a:cubicBezTo>
              <a:cubicBezTo>
                <a:pt x="10282" y="7093"/>
                <a:pt x="9830" y="3295"/>
                <a:pt x="10097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282009</xdr:colOff>
      <xdr:row>43</xdr:row>
      <xdr:rowOff>111375</xdr:rowOff>
    </xdr:from>
    <xdr:to>
      <xdr:col>20</xdr:col>
      <xdr:colOff>430046</xdr:colOff>
      <xdr:row>44</xdr:row>
      <xdr:rowOff>83427</xdr:rowOff>
    </xdr:to>
    <xdr:sp macro="" textlink="">
      <xdr:nvSpPr>
        <xdr:cNvPr id="230" name="Oval 803">
          <a:extLst>
            <a:ext uri="{FF2B5EF4-FFF2-40B4-BE49-F238E27FC236}">
              <a16:creationId xmlns:a16="http://schemas.microsoft.com/office/drawing/2014/main" id="{2B420999-AFAE-41E2-ACDB-0F47C0805284}"/>
            </a:ext>
          </a:extLst>
        </xdr:cNvPr>
        <xdr:cNvSpPr>
          <a:spLocks noChangeArrowheads="1"/>
        </xdr:cNvSpPr>
      </xdr:nvSpPr>
      <xdr:spPr bwMode="auto">
        <a:xfrm>
          <a:off x="13839259" y="7483725"/>
          <a:ext cx="148037" cy="143502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3</xdr:col>
      <xdr:colOff>657490</xdr:colOff>
      <xdr:row>57</xdr:row>
      <xdr:rowOff>23812</xdr:rowOff>
    </xdr:from>
    <xdr:to>
      <xdr:col>4</xdr:col>
      <xdr:colOff>44740</xdr:colOff>
      <xdr:row>60</xdr:row>
      <xdr:rowOff>1490</xdr:rowOff>
    </xdr:to>
    <xdr:grpSp>
      <xdr:nvGrpSpPr>
        <xdr:cNvPr id="231" name="Group 808">
          <a:extLst>
            <a:ext uri="{FF2B5EF4-FFF2-40B4-BE49-F238E27FC236}">
              <a16:creationId xmlns:a16="http://schemas.microsoft.com/office/drawing/2014/main" id="{156652FE-2A96-4B31-8E0E-2DB3831D8552}"/>
            </a:ext>
          </a:extLst>
        </xdr:cNvPr>
        <xdr:cNvGrpSpPr>
          <a:grpSpLocks/>
        </xdr:cNvGrpSpPr>
      </xdr:nvGrpSpPr>
      <xdr:grpSpPr bwMode="auto">
        <a:xfrm rot="10800000">
          <a:off x="2217776" y="9848169"/>
          <a:ext cx="90285" cy="494750"/>
          <a:chOff x="718" y="97"/>
          <a:chExt cx="23" cy="15"/>
        </a:xfrm>
      </xdr:grpSpPr>
      <xdr:sp macro="" textlink="">
        <xdr:nvSpPr>
          <xdr:cNvPr id="232" name="Freeform 809">
            <a:extLst>
              <a:ext uri="{FF2B5EF4-FFF2-40B4-BE49-F238E27FC236}">
                <a16:creationId xmlns:a16="http://schemas.microsoft.com/office/drawing/2014/main" id="{27F4E5A8-08C8-BC52-734D-11BE660B498A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33" name="Freeform 810">
            <a:extLst>
              <a:ext uri="{FF2B5EF4-FFF2-40B4-BE49-F238E27FC236}">
                <a16:creationId xmlns:a16="http://schemas.microsoft.com/office/drawing/2014/main" id="{FBF91A0B-39B2-6FB0-7E34-5367593C2C9E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11</xdr:col>
      <xdr:colOff>486228</xdr:colOff>
      <xdr:row>31</xdr:row>
      <xdr:rowOff>78015</xdr:rowOff>
    </xdr:from>
    <xdr:to>
      <xdr:col>11</xdr:col>
      <xdr:colOff>644071</xdr:colOff>
      <xdr:row>32</xdr:row>
      <xdr:rowOff>58965</xdr:rowOff>
    </xdr:to>
    <xdr:sp macro="" textlink="">
      <xdr:nvSpPr>
        <xdr:cNvPr id="234" name="Oval 812">
          <a:extLst>
            <a:ext uri="{FF2B5EF4-FFF2-40B4-BE49-F238E27FC236}">
              <a16:creationId xmlns:a16="http://schemas.microsoft.com/office/drawing/2014/main" id="{B2DADD79-3CFF-433B-8382-091578ADD1FD}"/>
            </a:ext>
          </a:extLst>
        </xdr:cNvPr>
        <xdr:cNvSpPr>
          <a:spLocks noChangeArrowheads="1"/>
        </xdr:cNvSpPr>
      </xdr:nvSpPr>
      <xdr:spPr bwMode="auto">
        <a:xfrm>
          <a:off x="9096828" y="5392965"/>
          <a:ext cx="157843" cy="1524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11</xdr:col>
      <xdr:colOff>636929</xdr:colOff>
      <xdr:row>27</xdr:row>
      <xdr:rowOff>43960</xdr:rowOff>
    </xdr:from>
    <xdr:ext cx="288357" cy="164681"/>
    <xdr:sp macro="" textlink="">
      <xdr:nvSpPr>
        <xdr:cNvPr id="235" name="Text Box 813">
          <a:extLst>
            <a:ext uri="{FF2B5EF4-FFF2-40B4-BE49-F238E27FC236}">
              <a16:creationId xmlns:a16="http://schemas.microsoft.com/office/drawing/2014/main" id="{6C2DDFEF-C351-4448-8410-AC5F8C8FA47A}"/>
            </a:ext>
          </a:extLst>
        </xdr:cNvPr>
        <xdr:cNvSpPr txBox="1">
          <a:spLocks noChangeArrowheads="1"/>
        </xdr:cNvSpPr>
      </xdr:nvSpPr>
      <xdr:spPr bwMode="auto">
        <a:xfrm>
          <a:off x="9247529" y="4673110"/>
          <a:ext cx="288357" cy="16468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門前</a:t>
          </a:r>
        </a:p>
      </xdr:txBody>
    </xdr:sp>
    <xdr:clientData/>
  </xdr:oneCellAnchor>
  <xdr:twoCellAnchor>
    <xdr:from>
      <xdr:col>17</xdr:col>
      <xdr:colOff>177015</xdr:colOff>
      <xdr:row>26</xdr:row>
      <xdr:rowOff>53302</xdr:rowOff>
    </xdr:from>
    <xdr:to>
      <xdr:col>17</xdr:col>
      <xdr:colOff>482947</xdr:colOff>
      <xdr:row>28</xdr:row>
      <xdr:rowOff>45375</xdr:rowOff>
    </xdr:to>
    <xdr:sp macro="" textlink="">
      <xdr:nvSpPr>
        <xdr:cNvPr id="236" name="Freeform 814">
          <a:extLst>
            <a:ext uri="{FF2B5EF4-FFF2-40B4-BE49-F238E27FC236}">
              <a16:creationId xmlns:a16="http://schemas.microsoft.com/office/drawing/2014/main" id="{A02F50BD-0E2E-4AA1-9733-A4CB68A6574D}"/>
            </a:ext>
          </a:extLst>
        </xdr:cNvPr>
        <xdr:cNvSpPr>
          <a:spLocks/>
        </xdr:cNvSpPr>
      </xdr:nvSpPr>
      <xdr:spPr bwMode="auto">
        <a:xfrm flipH="1">
          <a:off x="13016715" y="4511002"/>
          <a:ext cx="305932" cy="334973"/>
        </a:xfrm>
        <a:custGeom>
          <a:avLst/>
          <a:gdLst>
            <a:gd name="T0" fmla="*/ 0 w 42"/>
            <a:gd name="T1" fmla="*/ 0 h 32"/>
            <a:gd name="T2" fmla="*/ 0 w 42"/>
            <a:gd name="T3" fmla="*/ 2147483647 h 32"/>
            <a:gd name="T4" fmla="*/ 2147483647 w 42"/>
            <a:gd name="T5" fmla="*/ 2147483647 h 32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42" h="32">
              <a:moveTo>
                <a:pt x="0" y="0"/>
              </a:moveTo>
              <a:lnTo>
                <a:pt x="0" y="32"/>
              </a:lnTo>
              <a:lnTo>
                <a:pt x="42" y="32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581025</xdr:colOff>
      <xdr:row>50</xdr:row>
      <xdr:rowOff>19050</xdr:rowOff>
    </xdr:from>
    <xdr:to>
      <xdr:col>16</xdr:col>
      <xdr:colOff>133350</xdr:colOff>
      <xdr:row>51</xdr:row>
      <xdr:rowOff>0</xdr:rowOff>
    </xdr:to>
    <xdr:sp macro="" textlink="">
      <xdr:nvSpPr>
        <xdr:cNvPr id="237" name="Text Box 817">
          <a:extLst>
            <a:ext uri="{FF2B5EF4-FFF2-40B4-BE49-F238E27FC236}">
              <a16:creationId xmlns:a16="http://schemas.microsoft.com/office/drawing/2014/main" id="{81CE2AB9-DAAA-4D88-A133-C20B4118C3A8}"/>
            </a:ext>
          </a:extLst>
        </xdr:cNvPr>
        <xdr:cNvSpPr txBox="1">
          <a:spLocks noChangeArrowheads="1"/>
        </xdr:cNvSpPr>
      </xdr:nvSpPr>
      <xdr:spPr bwMode="auto">
        <a:xfrm>
          <a:off x="10601325" y="8591550"/>
          <a:ext cx="257175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1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16</xdr:col>
      <xdr:colOff>147933</xdr:colOff>
      <xdr:row>62</xdr:row>
      <xdr:rowOff>19433</xdr:rowOff>
    </xdr:from>
    <xdr:to>
      <xdr:col>16</xdr:col>
      <xdr:colOff>671287</xdr:colOff>
      <xdr:row>62</xdr:row>
      <xdr:rowOff>68036</xdr:rowOff>
    </xdr:to>
    <xdr:sp macro="" textlink="">
      <xdr:nvSpPr>
        <xdr:cNvPr id="238" name="Freeform 819">
          <a:extLst>
            <a:ext uri="{FF2B5EF4-FFF2-40B4-BE49-F238E27FC236}">
              <a16:creationId xmlns:a16="http://schemas.microsoft.com/office/drawing/2014/main" id="{44F42FA2-1C7A-45CB-83D4-6795BBCD9826}"/>
            </a:ext>
          </a:extLst>
        </xdr:cNvPr>
        <xdr:cNvSpPr>
          <a:spLocks/>
        </xdr:cNvSpPr>
      </xdr:nvSpPr>
      <xdr:spPr bwMode="auto">
        <a:xfrm>
          <a:off x="10873083" y="10649333"/>
          <a:ext cx="523354" cy="48603"/>
        </a:xfrm>
        <a:custGeom>
          <a:avLst/>
          <a:gdLst>
            <a:gd name="T0" fmla="*/ 0 w 50"/>
            <a:gd name="T1" fmla="*/ 2147483647 h 55"/>
            <a:gd name="T2" fmla="*/ 0 w 50"/>
            <a:gd name="T3" fmla="*/ 0 h 55"/>
            <a:gd name="T4" fmla="*/ 2147483647 w 50"/>
            <a:gd name="T5" fmla="*/ 0 h 55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50" h="55">
              <a:moveTo>
                <a:pt x="0" y="55"/>
              </a:moveTo>
              <a:lnTo>
                <a:pt x="0" y="0"/>
              </a:lnTo>
              <a:lnTo>
                <a:pt x="50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15</xdr:col>
      <xdr:colOff>377090</xdr:colOff>
      <xdr:row>61</xdr:row>
      <xdr:rowOff>161926</xdr:rowOff>
    </xdr:from>
    <xdr:to>
      <xdr:col>16</xdr:col>
      <xdr:colOff>93786</xdr:colOff>
      <xdr:row>62</xdr:row>
      <xdr:rowOff>2931</xdr:rowOff>
    </xdr:to>
    <xdr:sp macro="" textlink="">
      <xdr:nvSpPr>
        <xdr:cNvPr id="239" name="Line 820">
          <a:extLst>
            <a:ext uri="{FF2B5EF4-FFF2-40B4-BE49-F238E27FC236}">
              <a16:creationId xmlns:a16="http://schemas.microsoft.com/office/drawing/2014/main" id="{92ACA6CF-6409-4FC9-936C-F5466D9BAA72}"/>
            </a:ext>
          </a:extLst>
        </xdr:cNvPr>
        <xdr:cNvSpPr>
          <a:spLocks noChangeShapeType="1"/>
        </xdr:cNvSpPr>
      </xdr:nvSpPr>
      <xdr:spPr bwMode="auto">
        <a:xfrm>
          <a:off x="10397390" y="10620376"/>
          <a:ext cx="421546" cy="1245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79445</xdr:colOff>
      <xdr:row>27</xdr:row>
      <xdr:rowOff>82238</xdr:rowOff>
    </xdr:from>
    <xdr:to>
      <xdr:col>18</xdr:col>
      <xdr:colOff>375155</xdr:colOff>
      <xdr:row>28</xdr:row>
      <xdr:rowOff>115431</xdr:rowOff>
    </xdr:to>
    <xdr:grpSp>
      <xdr:nvGrpSpPr>
        <xdr:cNvPr id="240" name="Group 825">
          <a:extLst>
            <a:ext uri="{FF2B5EF4-FFF2-40B4-BE49-F238E27FC236}">
              <a16:creationId xmlns:a16="http://schemas.microsoft.com/office/drawing/2014/main" id="{377529CA-4F49-40FF-A6A4-E9AB476B29D7}"/>
            </a:ext>
          </a:extLst>
        </xdr:cNvPr>
        <xdr:cNvGrpSpPr>
          <a:grpSpLocks/>
        </xdr:cNvGrpSpPr>
      </xdr:nvGrpSpPr>
      <xdr:grpSpPr bwMode="auto">
        <a:xfrm rot="5051122">
          <a:off x="12230346" y="4690801"/>
          <a:ext cx="205550" cy="295710"/>
          <a:chOff x="718" y="97"/>
          <a:chExt cx="22" cy="16"/>
        </a:xfrm>
      </xdr:grpSpPr>
      <xdr:sp macro="" textlink="">
        <xdr:nvSpPr>
          <xdr:cNvPr id="241" name="Freeform 826">
            <a:extLst>
              <a:ext uri="{FF2B5EF4-FFF2-40B4-BE49-F238E27FC236}">
                <a16:creationId xmlns:a16="http://schemas.microsoft.com/office/drawing/2014/main" id="{720ADE2B-0CD7-08AF-E147-C21E9A45DE3F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42" name="Freeform 827">
            <a:extLst>
              <a:ext uri="{FF2B5EF4-FFF2-40B4-BE49-F238E27FC236}">
                <a16:creationId xmlns:a16="http://schemas.microsoft.com/office/drawing/2014/main" id="{7FCE1DBC-2913-1A0C-1A46-89B320B39DA7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4" cy="16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17</xdr:col>
      <xdr:colOff>480597</xdr:colOff>
      <xdr:row>27</xdr:row>
      <xdr:rowOff>150389</xdr:rowOff>
    </xdr:from>
    <xdr:to>
      <xdr:col>18</xdr:col>
      <xdr:colOff>492243</xdr:colOff>
      <xdr:row>32</xdr:row>
      <xdr:rowOff>163683</xdr:rowOff>
    </xdr:to>
    <xdr:sp macro="" textlink="">
      <xdr:nvSpPr>
        <xdr:cNvPr id="243" name="Freeform 828">
          <a:extLst>
            <a:ext uri="{FF2B5EF4-FFF2-40B4-BE49-F238E27FC236}">
              <a16:creationId xmlns:a16="http://schemas.microsoft.com/office/drawing/2014/main" id="{F11BCE3F-752D-497E-A501-F5EAE864B578}"/>
            </a:ext>
          </a:extLst>
        </xdr:cNvPr>
        <xdr:cNvSpPr>
          <a:spLocks/>
        </xdr:cNvSpPr>
      </xdr:nvSpPr>
      <xdr:spPr bwMode="auto">
        <a:xfrm>
          <a:off x="13320297" y="4779539"/>
          <a:ext cx="729196" cy="870544"/>
        </a:xfrm>
        <a:custGeom>
          <a:avLst/>
          <a:gdLst>
            <a:gd name="T0" fmla="*/ 0 w 50"/>
            <a:gd name="T1" fmla="*/ 2147483647 h 55"/>
            <a:gd name="T2" fmla="*/ 0 w 50"/>
            <a:gd name="T3" fmla="*/ 0 h 55"/>
            <a:gd name="T4" fmla="*/ 2147483647 w 50"/>
            <a:gd name="T5" fmla="*/ 0 h 55"/>
            <a:gd name="T6" fmla="*/ 0 60000 65536"/>
            <a:gd name="T7" fmla="*/ 0 60000 65536"/>
            <a:gd name="T8" fmla="*/ 0 60000 65536"/>
            <a:gd name="connsiteX0" fmla="*/ 0 w 10694"/>
            <a:gd name="connsiteY0" fmla="*/ 10000 h 10000"/>
            <a:gd name="connsiteX1" fmla="*/ 0 w 10694"/>
            <a:gd name="connsiteY1" fmla="*/ 0 h 10000"/>
            <a:gd name="connsiteX2" fmla="*/ 10694 w 10694"/>
            <a:gd name="connsiteY2" fmla="*/ 0 h 10000"/>
            <a:gd name="connsiteX0" fmla="*/ 0 w 10974"/>
            <a:gd name="connsiteY0" fmla="*/ 10886 h 10886"/>
            <a:gd name="connsiteX1" fmla="*/ 0 w 10974"/>
            <a:gd name="connsiteY1" fmla="*/ 886 h 10886"/>
            <a:gd name="connsiteX2" fmla="*/ 10974 w 10974"/>
            <a:gd name="connsiteY2" fmla="*/ 0 h 10886"/>
            <a:gd name="connsiteX0" fmla="*/ 0 w 11114"/>
            <a:gd name="connsiteY0" fmla="*/ 12605 h 12605"/>
            <a:gd name="connsiteX1" fmla="*/ 140 w 11114"/>
            <a:gd name="connsiteY1" fmla="*/ 886 h 12605"/>
            <a:gd name="connsiteX2" fmla="*/ 11114 w 11114"/>
            <a:gd name="connsiteY2" fmla="*/ 0 h 12605"/>
            <a:gd name="connsiteX0" fmla="*/ 1124 w 10976"/>
            <a:gd name="connsiteY0" fmla="*/ 13074 h 13074"/>
            <a:gd name="connsiteX1" fmla="*/ 2 w 10976"/>
            <a:gd name="connsiteY1" fmla="*/ 886 h 13074"/>
            <a:gd name="connsiteX2" fmla="*/ 10976 w 10976"/>
            <a:gd name="connsiteY2" fmla="*/ 0 h 13074"/>
            <a:gd name="connsiteX0" fmla="*/ 1195 w 11047"/>
            <a:gd name="connsiteY0" fmla="*/ 13074 h 13074"/>
            <a:gd name="connsiteX1" fmla="*/ 73 w 11047"/>
            <a:gd name="connsiteY1" fmla="*/ 886 h 13074"/>
            <a:gd name="connsiteX2" fmla="*/ 11047 w 11047"/>
            <a:gd name="connsiteY2" fmla="*/ 0 h 13074"/>
            <a:gd name="connsiteX0" fmla="*/ 2191 w 12043"/>
            <a:gd name="connsiteY0" fmla="*/ 13074 h 13174"/>
            <a:gd name="connsiteX1" fmla="*/ 414 w 12043"/>
            <a:gd name="connsiteY1" fmla="*/ 11973 h 13174"/>
            <a:gd name="connsiteX2" fmla="*/ 1069 w 12043"/>
            <a:gd name="connsiteY2" fmla="*/ 886 h 13174"/>
            <a:gd name="connsiteX3" fmla="*/ 12043 w 12043"/>
            <a:gd name="connsiteY3" fmla="*/ 0 h 13174"/>
            <a:gd name="connsiteX0" fmla="*/ 1927 w 11779"/>
            <a:gd name="connsiteY0" fmla="*/ 13074 h 13174"/>
            <a:gd name="connsiteX1" fmla="*/ 150 w 11779"/>
            <a:gd name="connsiteY1" fmla="*/ 11973 h 13174"/>
            <a:gd name="connsiteX2" fmla="*/ 1038 w 11779"/>
            <a:gd name="connsiteY2" fmla="*/ 9681 h 13174"/>
            <a:gd name="connsiteX3" fmla="*/ 805 w 11779"/>
            <a:gd name="connsiteY3" fmla="*/ 886 h 13174"/>
            <a:gd name="connsiteX4" fmla="*/ 11779 w 11779"/>
            <a:gd name="connsiteY4" fmla="*/ 0 h 13174"/>
            <a:gd name="connsiteX0" fmla="*/ 1842 w 11694"/>
            <a:gd name="connsiteY0" fmla="*/ 13074 h 13174"/>
            <a:gd name="connsiteX1" fmla="*/ 65 w 11694"/>
            <a:gd name="connsiteY1" fmla="*/ 11973 h 13174"/>
            <a:gd name="connsiteX2" fmla="*/ 953 w 11694"/>
            <a:gd name="connsiteY2" fmla="*/ 9681 h 13174"/>
            <a:gd name="connsiteX3" fmla="*/ 720 w 11694"/>
            <a:gd name="connsiteY3" fmla="*/ 886 h 13174"/>
            <a:gd name="connsiteX4" fmla="*/ 11694 w 11694"/>
            <a:gd name="connsiteY4" fmla="*/ 0 h 13174"/>
            <a:gd name="connsiteX0" fmla="*/ 1855 w 11707"/>
            <a:gd name="connsiteY0" fmla="*/ 13074 h 13174"/>
            <a:gd name="connsiteX1" fmla="*/ 78 w 11707"/>
            <a:gd name="connsiteY1" fmla="*/ 11973 h 13174"/>
            <a:gd name="connsiteX2" fmla="*/ 732 w 11707"/>
            <a:gd name="connsiteY2" fmla="*/ 9577 h 13174"/>
            <a:gd name="connsiteX3" fmla="*/ 733 w 11707"/>
            <a:gd name="connsiteY3" fmla="*/ 886 h 13174"/>
            <a:gd name="connsiteX4" fmla="*/ 11707 w 11707"/>
            <a:gd name="connsiteY4" fmla="*/ 0 h 13174"/>
            <a:gd name="connsiteX0" fmla="*/ 1835 w 11687"/>
            <a:gd name="connsiteY0" fmla="*/ 13074 h 13174"/>
            <a:gd name="connsiteX1" fmla="*/ 58 w 11687"/>
            <a:gd name="connsiteY1" fmla="*/ 11973 h 13174"/>
            <a:gd name="connsiteX2" fmla="*/ 1133 w 11687"/>
            <a:gd name="connsiteY2" fmla="*/ 9577 h 13174"/>
            <a:gd name="connsiteX3" fmla="*/ 713 w 11687"/>
            <a:gd name="connsiteY3" fmla="*/ 886 h 13174"/>
            <a:gd name="connsiteX4" fmla="*/ 11687 w 11687"/>
            <a:gd name="connsiteY4" fmla="*/ 0 h 13174"/>
            <a:gd name="connsiteX0" fmla="*/ 1835 w 11687"/>
            <a:gd name="connsiteY0" fmla="*/ 13074 h 13174"/>
            <a:gd name="connsiteX1" fmla="*/ 58 w 11687"/>
            <a:gd name="connsiteY1" fmla="*/ 11973 h 13174"/>
            <a:gd name="connsiteX2" fmla="*/ 1133 w 11687"/>
            <a:gd name="connsiteY2" fmla="*/ 9577 h 13174"/>
            <a:gd name="connsiteX3" fmla="*/ 713 w 11687"/>
            <a:gd name="connsiteY3" fmla="*/ 886 h 13174"/>
            <a:gd name="connsiteX4" fmla="*/ 11687 w 11687"/>
            <a:gd name="connsiteY4" fmla="*/ 0 h 13174"/>
            <a:gd name="connsiteX0" fmla="*/ 1823 w 11675"/>
            <a:gd name="connsiteY0" fmla="*/ 13074 h 13174"/>
            <a:gd name="connsiteX1" fmla="*/ 46 w 11675"/>
            <a:gd name="connsiteY1" fmla="*/ 11973 h 13174"/>
            <a:gd name="connsiteX2" fmla="*/ 1168 w 11675"/>
            <a:gd name="connsiteY2" fmla="*/ 11712 h 13174"/>
            <a:gd name="connsiteX3" fmla="*/ 1121 w 11675"/>
            <a:gd name="connsiteY3" fmla="*/ 9577 h 13174"/>
            <a:gd name="connsiteX4" fmla="*/ 701 w 11675"/>
            <a:gd name="connsiteY4" fmla="*/ 886 h 13174"/>
            <a:gd name="connsiteX5" fmla="*/ 11675 w 11675"/>
            <a:gd name="connsiteY5" fmla="*/ 0 h 13174"/>
            <a:gd name="connsiteX0" fmla="*/ 1823 w 11675"/>
            <a:gd name="connsiteY0" fmla="*/ 13074 h 13075"/>
            <a:gd name="connsiteX1" fmla="*/ 46 w 11675"/>
            <a:gd name="connsiteY1" fmla="*/ 11765 h 13075"/>
            <a:gd name="connsiteX2" fmla="*/ 1168 w 11675"/>
            <a:gd name="connsiteY2" fmla="*/ 11712 h 13075"/>
            <a:gd name="connsiteX3" fmla="*/ 1121 w 11675"/>
            <a:gd name="connsiteY3" fmla="*/ 9577 h 13075"/>
            <a:gd name="connsiteX4" fmla="*/ 701 w 11675"/>
            <a:gd name="connsiteY4" fmla="*/ 886 h 13075"/>
            <a:gd name="connsiteX5" fmla="*/ 11675 w 11675"/>
            <a:gd name="connsiteY5" fmla="*/ 0 h 13075"/>
            <a:gd name="connsiteX0" fmla="*/ 1823 w 11675"/>
            <a:gd name="connsiteY0" fmla="*/ 13074 h 13074"/>
            <a:gd name="connsiteX1" fmla="*/ 46 w 11675"/>
            <a:gd name="connsiteY1" fmla="*/ 11609 h 13074"/>
            <a:gd name="connsiteX2" fmla="*/ 1168 w 11675"/>
            <a:gd name="connsiteY2" fmla="*/ 11712 h 13074"/>
            <a:gd name="connsiteX3" fmla="*/ 1121 w 11675"/>
            <a:gd name="connsiteY3" fmla="*/ 9577 h 13074"/>
            <a:gd name="connsiteX4" fmla="*/ 701 w 11675"/>
            <a:gd name="connsiteY4" fmla="*/ 886 h 13074"/>
            <a:gd name="connsiteX5" fmla="*/ 11675 w 11675"/>
            <a:gd name="connsiteY5" fmla="*/ 0 h 13074"/>
            <a:gd name="connsiteX0" fmla="*/ 1155 w 11007"/>
            <a:gd name="connsiteY0" fmla="*/ 13074 h 13074"/>
            <a:gd name="connsiteX1" fmla="*/ 500 w 11007"/>
            <a:gd name="connsiteY1" fmla="*/ 11712 h 13074"/>
            <a:gd name="connsiteX2" fmla="*/ 453 w 11007"/>
            <a:gd name="connsiteY2" fmla="*/ 9577 h 13074"/>
            <a:gd name="connsiteX3" fmla="*/ 33 w 11007"/>
            <a:gd name="connsiteY3" fmla="*/ 886 h 13074"/>
            <a:gd name="connsiteX4" fmla="*/ 11007 w 11007"/>
            <a:gd name="connsiteY4" fmla="*/ 0 h 13074"/>
            <a:gd name="connsiteX0" fmla="*/ 1716 w 11007"/>
            <a:gd name="connsiteY0" fmla="*/ 13491 h 13491"/>
            <a:gd name="connsiteX1" fmla="*/ 500 w 11007"/>
            <a:gd name="connsiteY1" fmla="*/ 11712 h 13491"/>
            <a:gd name="connsiteX2" fmla="*/ 453 w 11007"/>
            <a:gd name="connsiteY2" fmla="*/ 9577 h 13491"/>
            <a:gd name="connsiteX3" fmla="*/ 33 w 11007"/>
            <a:gd name="connsiteY3" fmla="*/ 886 h 13491"/>
            <a:gd name="connsiteX4" fmla="*/ 11007 w 11007"/>
            <a:gd name="connsiteY4" fmla="*/ 0 h 1349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1007" h="13491">
              <a:moveTo>
                <a:pt x="1716" y="13491"/>
              </a:moveTo>
              <a:cubicBezTo>
                <a:pt x="1580" y="13207"/>
                <a:pt x="617" y="12295"/>
                <a:pt x="500" y="11712"/>
              </a:cubicBezTo>
              <a:cubicBezTo>
                <a:pt x="679" y="11313"/>
                <a:pt x="344" y="11381"/>
                <a:pt x="453" y="9577"/>
              </a:cubicBezTo>
              <a:cubicBezTo>
                <a:pt x="-139" y="7312"/>
                <a:pt x="11" y="6085"/>
                <a:pt x="33" y="886"/>
              </a:cubicBezTo>
              <a:cubicBezTo>
                <a:pt x="3598" y="886"/>
                <a:pt x="7442" y="0"/>
                <a:pt x="11007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655510</xdr:colOff>
      <xdr:row>43</xdr:row>
      <xdr:rowOff>13607</xdr:rowOff>
    </xdr:from>
    <xdr:to>
      <xdr:col>17</xdr:col>
      <xdr:colOff>662314</xdr:colOff>
      <xdr:row>46</xdr:row>
      <xdr:rowOff>13607</xdr:rowOff>
    </xdr:to>
    <xdr:sp macro="" textlink="">
      <xdr:nvSpPr>
        <xdr:cNvPr id="244" name="Line 841">
          <a:extLst>
            <a:ext uri="{FF2B5EF4-FFF2-40B4-BE49-F238E27FC236}">
              <a16:creationId xmlns:a16="http://schemas.microsoft.com/office/drawing/2014/main" id="{A8612F45-D546-4E23-8D06-A415E709B746}"/>
            </a:ext>
          </a:extLst>
        </xdr:cNvPr>
        <xdr:cNvSpPr>
          <a:spLocks noChangeShapeType="1"/>
        </xdr:cNvSpPr>
      </xdr:nvSpPr>
      <xdr:spPr bwMode="auto">
        <a:xfrm flipH="1" flipV="1">
          <a:off x="12085510" y="7385957"/>
          <a:ext cx="6804" cy="514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590550</xdr:colOff>
      <xdr:row>53</xdr:row>
      <xdr:rowOff>116682</xdr:rowOff>
    </xdr:from>
    <xdr:to>
      <xdr:col>6</xdr:col>
      <xdr:colOff>47625</xdr:colOff>
      <xdr:row>55</xdr:row>
      <xdr:rowOff>40482</xdr:rowOff>
    </xdr:to>
    <xdr:sp macro="" textlink="">
      <xdr:nvSpPr>
        <xdr:cNvPr id="245" name="Freeform 871">
          <a:extLst>
            <a:ext uri="{FF2B5EF4-FFF2-40B4-BE49-F238E27FC236}">
              <a16:creationId xmlns:a16="http://schemas.microsoft.com/office/drawing/2014/main" id="{7D8400D5-BFF0-430C-A288-12F286B82ED9}"/>
            </a:ext>
          </a:extLst>
        </xdr:cNvPr>
        <xdr:cNvSpPr>
          <a:spLocks/>
        </xdr:cNvSpPr>
      </xdr:nvSpPr>
      <xdr:spPr bwMode="auto">
        <a:xfrm rot="21311959">
          <a:off x="4972050" y="9203532"/>
          <a:ext cx="161925" cy="266700"/>
        </a:xfrm>
        <a:custGeom>
          <a:avLst/>
          <a:gdLst>
            <a:gd name="T0" fmla="*/ 0 w 24"/>
            <a:gd name="T1" fmla="*/ 2147483647 h 28"/>
            <a:gd name="T2" fmla="*/ 2147483647 w 24"/>
            <a:gd name="T3" fmla="*/ 0 h 28"/>
            <a:gd name="T4" fmla="*/ 2147483647 w 24"/>
            <a:gd name="T5" fmla="*/ 2147483647 h 28"/>
            <a:gd name="T6" fmla="*/ 2147483647 w 24"/>
            <a:gd name="T7" fmla="*/ 2147483647 h 28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24" h="28">
              <a:moveTo>
                <a:pt x="0" y="5"/>
              </a:moveTo>
              <a:lnTo>
                <a:pt x="4" y="0"/>
              </a:lnTo>
              <a:lnTo>
                <a:pt x="24" y="21"/>
              </a:lnTo>
              <a:lnTo>
                <a:pt x="19" y="28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676275</xdr:colOff>
      <xdr:row>53</xdr:row>
      <xdr:rowOff>133350</xdr:rowOff>
    </xdr:from>
    <xdr:to>
      <xdr:col>5</xdr:col>
      <xdr:colOff>676275</xdr:colOff>
      <xdr:row>53</xdr:row>
      <xdr:rowOff>133350</xdr:rowOff>
    </xdr:to>
    <xdr:sp macro="" textlink="">
      <xdr:nvSpPr>
        <xdr:cNvPr id="246" name="Line 872">
          <a:extLst>
            <a:ext uri="{FF2B5EF4-FFF2-40B4-BE49-F238E27FC236}">
              <a16:creationId xmlns:a16="http://schemas.microsoft.com/office/drawing/2014/main" id="{C5BD51B4-F2DC-4DBB-B059-42252B8C1EFC}"/>
            </a:ext>
          </a:extLst>
        </xdr:cNvPr>
        <xdr:cNvSpPr>
          <a:spLocks noChangeShapeType="1"/>
        </xdr:cNvSpPr>
      </xdr:nvSpPr>
      <xdr:spPr bwMode="auto">
        <a:xfrm>
          <a:off x="5057775" y="9220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714375</xdr:colOff>
      <xdr:row>52</xdr:row>
      <xdr:rowOff>165497</xdr:rowOff>
    </xdr:from>
    <xdr:to>
      <xdr:col>6</xdr:col>
      <xdr:colOff>238125</xdr:colOff>
      <xdr:row>54</xdr:row>
      <xdr:rowOff>59532</xdr:rowOff>
    </xdr:to>
    <xdr:sp macro="" textlink="">
      <xdr:nvSpPr>
        <xdr:cNvPr id="247" name="Freeform 873">
          <a:extLst>
            <a:ext uri="{FF2B5EF4-FFF2-40B4-BE49-F238E27FC236}">
              <a16:creationId xmlns:a16="http://schemas.microsoft.com/office/drawing/2014/main" id="{764B5F1D-840A-4A33-BEAC-191B3975CFB4}"/>
            </a:ext>
          </a:extLst>
        </xdr:cNvPr>
        <xdr:cNvSpPr>
          <a:spLocks/>
        </xdr:cNvSpPr>
      </xdr:nvSpPr>
      <xdr:spPr bwMode="auto">
        <a:xfrm>
          <a:off x="5083175" y="9080897"/>
          <a:ext cx="241300" cy="236935"/>
        </a:xfrm>
        <a:custGeom>
          <a:avLst/>
          <a:gdLst>
            <a:gd name="T0" fmla="*/ 2147483647 w 31"/>
            <a:gd name="T1" fmla="*/ 0 h 25"/>
            <a:gd name="T2" fmla="*/ 0 w 31"/>
            <a:gd name="T3" fmla="*/ 2147483647 h 25"/>
            <a:gd name="T4" fmla="*/ 2147483647 w 31"/>
            <a:gd name="T5" fmla="*/ 2147483647 h 25"/>
            <a:gd name="T6" fmla="*/ 2147483647 w 31"/>
            <a:gd name="T7" fmla="*/ 2147483647 h 25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31" h="25">
              <a:moveTo>
                <a:pt x="1" y="0"/>
              </a:moveTo>
              <a:lnTo>
                <a:pt x="0" y="8"/>
              </a:lnTo>
              <a:lnTo>
                <a:pt x="19" y="25"/>
              </a:lnTo>
              <a:lnTo>
                <a:pt x="31" y="21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17</xdr:col>
      <xdr:colOff>264099</xdr:colOff>
      <xdr:row>3</xdr:row>
      <xdr:rowOff>172892</xdr:rowOff>
    </xdr:from>
    <xdr:to>
      <xdr:col>17</xdr:col>
      <xdr:colOff>644522</xdr:colOff>
      <xdr:row>8</xdr:row>
      <xdr:rowOff>18760</xdr:rowOff>
    </xdr:to>
    <xdr:sp macro="" textlink="">
      <xdr:nvSpPr>
        <xdr:cNvPr id="249" name="Freeform 911">
          <a:extLst>
            <a:ext uri="{FF2B5EF4-FFF2-40B4-BE49-F238E27FC236}">
              <a16:creationId xmlns:a16="http://schemas.microsoft.com/office/drawing/2014/main" id="{399468AC-98FF-4D53-8D84-A1B681B3D8AE}"/>
            </a:ext>
          </a:extLst>
        </xdr:cNvPr>
        <xdr:cNvSpPr>
          <a:spLocks/>
        </xdr:cNvSpPr>
      </xdr:nvSpPr>
      <xdr:spPr bwMode="auto">
        <a:xfrm>
          <a:off x="7464999" y="2058842"/>
          <a:ext cx="380423" cy="703118"/>
        </a:xfrm>
        <a:custGeom>
          <a:avLst/>
          <a:gdLst>
            <a:gd name="T0" fmla="*/ 2147483647 w 47"/>
            <a:gd name="T1" fmla="*/ 2147483647 h 76"/>
            <a:gd name="T2" fmla="*/ 2147483647 w 47"/>
            <a:gd name="T3" fmla="*/ 2147483647 h 76"/>
            <a:gd name="T4" fmla="*/ 2147483647 w 47"/>
            <a:gd name="T5" fmla="*/ 2147483647 h 76"/>
            <a:gd name="T6" fmla="*/ 2147483647 w 47"/>
            <a:gd name="T7" fmla="*/ 2147483647 h 76"/>
            <a:gd name="T8" fmla="*/ 2147483647 w 47"/>
            <a:gd name="T9" fmla="*/ 2147483647 h 76"/>
            <a:gd name="T10" fmla="*/ 0 w 47"/>
            <a:gd name="T11" fmla="*/ 0 h 76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0" t="0" r="r" b="b"/>
          <a:pathLst>
            <a:path w="47" h="76">
              <a:moveTo>
                <a:pt x="47" y="76"/>
              </a:moveTo>
              <a:lnTo>
                <a:pt x="47" y="39"/>
              </a:lnTo>
              <a:lnTo>
                <a:pt x="32" y="39"/>
              </a:lnTo>
              <a:lnTo>
                <a:pt x="10" y="28"/>
              </a:lnTo>
              <a:lnTo>
                <a:pt x="6" y="17"/>
              </a:lnTo>
              <a:lnTo>
                <a:pt x="0" y="0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634997</xdr:colOff>
      <xdr:row>3</xdr:row>
      <xdr:rowOff>38100</xdr:rowOff>
    </xdr:from>
    <xdr:to>
      <xdr:col>17</xdr:col>
      <xdr:colOff>644522</xdr:colOff>
      <xdr:row>6</xdr:row>
      <xdr:rowOff>19050</xdr:rowOff>
    </xdr:to>
    <xdr:sp macro="" textlink="">
      <xdr:nvSpPr>
        <xdr:cNvPr id="250" name="Line 912">
          <a:extLst>
            <a:ext uri="{FF2B5EF4-FFF2-40B4-BE49-F238E27FC236}">
              <a16:creationId xmlns:a16="http://schemas.microsoft.com/office/drawing/2014/main" id="{98DF62AA-818D-44F3-9A90-E1B8CC330DD6}"/>
            </a:ext>
          </a:extLst>
        </xdr:cNvPr>
        <xdr:cNvSpPr>
          <a:spLocks noChangeShapeType="1"/>
        </xdr:cNvSpPr>
      </xdr:nvSpPr>
      <xdr:spPr bwMode="auto">
        <a:xfrm flipH="1" flipV="1">
          <a:off x="7835897" y="1924050"/>
          <a:ext cx="9525" cy="4953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17</xdr:col>
      <xdr:colOff>405229</xdr:colOff>
      <xdr:row>4</xdr:row>
      <xdr:rowOff>44625</xdr:rowOff>
    </xdr:from>
    <xdr:ext cx="707371" cy="179493"/>
    <xdr:sp macro="" textlink="">
      <xdr:nvSpPr>
        <xdr:cNvPr id="251" name="Text Box 914">
          <a:extLst>
            <a:ext uri="{FF2B5EF4-FFF2-40B4-BE49-F238E27FC236}">
              <a16:creationId xmlns:a16="http://schemas.microsoft.com/office/drawing/2014/main" id="{F78AC238-7325-4BCD-A7B2-A687BAECC754}"/>
            </a:ext>
          </a:extLst>
        </xdr:cNvPr>
        <xdr:cNvSpPr txBox="1">
          <a:spLocks noChangeArrowheads="1"/>
        </xdr:cNvSpPr>
      </xdr:nvSpPr>
      <xdr:spPr bwMode="auto">
        <a:xfrm>
          <a:off x="7606129" y="2102025"/>
          <a:ext cx="707371" cy="179493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那智勝浦道</a:t>
          </a:r>
        </a:p>
      </xdr:txBody>
    </xdr:sp>
    <xdr:clientData/>
  </xdr:oneCellAnchor>
  <xdr:twoCellAnchor>
    <xdr:from>
      <xdr:col>13</xdr:col>
      <xdr:colOff>667038</xdr:colOff>
      <xdr:row>11</xdr:row>
      <xdr:rowOff>17317</xdr:rowOff>
    </xdr:from>
    <xdr:to>
      <xdr:col>13</xdr:col>
      <xdr:colOff>667038</xdr:colOff>
      <xdr:row>16</xdr:row>
      <xdr:rowOff>83992</xdr:rowOff>
    </xdr:to>
    <xdr:sp macro="" textlink="">
      <xdr:nvSpPr>
        <xdr:cNvPr id="252" name="Line 915">
          <a:extLst>
            <a:ext uri="{FF2B5EF4-FFF2-40B4-BE49-F238E27FC236}">
              <a16:creationId xmlns:a16="http://schemas.microsoft.com/office/drawing/2014/main" id="{606B4A5D-1163-47EE-9FEF-6DD4E2DCD6FD}"/>
            </a:ext>
          </a:extLst>
        </xdr:cNvPr>
        <xdr:cNvSpPr>
          <a:spLocks noChangeShapeType="1"/>
        </xdr:cNvSpPr>
      </xdr:nvSpPr>
      <xdr:spPr bwMode="auto">
        <a:xfrm flipV="1">
          <a:off x="12097038" y="1903267"/>
          <a:ext cx="0" cy="923925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28575</xdr:colOff>
      <xdr:row>13</xdr:row>
      <xdr:rowOff>104775</xdr:rowOff>
    </xdr:from>
    <xdr:to>
      <xdr:col>14</xdr:col>
      <xdr:colOff>295275</xdr:colOff>
      <xdr:row>13</xdr:row>
      <xdr:rowOff>104775</xdr:rowOff>
    </xdr:to>
    <xdr:sp macro="" textlink="">
      <xdr:nvSpPr>
        <xdr:cNvPr id="253" name="Line 917">
          <a:extLst>
            <a:ext uri="{FF2B5EF4-FFF2-40B4-BE49-F238E27FC236}">
              <a16:creationId xmlns:a16="http://schemas.microsoft.com/office/drawing/2014/main" id="{BDBC470D-0CFC-4B5E-84AC-CFAA4CB642AC}"/>
            </a:ext>
          </a:extLst>
        </xdr:cNvPr>
        <xdr:cNvSpPr>
          <a:spLocks noChangeShapeType="1"/>
        </xdr:cNvSpPr>
      </xdr:nvSpPr>
      <xdr:spPr bwMode="auto">
        <a:xfrm flipV="1">
          <a:off x="12163425" y="2333625"/>
          <a:ext cx="2667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462476</xdr:colOff>
      <xdr:row>19</xdr:row>
      <xdr:rowOff>139212</xdr:rowOff>
    </xdr:from>
    <xdr:to>
      <xdr:col>16</xdr:col>
      <xdr:colOff>644768</xdr:colOff>
      <xdr:row>20</xdr:row>
      <xdr:rowOff>114299</xdr:rowOff>
    </xdr:to>
    <xdr:sp macro="" textlink="">
      <xdr:nvSpPr>
        <xdr:cNvPr id="254" name="Line 923">
          <a:extLst>
            <a:ext uri="{FF2B5EF4-FFF2-40B4-BE49-F238E27FC236}">
              <a16:creationId xmlns:a16="http://schemas.microsoft.com/office/drawing/2014/main" id="{1C647A01-7B9E-49F9-BF0B-64BE63ACAE0F}"/>
            </a:ext>
          </a:extLst>
        </xdr:cNvPr>
        <xdr:cNvSpPr>
          <a:spLocks noChangeShapeType="1"/>
        </xdr:cNvSpPr>
      </xdr:nvSpPr>
      <xdr:spPr bwMode="auto">
        <a:xfrm flipH="1">
          <a:off x="10461284" y="3387481"/>
          <a:ext cx="885676" cy="14604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21224</xdr:colOff>
      <xdr:row>15</xdr:row>
      <xdr:rowOff>161925</xdr:rowOff>
    </xdr:from>
    <xdr:to>
      <xdr:col>18</xdr:col>
      <xdr:colOff>169702</xdr:colOff>
      <xdr:row>16</xdr:row>
      <xdr:rowOff>133070</xdr:rowOff>
    </xdr:to>
    <xdr:sp macro="" textlink="">
      <xdr:nvSpPr>
        <xdr:cNvPr id="255" name="Oval 937">
          <a:extLst>
            <a:ext uri="{FF2B5EF4-FFF2-40B4-BE49-F238E27FC236}">
              <a16:creationId xmlns:a16="http://schemas.microsoft.com/office/drawing/2014/main" id="{C380C338-0121-440A-9884-B0E381B6818A}"/>
            </a:ext>
          </a:extLst>
        </xdr:cNvPr>
        <xdr:cNvSpPr>
          <a:spLocks noChangeArrowheads="1"/>
        </xdr:cNvSpPr>
      </xdr:nvSpPr>
      <xdr:spPr bwMode="auto">
        <a:xfrm>
          <a:off x="7926974" y="4105275"/>
          <a:ext cx="148478" cy="14259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18</xdr:col>
      <xdr:colOff>73523</xdr:colOff>
      <xdr:row>11</xdr:row>
      <xdr:rowOff>170709</xdr:rowOff>
    </xdr:from>
    <xdr:to>
      <xdr:col>18</xdr:col>
      <xdr:colOff>341228</xdr:colOff>
      <xdr:row>15</xdr:row>
      <xdr:rowOff>122891</xdr:rowOff>
    </xdr:to>
    <xdr:sp macro="" textlink="">
      <xdr:nvSpPr>
        <xdr:cNvPr id="256" name="Freeform 938">
          <a:extLst>
            <a:ext uri="{FF2B5EF4-FFF2-40B4-BE49-F238E27FC236}">
              <a16:creationId xmlns:a16="http://schemas.microsoft.com/office/drawing/2014/main" id="{E2718037-3BAF-4423-BD3C-884E9CA62A8E}"/>
            </a:ext>
          </a:extLst>
        </xdr:cNvPr>
        <xdr:cNvSpPr>
          <a:spLocks/>
        </xdr:cNvSpPr>
      </xdr:nvSpPr>
      <xdr:spPr bwMode="auto">
        <a:xfrm>
          <a:off x="7979273" y="3428259"/>
          <a:ext cx="267705" cy="637982"/>
        </a:xfrm>
        <a:custGeom>
          <a:avLst/>
          <a:gdLst>
            <a:gd name="T0" fmla="*/ 2147483647 w 35"/>
            <a:gd name="T1" fmla="*/ 0 h 63"/>
            <a:gd name="T2" fmla="*/ 2147483647 w 35"/>
            <a:gd name="T3" fmla="*/ 2147483647 h 63"/>
            <a:gd name="T4" fmla="*/ 2147483647 w 35"/>
            <a:gd name="T5" fmla="*/ 2147483647 h 63"/>
            <a:gd name="T6" fmla="*/ 2147483647 w 35"/>
            <a:gd name="T7" fmla="*/ 2147483647 h 63"/>
            <a:gd name="T8" fmla="*/ 2147483647 w 35"/>
            <a:gd name="T9" fmla="*/ 2147483647 h 63"/>
            <a:gd name="T10" fmla="*/ 0 w 35"/>
            <a:gd name="T11" fmla="*/ 2147483647 h 63"/>
            <a:gd name="T12" fmla="*/ 0 w 35"/>
            <a:gd name="T13" fmla="*/ 2147483647 h 63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connsiteX0" fmla="*/ 7714 w 7714"/>
            <a:gd name="connsiteY0" fmla="*/ 0 h 9206"/>
            <a:gd name="connsiteX1" fmla="*/ 5429 w 7714"/>
            <a:gd name="connsiteY1" fmla="*/ 1111 h 9206"/>
            <a:gd name="connsiteX2" fmla="*/ 3143 w 7714"/>
            <a:gd name="connsiteY2" fmla="*/ 2381 h 9206"/>
            <a:gd name="connsiteX3" fmla="*/ 857 w 7714"/>
            <a:gd name="connsiteY3" fmla="*/ 4285 h 9206"/>
            <a:gd name="connsiteX4" fmla="*/ 0 w 7714"/>
            <a:gd name="connsiteY4" fmla="*/ 7143 h 9206"/>
            <a:gd name="connsiteX5" fmla="*/ 0 w 7714"/>
            <a:gd name="connsiteY5" fmla="*/ 9206 h 9206"/>
            <a:gd name="connsiteX0" fmla="*/ 10000 w 10000"/>
            <a:gd name="connsiteY0" fmla="*/ 0 h 10000"/>
            <a:gd name="connsiteX1" fmla="*/ 7038 w 10000"/>
            <a:gd name="connsiteY1" fmla="*/ 1207 h 10000"/>
            <a:gd name="connsiteX2" fmla="*/ 3895 w 10000"/>
            <a:gd name="connsiteY2" fmla="*/ 2443 h 10000"/>
            <a:gd name="connsiteX3" fmla="*/ 1111 w 10000"/>
            <a:gd name="connsiteY3" fmla="*/ 4655 h 10000"/>
            <a:gd name="connsiteX4" fmla="*/ 0 w 10000"/>
            <a:gd name="connsiteY4" fmla="*/ 7759 h 10000"/>
            <a:gd name="connsiteX5" fmla="*/ 0 w 10000"/>
            <a:gd name="connsiteY5" fmla="*/ 10000 h 10000"/>
            <a:gd name="connsiteX0" fmla="*/ 10000 w 10000"/>
            <a:gd name="connsiteY0" fmla="*/ 0 h 10000"/>
            <a:gd name="connsiteX1" fmla="*/ 6769 w 10000"/>
            <a:gd name="connsiteY1" fmla="*/ 1064 h 10000"/>
            <a:gd name="connsiteX2" fmla="*/ 3895 w 10000"/>
            <a:gd name="connsiteY2" fmla="*/ 2443 h 10000"/>
            <a:gd name="connsiteX3" fmla="*/ 1111 w 10000"/>
            <a:gd name="connsiteY3" fmla="*/ 4655 h 10000"/>
            <a:gd name="connsiteX4" fmla="*/ 0 w 10000"/>
            <a:gd name="connsiteY4" fmla="*/ 7759 h 10000"/>
            <a:gd name="connsiteX5" fmla="*/ 0 w 10000"/>
            <a:gd name="connsiteY5" fmla="*/ 10000 h 10000"/>
            <a:gd name="connsiteX0" fmla="*/ 10716 w 10716"/>
            <a:gd name="connsiteY0" fmla="*/ 0 h 10250"/>
            <a:gd name="connsiteX1" fmla="*/ 6769 w 10716"/>
            <a:gd name="connsiteY1" fmla="*/ 1314 h 10250"/>
            <a:gd name="connsiteX2" fmla="*/ 3895 w 10716"/>
            <a:gd name="connsiteY2" fmla="*/ 2693 h 10250"/>
            <a:gd name="connsiteX3" fmla="*/ 1111 w 10716"/>
            <a:gd name="connsiteY3" fmla="*/ 4905 h 10250"/>
            <a:gd name="connsiteX4" fmla="*/ 0 w 10716"/>
            <a:gd name="connsiteY4" fmla="*/ 8009 h 10250"/>
            <a:gd name="connsiteX5" fmla="*/ 0 w 10716"/>
            <a:gd name="connsiteY5" fmla="*/ 10250 h 102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0716" h="10250">
              <a:moveTo>
                <a:pt x="10716" y="0"/>
              </a:moveTo>
              <a:lnTo>
                <a:pt x="6769" y="1314"/>
              </a:lnTo>
              <a:lnTo>
                <a:pt x="3895" y="2693"/>
              </a:lnTo>
              <a:lnTo>
                <a:pt x="1111" y="4905"/>
              </a:lnTo>
              <a:lnTo>
                <a:pt x="0" y="8009"/>
              </a:lnTo>
              <a:lnTo>
                <a:pt x="0" y="10250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17</xdr:col>
      <xdr:colOff>699360</xdr:colOff>
      <xdr:row>11</xdr:row>
      <xdr:rowOff>133077</xdr:rowOff>
    </xdr:from>
    <xdr:to>
      <xdr:col>18</xdr:col>
      <xdr:colOff>290364</xdr:colOff>
      <xdr:row>15</xdr:row>
      <xdr:rowOff>56646</xdr:rowOff>
    </xdr:to>
    <xdr:sp macro="" textlink="">
      <xdr:nvSpPr>
        <xdr:cNvPr id="257" name="Freeform 939">
          <a:extLst>
            <a:ext uri="{FF2B5EF4-FFF2-40B4-BE49-F238E27FC236}">
              <a16:creationId xmlns:a16="http://schemas.microsoft.com/office/drawing/2014/main" id="{0168EA8D-0E79-41D7-A711-48DD738D8C58}"/>
            </a:ext>
          </a:extLst>
        </xdr:cNvPr>
        <xdr:cNvSpPr>
          <a:spLocks/>
        </xdr:cNvSpPr>
      </xdr:nvSpPr>
      <xdr:spPr bwMode="auto">
        <a:xfrm>
          <a:off x="7900260" y="3390627"/>
          <a:ext cx="295854" cy="609369"/>
        </a:xfrm>
        <a:custGeom>
          <a:avLst/>
          <a:gdLst>
            <a:gd name="T0" fmla="*/ 2147483647 w 39"/>
            <a:gd name="T1" fmla="*/ 0 h 69"/>
            <a:gd name="T2" fmla="*/ 2147483647 w 39"/>
            <a:gd name="T3" fmla="*/ 2147483647 h 69"/>
            <a:gd name="T4" fmla="*/ 2147483647 w 39"/>
            <a:gd name="T5" fmla="*/ 2147483647 h 69"/>
            <a:gd name="T6" fmla="*/ 2147483647 w 39"/>
            <a:gd name="T7" fmla="*/ 2147483647 h 69"/>
            <a:gd name="T8" fmla="*/ 2147483647 w 39"/>
            <a:gd name="T9" fmla="*/ 2147483647 h 69"/>
            <a:gd name="T10" fmla="*/ 2147483647 w 39"/>
            <a:gd name="T11" fmla="*/ 2147483647 h 69"/>
            <a:gd name="T12" fmla="*/ 2147483647 w 39"/>
            <a:gd name="T13" fmla="*/ 2147483647 h 69"/>
            <a:gd name="T14" fmla="*/ 0 w 39"/>
            <a:gd name="T15" fmla="*/ 2147483647 h 69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connsiteX0" fmla="*/ 7949 w 7949"/>
            <a:gd name="connsiteY0" fmla="*/ 0 h 9275"/>
            <a:gd name="connsiteX1" fmla="*/ 5897 w 7949"/>
            <a:gd name="connsiteY1" fmla="*/ 1014 h 9275"/>
            <a:gd name="connsiteX2" fmla="*/ 3846 w 7949"/>
            <a:gd name="connsiteY2" fmla="*/ 2174 h 9275"/>
            <a:gd name="connsiteX3" fmla="*/ 1795 w 7949"/>
            <a:gd name="connsiteY3" fmla="*/ 3913 h 9275"/>
            <a:gd name="connsiteX4" fmla="*/ 1026 w 7949"/>
            <a:gd name="connsiteY4" fmla="*/ 6521 h 9275"/>
            <a:gd name="connsiteX5" fmla="*/ 1026 w 7949"/>
            <a:gd name="connsiteY5" fmla="*/ 8405 h 9275"/>
            <a:gd name="connsiteX6" fmla="*/ 0 w 7949"/>
            <a:gd name="connsiteY6" fmla="*/ 9275 h 92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7949" h="9275">
              <a:moveTo>
                <a:pt x="7949" y="0"/>
              </a:moveTo>
              <a:lnTo>
                <a:pt x="5897" y="1014"/>
              </a:lnTo>
              <a:lnTo>
                <a:pt x="3846" y="2174"/>
              </a:lnTo>
              <a:lnTo>
                <a:pt x="1795" y="3913"/>
              </a:lnTo>
              <a:lnTo>
                <a:pt x="1026" y="6521"/>
              </a:lnTo>
              <a:lnTo>
                <a:pt x="1026" y="8405"/>
              </a:lnTo>
              <a:lnTo>
                <a:pt x="0" y="9275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18</xdr:col>
      <xdr:colOff>121514</xdr:colOff>
      <xdr:row>11</xdr:row>
      <xdr:rowOff>152400</xdr:rowOff>
    </xdr:from>
    <xdr:to>
      <xdr:col>18</xdr:col>
      <xdr:colOff>454889</xdr:colOff>
      <xdr:row>15</xdr:row>
      <xdr:rowOff>95250</xdr:rowOff>
    </xdr:to>
    <xdr:sp macro="" textlink="">
      <xdr:nvSpPr>
        <xdr:cNvPr id="258" name="Freeform 940">
          <a:extLst>
            <a:ext uri="{FF2B5EF4-FFF2-40B4-BE49-F238E27FC236}">
              <a16:creationId xmlns:a16="http://schemas.microsoft.com/office/drawing/2014/main" id="{26BA7FBE-C9BC-44DC-8E31-9B8CE08B6C33}"/>
            </a:ext>
          </a:extLst>
        </xdr:cNvPr>
        <xdr:cNvSpPr>
          <a:spLocks/>
        </xdr:cNvSpPr>
      </xdr:nvSpPr>
      <xdr:spPr bwMode="auto">
        <a:xfrm>
          <a:off x="8027264" y="3409950"/>
          <a:ext cx="333375" cy="628650"/>
        </a:xfrm>
        <a:custGeom>
          <a:avLst/>
          <a:gdLst>
            <a:gd name="T0" fmla="*/ 2147483647 w 35"/>
            <a:gd name="T1" fmla="*/ 0 h 66"/>
            <a:gd name="T2" fmla="*/ 2147483647 w 35"/>
            <a:gd name="T3" fmla="*/ 2147483647 h 66"/>
            <a:gd name="T4" fmla="*/ 2147483647 w 35"/>
            <a:gd name="T5" fmla="*/ 2147483647 h 66"/>
            <a:gd name="T6" fmla="*/ 2147483647 w 35"/>
            <a:gd name="T7" fmla="*/ 2147483647 h 66"/>
            <a:gd name="T8" fmla="*/ 2147483647 w 35"/>
            <a:gd name="T9" fmla="*/ 2147483647 h 66"/>
            <a:gd name="T10" fmla="*/ 0 w 35"/>
            <a:gd name="T11" fmla="*/ 2147483647 h 66"/>
            <a:gd name="T12" fmla="*/ 0 w 35"/>
            <a:gd name="T13" fmla="*/ 2147483647 h 66"/>
            <a:gd name="T14" fmla="*/ 2147483647 w 35"/>
            <a:gd name="T15" fmla="*/ 2147483647 h 6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0" t="0" r="r" b="b"/>
          <a:pathLst>
            <a:path w="35" h="66">
              <a:moveTo>
                <a:pt x="35" y="0"/>
              </a:moveTo>
              <a:lnTo>
                <a:pt x="27" y="5"/>
              </a:lnTo>
              <a:lnTo>
                <a:pt x="19" y="12"/>
              </a:lnTo>
              <a:lnTo>
                <a:pt x="11" y="20"/>
              </a:lnTo>
              <a:lnTo>
                <a:pt x="3" y="32"/>
              </a:lnTo>
              <a:lnTo>
                <a:pt x="0" y="50"/>
              </a:lnTo>
              <a:lnTo>
                <a:pt x="0" y="62"/>
              </a:lnTo>
              <a:lnTo>
                <a:pt x="7" y="66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14</xdr:col>
      <xdr:colOff>57150</xdr:colOff>
      <xdr:row>60</xdr:row>
      <xdr:rowOff>158750</xdr:rowOff>
    </xdr:from>
    <xdr:to>
      <xdr:col>14</xdr:col>
      <xdr:colOff>57150</xdr:colOff>
      <xdr:row>62</xdr:row>
      <xdr:rowOff>139700</xdr:rowOff>
    </xdr:to>
    <xdr:sp macro="" textlink="">
      <xdr:nvSpPr>
        <xdr:cNvPr id="259" name="Line 980">
          <a:extLst>
            <a:ext uri="{FF2B5EF4-FFF2-40B4-BE49-F238E27FC236}">
              <a16:creationId xmlns:a16="http://schemas.microsoft.com/office/drawing/2014/main" id="{88B4C0B3-BA79-4588-AE57-78CEF8F7E704}"/>
            </a:ext>
          </a:extLst>
        </xdr:cNvPr>
        <xdr:cNvSpPr>
          <a:spLocks noChangeShapeType="1"/>
        </xdr:cNvSpPr>
      </xdr:nvSpPr>
      <xdr:spPr bwMode="auto">
        <a:xfrm flipV="1">
          <a:off x="9372600" y="10445750"/>
          <a:ext cx="0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7628</xdr:colOff>
      <xdr:row>44</xdr:row>
      <xdr:rowOff>89140</xdr:rowOff>
    </xdr:from>
    <xdr:to>
      <xdr:col>12</xdr:col>
      <xdr:colOff>264701</xdr:colOff>
      <xdr:row>45</xdr:row>
      <xdr:rowOff>113931</xdr:rowOff>
    </xdr:to>
    <xdr:sp macro="" textlink="">
      <xdr:nvSpPr>
        <xdr:cNvPr id="260" name="Line 1013">
          <a:extLst>
            <a:ext uri="{FF2B5EF4-FFF2-40B4-BE49-F238E27FC236}">
              <a16:creationId xmlns:a16="http://schemas.microsoft.com/office/drawing/2014/main" id="{59AA898D-1066-465C-B1DE-5996501C3182}"/>
            </a:ext>
          </a:extLst>
        </xdr:cNvPr>
        <xdr:cNvSpPr>
          <a:spLocks noChangeShapeType="1"/>
        </xdr:cNvSpPr>
      </xdr:nvSpPr>
      <xdr:spPr bwMode="auto">
        <a:xfrm rot="120000" flipV="1">
          <a:off x="7913378" y="7632940"/>
          <a:ext cx="257073" cy="196241"/>
        </a:xfrm>
        <a:prstGeom prst="line">
          <a:avLst/>
        </a:prstGeom>
        <a:noFill/>
        <a:ln w="222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11</xdr:col>
      <xdr:colOff>698402</xdr:colOff>
      <xdr:row>46</xdr:row>
      <xdr:rowOff>153142</xdr:rowOff>
    </xdr:from>
    <xdr:ext cx="575927" cy="177997"/>
    <xdr:sp macro="" textlink="">
      <xdr:nvSpPr>
        <xdr:cNvPr id="261" name="Text Box 1014">
          <a:extLst>
            <a:ext uri="{FF2B5EF4-FFF2-40B4-BE49-F238E27FC236}">
              <a16:creationId xmlns:a16="http://schemas.microsoft.com/office/drawing/2014/main" id="{3C1BB116-9258-4AEB-A96A-975313D7DEA2}"/>
            </a:ext>
          </a:extLst>
        </xdr:cNvPr>
        <xdr:cNvSpPr txBox="1">
          <a:spLocks noChangeArrowheads="1"/>
        </xdr:cNvSpPr>
      </xdr:nvSpPr>
      <xdr:spPr bwMode="auto">
        <a:xfrm>
          <a:off x="7899302" y="8039842"/>
          <a:ext cx="575927" cy="177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sp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ｶﾞｰﾄﾞﾚｰﾙ</a:t>
          </a:r>
        </a:p>
      </xdr:txBody>
    </xdr:sp>
    <xdr:clientData/>
  </xdr:oneCellAnchor>
  <xdr:twoCellAnchor>
    <xdr:from>
      <xdr:col>12</xdr:col>
      <xdr:colOff>39634</xdr:colOff>
      <xdr:row>45</xdr:row>
      <xdr:rowOff>20896</xdr:rowOff>
    </xdr:from>
    <xdr:to>
      <xdr:col>12</xdr:col>
      <xdr:colOff>598714</xdr:colOff>
      <xdr:row>47</xdr:row>
      <xdr:rowOff>99785</xdr:rowOff>
    </xdr:to>
    <xdr:sp macro="" textlink="">
      <xdr:nvSpPr>
        <xdr:cNvPr id="262" name="Freeform 1015">
          <a:extLst>
            <a:ext uri="{FF2B5EF4-FFF2-40B4-BE49-F238E27FC236}">
              <a16:creationId xmlns:a16="http://schemas.microsoft.com/office/drawing/2014/main" id="{A200C5B9-1377-41D2-8377-6F8BFB8473B1}"/>
            </a:ext>
          </a:extLst>
        </xdr:cNvPr>
        <xdr:cNvSpPr>
          <a:spLocks/>
        </xdr:cNvSpPr>
      </xdr:nvSpPr>
      <xdr:spPr bwMode="auto">
        <a:xfrm>
          <a:off x="7945384" y="7736146"/>
          <a:ext cx="559080" cy="421789"/>
        </a:xfrm>
        <a:custGeom>
          <a:avLst/>
          <a:gdLst>
            <a:gd name="T0" fmla="*/ 2147483647 w 60"/>
            <a:gd name="T1" fmla="*/ 0 h 52"/>
            <a:gd name="T2" fmla="*/ 2147483647 w 60"/>
            <a:gd name="T3" fmla="*/ 2147483647 h 52"/>
            <a:gd name="T4" fmla="*/ 0 w 60"/>
            <a:gd name="T5" fmla="*/ 2147483647 h 52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60" h="52">
              <a:moveTo>
                <a:pt x="7" y="0"/>
              </a:moveTo>
              <a:lnTo>
                <a:pt x="60" y="52"/>
              </a:lnTo>
              <a:lnTo>
                <a:pt x="0" y="52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19050</xdr:colOff>
      <xdr:row>56</xdr:row>
      <xdr:rowOff>19050</xdr:rowOff>
    </xdr:from>
    <xdr:to>
      <xdr:col>4</xdr:col>
      <xdr:colOff>219075</xdr:colOff>
      <xdr:row>56</xdr:row>
      <xdr:rowOff>123825</xdr:rowOff>
    </xdr:to>
    <xdr:sp macro="" textlink="">
      <xdr:nvSpPr>
        <xdr:cNvPr id="263" name="Freeform 1024">
          <a:extLst>
            <a:ext uri="{FF2B5EF4-FFF2-40B4-BE49-F238E27FC236}">
              <a16:creationId xmlns:a16="http://schemas.microsoft.com/office/drawing/2014/main" id="{0CB7EAA2-B7C0-416E-839B-A8327DF609FF}"/>
            </a:ext>
          </a:extLst>
        </xdr:cNvPr>
        <xdr:cNvSpPr>
          <a:spLocks/>
        </xdr:cNvSpPr>
      </xdr:nvSpPr>
      <xdr:spPr bwMode="auto">
        <a:xfrm rot="10800000">
          <a:off x="3695700" y="9620250"/>
          <a:ext cx="200025" cy="104775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21" h="16">
              <a:moveTo>
                <a:pt x="0" y="15"/>
              </a:moveTo>
              <a:lnTo>
                <a:pt x="3" y="3"/>
              </a:lnTo>
              <a:lnTo>
                <a:pt x="9" y="0"/>
              </a:lnTo>
              <a:lnTo>
                <a:pt x="17" y="3"/>
              </a:lnTo>
              <a:lnTo>
                <a:pt x="21" y="16"/>
              </a:ln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52946</xdr:colOff>
      <xdr:row>55</xdr:row>
      <xdr:rowOff>73021</xdr:rowOff>
    </xdr:from>
    <xdr:to>
      <xdr:col>4</xdr:col>
      <xdr:colOff>127002</xdr:colOff>
      <xdr:row>56</xdr:row>
      <xdr:rowOff>158748</xdr:rowOff>
    </xdr:to>
    <xdr:sp macro="" textlink="">
      <xdr:nvSpPr>
        <xdr:cNvPr id="264" name="Text Box 1025">
          <a:extLst>
            <a:ext uri="{FF2B5EF4-FFF2-40B4-BE49-F238E27FC236}">
              <a16:creationId xmlns:a16="http://schemas.microsoft.com/office/drawing/2014/main" id="{3C42C57D-C123-46B2-B7B5-E3BB4A203AAD}"/>
            </a:ext>
          </a:extLst>
        </xdr:cNvPr>
        <xdr:cNvSpPr txBox="1">
          <a:spLocks noChangeArrowheads="1"/>
        </xdr:cNvSpPr>
      </xdr:nvSpPr>
      <xdr:spPr bwMode="auto">
        <a:xfrm>
          <a:off x="3024746" y="9502771"/>
          <a:ext cx="778906" cy="257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六地蔵ﾄﾝﾈﾙ</a:t>
          </a:r>
        </a:p>
      </xdr:txBody>
    </xdr:sp>
    <xdr:clientData/>
  </xdr:twoCellAnchor>
  <xdr:twoCellAnchor>
    <xdr:from>
      <xdr:col>17</xdr:col>
      <xdr:colOff>396090</xdr:colOff>
      <xdr:row>28</xdr:row>
      <xdr:rowOff>168067</xdr:rowOff>
    </xdr:from>
    <xdr:to>
      <xdr:col>17</xdr:col>
      <xdr:colOff>569501</xdr:colOff>
      <xdr:row>29</xdr:row>
      <xdr:rowOff>149868</xdr:rowOff>
    </xdr:to>
    <xdr:sp macro="" textlink="">
      <xdr:nvSpPr>
        <xdr:cNvPr id="265" name="AutoShape 1037">
          <a:extLst>
            <a:ext uri="{FF2B5EF4-FFF2-40B4-BE49-F238E27FC236}">
              <a16:creationId xmlns:a16="http://schemas.microsoft.com/office/drawing/2014/main" id="{3DC35DA2-4316-4807-8224-B8865CAD3DB0}"/>
            </a:ext>
          </a:extLst>
        </xdr:cNvPr>
        <xdr:cNvSpPr>
          <a:spLocks noChangeArrowheads="1"/>
        </xdr:cNvSpPr>
      </xdr:nvSpPr>
      <xdr:spPr bwMode="auto">
        <a:xfrm>
          <a:off x="13235790" y="4968667"/>
          <a:ext cx="173411" cy="153251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18</xdr:col>
      <xdr:colOff>73094</xdr:colOff>
      <xdr:row>26</xdr:row>
      <xdr:rowOff>53302</xdr:rowOff>
    </xdr:from>
    <xdr:to>
      <xdr:col>18</xdr:col>
      <xdr:colOff>261689</xdr:colOff>
      <xdr:row>27</xdr:row>
      <xdr:rowOff>119976</xdr:rowOff>
    </xdr:to>
    <xdr:grpSp>
      <xdr:nvGrpSpPr>
        <xdr:cNvPr id="266" name="グループ化 265">
          <a:extLst>
            <a:ext uri="{FF2B5EF4-FFF2-40B4-BE49-F238E27FC236}">
              <a16:creationId xmlns:a16="http://schemas.microsoft.com/office/drawing/2014/main" id="{A77B00BE-2C61-423C-BFD2-D811E107372C}"/>
            </a:ext>
          </a:extLst>
        </xdr:cNvPr>
        <xdr:cNvGrpSpPr/>
      </xdr:nvGrpSpPr>
      <xdr:grpSpPr>
        <a:xfrm rot="21402300">
          <a:off x="12178915" y="4534588"/>
          <a:ext cx="188595" cy="239031"/>
          <a:chOff x="10490621" y="4585988"/>
          <a:chExt cx="188595" cy="236526"/>
        </a:xfrm>
      </xdr:grpSpPr>
      <xdr:sp macro="" textlink="">
        <xdr:nvSpPr>
          <xdr:cNvPr id="267" name="Freeform 17">
            <a:extLst>
              <a:ext uri="{FF2B5EF4-FFF2-40B4-BE49-F238E27FC236}">
                <a16:creationId xmlns:a16="http://schemas.microsoft.com/office/drawing/2014/main" id="{B65D7061-4E67-5844-44D9-72C58968EA8C}"/>
              </a:ext>
            </a:extLst>
          </xdr:cNvPr>
          <xdr:cNvSpPr>
            <a:spLocks/>
          </xdr:cNvSpPr>
        </xdr:nvSpPr>
        <xdr:spPr bwMode="auto">
          <a:xfrm rot="5400000">
            <a:off x="10414268" y="4671866"/>
            <a:ext cx="198426" cy="45719"/>
          </a:xfrm>
          <a:custGeom>
            <a:avLst/>
            <a:gdLst>
              <a:gd name="T0" fmla="*/ 2147483647 w 113"/>
              <a:gd name="T1" fmla="*/ 2147483647 h 6"/>
              <a:gd name="T2" fmla="*/ 2147483647 w 113"/>
              <a:gd name="T3" fmla="*/ 2147483647 h 6"/>
              <a:gd name="T4" fmla="*/ 2147483647 w 113"/>
              <a:gd name="T5" fmla="*/ 0 h 6"/>
              <a:gd name="T6" fmla="*/ 2147483647 w 113"/>
              <a:gd name="T7" fmla="*/ 2147483647 h 6"/>
              <a:gd name="T8" fmla="*/ 0 w 113"/>
              <a:gd name="T9" fmla="*/ 2147483647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13" h="6">
                <a:moveTo>
                  <a:pt x="113" y="1"/>
                </a:moveTo>
                <a:cubicBezTo>
                  <a:pt x="108" y="1"/>
                  <a:pt x="95" y="3"/>
                  <a:pt x="85" y="3"/>
                </a:cubicBezTo>
                <a:cubicBezTo>
                  <a:pt x="75" y="3"/>
                  <a:pt x="61" y="0"/>
                  <a:pt x="51" y="0"/>
                </a:cubicBezTo>
                <a:cubicBezTo>
                  <a:pt x="41" y="1"/>
                  <a:pt x="41" y="5"/>
                  <a:pt x="32" y="5"/>
                </a:cubicBezTo>
                <a:cubicBezTo>
                  <a:pt x="22" y="6"/>
                  <a:pt x="10" y="5"/>
                  <a:pt x="0" y="4"/>
                </a:cubicBez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268" name="Freeform 833">
            <a:extLst>
              <a:ext uri="{FF2B5EF4-FFF2-40B4-BE49-F238E27FC236}">
                <a16:creationId xmlns:a16="http://schemas.microsoft.com/office/drawing/2014/main" id="{612549EF-E065-D0BF-E34D-04C2157476B6}"/>
              </a:ext>
            </a:extLst>
          </xdr:cNvPr>
          <xdr:cNvSpPr>
            <a:spLocks/>
          </xdr:cNvSpPr>
        </xdr:nvSpPr>
        <xdr:spPr bwMode="auto">
          <a:xfrm rot="5400000">
            <a:off x="10491422" y="4680438"/>
            <a:ext cx="217476" cy="28575"/>
          </a:xfrm>
          <a:custGeom>
            <a:avLst/>
            <a:gdLst>
              <a:gd name="T0" fmla="*/ 2147483647 w 113"/>
              <a:gd name="T1" fmla="*/ 2147483647 h 6"/>
              <a:gd name="T2" fmla="*/ 2147483647 w 113"/>
              <a:gd name="T3" fmla="*/ 2147483647 h 6"/>
              <a:gd name="T4" fmla="*/ 2147483647 w 113"/>
              <a:gd name="T5" fmla="*/ 0 h 6"/>
              <a:gd name="T6" fmla="*/ 2147483647 w 113"/>
              <a:gd name="T7" fmla="*/ 2147483647 h 6"/>
              <a:gd name="T8" fmla="*/ 0 w 113"/>
              <a:gd name="T9" fmla="*/ 2147483647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13" h="6">
                <a:moveTo>
                  <a:pt x="113" y="1"/>
                </a:moveTo>
                <a:cubicBezTo>
                  <a:pt x="108" y="1"/>
                  <a:pt x="95" y="3"/>
                  <a:pt x="85" y="3"/>
                </a:cubicBezTo>
                <a:cubicBezTo>
                  <a:pt x="75" y="3"/>
                  <a:pt x="61" y="0"/>
                  <a:pt x="51" y="0"/>
                </a:cubicBezTo>
                <a:cubicBezTo>
                  <a:pt x="41" y="1"/>
                  <a:pt x="41" y="5"/>
                  <a:pt x="32" y="5"/>
                </a:cubicBezTo>
                <a:cubicBezTo>
                  <a:pt x="22" y="6"/>
                  <a:pt x="10" y="5"/>
                  <a:pt x="0" y="4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269" name="Freeform 834">
            <a:extLst>
              <a:ext uri="{FF2B5EF4-FFF2-40B4-BE49-F238E27FC236}">
                <a16:creationId xmlns:a16="http://schemas.microsoft.com/office/drawing/2014/main" id="{F60FBFBC-838E-59CE-825C-05D0D66DD68C}"/>
              </a:ext>
            </a:extLst>
          </xdr:cNvPr>
          <xdr:cNvSpPr>
            <a:spLocks/>
          </xdr:cNvSpPr>
        </xdr:nvSpPr>
        <xdr:spPr bwMode="auto">
          <a:xfrm rot="5400000">
            <a:off x="10443797" y="4689963"/>
            <a:ext cx="236526" cy="28575"/>
          </a:xfrm>
          <a:custGeom>
            <a:avLst/>
            <a:gdLst>
              <a:gd name="T0" fmla="*/ 2147483647 w 113"/>
              <a:gd name="T1" fmla="*/ 2147483647 h 6"/>
              <a:gd name="T2" fmla="*/ 2147483647 w 113"/>
              <a:gd name="T3" fmla="*/ 2147483647 h 6"/>
              <a:gd name="T4" fmla="*/ 2147483647 w 113"/>
              <a:gd name="T5" fmla="*/ 0 h 6"/>
              <a:gd name="T6" fmla="*/ 2147483647 w 113"/>
              <a:gd name="T7" fmla="*/ 2147483647 h 6"/>
              <a:gd name="T8" fmla="*/ 0 w 113"/>
              <a:gd name="T9" fmla="*/ 2147483647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13" h="6">
                <a:moveTo>
                  <a:pt x="113" y="1"/>
                </a:moveTo>
                <a:cubicBezTo>
                  <a:pt x="108" y="1"/>
                  <a:pt x="95" y="3"/>
                  <a:pt x="85" y="3"/>
                </a:cubicBezTo>
                <a:cubicBezTo>
                  <a:pt x="75" y="3"/>
                  <a:pt x="61" y="0"/>
                  <a:pt x="51" y="0"/>
                </a:cubicBezTo>
                <a:cubicBezTo>
                  <a:pt x="41" y="1"/>
                  <a:pt x="41" y="5"/>
                  <a:pt x="32" y="5"/>
                </a:cubicBezTo>
                <a:cubicBezTo>
                  <a:pt x="22" y="6"/>
                  <a:pt x="10" y="5"/>
                  <a:pt x="0" y="4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270" name="Freeform 1038">
            <a:extLst>
              <a:ext uri="{FF2B5EF4-FFF2-40B4-BE49-F238E27FC236}">
                <a16:creationId xmlns:a16="http://schemas.microsoft.com/office/drawing/2014/main" id="{0922D465-6FE9-DE4C-4E1C-43460C986A71}"/>
              </a:ext>
            </a:extLst>
          </xdr:cNvPr>
          <xdr:cNvSpPr>
            <a:spLocks/>
          </xdr:cNvSpPr>
        </xdr:nvSpPr>
        <xdr:spPr bwMode="auto">
          <a:xfrm rot="5400000">
            <a:off x="10547619" y="4671866"/>
            <a:ext cx="217476" cy="45719"/>
          </a:xfrm>
          <a:custGeom>
            <a:avLst/>
            <a:gdLst>
              <a:gd name="T0" fmla="*/ 2147483647 w 113"/>
              <a:gd name="T1" fmla="*/ 2147483647 h 6"/>
              <a:gd name="T2" fmla="*/ 2147483647 w 113"/>
              <a:gd name="T3" fmla="*/ 2147483647 h 6"/>
              <a:gd name="T4" fmla="*/ 2147483647 w 113"/>
              <a:gd name="T5" fmla="*/ 0 h 6"/>
              <a:gd name="T6" fmla="*/ 2147483647 w 113"/>
              <a:gd name="T7" fmla="*/ 2147483647 h 6"/>
              <a:gd name="T8" fmla="*/ 0 w 113"/>
              <a:gd name="T9" fmla="*/ 2147483647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13" h="6">
                <a:moveTo>
                  <a:pt x="113" y="1"/>
                </a:moveTo>
                <a:cubicBezTo>
                  <a:pt x="108" y="1"/>
                  <a:pt x="95" y="3"/>
                  <a:pt x="85" y="3"/>
                </a:cubicBezTo>
                <a:cubicBezTo>
                  <a:pt x="75" y="3"/>
                  <a:pt x="61" y="0"/>
                  <a:pt x="51" y="0"/>
                </a:cubicBezTo>
                <a:cubicBezTo>
                  <a:pt x="41" y="1"/>
                  <a:pt x="41" y="5"/>
                  <a:pt x="32" y="5"/>
                </a:cubicBezTo>
                <a:cubicBezTo>
                  <a:pt x="22" y="6"/>
                  <a:pt x="10" y="5"/>
                  <a:pt x="0" y="4"/>
                </a:cubicBez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17</xdr:col>
      <xdr:colOff>166424</xdr:colOff>
      <xdr:row>32</xdr:row>
      <xdr:rowOff>70487</xdr:rowOff>
    </xdr:from>
    <xdr:to>
      <xdr:col>17</xdr:col>
      <xdr:colOff>518849</xdr:colOff>
      <xdr:row>32</xdr:row>
      <xdr:rowOff>146687</xdr:rowOff>
    </xdr:to>
    <xdr:sp macro="" textlink="">
      <xdr:nvSpPr>
        <xdr:cNvPr id="271" name="Freeform 1042">
          <a:extLst>
            <a:ext uri="{FF2B5EF4-FFF2-40B4-BE49-F238E27FC236}">
              <a16:creationId xmlns:a16="http://schemas.microsoft.com/office/drawing/2014/main" id="{006B81E9-EF8C-488F-A104-A74112444B61}"/>
            </a:ext>
          </a:extLst>
        </xdr:cNvPr>
        <xdr:cNvSpPr>
          <a:spLocks/>
        </xdr:cNvSpPr>
      </xdr:nvSpPr>
      <xdr:spPr bwMode="auto">
        <a:xfrm>
          <a:off x="13006124" y="5556887"/>
          <a:ext cx="352425" cy="76200"/>
        </a:xfrm>
        <a:custGeom>
          <a:avLst/>
          <a:gdLst>
            <a:gd name="T0" fmla="*/ 0 w 37"/>
            <a:gd name="T1" fmla="*/ 2147483647 h 8"/>
            <a:gd name="T2" fmla="*/ 2147483647 w 37"/>
            <a:gd name="T3" fmla="*/ 2147483647 h 8"/>
            <a:gd name="T4" fmla="*/ 2147483647 w 37"/>
            <a:gd name="T5" fmla="*/ 2147483647 h 8"/>
            <a:gd name="T6" fmla="*/ 2147483647 w 37"/>
            <a:gd name="T7" fmla="*/ 0 h 8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37" h="8">
              <a:moveTo>
                <a:pt x="0" y="8"/>
              </a:moveTo>
              <a:lnTo>
                <a:pt x="23" y="6"/>
              </a:lnTo>
              <a:lnTo>
                <a:pt x="32" y="4"/>
              </a:lnTo>
              <a:lnTo>
                <a:pt x="37" y="0"/>
              </a:ln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17</xdr:col>
      <xdr:colOff>602903</xdr:colOff>
      <xdr:row>26</xdr:row>
      <xdr:rowOff>169188</xdr:rowOff>
    </xdr:from>
    <xdr:ext cx="497428" cy="76775"/>
    <xdr:sp macro="" textlink="">
      <xdr:nvSpPr>
        <xdr:cNvPr id="272" name="Text Box 1045">
          <a:extLst>
            <a:ext uri="{FF2B5EF4-FFF2-40B4-BE49-F238E27FC236}">
              <a16:creationId xmlns:a16="http://schemas.microsoft.com/office/drawing/2014/main" id="{E5C9EA8C-5829-456B-A2CB-A51BD65ED622}"/>
            </a:ext>
          </a:extLst>
        </xdr:cNvPr>
        <xdr:cNvSpPr txBox="1">
          <a:spLocks noChangeArrowheads="1"/>
        </xdr:cNvSpPr>
      </xdr:nvSpPr>
      <xdr:spPr bwMode="auto">
        <a:xfrm>
          <a:off x="13442603" y="4626888"/>
          <a:ext cx="497428" cy="76775"/>
        </a:xfrm>
        <a:prstGeom prst="rect">
          <a:avLst/>
        </a:prstGeom>
        <a:solidFill>
          <a:schemeClr val="bg1">
            <a:alpha val="58000"/>
          </a:schemeClr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有田大橋</a:t>
          </a:r>
        </a:p>
      </xdr:txBody>
    </xdr:sp>
    <xdr:clientData/>
  </xdr:oneCellAnchor>
  <xdr:oneCellAnchor>
    <xdr:from>
      <xdr:col>18</xdr:col>
      <xdr:colOff>681177</xdr:colOff>
      <xdr:row>37</xdr:row>
      <xdr:rowOff>84587</xdr:rowOff>
    </xdr:from>
    <xdr:ext cx="842498" cy="370358"/>
    <xdr:sp macro="" textlink="">
      <xdr:nvSpPr>
        <xdr:cNvPr id="273" name="Text Box 1050">
          <a:extLst>
            <a:ext uri="{FF2B5EF4-FFF2-40B4-BE49-F238E27FC236}">
              <a16:creationId xmlns:a16="http://schemas.microsoft.com/office/drawing/2014/main" id="{F0EF06BD-9687-42C6-942D-EB36E2585A1F}"/>
            </a:ext>
          </a:extLst>
        </xdr:cNvPr>
        <xdr:cNvSpPr txBox="1">
          <a:spLocks noChangeArrowheads="1"/>
        </xdr:cNvSpPr>
      </xdr:nvSpPr>
      <xdr:spPr bwMode="auto">
        <a:xfrm>
          <a:off x="12816027" y="6428237"/>
          <a:ext cx="842498" cy="3703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・ </a:t>
          </a:r>
          <a:endParaRPr lang="en-US" altLang="ja-JP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亀川バス停</a:t>
          </a:r>
        </a:p>
      </xdr:txBody>
    </xdr:sp>
    <xdr:clientData/>
  </xdr:oneCellAnchor>
  <xdr:twoCellAnchor>
    <xdr:from>
      <xdr:col>20</xdr:col>
      <xdr:colOff>121551</xdr:colOff>
      <xdr:row>36</xdr:row>
      <xdr:rowOff>133348</xdr:rowOff>
    </xdr:from>
    <xdr:to>
      <xdr:col>20</xdr:col>
      <xdr:colOff>675819</xdr:colOff>
      <xdr:row>38</xdr:row>
      <xdr:rowOff>49894</xdr:rowOff>
    </xdr:to>
    <xdr:sp macro="" textlink="">
      <xdr:nvSpPr>
        <xdr:cNvPr id="274" name="Freeform 1051">
          <a:extLst>
            <a:ext uri="{FF2B5EF4-FFF2-40B4-BE49-F238E27FC236}">
              <a16:creationId xmlns:a16="http://schemas.microsoft.com/office/drawing/2014/main" id="{6B0754D8-4EA8-4A8A-92B1-E62F99E4947F}"/>
            </a:ext>
          </a:extLst>
        </xdr:cNvPr>
        <xdr:cNvSpPr>
          <a:spLocks/>
        </xdr:cNvSpPr>
      </xdr:nvSpPr>
      <xdr:spPr bwMode="auto">
        <a:xfrm flipH="1">
          <a:off x="13678801" y="6305548"/>
          <a:ext cx="554268" cy="259446"/>
        </a:xfrm>
        <a:custGeom>
          <a:avLst/>
          <a:gdLst>
            <a:gd name="T0" fmla="*/ 0 w 77"/>
            <a:gd name="T1" fmla="*/ 0 h 32"/>
            <a:gd name="T2" fmla="*/ 0 w 77"/>
            <a:gd name="T3" fmla="*/ 2147483647 h 32"/>
            <a:gd name="T4" fmla="*/ 2147483647 w 77"/>
            <a:gd name="T5" fmla="*/ 2147483647 h 32"/>
            <a:gd name="T6" fmla="*/ 2147483647 w 77"/>
            <a:gd name="T7" fmla="*/ 2147483647 h 32"/>
            <a:gd name="T8" fmla="*/ 2147483647 w 77"/>
            <a:gd name="T9" fmla="*/ 2147483647 h 32"/>
            <a:gd name="T10" fmla="*/ 2147483647 w 77"/>
            <a:gd name="T11" fmla="*/ 0 h 32"/>
            <a:gd name="T12" fmla="*/ 0 w 77"/>
            <a:gd name="T13" fmla="*/ 0 h 32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0" t="0" r="r" b="b"/>
          <a:pathLst>
            <a:path w="77" h="32">
              <a:moveTo>
                <a:pt x="0" y="0"/>
              </a:moveTo>
              <a:lnTo>
                <a:pt x="0" y="32"/>
              </a:lnTo>
              <a:lnTo>
                <a:pt x="58" y="32"/>
              </a:lnTo>
              <a:lnTo>
                <a:pt x="75" y="20"/>
              </a:lnTo>
              <a:lnTo>
                <a:pt x="77" y="1"/>
              </a:lnTo>
              <a:lnTo>
                <a:pt x="2" y="0"/>
              </a:lnTo>
              <a:lnTo>
                <a:pt x="0" y="0"/>
              </a:lnTo>
              <a:close/>
            </a:path>
          </a:pathLst>
        </a:custGeom>
        <a:noFill/>
        <a:ln w="635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723900</xdr:colOff>
      <xdr:row>49</xdr:row>
      <xdr:rowOff>0</xdr:rowOff>
    </xdr:from>
    <xdr:to>
      <xdr:col>5</xdr:col>
      <xdr:colOff>28574</xdr:colOff>
      <xdr:row>50</xdr:row>
      <xdr:rowOff>39830</xdr:rowOff>
    </xdr:to>
    <xdr:sp macro="" textlink="">
      <xdr:nvSpPr>
        <xdr:cNvPr id="275" name="Text Box 1058">
          <a:extLst>
            <a:ext uri="{FF2B5EF4-FFF2-40B4-BE49-F238E27FC236}">
              <a16:creationId xmlns:a16="http://schemas.microsoft.com/office/drawing/2014/main" id="{F7363881-7AB5-4DAA-BFDE-415E9D17C469}"/>
            </a:ext>
          </a:extLst>
        </xdr:cNvPr>
        <xdr:cNvSpPr txBox="1">
          <a:spLocks noChangeArrowheads="1"/>
        </xdr:cNvSpPr>
      </xdr:nvSpPr>
      <xdr:spPr bwMode="auto">
        <a:xfrm>
          <a:off x="4381500" y="8401050"/>
          <a:ext cx="28574" cy="211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12</xdr:col>
      <xdr:colOff>36091</xdr:colOff>
      <xdr:row>14</xdr:row>
      <xdr:rowOff>168820</xdr:rowOff>
    </xdr:from>
    <xdr:to>
      <xdr:col>13</xdr:col>
      <xdr:colOff>36091</xdr:colOff>
      <xdr:row>14</xdr:row>
      <xdr:rowOff>168820</xdr:rowOff>
    </xdr:to>
    <xdr:sp macro="" textlink="">
      <xdr:nvSpPr>
        <xdr:cNvPr id="276" name="Line 1091">
          <a:extLst>
            <a:ext uri="{FF2B5EF4-FFF2-40B4-BE49-F238E27FC236}">
              <a16:creationId xmlns:a16="http://schemas.microsoft.com/office/drawing/2014/main" id="{11370215-3BCE-491D-B080-76D479568914}"/>
            </a:ext>
          </a:extLst>
        </xdr:cNvPr>
        <xdr:cNvSpPr>
          <a:spLocks noChangeShapeType="1"/>
        </xdr:cNvSpPr>
      </xdr:nvSpPr>
      <xdr:spPr bwMode="auto">
        <a:xfrm flipH="1" flipV="1">
          <a:off x="10761241" y="2569120"/>
          <a:ext cx="7048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596133</xdr:colOff>
      <xdr:row>59</xdr:row>
      <xdr:rowOff>86592</xdr:rowOff>
    </xdr:from>
    <xdr:to>
      <xdr:col>2</xdr:col>
      <xdr:colOff>380041</xdr:colOff>
      <xdr:row>60</xdr:row>
      <xdr:rowOff>99839</xdr:rowOff>
    </xdr:to>
    <xdr:sp macro="" textlink="">
      <xdr:nvSpPr>
        <xdr:cNvPr id="278" name="Text Box 1098">
          <a:extLst>
            <a:ext uri="{FF2B5EF4-FFF2-40B4-BE49-F238E27FC236}">
              <a16:creationId xmlns:a16="http://schemas.microsoft.com/office/drawing/2014/main" id="{D5B0C2A1-5503-4340-8D16-6883AD48B818}"/>
            </a:ext>
          </a:extLst>
        </xdr:cNvPr>
        <xdr:cNvSpPr txBox="1">
          <a:spLocks noChangeArrowheads="1"/>
        </xdr:cNvSpPr>
      </xdr:nvSpPr>
      <xdr:spPr bwMode="auto">
        <a:xfrm>
          <a:off x="3567933" y="10202142"/>
          <a:ext cx="488758" cy="1846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b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新宮⇒</a:t>
          </a:r>
        </a:p>
        <a:p>
          <a:pPr algn="ctr" rtl="0">
            <a:lnSpc>
              <a:spcPts val="9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6752</xdr:colOff>
      <xdr:row>58</xdr:row>
      <xdr:rowOff>129430</xdr:rowOff>
    </xdr:from>
    <xdr:to>
      <xdr:col>1</xdr:col>
      <xdr:colOff>687789</xdr:colOff>
      <xdr:row>60</xdr:row>
      <xdr:rowOff>148480</xdr:rowOff>
    </xdr:to>
    <xdr:sp macro="" textlink="">
      <xdr:nvSpPr>
        <xdr:cNvPr id="279" name="Text Box 1099">
          <a:extLst>
            <a:ext uri="{FF2B5EF4-FFF2-40B4-BE49-F238E27FC236}">
              <a16:creationId xmlns:a16="http://schemas.microsoft.com/office/drawing/2014/main" id="{8BFEB6A2-C2D9-48A5-8064-27500FDF5F72}"/>
            </a:ext>
          </a:extLst>
        </xdr:cNvPr>
        <xdr:cNvSpPr txBox="1">
          <a:spLocks noChangeArrowheads="1"/>
        </xdr:cNvSpPr>
      </xdr:nvSpPr>
      <xdr:spPr bwMode="auto">
        <a:xfrm>
          <a:off x="2978552" y="10073530"/>
          <a:ext cx="681037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←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十津川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本宮大社</a:t>
          </a:r>
        </a:p>
      </xdr:txBody>
    </xdr:sp>
    <xdr:clientData/>
  </xdr:twoCellAnchor>
  <xdr:twoCellAnchor>
    <xdr:from>
      <xdr:col>7</xdr:col>
      <xdr:colOff>375709</xdr:colOff>
      <xdr:row>50</xdr:row>
      <xdr:rowOff>150282</xdr:rowOff>
    </xdr:from>
    <xdr:to>
      <xdr:col>8</xdr:col>
      <xdr:colOff>110066</xdr:colOff>
      <xdr:row>52</xdr:row>
      <xdr:rowOff>169333</xdr:rowOff>
    </xdr:to>
    <xdr:sp macro="" textlink="">
      <xdr:nvSpPr>
        <xdr:cNvPr id="280" name="Text Box 1104">
          <a:extLst>
            <a:ext uri="{FF2B5EF4-FFF2-40B4-BE49-F238E27FC236}">
              <a16:creationId xmlns:a16="http://schemas.microsoft.com/office/drawing/2014/main" id="{57B65680-955D-47A8-8958-DBBD9A93ECA9}"/>
            </a:ext>
          </a:extLst>
        </xdr:cNvPr>
        <xdr:cNvSpPr txBox="1">
          <a:spLocks noChangeArrowheads="1"/>
        </xdr:cNvSpPr>
      </xdr:nvSpPr>
      <xdr:spPr bwMode="auto">
        <a:xfrm>
          <a:off x="6166909" y="8722782"/>
          <a:ext cx="439207" cy="361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←新宮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 本宮</a:t>
          </a:r>
        </a:p>
      </xdr:txBody>
    </xdr:sp>
    <xdr:clientData/>
  </xdr:twoCellAnchor>
  <xdr:oneCellAnchor>
    <xdr:from>
      <xdr:col>13</xdr:col>
      <xdr:colOff>207050</xdr:colOff>
      <xdr:row>31</xdr:row>
      <xdr:rowOff>20142</xdr:rowOff>
    </xdr:from>
    <xdr:ext cx="767952" cy="293414"/>
    <xdr:sp macro="" textlink="">
      <xdr:nvSpPr>
        <xdr:cNvPr id="281" name="Text Box 1136">
          <a:extLst>
            <a:ext uri="{FF2B5EF4-FFF2-40B4-BE49-F238E27FC236}">
              <a16:creationId xmlns:a16="http://schemas.microsoft.com/office/drawing/2014/main" id="{6CB60640-D967-41AA-A7AB-F82FCA31332C}"/>
            </a:ext>
          </a:extLst>
        </xdr:cNvPr>
        <xdr:cNvSpPr txBox="1">
          <a:spLocks noChangeArrowheads="1"/>
        </xdr:cNvSpPr>
      </xdr:nvSpPr>
      <xdr:spPr bwMode="auto">
        <a:xfrm>
          <a:off x="10227350" y="5335092"/>
          <a:ext cx="767952" cy="293414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27432" tIns="18288" rIns="0" bIns="18288" anchor="ctr" upright="1">
          <a:spAutoFit/>
        </a:bodyPr>
        <a:lstStyle/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    ローソン        </a:t>
          </a:r>
          <a:endParaRPr lang="en-US" altLang="ja-JP" sz="9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広川ｲﾝﾀｰ前店 </a:t>
          </a:r>
          <a:endParaRPr lang="en-US" altLang="ja-JP" sz="9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14</xdr:col>
      <xdr:colOff>245342</xdr:colOff>
      <xdr:row>28</xdr:row>
      <xdr:rowOff>134976</xdr:rowOff>
    </xdr:from>
    <xdr:to>
      <xdr:col>14</xdr:col>
      <xdr:colOff>371810</xdr:colOff>
      <xdr:row>31</xdr:row>
      <xdr:rowOff>91909</xdr:rowOff>
    </xdr:to>
    <xdr:sp macro="" textlink="">
      <xdr:nvSpPr>
        <xdr:cNvPr id="282" name="Freeform 1137">
          <a:extLst>
            <a:ext uri="{FF2B5EF4-FFF2-40B4-BE49-F238E27FC236}">
              <a16:creationId xmlns:a16="http://schemas.microsoft.com/office/drawing/2014/main" id="{D86208DD-A43B-4E5B-95B0-2A09FCC0E88C}"/>
            </a:ext>
          </a:extLst>
        </xdr:cNvPr>
        <xdr:cNvSpPr>
          <a:spLocks/>
        </xdr:cNvSpPr>
      </xdr:nvSpPr>
      <xdr:spPr bwMode="auto">
        <a:xfrm>
          <a:off x="10970492" y="4935576"/>
          <a:ext cx="126468" cy="471283"/>
        </a:xfrm>
        <a:custGeom>
          <a:avLst/>
          <a:gdLst>
            <a:gd name="T0" fmla="*/ 0 w 23"/>
            <a:gd name="T1" fmla="*/ 2147483647 h 26"/>
            <a:gd name="T2" fmla="*/ 2147483647 w 23"/>
            <a:gd name="T3" fmla="*/ 2147483647 h 26"/>
            <a:gd name="T4" fmla="*/ 2147483647 w 23"/>
            <a:gd name="T5" fmla="*/ 2147483647 h 26"/>
            <a:gd name="T6" fmla="*/ 2147483647 w 23"/>
            <a:gd name="T7" fmla="*/ 0 h 26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23" h="26">
              <a:moveTo>
                <a:pt x="0" y="26"/>
              </a:moveTo>
              <a:lnTo>
                <a:pt x="23" y="26"/>
              </a:lnTo>
              <a:lnTo>
                <a:pt x="23" y="9"/>
              </a:lnTo>
              <a:lnTo>
                <a:pt x="23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110730</xdr:colOff>
      <xdr:row>30</xdr:row>
      <xdr:rowOff>127677</xdr:rowOff>
    </xdr:from>
    <xdr:to>
      <xdr:col>14</xdr:col>
      <xdr:colOff>684611</xdr:colOff>
      <xdr:row>30</xdr:row>
      <xdr:rowOff>127677</xdr:rowOff>
    </xdr:to>
    <xdr:sp macro="" textlink="">
      <xdr:nvSpPr>
        <xdr:cNvPr id="283" name="Line 1138">
          <a:extLst>
            <a:ext uri="{FF2B5EF4-FFF2-40B4-BE49-F238E27FC236}">
              <a16:creationId xmlns:a16="http://schemas.microsoft.com/office/drawing/2014/main" id="{B5B3B31B-F0A1-40FF-BA33-9A22BB2248B9}"/>
            </a:ext>
          </a:extLst>
        </xdr:cNvPr>
        <xdr:cNvSpPr>
          <a:spLocks noChangeShapeType="1"/>
        </xdr:cNvSpPr>
      </xdr:nvSpPr>
      <xdr:spPr bwMode="auto">
        <a:xfrm flipV="1">
          <a:off x="10835880" y="5271177"/>
          <a:ext cx="573881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460506</xdr:colOff>
      <xdr:row>29</xdr:row>
      <xdr:rowOff>111906</xdr:rowOff>
    </xdr:from>
    <xdr:to>
      <xdr:col>14</xdr:col>
      <xdr:colOff>362857</xdr:colOff>
      <xdr:row>30</xdr:row>
      <xdr:rowOff>113393</xdr:rowOff>
    </xdr:to>
    <xdr:sp macro="" textlink="">
      <xdr:nvSpPr>
        <xdr:cNvPr id="284" name="Text Box 1140">
          <a:extLst>
            <a:ext uri="{FF2B5EF4-FFF2-40B4-BE49-F238E27FC236}">
              <a16:creationId xmlns:a16="http://schemas.microsoft.com/office/drawing/2014/main" id="{D58A97DD-C196-4EAE-A01F-1F3388F00BFD}"/>
            </a:ext>
          </a:extLst>
        </xdr:cNvPr>
        <xdr:cNvSpPr txBox="1">
          <a:spLocks noChangeArrowheads="1"/>
        </xdr:cNvSpPr>
      </xdr:nvSpPr>
      <xdr:spPr bwMode="auto">
        <a:xfrm>
          <a:off x="10480806" y="5083956"/>
          <a:ext cx="607201" cy="172937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0" tIns="18288" rIns="27432" bIns="18288" anchor="t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広川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IC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入口 </a:t>
          </a:r>
        </a:p>
      </xdr:txBody>
    </xdr:sp>
    <xdr:clientData/>
  </xdr:twoCellAnchor>
  <xdr:twoCellAnchor>
    <xdr:from>
      <xdr:col>15</xdr:col>
      <xdr:colOff>522515</xdr:colOff>
      <xdr:row>27</xdr:row>
      <xdr:rowOff>60776</xdr:rowOff>
    </xdr:from>
    <xdr:to>
      <xdr:col>16</xdr:col>
      <xdr:colOff>76200</xdr:colOff>
      <xdr:row>31</xdr:row>
      <xdr:rowOff>47623</xdr:rowOff>
    </xdr:to>
    <xdr:sp macro="" textlink="">
      <xdr:nvSpPr>
        <xdr:cNvPr id="285" name="Line 1142">
          <a:extLst>
            <a:ext uri="{FF2B5EF4-FFF2-40B4-BE49-F238E27FC236}">
              <a16:creationId xmlns:a16="http://schemas.microsoft.com/office/drawing/2014/main" id="{A7A38A6B-9D70-476C-9464-CC4A9576F977}"/>
            </a:ext>
          </a:extLst>
        </xdr:cNvPr>
        <xdr:cNvSpPr>
          <a:spLocks noChangeShapeType="1"/>
        </xdr:cNvSpPr>
      </xdr:nvSpPr>
      <xdr:spPr bwMode="auto">
        <a:xfrm flipH="1" flipV="1">
          <a:off x="11952515" y="4689926"/>
          <a:ext cx="258535" cy="672647"/>
        </a:xfrm>
        <a:custGeom>
          <a:avLst/>
          <a:gdLst>
            <a:gd name="connsiteX0" fmla="*/ 0 w 379185"/>
            <a:gd name="connsiteY0" fmla="*/ 0 h 431346"/>
            <a:gd name="connsiteX1" fmla="*/ 379185 w 379185"/>
            <a:gd name="connsiteY1" fmla="*/ 431346 h 431346"/>
            <a:gd name="connsiteX0" fmla="*/ 0 w 256720"/>
            <a:gd name="connsiteY0" fmla="*/ 0 h 676275"/>
            <a:gd name="connsiteX1" fmla="*/ 256720 w 256720"/>
            <a:gd name="connsiteY1" fmla="*/ 676275 h 676275"/>
            <a:gd name="connsiteX0" fmla="*/ 0 w 256720"/>
            <a:gd name="connsiteY0" fmla="*/ 0 h 676275"/>
            <a:gd name="connsiteX1" fmla="*/ 256720 w 256720"/>
            <a:gd name="connsiteY1" fmla="*/ 676275 h 6762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56720" h="676275">
              <a:moveTo>
                <a:pt x="0" y="0"/>
              </a:moveTo>
              <a:cubicBezTo>
                <a:pt x="126395" y="143782"/>
                <a:pt x="230111" y="92528"/>
                <a:pt x="256720" y="676275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95250</xdr:colOff>
      <xdr:row>27</xdr:row>
      <xdr:rowOff>47625</xdr:rowOff>
    </xdr:from>
    <xdr:to>
      <xdr:col>16</xdr:col>
      <xdr:colOff>371475</xdr:colOff>
      <xdr:row>32</xdr:row>
      <xdr:rowOff>28575</xdr:rowOff>
    </xdr:to>
    <xdr:sp macro="" textlink="">
      <xdr:nvSpPr>
        <xdr:cNvPr id="286" name="Freeform 1147">
          <a:extLst>
            <a:ext uri="{FF2B5EF4-FFF2-40B4-BE49-F238E27FC236}">
              <a16:creationId xmlns:a16="http://schemas.microsoft.com/office/drawing/2014/main" id="{4FB57B06-D256-4676-95E1-CD1EC1E0B252}"/>
            </a:ext>
          </a:extLst>
        </xdr:cNvPr>
        <xdr:cNvSpPr>
          <a:spLocks/>
        </xdr:cNvSpPr>
      </xdr:nvSpPr>
      <xdr:spPr bwMode="auto">
        <a:xfrm>
          <a:off x="12230100" y="4676775"/>
          <a:ext cx="276225" cy="838200"/>
        </a:xfrm>
        <a:custGeom>
          <a:avLst/>
          <a:gdLst>
            <a:gd name="T0" fmla="*/ 0 w 29"/>
            <a:gd name="T1" fmla="*/ 2147483647 h 88"/>
            <a:gd name="T2" fmla="*/ 0 w 29"/>
            <a:gd name="T3" fmla="*/ 2147483647 h 88"/>
            <a:gd name="T4" fmla="*/ 0 w 29"/>
            <a:gd name="T5" fmla="*/ 2147483647 h 88"/>
            <a:gd name="T6" fmla="*/ 2147483647 w 29"/>
            <a:gd name="T7" fmla="*/ 2147483647 h 88"/>
            <a:gd name="T8" fmla="*/ 2147483647 w 29"/>
            <a:gd name="T9" fmla="*/ 0 h 88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29" h="88">
              <a:moveTo>
                <a:pt x="0" y="86"/>
              </a:moveTo>
              <a:lnTo>
                <a:pt x="0" y="88"/>
              </a:lnTo>
              <a:lnTo>
                <a:pt x="0" y="76"/>
              </a:lnTo>
              <a:lnTo>
                <a:pt x="3" y="63"/>
              </a:lnTo>
              <a:lnTo>
                <a:pt x="29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19050</xdr:colOff>
      <xdr:row>30</xdr:row>
      <xdr:rowOff>142875</xdr:rowOff>
    </xdr:from>
    <xdr:to>
      <xdr:col>16</xdr:col>
      <xdr:colOff>171450</xdr:colOff>
      <xdr:row>31</xdr:row>
      <xdr:rowOff>133350</xdr:rowOff>
    </xdr:to>
    <xdr:sp macro="" textlink="">
      <xdr:nvSpPr>
        <xdr:cNvPr id="287" name="Oval 1148">
          <a:extLst>
            <a:ext uri="{FF2B5EF4-FFF2-40B4-BE49-F238E27FC236}">
              <a16:creationId xmlns:a16="http://schemas.microsoft.com/office/drawing/2014/main" id="{9AF73887-CDD6-4A38-97AE-B2B11B8BC157}"/>
            </a:ext>
          </a:extLst>
        </xdr:cNvPr>
        <xdr:cNvSpPr>
          <a:spLocks noChangeArrowheads="1"/>
        </xdr:cNvSpPr>
      </xdr:nvSpPr>
      <xdr:spPr bwMode="auto">
        <a:xfrm>
          <a:off x="12153900" y="5286375"/>
          <a:ext cx="152400" cy="16192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14</xdr:col>
      <xdr:colOff>142554</xdr:colOff>
      <xdr:row>46</xdr:row>
      <xdr:rowOff>54952</xdr:rowOff>
    </xdr:from>
    <xdr:to>
      <xdr:col>14</xdr:col>
      <xdr:colOff>618804</xdr:colOff>
      <xdr:row>46</xdr:row>
      <xdr:rowOff>64477</xdr:rowOff>
    </xdr:to>
    <xdr:sp macro="" textlink="">
      <xdr:nvSpPr>
        <xdr:cNvPr id="288" name="Line 489">
          <a:extLst>
            <a:ext uri="{FF2B5EF4-FFF2-40B4-BE49-F238E27FC236}">
              <a16:creationId xmlns:a16="http://schemas.microsoft.com/office/drawing/2014/main" id="{6EF62D17-5ABE-4466-BB98-051E8DEEC6E4}"/>
            </a:ext>
          </a:extLst>
        </xdr:cNvPr>
        <xdr:cNvSpPr>
          <a:spLocks noChangeShapeType="1"/>
        </xdr:cNvSpPr>
      </xdr:nvSpPr>
      <xdr:spPr bwMode="auto">
        <a:xfrm>
          <a:off x="9458004" y="7941652"/>
          <a:ext cx="476250" cy="9525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19</xdr:col>
      <xdr:colOff>326244</xdr:colOff>
      <xdr:row>53</xdr:row>
      <xdr:rowOff>46139</xdr:rowOff>
    </xdr:from>
    <xdr:to>
      <xdr:col>19</xdr:col>
      <xdr:colOff>678669</xdr:colOff>
      <xdr:row>54</xdr:row>
      <xdr:rowOff>114546</xdr:rowOff>
    </xdr:to>
    <xdr:sp macro="" textlink="">
      <xdr:nvSpPr>
        <xdr:cNvPr id="289" name="Line 1195">
          <a:extLst>
            <a:ext uri="{FF2B5EF4-FFF2-40B4-BE49-F238E27FC236}">
              <a16:creationId xmlns:a16="http://schemas.microsoft.com/office/drawing/2014/main" id="{0DB4E611-B1D5-4877-BE61-2D5D611C43FB}"/>
            </a:ext>
          </a:extLst>
        </xdr:cNvPr>
        <xdr:cNvSpPr>
          <a:spLocks noChangeShapeType="1"/>
        </xdr:cNvSpPr>
      </xdr:nvSpPr>
      <xdr:spPr bwMode="auto">
        <a:xfrm flipV="1">
          <a:off x="13165944" y="9132989"/>
          <a:ext cx="352425" cy="23985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19</xdr:col>
      <xdr:colOff>683866</xdr:colOff>
      <xdr:row>50</xdr:row>
      <xdr:rowOff>165964</xdr:rowOff>
    </xdr:from>
    <xdr:to>
      <xdr:col>20</xdr:col>
      <xdr:colOff>360179</xdr:colOff>
      <xdr:row>55</xdr:row>
      <xdr:rowOff>167408</xdr:rowOff>
    </xdr:to>
    <xdr:sp macro="" textlink="">
      <xdr:nvSpPr>
        <xdr:cNvPr id="290" name="Freeform 1196">
          <a:extLst>
            <a:ext uri="{FF2B5EF4-FFF2-40B4-BE49-F238E27FC236}">
              <a16:creationId xmlns:a16="http://schemas.microsoft.com/office/drawing/2014/main" id="{225532B4-267A-4517-AD5C-1D808AF53ABD}"/>
            </a:ext>
          </a:extLst>
        </xdr:cNvPr>
        <xdr:cNvSpPr>
          <a:spLocks/>
        </xdr:cNvSpPr>
      </xdr:nvSpPr>
      <xdr:spPr bwMode="auto">
        <a:xfrm>
          <a:off x="13523566" y="8738464"/>
          <a:ext cx="393863" cy="858694"/>
        </a:xfrm>
        <a:custGeom>
          <a:avLst/>
          <a:gdLst>
            <a:gd name="T0" fmla="*/ 0 w 43"/>
            <a:gd name="T1" fmla="*/ 2147483647 h 79"/>
            <a:gd name="T2" fmla="*/ 0 w 43"/>
            <a:gd name="T3" fmla="*/ 2147483647 h 79"/>
            <a:gd name="T4" fmla="*/ 2147483647 w 43"/>
            <a:gd name="T5" fmla="*/ 0 h 79"/>
            <a:gd name="T6" fmla="*/ 0 60000 65536"/>
            <a:gd name="T7" fmla="*/ 0 60000 65536"/>
            <a:gd name="T8" fmla="*/ 0 60000 65536"/>
            <a:gd name="connsiteX0" fmla="*/ 0 w 7033"/>
            <a:gd name="connsiteY0" fmla="*/ 8451 h 8451"/>
            <a:gd name="connsiteX1" fmla="*/ 0 w 7033"/>
            <a:gd name="connsiteY1" fmla="*/ 3894 h 8451"/>
            <a:gd name="connsiteX2" fmla="*/ 7033 w 7033"/>
            <a:gd name="connsiteY2" fmla="*/ 0 h 845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033" h="8451">
              <a:moveTo>
                <a:pt x="0" y="8451"/>
              </a:moveTo>
              <a:lnTo>
                <a:pt x="0" y="3894"/>
              </a:lnTo>
              <a:lnTo>
                <a:pt x="7033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614592</xdr:colOff>
      <xdr:row>55</xdr:row>
      <xdr:rowOff>65766</xdr:rowOff>
    </xdr:from>
    <xdr:to>
      <xdr:col>20</xdr:col>
      <xdr:colOff>43092</xdr:colOff>
      <xdr:row>55</xdr:row>
      <xdr:rowOff>171448</xdr:rowOff>
    </xdr:to>
    <xdr:grpSp>
      <xdr:nvGrpSpPr>
        <xdr:cNvPr id="291" name="Group 1200">
          <a:extLst>
            <a:ext uri="{FF2B5EF4-FFF2-40B4-BE49-F238E27FC236}">
              <a16:creationId xmlns:a16="http://schemas.microsoft.com/office/drawing/2014/main" id="{8D9DDBDC-FE4C-463D-9ED0-AF00087743EC}"/>
            </a:ext>
          </a:extLst>
        </xdr:cNvPr>
        <xdr:cNvGrpSpPr>
          <a:grpSpLocks/>
        </xdr:cNvGrpSpPr>
      </xdr:nvGrpSpPr>
      <xdr:grpSpPr bwMode="auto">
        <a:xfrm>
          <a:off x="13423449" y="9545409"/>
          <a:ext cx="145143" cy="105682"/>
          <a:chOff x="718" y="97"/>
          <a:chExt cx="23" cy="15"/>
        </a:xfrm>
      </xdr:grpSpPr>
      <xdr:sp macro="" textlink="">
        <xdr:nvSpPr>
          <xdr:cNvPr id="292" name="Freeform 1201">
            <a:extLst>
              <a:ext uri="{FF2B5EF4-FFF2-40B4-BE49-F238E27FC236}">
                <a16:creationId xmlns:a16="http://schemas.microsoft.com/office/drawing/2014/main" id="{095DB5CD-D8D7-6866-F095-AEE5CB671A58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93" name="Freeform 1202">
            <a:extLst>
              <a:ext uri="{FF2B5EF4-FFF2-40B4-BE49-F238E27FC236}">
                <a16:creationId xmlns:a16="http://schemas.microsoft.com/office/drawing/2014/main" id="{6CE2AC98-C982-6E04-EBF1-E1BFCC516C1B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19</xdr:col>
      <xdr:colOff>485775</xdr:colOff>
      <xdr:row>38</xdr:row>
      <xdr:rowOff>27385</xdr:rowOff>
    </xdr:from>
    <xdr:to>
      <xdr:col>19</xdr:col>
      <xdr:colOff>762000</xdr:colOff>
      <xdr:row>39</xdr:row>
      <xdr:rowOff>36910</xdr:rowOff>
    </xdr:to>
    <xdr:sp macro="" textlink="">
      <xdr:nvSpPr>
        <xdr:cNvPr id="294" name="Text Box 1204">
          <a:extLst>
            <a:ext uri="{FF2B5EF4-FFF2-40B4-BE49-F238E27FC236}">
              <a16:creationId xmlns:a16="http://schemas.microsoft.com/office/drawing/2014/main" id="{67717292-C6A3-40D0-B3F7-811D496D64D6}"/>
            </a:ext>
          </a:extLst>
        </xdr:cNvPr>
        <xdr:cNvSpPr txBox="1">
          <a:spLocks noChangeArrowheads="1"/>
        </xdr:cNvSpPr>
      </xdr:nvSpPr>
      <xdr:spPr bwMode="auto">
        <a:xfrm>
          <a:off x="13325475" y="6542485"/>
          <a:ext cx="2317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・</a:t>
          </a:r>
        </a:p>
        <a:p>
          <a:pPr algn="l" rtl="0">
            <a:lnSpc>
              <a:spcPts val="1000"/>
            </a:lnSpc>
            <a:defRPr sz="1000"/>
          </a:pP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15</xdr:col>
      <xdr:colOff>301181</xdr:colOff>
      <xdr:row>20</xdr:row>
      <xdr:rowOff>42637</xdr:rowOff>
    </xdr:from>
    <xdr:to>
      <xdr:col>15</xdr:col>
      <xdr:colOff>470433</xdr:colOff>
      <xdr:row>21</xdr:row>
      <xdr:rowOff>42637</xdr:rowOff>
    </xdr:to>
    <xdr:sp macro="" textlink="">
      <xdr:nvSpPr>
        <xdr:cNvPr id="295" name="Oval 925">
          <a:extLst>
            <a:ext uri="{FF2B5EF4-FFF2-40B4-BE49-F238E27FC236}">
              <a16:creationId xmlns:a16="http://schemas.microsoft.com/office/drawing/2014/main" id="{90CC0D28-FE25-4275-951B-C8D9B1487A53}"/>
            </a:ext>
          </a:extLst>
        </xdr:cNvPr>
        <xdr:cNvSpPr>
          <a:spLocks noChangeArrowheads="1"/>
        </xdr:cNvSpPr>
      </xdr:nvSpPr>
      <xdr:spPr bwMode="auto">
        <a:xfrm>
          <a:off x="13140881" y="3471637"/>
          <a:ext cx="169252" cy="1714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20</xdr:col>
      <xdr:colOff>216784</xdr:colOff>
      <xdr:row>16</xdr:row>
      <xdr:rowOff>6594</xdr:rowOff>
    </xdr:from>
    <xdr:to>
      <xdr:col>20</xdr:col>
      <xdr:colOff>350134</xdr:colOff>
      <xdr:row>16</xdr:row>
      <xdr:rowOff>130419</xdr:rowOff>
    </xdr:to>
    <xdr:sp macro="" textlink="">
      <xdr:nvSpPr>
        <xdr:cNvPr id="297" name="AutoShape 452">
          <a:extLst>
            <a:ext uri="{FF2B5EF4-FFF2-40B4-BE49-F238E27FC236}">
              <a16:creationId xmlns:a16="http://schemas.microsoft.com/office/drawing/2014/main" id="{204A9DDA-81F0-48A4-8EBA-9265FD7DBF52}"/>
            </a:ext>
          </a:extLst>
        </xdr:cNvPr>
        <xdr:cNvSpPr>
          <a:spLocks noChangeArrowheads="1"/>
        </xdr:cNvSpPr>
      </xdr:nvSpPr>
      <xdr:spPr bwMode="auto">
        <a:xfrm>
          <a:off x="9532234" y="4121394"/>
          <a:ext cx="133350" cy="12382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66674</xdr:colOff>
      <xdr:row>34</xdr:row>
      <xdr:rowOff>168515</xdr:rowOff>
    </xdr:from>
    <xdr:to>
      <xdr:col>16</xdr:col>
      <xdr:colOff>72549</xdr:colOff>
      <xdr:row>38</xdr:row>
      <xdr:rowOff>47624</xdr:rowOff>
    </xdr:to>
    <xdr:sp macro="" textlink="">
      <xdr:nvSpPr>
        <xdr:cNvPr id="298" name="Line 378">
          <a:extLst>
            <a:ext uri="{FF2B5EF4-FFF2-40B4-BE49-F238E27FC236}">
              <a16:creationId xmlns:a16="http://schemas.microsoft.com/office/drawing/2014/main" id="{36D4EEF9-6594-4B75-A4BA-91E64C3EE563}"/>
            </a:ext>
          </a:extLst>
        </xdr:cNvPr>
        <xdr:cNvSpPr>
          <a:spLocks noChangeShapeType="1"/>
        </xdr:cNvSpPr>
      </xdr:nvSpPr>
      <xdr:spPr bwMode="auto">
        <a:xfrm flipV="1">
          <a:off x="10791824" y="5997815"/>
          <a:ext cx="5875" cy="56490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700937</xdr:colOff>
      <xdr:row>6</xdr:row>
      <xdr:rowOff>20512</xdr:rowOff>
    </xdr:from>
    <xdr:to>
      <xdr:col>18</xdr:col>
      <xdr:colOff>164327</xdr:colOff>
      <xdr:row>8</xdr:row>
      <xdr:rowOff>148002</xdr:rowOff>
    </xdr:to>
    <xdr:sp macro="" textlink="">
      <xdr:nvSpPr>
        <xdr:cNvPr id="299" name="Line 441">
          <a:extLst>
            <a:ext uri="{FF2B5EF4-FFF2-40B4-BE49-F238E27FC236}">
              <a16:creationId xmlns:a16="http://schemas.microsoft.com/office/drawing/2014/main" id="{6DF694B3-E801-4360-9759-E06D5CF392C9}"/>
            </a:ext>
          </a:extLst>
        </xdr:cNvPr>
        <xdr:cNvSpPr>
          <a:spLocks noChangeShapeType="1"/>
        </xdr:cNvSpPr>
      </xdr:nvSpPr>
      <xdr:spPr bwMode="auto">
        <a:xfrm>
          <a:off x="7901837" y="2420812"/>
          <a:ext cx="168240" cy="470390"/>
        </a:xfrm>
        <a:custGeom>
          <a:avLst/>
          <a:gdLst>
            <a:gd name="connsiteX0" fmla="*/ 0 w 241788"/>
            <a:gd name="connsiteY0" fmla="*/ 0 h 483579"/>
            <a:gd name="connsiteX1" fmla="*/ 241788 w 241788"/>
            <a:gd name="connsiteY1" fmla="*/ 483579 h 483579"/>
            <a:gd name="connsiteX0" fmla="*/ 0 w 241788"/>
            <a:gd name="connsiteY0" fmla="*/ 0 h 483579"/>
            <a:gd name="connsiteX1" fmla="*/ 219807 w 241788"/>
            <a:gd name="connsiteY1" fmla="*/ 73273 h 483579"/>
            <a:gd name="connsiteX2" fmla="*/ 241788 w 241788"/>
            <a:gd name="connsiteY2" fmla="*/ 483579 h 483579"/>
            <a:gd name="connsiteX0" fmla="*/ 0 w 241788"/>
            <a:gd name="connsiteY0" fmla="*/ 0 h 483579"/>
            <a:gd name="connsiteX1" fmla="*/ 87923 w 241788"/>
            <a:gd name="connsiteY1" fmla="*/ 36638 h 483579"/>
            <a:gd name="connsiteX2" fmla="*/ 219807 w 241788"/>
            <a:gd name="connsiteY2" fmla="*/ 73273 h 483579"/>
            <a:gd name="connsiteX3" fmla="*/ 241788 w 241788"/>
            <a:gd name="connsiteY3" fmla="*/ 483579 h 483579"/>
            <a:gd name="connsiteX0" fmla="*/ 0 w 241788"/>
            <a:gd name="connsiteY0" fmla="*/ 0 h 483579"/>
            <a:gd name="connsiteX1" fmla="*/ 87923 w 241788"/>
            <a:gd name="connsiteY1" fmla="*/ 36638 h 483579"/>
            <a:gd name="connsiteX2" fmla="*/ 219807 w 241788"/>
            <a:gd name="connsiteY2" fmla="*/ 73273 h 483579"/>
            <a:gd name="connsiteX3" fmla="*/ 241788 w 241788"/>
            <a:gd name="connsiteY3" fmla="*/ 483579 h 483579"/>
            <a:gd name="connsiteX0" fmla="*/ 0 w 219807"/>
            <a:gd name="connsiteY0" fmla="*/ 0 h 461598"/>
            <a:gd name="connsiteX1" fmla="*/ 87923 w 219807"/>
            <a:gd name="connsiteY1" fmla="*/ 36638 h 461598"/>
            <a:gd name="connsiteX2" fmla="*/ 219807 w 219807"/>
            <a:gd name="connsiteY2" fmla="*/ 73273 h 461598"/>
            <a:gd name="connsiteX3" fmla="*/ 102577 w 219807"/>
            <a:gd name="connsiteY3" fmla="*/ 461598 h 461598"/>
            <a:gd name="connsiteX0" fmla="*/ 0 w 219807"/>
            <a:gd name="connsiteY0" fmla="*/ 0 h 461598"/>
            <a:gd name="connsiteX1" fmla="*/ 87923 w 219807"/>
            <a:gd name="connsiteY1" fmla="*/ 36638 h 461598"/>
            <a:gd name="connsiteX2" fmla="*/ 219807 w 219807"/>
            <a:gd name="connsiteY2" fmla="*/ 73273 h 461598"/>
            <a:gd name="connsiteX3" fmla="*/ 102577 w 219807"/>
            <a:gd name="connsiteY3" fmla="*/ 461598 h 461598"/>
            <a:gd name="connsiteX0" fmla="*/ 0 w 146538"/>
            <a:gd name="connsiteY0" fmla="*/ 0 h 461598"/>
            <a:gd name="connsiteX1" fmla="*/ 87923 w 146538"/>
            <a:gd name="connsiteY1" fmla="*/ 36638 h 461598"/>
            <a:gd name="connsiteX2" fmla="*/ 146538 w 146538"/>
            <a:gd name="connsiteY2" fmla="*/ 102581 h 461598"/>
            <a:gd name="connsiteX3" fmla="*/ 102577 w 146538"/>
            <a:gd name="connsiteY3" fmla="*/ 461598 h 461598"/>
            <a:gd name="connsiteX0" fmla="*/ 0 w 169520"/>
            <a:gd name="connsiteY0" fmla="*/ 0 h 461598"/>
            <a:gd name="connsiteX1" fmla="*/ 87923 w 169520"/>
            <a:gd name="connsiteY1" fmla="*/ 36638 h 461598"/>
            <a:gd name="connsiteX2" fmla="*/ 146538 w 169520"/>
            <a:gd name="connsiteY2" fmla="*/ 102581 h 461598"/>
            <a:gd name="connsiteX3" fmla="*/ 161192 w 169520"/>
            <a:gd name="connsiteY3" fmla="*/ 461598 h 461598"/>
            <a:gd name="connsiteX0" fmla="*/ 0 w 166487"/>
            <a:gd name="connsiteY0" fmla="*/ 0 h 461598"/>
            <a:gd name="connsiteX1" fmla="*/ 87923 w 166487"/>
            <a:gd name="connsiteY1" fmla="*/ 36638 h 461598"/>
            <a:gd name="connsiteX2" fmla="*/ 102577 w 166487"/>
            <a:gd name="connsiteY2" fmla="*/ 139215 h 461598"/>
            <a:gd name="connsiteX3" fmla="*/ 161192 w 166487"/>
            <a:gd name="connsiteY3" fmla="*/ 461598 h 461598"/>
            <a:gd name="connsiteX0" fmla="*/ 0 w 167663"/>
            <a:gd name="connsiteY0" fmla="*/ 0 h 461598"/>
            <a:gd name="connsiteX1" fmla="*/ 87923 w 167663"/>
            <a:gd name="connsiteY1" fmla="*/ 36638 h 461598"/>
            <a:gd name="connsiteX2" fmla="*/ 124558 w 167663"/>
            <a:gd name="connsiteY2" fmla="*/ 146542 h 461598"/>
            <a:gd name="connsiteX3" fmla="*/ 161192 w 167663"/>
            <a:gd name="connsiteY3" fmla="*/ 461598 h 46159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67663" h="461598">
              <a:moveTo>
                <a:pt x="0" y="0"/>
              </a:moveTo>
              <a:cubicBezTo>
                <a:pt x="14654" y="6106"/>
                <a:pt x="67163" y="12214"/>
                <a:pt x="87923" y="36638"/>
              </a:cubicBezTo>
              <a:cubicBezTo>
                <a:pt x="108683" y="61062"/>
                <a:pt x="98914" y="72052"/>
                <a:pt x="124558" y="146542"/>
              </a:cubicBezTo>
              <a:cubicBezTo>
                <a:pt x="109904" y="124558"/>
                <a:pt x="190500" y="271097"/>
                <a:pt x="161192" y="461598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300407</xdr:colOff>
      <xdr:row>14</xdr:row>
      <xdr:rowOff>48614</xdr:rowOff>
    </xdr:from>
    <xdr:to>
      <xdr:col>20</xdr:col>
      <xdr:colOff>113392</xdr:colOff>
      <xdr:row>14</xdr:row>
      <xdr:rowOff>167824</xdr:rowOff>
    </xdr:to>
    <xdr:sp macro="" textlink="">
      <xdr:nvSpPr>
        <xdr:cNvPr id="300" name="Text Box 1118">
          <a:extLst>
            <a:ext uri="{FF2B5EF4-FFF2-40B4-BE49-F238E27FC236}">
              <a16:creationId xmlns:a16="http://schemas.microsoft.com/office/drawing/2014/main" id="{F51B3DB1-9F3B-4E58-9740-494E863DD713}"/>
            </a:ext>
          </a:extLst>
        </xdr:cNvPr>
        <xdr:cNvSpPr txBox="1">
          <a:spLocks noChangeArrowheads="1"/>
        </xdr:cNvSpPr>
      </xdr:nvSpPr>
      <xdr:spPr bwMode="auto">
        <a:xfrm>
          <a:off x="8911007" y="3820514"/>
          <a:ext cx="517835" cy="11921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clip" wrap="none" lIns="27432" tIns="18288" rIns="0" bIns="0" anchor="ctr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ﾚｼｰﾄ取得</a:t>
          </a:r>
        </a:p>
      </xdr:txBody>
    </xdr:sp>
    <xdr:clientData/>
  </xdr:twoCellAnchor>
  <xdr:oneCellAnchor>
    <xdr:from>
      <xdr:col>13</xdr:col>
      <xdr:colOff>24741</xdr:colOff>
      <xdr:row>31</xdr:row>
      <xdr:rowOff>18417</xdr:rowOff>
    </xdr:from>
    <xdr:ext cx="522529" cy="115269"/>
    <xdr:sp macro="" textlink="">
      <xdr:nvSpPr>
        <xdr:cNvPr id="301" name="Text Box 1118">
          <a:extLst>
            <a:ext uri="{FF2B5EF4-FFF2-40B4-BE49-F238E27FC236}">
              <a16:creationId xmlns:a16="http://schemas.microsoft.com/office/drawing/2014/main" id="{6DDB71FB-3F95-416D-9BC6-EF1B219C39C3}"/>
            </a:ext>
          </a:extLst>
        </xdr:cNvPr>
        <xdr:cNvSpPr txBox="1">
          <a:spLocks noChangeArrowheads="1"/>
        </xdr:cNvSpPr>
      </xdr:nvSpPr>
      <xdr:spPr bwMode="auto">
        <a:xfrm>
          <a:off x="10045041" y="5333367"/>
          <a:ext cx="522529" cy="11526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ﾚｼｰﾄ取得</a:t>
          </a:r>
        </a:p>
      </xdr:txBody>
    </xdr:sp>
    <xdr:clientData/>
  </xdr:oneCellAnchor>
  <xdr:oneCellAnchor>
    <xdr:from>
      <xdr:col>19</xdr:col>
      <xdr:colOff>511933</xdr:colOff>
      <xdr:row>39</xdr:row>
      <xdr:rowOff>124932</xdr:rowOff>
    </xdr:from>
    <xdr:ext cx="291738" cy="177997"/>
    <xdr:sp macro="" textlink="">
      <xdr:nvSpPr>
        <xdr:cNvPr id="303" name="Text Box 1044">
          <a:extLst>
            <a:ext uri="{FF2B5EF4-FFF2-40B4-BE49-F238E27FC236}">
              <a16:creationId xmlns:a16="http://schemas.microsoft.com/office/drawing/2014/main" id="{AF0C07D2-802D-4A0B-96D2-98BEC71C86F6}"/>
            </a:ext>
          </a:extLst>
        </xdr:cNvPr>
        <xdr:cNvSpPr txBox="1">
          <a:spLocks noChangeArrowheads="1"/>
        </xdr:cNvSpPr>
      </xdr:nvSpPr>
      <xdr:spPr bwMode="auto">
        <a:xfrm>
          <a:off x="13351633" y="6811482"/>
          <a:ext cx="291738" cy="177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1100" b="1" i="0" u="none" strike="noStrike" baseline="0">
              <a:solidFill>
                <a:srgbClr val="C00000"/>
              </a:solidFill>
              <a:latin typeface="HG創英角ﾎﾟｯﾌﾟ体" pitchFamily="49" charset="-128"/>
              <a:ea typeface="HG創英角ﾎﾟｯﾌﾟ体" pitchFamily="49" charset="-128"/>
            </a:rPr>
            <a:t>〒</a:t>
          </a:r>
        </a:p>
      </xdr:txBody>
    </xdr:sp>
    <xdr:clientData/>
  </xdr:oneCellAnchor>
  <xdr:twoCellAnchor>
    <xdr:from>
      <xdr:col>11</xdr:col>
      <xdr:colOff>566774</xdr:colOff>
      <xdr:row>4</xdr:row>
      <xdr:rowOff>7950</xdr:rowOff>
    </xdr:from>
    <xdr:to>
      <xdr:col>12</xdr:col>
      <xdr:colOff>125438</xdr:colOff>
      <xdr:row>8</xdr:row>
      <xdr:rowOff>137647</xdr:rowOff>
    </xdr:to>
    <xdr:sp macro="" textlink="">
      <xdr:nvSpPr>
        <xdr:cNvPr id="304" name="Freeform 737">
          <a:extLst>
            <a:ext uri="{FF2B5EF4-FFF2-40B4-BE49-F238E27FC236}">
              <a16:creationId xmlns:a16="http://schemas.microsoft.com/office/drawing/2014/main" id="{62B016C2-3C3B-47E3-AA24-D9150670E79D}"/>
            </a:ext>
          </a:extLst>
        </xdr:cNvPr>
        <xdr:cNvSpPr>
          <a:spLocks/>
        </xdr:cNvSpPr>
      </xdr:nvSpPr>
      <xdr:spPr bwMode="auto">
        <a:xfrm>
          <a:off x="10587074" y="693750"/>
          <a:ext cx="263514" cy="815497"/>
        </a:xfrm>
        <a:custGeom>
          <a:avLst/>
          <a:gdLst>
            <a:gd name="T0" fmla="*/ 2147483647 w 45"/>
            <a:gd name="T1" fmla="*/ 2147483647 h 56"/>
            <a:gd name="T2" fmla="*/ 2147483647 w 45"/>
            <a:gd name="T3" fmla="*/ 0 h 56"/>
            <a:gd name="T4" fmla="*/ 0 w 45"/>
            <a:gd name="T5" fmla="*/ 0 h 56"/>
            <a:gd name="T6" fmla="*/ 0 60000 65536"/>
            <a:gd name="T7" fmla="*/ 0 60000 65536"/>
            <a:gd name="T8" fmla="*/ 0 60000 65536"/>
            <a:gd name="connsiteX0" fmla="*/ 10000 w 10000"/>
            <a:gd name="connsiteY0" fmla="*/ 10000 h 10000"/>
            <a:gd name="connsiteX1" fmla="*/ 10000 w 10000"/>
            <a:gd name="connsiteY1" fmla="*/ 7910 h 10000"/>
            <a:gd name="connsiteX2" fmla="*/ 0 w 10000"/>
            <a:gd name="connsiteY2" fmla="*/ 0 h 10000"/>
            <a:gd name="connsiteX0" fmla="*/ 10000 w 11871"/>
            <a:gd name="connsiteY0" fmla="*/ 10000 h 10000"/>
            <a:gd name="connsiteX1" fmla="*/ 10000 w 11871"/>
            <a:gd name="connsiteY1" fmla="*/ 7910 h 10000"/>
            <a:gd name="connsiteX2" fmla="*/ 11444 w 11871"/>
            <a:gd name="connsiteY2" fmla="*/ 5650 h 10000"/>
            <a:gd name="connsiteX3" fmla="*/ 0 w 11871"/>
            <a:gd name="connsiteY3" fmla="*/ 0 h 10000"/>
            <a:gd name="connsiteX0" fmla="*/ 3556 w 5427"/>
            <a:gd name="connsiteY0" fmla="*/ 15791 h 15791"/>
            <a:gd name="connsiteX1" fmla="*/ 3556 w 5427"/>
            <a:gd name="connsiteY1" fmla="*/ 13701 h 15791"/>
            <a:gd name="connsiteX2" fmla="*/ 5000 w 5427"/>
            <a:gd name="connsiteY2" fmla="*/ 11441 h 15791"/>
            <a:gd name="connsiteX3" fmla="*/ 0 w 5427"/>
            <a:gd name="connsiteY3" fmla="*/ 0 h 15791"/>
            <a:gd name="connsiteX0" fmla="*/ 6552 w 12287"/>
            <a:gd name="connsiteY0" fmla="*/ 10000 h 10000"/>
            <a:gd name="connsiteX1" fmla="*/ 6552 w 12287"/>
            <a:gd name="connsiteY1" fmla="*/ 8676 h 10000"/>
            <a:gd name="connsiteX2" fmla="*/ 11670 w 12287"/>
            <a:gd name="connsiteY2" fmla="*/ 5903 h 10000"/>
            <a:gd name="connsiteX3" fmla="*/ 0 w 12287"/>
            <a:gd name="connsiteY3" fmla="*/ 0 h 10000"/>
            <a:gd name="connsiteX0" fmla="*/ 6552 w 12287"/>
            <a:gd name="connsiteY0" fmla="*/ 10000 h 10000"/>
            <a:gd name="connsiteX1" fmla="*/ 6552 w 12287"/>
            <a:gd name="connsiteY1" fmla="*/ 8676 h 10000"/>
            <a:gd name="connsiteX2" fmla="*/ 11670 w 12287"/>
            <a:gd name="connsiteY2" fmla="*/ 5903 h 10000"/>
            <a:gd name="connsiteX3" fmla="*/ 0 w 12287"/>
            <a:gd name="connsiteY3" fmla="*/ 0 h 10000"/>
            <a:gd name="connsiteX0" fmla="*/ 6552 w 12287"/>
            <a:gd name="connsiteY0" fmla="*/ 10000 h 10000"/>
            <a:gd name="connsiteX1" fmla="*/ 6552 w 12287"/>
            <a:gd name="connsiteY1" fmla="*/ 8676 h 10000"/>
            <a:gd name="connsiteX2" fmla="*/ 11670 w 12287"/>
            <a:gd name="connsiteY2" fmla="*/ 5903 h 10000"/>
            <a:gd name="connsiteX3" fmla="*/ 0 w 12287"/>
            <a:gd name="connsiteY3" fmla="*/ 0 h 10000"/>
            <a:gd name="connsiteX0" fmla="*/ 6552 w 10187"/>
            <a:gd name="connsiteY0" fmla="*/ 10000 h 10000"/>
            <a:gd name="connsiteX1" fmla="*/ 6552 w 10187"/>
            <a:gd name="connsiteY1" fmla="*/ 8676 h 10000"/>
            <a:gd name="connsiteX2" fmla="*/ 9418 w 10187"/>
            <a:gd name="connsiteY2" fmla="*/ 7960 h 10000"/>
            <a:gd name="connsiteX3" fmla="*/ 0 w 10187"/>
            <a:gd name="connsiteY3" fmla="*/ 0 h 10000"/>
            <a:gd name="connsiteX0" fmla="*/ 6552 w 10187"/>
            <a:gd name="connsiteY0" fmla="*/ 10000 h 10000"/>
            <a:gd name="connsiteX1" fmla="*/ 6552 w 10187"/>
            <a:gd name="connsiteY1" fmla="*/ 8676 h 10000"/>
            <a:gd name="connsiteX2" fmla="*/ 9418 w 10187"/>
            <a:gd name="connsiteY2" fmla="*/ 7960 h 10000"/>
            <a:gd name="connsiteX3" fmla="*/ 0 w 10187"/>
            <a:gd name="connsiteY3" fmla="*/ 0 h 10000"/>
            <a:gd name="connsiteX0" fmla="*/ 6143 w 9778"/>
            <a:gd name="connsiteY0" fmla="*/ 8927 h 8927"/>
            <a:gd name="connsiteX1" fmla="*/ 6143 w 9778"/>
            <a:gd name="connsiteY1" fmla="*/ 7603 h 8927"/>
            <a:gd name="connsiteX2" fmla="*/ 9009 w 9778"/>
            <a:gd name="connsiteY2" fmla="*/ 6887 h 8927"/>
            <a:gd name="connsiteX3" fmla="*/ 0 w 9778"/>
            <a:gd name="connsiteY3" fmla="*/ 0 h 8927"/>
            <a:gd name="connsiteX0" fmla="*/ 6282 w 10373"/>
            <a:gd name="connsiteY0" fmla="*/ 10000 h 10000"/>
            <a:gd name="connsiteX1" fmla="*/ 6282 w 10373"/>
            <a:gd name="connsiteY1" fmla="*/ 8517 h 10000"/>
            <a:gd name="connsiteX2" fmla="*/ 9214 w 10373"/>
            <a:gd name="connsiteY2" fmla="*/ 7715 h 10000"/>
            <a:gd name="connsiteX3" fmla="*/ 0 w 10373"/>
            <a:gd name="connsiteY3" fmla="*/ 0 h 10000"/>
            <a:gd name="connsiteX0" fmla="*/ 6282 w 9214"/>
            <a:gd name="connsiteY0" fmla="*/ 10000 h 10000"/>
            <a:gd name="connsiteX1" fmla="*/ 6282 w 9214"/>
            <a:gd name="connsiteY1" fmla="*/ 8517 h 10000"/>
            <a:gd name="connsiteX2" fmla="*/ 9214 w 9214"/>
            <a:gd name="connsiteY2" fmla="*/ 7715 h 10000"/>
            <a:gd name="connsiteX3" fmla="*/ 0 w 9214"/>
            <a:gd name="connsiteY3" fmla="*/ 0 h 10000"/>
            <a:gd name="connsiteX0" fmla="*/ 6818 w 10000"/>
            <a:gd name="connsiteY0" fmla="*/ 10000 h 10000"/>
            <a:gd name="connsiteX1" fmla="*/ 6818 w 10000"/>
            <a:gd name="connsiteY1" fmla="*/ 8517 h 10000"/>
            <a:gd name="connsiteX2" fmla="*/ 10000 w 10000"/>
            <a:gd name="connsiteY2" fmla="*/ 7715 h 10000"/>
            <a:gd name="connsiteX3" fmla="*/ 0 w 10000"/>
            <a:gd name="connsiteY3" fmla="*/ 0 h 10000"/>
            <a:gd name="connsiteX0" fmla="*/ 6818 w 10017"/>
            <a:gd name="connsiteY0" fmla="*/ 10000 h 10000"/>
            <a:gd name="connsiteX1" fmla="*/ 6818 w 10017"/>
            <a:gd name="connsiteY1" fmla="*/ 8517 h 10000"/>
            <a:gd name="connsiteX2" fmla="*/ 10000 w 10017"/>
            <a:gd name="connsiteY2" fmla="*/ 7715 h 10000"/>
            <a:gd name="connsiteX3" fmla="*/ 0 w 10017"/>
            <a:gd name="connsiteY3" fmla="*/ 0 h 10000"/>
            <a:gd name="connsiteX0" fmla="*/ 6818 w 10871"/>
            <a:gd name="connsiteY0" fmla="*/ 10000 h 10000"/>
            <a:gd name="connsiteX1" fmla="*/ 6818 w 10871"/>
            <a:gd name="connsiteY1" fmla="*/ 8517 h 10000"/>
            <a:gd name="connsiteX2" fmla="*/ 10000 w 10871"/>
            <a:gd name="connsiteY2" fmla="*/ 7715 h 10000"/>
            <a:gd name="connsiteX3" fmla="*/ 10227 w 10871"/>
            <a:gd name="connsiteY3" fmla="*/ 4710 h 10000"/>
            <a:gd name="connsiteX4" fmla="*/ 0 w 10871"/>
            <a:gd name="connsiteY4" fmla="*/ 0 h 10000"/>
            <a:gd name="connsiteX0" fmla="*/ 6818 w 10234"/>
            <a:gd name="connsiteY0" fmla="*/ 10000 h 10000"/>
            <a:gd name="connsiteX1" fmla="*/ 6818 w 10234"/>
            <a:gd name="connsiteY1" fmla="*/ 8517 h 10000"/>
            <a:gd name="connsiteX2" fmla="*/ 10000 w 10234"/>
            <a:gd name="connsiteY2" fmla="*/ 7715 h 10000"/>
            <a:gd name="connsiteX3" fmla="*/ 10227 w 10234"/>
            <a:gd name="connsiteY3" fmla="*/ 4710 h 10000"/>
            <a:gd name="connsiteX4" fmla="*/ 0 w 10234"/>
            <a:gd name="connsiteY4" fmla="*/ 0 h 10000"/>
            <a:gd name="connsiteX0" fmla="*/ 6818 w 10000"/>
            <a:gd name="connsiteY0" fmla="*/ 10000 h 10000"/>
            <a:gd name="connsiteX1" fmla="*/ 6818 w 10000"/>
            <a:gd name="connsiteY1" fmla="*/ 8517 h 10000"/>
            <a:gd name="connsiteX2" fmla="*/ 10000 w 10000"/>
            <a:gd name="connsiteY2" fmla="*/ 7715 h 10000"/>
            <a:gd name="connsiteX3" fmla="*/ 9545 w 10000"/>
            <a:gd name="connsiteY3" fmla="*/ 4309 h 10000"/>
            <a:gd name="connsiteX4" fmla="*/ 0 w 10000"/>
            <a:gd name="connsiteY4" fmla="*/ 0 h 10000"/>
            <a:gd name="connsiteX0" fmla="*/ 6818 w 10000"/>
            <a:gd name="connsiteY0" fmla="*/ 10000 h 10000"/>
            <a:gd name="connsiteX1" fmla="*/ 6818 w 10000"/>
            <a:gd name="connsiteY1" fmla="*/ 8517 h 10000"/>
            <a:gd name="connsiteX2" fmla="*/ 10000 w 10000"/>
            <a:gd name="connsiteY2" fmla="*/ 7715 h 10000"/>
            <a:gd name="connsiteX3" fmla="*/ 9545 w 10000"/>
            <a:gd name="connsiteY3" fmla="*/ 4309 h 10000"/>
            <a:gd name="connsiteX4" fmla="*/ 0 w 10000"/>
            <a:gd name="connsiteY4" fmla="*/ 0 h 10000"/>
            <a:gd name="connsiteX0" fmla="*/ 6818 w 10000"/>
            <a:gd name="connsiteY0" fmla="*/ 10000 h 10000"/>
            <a:gd name="connsiteX1" fmla="*/ 6818 w 10000"/>
            <a:gd name="connsiteY1" fmla="*/ 8517 h 10000"/>
            <a:gd name="connsiteX2" fmla="*/ 10000 w 10000"/>
            <a:gd name="connsiteY2" fmla="*/ 7715 h 10000"/>
            <a:gd name="connsiteX3" fmla="*/ 9545 w 10000"/>
            <a:gd name="connsiteY3" fmla="*/ 4309 h 10000"/>
            <a:gd name="connsiteX4" fmla="*/ 1592 w 10000"/>
            <a:gd name="connsiteY4" fmla="*/ 1804 h 10000"/>
            <a:gd name="connsiteX5" fmla="*/ 0 w 10000"/>
            <a:gd name="connsiteY5" fmla="*/ 0 h 10000"/>
            <a:gd name="connsiteX0" fmla="*/ 6818 w 10000"/>
            <a:gd name="connsiteY0" fmla="*/ 10947 h 10947"/>
            <a:gd name="connsiteX1" fmla="*/ 6818 w 10000"/>
            <a:gd name="connsiteY1" fmla="*/ 9464 h 10947"/>
            <a:gd name="connsiteX2" fmla="*/ 10000 w 10000"/>
            <a:gd name="connsiteY2" fmla="*/ 8662 h 10947"/>
            <a:gd name="connsiteX3" fmla="*/ 9545 w 10000"/>
            <a:gd name="connsiteY3" fmla="*/ 5256 h 10947"/>
            <a:gd name="connsiteX4" fmla="*/ 1592 w 10000"/>
            <a:gd name="connsiteY4" fmla="*/ 2751 h 10947"/>
            <a:gd name="connsiteX5" fmla="*/ 456 w 10000"/>
            <a:gd name="connsiteY5" fmla="*/ 46 h 10947"/>
            <a:gd name="connsiteX6" fmla="*/ 0 w 10000"/>
            <a:gd name="connsiteY6" fmla="*/ 947 h 10947"/>
            <a:gd name="connsiteX0" fmla="*/ 7764 w 10946"/>
            <a:gd name="connsiteY0" fmla="*/ 11535 h 11535"/>
            <a:gd name="connsiteX1" fmla="*/ 7764 w 10946"/>
            <a:gd name="connsiteY1" fmla="*/ 10052 h 11535"/>
            <a:gd name="connsiteX2" fmla="*/ 10946 w 10946"/>
            <a:gd name="connsiteY2" fmla="*/ 9250 h 11535"/>
            <a:gd name="connsiteX3" fmla="*/ 10491 w 10946"/>
            <a:gd name="connsiteY3" fmla="*/ 5844 h 11535"/>
            <a:gd name="connsiteX4" fmla="*/ 2538 w 10946"/>
            <a:gd name="connsiteY4" fmla="*/ 3339 h 11535"/>
            <a:gd name="connsiteX5" fmla="*/ 39 w 10946"/>
            <a:gd name="connsiteY5" fmla="*/ 33 h 11535"/>
            <a:gd name="connsiteX6" fmla="*/ 946 w 10946"/>
            <a:gd name="connsiteY6" fmla="*/ 1535 h 11535"/>
            <a:gd name="connsiteX0" fmla="*/ 7725 w 10907"/>
            <a:gd name="connsiteY0" fmla="*/ 11502 h 11502"/>
            <a:gd name="connsiteX1" fmla="*/ 7725 w 10907"/>
            <a:gd name="connsiteY1" fmla="*/ 10019 h 11502"/>
            <a:gd name="connsiteX2" fmla="*/ 10907 w 10907"/>
            <a:gd name="connsiteY2" fmla="*/ 9217 h 11502"/>
            <a:gd name="connsiteX3" fmla="*/ 10452 w 10907"/>
            <a:gd name="connsiteY3" fmla="*/ 5811 h 11502"/>
            <a:gd name="connsiteX4" fmla="*/ 2499 w 10907"/>
            <a:gd name="connsiteY4" fmla="*/ 3306 h 11502"/>
            <a:gd name="connsiteX5" fmla="*/ 0 w 10907"/>
            <a:gd name="connsiteY5" fmla="*/ 0 h 11502"/>
            <a:gd name="connsiteX0" fmla="*/ 6284 w 9466"/>
            <a:gd name="connsiteY0" fmla="*/ 8993 h 8993"/>
            <a:gd name="connsiteX1" fmla="*/ 6284 w 9466"/>
            <a:gd name="connsiteY1" fmla="*/ 7510 h 8993"/>
            <a:gd name="connsiteX2" fmla="*/ 9466 w 9466"/>
            <a:gd name="connsiteY2" fmla="*/ 6708 h 8993"/>
            <a:gd name="connsiteX3" fmla="*/ 9011 w 9466"/>
            <a:gd name="connsiteY3" fmla="*/ 3302 h 8993"/>
            <a:gd name="connsiteX4" fmla="*/ 1058 w 9466"/>
            <a:gd name="connsiteY4" fmla="*/ 797 h 8993"/>
            <a:gd name="connsiteX5" fmla="*/ 0 w 9466"/>
            <a:gd name="connsiteY5" fmla="*/ 0 h 8993"/>
            <a:gd name="connsiteX0" fmla="*/ 6638 w 10000"/>
            <a:gd name="connsiteY0" fmla="*/ 10000 h 10000"/>
            <a:gd name="connsiteX1" fmla="*/ 6638 w 10000"/>
            <a:gd name="connsiteY1" fmla="*/ 8351 h 10000"/>
            <a:gd name="connsiteX2" fmla="*/ 10000 w 10000"/>
            <a:gd name="connsiteY2" fmla="*/ 7459 h 10000"/>
            <a:gd name="connsiteX3" fmla="*/ 9519 w 10000"/>
            <a:gd name="connsiteY3" fmla="*/ 3672 h 10000"/>
            <a:gd name="connsiteX4" fmla="*/ 1770 w 10000"/>
            <a:gd name="connsiteY4" fmla="*/ 1299 h 10000"/>
            <a:gd name="connsiteX5" fmla="*/ 0 w 10000"/>
            <a:gd name="connsiteY5" fmla="*/ 0 h 10000"/>
            <a:gd name="connsiteX0" fmla="*/ 5618 w 8980"/>
            <a:gd name="connsiteY0" fmla="*/ 10207 h 10207"/>
            <a:gd name="connsiteX1" fmla="*/ 5618 w 8980"/>
            <a:gd name="connsiteY1" fmla="*/ 8558 h 10207"/>
            <a:gd name="connsiteX2" fmla="*/ 8980 w 8980"/>
            <a:gd name="connsiteY2" fmla="*/ 7666 h 10207"/>
            <a:gd name="connsiteX3" fmla="*/ 8499 w 8980"/>
            <a:gd name="connsiteY3" fmla="*/ 3879 h 10207"/>
            <a:gd name="connsiteX4" fmla="*/ 750 w 8980"/>
            <a:gd name="connsiteY4" fmla="*/ 1506 h 10207"/>
            <a:gd name="connsiteX5" fmla="*/ 502 w 8980"/>
            <a:gd name="connsiteY5" fmla="*/ 0 h 10207"/>
            <a:gd name="connsiteX0" fmla="*/ 6084 w 9828"/>
            <a:gd name="connsiteY0" fmla="*/ 10000 h 10000"/>
            <a:gd name="connsiteX1" fmla="*/ 6084 w 9828"/>
            <a:gd name="connsiteY1" fmla="*/ 8384 h 10000"/>
            <a:gd name="connsiteX2" fmla="*/ 9828 w 9828"/>
            <a:gd name="connsiteY2" fmla="*/ 7511 h 10000"/>
            <a:gd name="connsiteX3" fmla="*/ 9292 w 9828"/>
            <a:gd name="connsiteY3" fmla="*/ 3800 h 10000"/>
            <a:gd name="connsiteX4" fmla="*/ 905 w 9828"/>
            <a:gd name="connsiteY4" fmla="*/ 1981 h 10000"/>
            <a:gd name="connsiteX5" fmla="*/ 387 w 9828"/>
            <a:gd name="connsiteY5" fmla="*/ 0 h 10000"/>
            <a:gd name="connsiteX0" fmla="*/ 6190 w 10000"/>
            <a:gd name="connsiteY0" fmla="*/ 10000 h 10000"/>
            <a:gd name="connsiteX1" fmla="*/ 6190 w 10000"/>
            <a:gd name="connsiteY1" fmla="*/ 8384 h 10000"/>
            <a:gd name="connsiteX2" fmla="*/ 10000 w 10000"/>
            <a:gd name="connsiteY2" fmla="*/ 7511 h 10000"/>
            <a:gd name="connsiteX3" fmla="*/ 9455 w 10000"/>
            <a:gd name="connsiteY3" fmla="*/ 3800 h 10000"/>
            <a:gd name="connsiteX4" fmla="*/ 921 w 10000"/>
            <a:gd name="connsiteY4" fmla="*/ 1981 h 10000"/>
            <a:gd name="connsiteX5" fmla="*/ 394 w 10000"/>
            <a:gd name="connsiteY5" fmla="*/ 0 h 10000"/>
            <a:gd name="connsiteX0" fmla="*/ 6190 w 10000"/>
            <a:gd name="connsiteY0" fmla="*/ 10000 h 10000"/>
            <a:gd name="connsiteX1" fmla="*/ 6190 w 10000"/>
            <a:gd name="connsiteY1" fmla="*/ 8384 h 10000"/>
            <a:gd name="connsiteX2" fmla="*/ 10000 w 10000"/>
            <a:gd name="connsiteY2" fmla="*/ 7511 h 10000"/>
            <a:gd name="connsiteX3" fmla="*/ 9455 w 10000"/>
            <a:gd name="connsiteY3" fmla="*/ 3800 h 10000"/>
            <a:gd name="connsiteX4" fmla="*/ 921 w 10000"/>
            <a:gd name="connsiteY4" fmla="*/ 1981 h 10000"/>
            <a:gd name="connsiteX5" fmla="*/ 394 w 10000"/>
            <a:gd name="connsiteY5" fmla="*/ 0 h 10000"/>
            <a:gd name="connsiteX0" fmla="*/ 6190 w 10131"/>
            <a:gd name="connsiteY0" fmla="*/ 10000 h 10000"/>
            <a:gd name="connsiteX1" fmla="*/ 6190 w 10131"/>
            <a:gd name="connsiteY1" fmla="*/ 8384 h 10000"/>
            <a:gd name="connsiteX2" fmla="*/ 10000 w 10131"/>
            <a:gd name="connsiteY2" fmla="*/ 7511 h 10000"/>
            <a:gd name="connsiteX3" fmla="*/ 9455 w 10131"/>
            <a:gd name="connsiteY3" fmla="*/ 3800 h 10000"/>
            <a:gd name="connsiteX4" fmla="*/ 921 w 10131"/>
            <a:gd name="connsiteY4" fmla="*/ 1981 h 10000"/>
            <a:gd name="connsiteX5" fmla="*/ 394 w 10131"/>
            <a:gd name="connsiteY5" fmla="*/ 0 h 10000"/>
            <a:gd name="connsiteX0" fmla="*/ 6190 w 10198"/>
            <a:gd name="connsiteY0" fmla="*/ 10000 h 10000"/>
            <a:gd name="connsiteX1" fmla="*/ 6190 w 10198"/>
            <a:gd name="connsiteY1" fmla="*/ 8384 h 10000"/>
            <a:gd name="connsiteX2" fmla="*/ 10000 w 10198"/>
            <a:gd name="connsiteY2" fmla="*/ 7511 h 10000"/>
            <a:gd name="connsiteX3" fmla="*/ 9455 w 10198"/>
            <a:gd name="connsiteY3" fmla="*/ 3800 h 10000"/>
            <a:gd name="connsiteX4" fmla="*/ 921 w 10198"/>
            <a:gd name="connsiteY4" fmla="*/ 1981 h 10000"/>
            <a:gd name="connsiteX5" fmla="*/ 394 w 10198"/>
            <a:gd name="connsiteY5" fmla="*/ 0 h 10000"/>
            <a:gd name="connsiteX0" fmla="*/ 6190 w 10198"/>
            <a:gd name="connsiteY0" fmla="*/ 10579 h 10579"/>
            <a:gd name="connsiteX1" fmla="*/ 6190 w 10198"/>
            <a:gd name="connsiteY1" fmla="*/ 8384 h 10579"/>
            <a:gd name="connsiteX2" fmla="*/ 10000 w 10198"/>
            <a:gd name="connsiteY2" fmla="*/ 7511 h 10579"/>
            <a:gd name="connsiteX3" fmla="*/ 9455 w 10198"/>
            <a:gd name="connsiteY3" fmla="*/ 3800 h 10579"/>
            <a:gd name="connsiteX4" fmla="*/ 921 w 10198"/>
            <a:gd name="connsiteY4" fmla="*/ 1981 h 10579"/>
            <a:gd name="connsiteX5" fmla="*/ 394 w 10198"/>
            <a:gd name="connsiteY5" fmla="*/ 0 h 105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0198" h="10579">
              <a:moveTo>
                <a:pt x="6190" y="10579"/>
              </a:moveTo>
              <a:lnTo>
                <a:pt x="6190" y="8384"/>
              </a:lnTo>
              <a:cubicBezTo>
                <a:pt x="7637" y="8004"/>
                <a:pt x="7009" y="8093"/>
                <a:pt x="10000" y="7511"/>
              </a:cubicBezTo>
              <a:cubicBezTo>
                <a:pt x="10467" y="5579"/>
                <a:pt x="10040" y="5927"/>
                <a:pt x="9455" y="3800"/>
              </a:cubicBezTo>
              <a:cubicBezTo>
                <a:pt x="7959" y="2635"/>
                <a:pt x="2825" y="2764"/>
                <a:pt x="921" y="1981"/>
              </a:cubicBezTo>
              <a:cubicBezTo>
                <a:pt x="-984" y="1254"/>
                <a:pt x="711" y="328"/>
                <a:pt x="394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10207</xdr:colOff>
      <xdr:row>3</xdr:row>
      <xdr:rowOff>57481</xdr:rowOff>
    </xdr:from>
    <xdr:to>
      <xdr:col>11</xdr:col>
      <xdr:colOff>558362</xdr:colOff>
      <xdr:row>4</xdr:row>
      <xdr:rowOff>17391</xdr:rowOff>
    </xdr:to>
    <xdr:sp macro="" textlink="">
      <xdr:nvSpPr>
        <xdr:cNvPr id="305" name="Text Box 437">
          <a:extLst>
            <a:ext uri="{FF2B5EF4-FFF2-40B4-BE49-F238E27FC236}">
              <a16:creationId xmlns:a16="http://schemas.microsoft.com/office/drawing/2014/main" id="{3151D2B3-8A2F-4428-8BB3-FC86E6B31BF2}"/>
            </a:ext>
          </a:extLst>
        </xdr:cNvPr>
        <xdr:cNvSpPr txBox="1">
          <a:spLocks noChangeArrowheads="1"/>
        </xdr:cNvSpPr>
      </xdr:nvSpPr>
      <xdr:spPr bwMode="auto">
        <a:xfrm>
          <a:off x="10030507" y="571831"/>
          <a:ext cx="548155" cy="13136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55000"/>
          </a:srgbClr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27432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越路ﾄﾝﾈﾙ</a:t>
          </a:r>
        </a:p>
      </xdr:txBody>
    </xdr:sp>
    <xdr:clientData/>
  </xdr:twoCellAnchor>
  <xdr:twoCellAnchor>
    <xdr:from>
      <xdr:col>12</xdr:col>
      <xdr:colOff>64365</xdr:colOff>
      <xdr:row>4</xdr:row>
      <xdr:rowOff>121150</xdr:rowOff>
    </xdr:from>
    <xdr:to>
      <xdr:col>13</xdr:col>
      <xdr:colOff>1</xdr:colOff>
      <xdr:row>5</xdr:row>
      <xdr:rowOff>8357</xdr:rowOff>
    </xdr:to>
    <xdr:sp macro="" textlink="">
      <xdr:nvSpPr>
        <xdr:cNvPr id="306" name="Text Box 437">
          <a:extLst>
            <a:ext uri="{FF2B5EF4-FFF2-40B4-BE49-F238E27FC236}">
              <a16:creationId xmlns:a16="http://schemas.microsoft.com/office/drawing/2014/main" id="{D762E0F6-CC86-4CF9-850E-C92E135DA848}"/>
            </a:ext>
          </a:extLst>
        </xdr:cNvPr>
        <xdr:cNvSpPr txBox="1">
          <a:spLocks noChangeArrowheads="1"/>
        </xdr:cNvSpPr>
      </xdr:nvSpPr>
      <xdr:spPr bwMode="auto">
        <a:xfrm>
          <a:off x="10789515" y="806950"/>
          <a:ext cx="640486" cy="5865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55000"/>
          </a:srgbClr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27432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新越路ﾄﾝﾈﾙ</a:t>
          </a:r>
        </a:p>
      </xdr:txBody>
    </xdr:sp>
    <xdr:clientData/>
  </xdr:twoCellAnchor>
  <xdr:twoCellAnchor>
    <xdr:from>
      <xdr:col>12</xdr:col>
      <xdr:colOff>464</xdr:colOff>
      <xdr:row>4</xdr:row>
      <xdr:rowOff>134911</xdr:rowOff>
    </xdr:from>
    <xdr:to>
      <xdr:col>12</xdr:col>
      <xdr:colOff>50131</xdr:colOff>
      <xdr:row>6</xdr:row>
      <xdr:rowOff>112795</xdr:rowOff>
    </xdr:to>
    <xdr:sp macro="" textlink="">
      <xdr:nvSpPr>
        <xdr:cNvPr id="307" name="Text Box 972">
          <a:extLst>
            <a:ext uri="{FF2B5EF4-FFF2-40B4-BE49-F238E27FC236}">
              <a16:creationId xmlns:a16="http://schemas.microsoft.com/office/drawing/2014/main" id="{C55CD617-3CF3-4794-B988-AA45D1F845F4}"/>
            </a:ext>
          </a:extLst>
        </xdr:cNvPr>
        <xdr:cNvSpPr txBox="1">
          <a:spLocks noChangeArrowheads="1"/>
        </xdr:cNvSpPr>
      </xdr:nvSpPr>
      <xdr:spPr bwMode="auto">
        <a:xfrm>
          <a:off x="10725614" y="820711"/>
          <a:ext cx="49667" cy="320784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12</xdr:col>
      <xdr:colOff>10536</xdr:colOff>
      <xdr:row>2</xdr:row>
      <xdr:rowOff>15875</xdr:rowOff>
    </xdr:from>
    <xdr:to>
      <xdr:col>12</xdr:col>
      <xdr:colOff>41389</xdr:colOff>
      <xdr:row>7</xdr:row>
      <xdr:rowOff>119060</xdr:rowOff>
    </xdr:to>
    <xdr:sp macro="" textlink="">
      <xdr:nvSpPr>
        <xdr:cNvPr id="308" name="Freeform 295">
          <a:extLst>
            <a:ext uri="{FF2B5EF4-FFF2-40B4-BE49-F238E27FC236}">
              <a16:creationId xmlns:a16="http://schemas.microsoft.com/office/drawing/2014/main" id="{F429E791-5C81-4C47-B1DC-7DF020B0DEEF}"/>
            </a:ext>
          </a:extLst>
        </xdr:cNvPr>
        <xdr:cNvSpPr>
          <a:spLocks/>
        </xdr:cNvSpPr>
      </xdr:nvSpPr>
      <xdr:spPr bwMode="auto">
        <a:xfrm flipH="1" flipV="1">
          <a:off x="10735686" y="358775"/>
          <a:ext cx="30853" cy="960435"/>
        </a:xfrm>
        <a:custGeom>
          <a:avLst/>
          <a:gdLst>
            <a:gd name="T0" fmla="*/ 0 w 83"/>
            <a:gd name="T1" fmla="*/ 0 h 94"/>
            <a:gd name="T2" fmla="*/ 2147483647 w 83"/>
            <a:gd name="T3" fmla="*/ 2147483647 h 94"/>
            <a:gd name="T4" fmla="*/ 2147483647 w 83"/>
            <a:gd name="T5" fmla="*/ 2147483647 h 94"/>
            <a:gd name="T6" fmla="*/ 0 60000 65536"/>
            <a:gd name="T7" fmla="*/ 0 60000 65536"/>
            <a:gd name="T8" fmla="*/ 0 60000 65536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2153 w 2153"/>
            <a:gd name="connsiteY0" fmla="*/ 0 h 10288"/>
            <a:gd name="connsiteX1" fmla="*/ 0 w 2153"/>
            <a:gd name="connsiteY1" fmla="*/ 10288 h 1028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153" h="10288">
              <a:moveTo>
                <a:pt x="2153" y="0"/>
              </a:moveTo>
              <a:lnTo>
                <a:pt x="0" y="10288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484218</xdr:colOff>
      <xdr:row>4</xdr:row>
      <xdr:rowOff>7916</xdr:rowOff>
    </xdr:from>
    <xdr:to>
      <xdr:col>11</xdr:col>
      <xdr:colOff>650906</xdr:colOff>
      <xdr:row>4</xdr:row>
      <xdr:rowOff>134916</xdr:rowOff>
    </xdr:to>
    <xdr:sp macro="" textlink="">
      <xdr:nvSpPr>
        <xdr:cNvPr id="309" name="Freeform 435">
          <a:extLst>
            <a:ext uri="{FF2B5EF4-FFF2-40B4-BE49-F238E27FC236}">
              <a16:creationId xmlns:a16="http://schemas.microsoft.com/office/drawing/2014/main" id="{C595AFB2-E8EB-4BA2-BEBF-A5EDA305ED92}"/>
            </a:ext>
          </a:extLst>
        </xdr:cNvPr>
        <xdr:cNvSpPr>
          <a:spLocks/>
        </xdr:cNvSpPr>
      </xdr:nvSpPr>
      <xdr:spPr bwMode="auto">
        <a:xfrm rot="10800000" flipV="1">
          <a:off x="10504518" y="693716"/>
          <a:ext cx="166688" cy="127000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21" h="16">
              <a:moveTo>
                <a:pt x="0" y="15"/>
              </a:moveTo>
              <a:lnTo>
                <a:pt x="3" y="3"/>
              </a:lnTo>
              <a:lnTo>
                <a:pt x="9" y="0"/>
              </a:lnTo>
              <a:lnTo>
                <a:pt x="17" y="3"/>
              </a:lnTo>
              <a:lnTo>
                <a:pt x="21" y="16"/>
              </a:ln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679012</xdr:colOff>
      <xdr:row>4</xdr:row>
      <xdr:rowOff>39690</xdr:rowOff>
    </xdr:from>
    <xdr:to>
      <xdr:col>12</xdr:col>
      <xdr:colOff>75762</xdr:colOff>
      <xdr:row>4</xdr:row>
      <xdr:rowOff>166690</xdr:rowOff>
    </xdr:to>
    <xdr:sp macro="" textlink="">
      <xdr:nvSpPr>
        <xdr:cNvPr id="310" name="Freeform 435">
          <a:extLst>
            <a:ext uri="{FF2B5EF4-FFF2-40B4-BE49-F238E27FC236}">
              <a16:creationId xmlns:a16="http://schemas.microsoft.com/office/drawing/2014/main" id="{1265EC90-E1EA-46B8-B87B-15C1E8A707A8}"/>
            </a:ext>
          </a:extLst>
        </xdr:cNvPr>
        <xdr:cNvSpPr>
          <a:spLocks/>
        </xdr:cNvSpPr>
      </xdr:nvSpPr>
      <xdr:spPr bwMode="auto">
        <a:xfrm rot="10800000" flipV="1">
          <a:off x="10699312" y="725490"/>
          <a:ext cx="101600" cy="127000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21" h="16">
              <a:moveTo>
                <a:pt x="0" y="15"/>
              </a:moveTo>
              <a:lnTo>
                <a:pt x="3" y="3"/>
              </a:lnTo>
              <a:lnTo>
                <a:pt x="9" y="0"/>
              </a:lnTo>
              <a:lnTo>
                <a:pt x="17" y="3"/>
              </a:lnTo>
              <a:lnTo>
                <a:pt x="21" y="16"/>
              </a:ln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578304</xdr:colOff>
      <xdr:row>2</xdr:row>
      <xdr:rowOff>20409</xdr:rowOff>
    </xdr:from>
    <xdr:to>
      <xdr:col>11</xdr:col>
      <xdr:colOff>579441</xdr:colOff>
      <xdr:row>3</xdr:row>
      <xdr:rowOff>143999</xdr:rowOff>
    </xdr:to>
    <xdr:sp macro="" textlink="">
      <xdr:nvSpPr>
        <xdr:cNvPr id="311" name="Line 980">
          <a:extLst>
            <a:ext uri="{FF2B5EF4-FFF2-40B4-BE49-F238E27FC236}">
              <a16:creationId xmlns:a16="http://schemas.microsoft.com/office/drawing/2014/main" id="{B9E14355-7A8D-4BE4-877F-A1B7C1BF7BBB}"/>
            </a:ext>
          </a:extLst>
        </xdr:cNvPr>
        <xdr:cNvSpPr>
          <a:spLocks noChangeShapeType="1"/>
        </xdr:cNvSpPr>
      </xdr:nvSpPr>
      <xdr:spPr bwMode="auto">
        <a:xfrm flipH="1" flipV="1">
          <a:off x="10598604" y="363309"/>
          <a:ext cx="1137" cy="29504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ash"/>
          <a:round/>
          <a:headEnd/>
          <a:tailEnd type="triangl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705871</xdr:colOff>
      <xdr:row>8</xdr:row>
      <xdr:rowOff>3666</xdr:rowOff>
    </xdr:from>
    <xdr:to>
      <xdr:col>12</xdr:col>
      <xdr:colOff>69283</xdr:colOff>
      <xdr:row>8</xdr:row>
      <xdr:rowOff>108441</xdr:rowOff>
    </xdr:to>
    <xdr:sp macro="" textlink="">
      <xdr:nvSpPr>
        <xdr:cNvPr id="312" name="AutoShape 436">
          <a:extLst>
            <a:ext uri="{FF2B5EF4-FFF2-40B4-BE49-F238E27FC236}">
              <a16:creationId xmlns:a16="http://schemas.microsoft.com/office/drawing/2014/main" id="{AAF94AFC-8028-4C1C-9DFE-132B81FFE6DF}"/>
            </a:ext>
          </a:extLst>
        </xdr:cNvPr>
        <xdr:cNvSpPr>
          <a:spLocks noChangeArrowheads="1"/>
        </xdr:cNvSpPr>
      </xdr:nvSpPr>
      <xdr:spPr bwMode="auto">
        <a:xfrm>
          <a:off x="10726171" y="1375266"/>
          <a:ext cx="68262" cy="1047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9</xdr:col>
      <xdr:colOff>11934</xdr:colOff>
      <xdr:row>55</xdr:row>
      <xdr:rowOff>94741</xdr:rowOff>
    </xdr:from>
    <xdr:ext cx="1170805" cy="225656"/>
    <xdr:sp macro="" textlink="">
      <xdr:nvSpPr>
        <xdr:cNvPr id="313" name="Text Box 972">
          <a:extLst>
            <a:ext uri="{FF2B5EF4-FFF2-40B4-BE49-F238E27FC236}">
              <a16:creationId xmlns:a16="http://schemas.microsoft.com/office/drawing/2014/main" id="{373361CC-5763-4A71-A01D-58904A59FC23}"/>
            </a:ext>
          </a:extLst>
        </xdr:cNvPr>
        <xdr:cNvSpPr txBox="1">
          <a:spLocks noChangeArrowheads="1"/>
        </xdr:cNvSpPr>
      </xdr:nvSpPr>
      <xdr:spPr bwMode="auto">
        <a:xfrm>
          <a:off x="164334" y="10896091"/>
          <a:ext cx="1170805" cy="2256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l" rtl="0">
            <a:lnSpc>
              <a:spcPts val="9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6㎞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先小広ﾄﾝﾈﾙ出口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ﾙｰﾄ最高点標高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478m </a:t>
          </a:r>
        </a:p>
      </xdr:txBody>
    </xdr:sp>
    <xdr:clientData/>
  </xdr:oneCellAnchor>
  <xdr:twoCellAnchor>
    <xdr:from>
      <xdr:col>11</xdr:col>
      <xdr:colOff>399075</xdr:colOff>
      <xdr:row>4</xdr:row>
      <xdr:rowOff>70932</xdr:rowOff>
    </xdr:from>
    <xdr:to>
      <xdr:col>11</xdr:col>
      <xdr:colOff>714935</xdr:colOff>
      <xdr:row>8</xdr:row>
      <xdr:rowOff>37802</xdr:rowOff>
    </xdr:to>
    <xdr:sp macro="" textlink="">
      <xdr:nvSpPr>
        <xdr:cNvPr id="314" name="AutoShape 1122">
          <a:extLst>
            <a:ext uri="{FF2B5EF4-FFF2-40B4-BE49-F238E27FC236}">
              <a16:creationId xmlns:a16="http://schemas.microsoft.com/office/drawing/2014/main" id="{ACB46408-7AA1-4946-8B75-33B72CE21109}"/>
            </a:ext>
          </a:extLst>
        </xdr:cNvPr>
        <xdr:cNvSpPr>
          <a:spLocks/>
        </xdr:cNvSpPr>
      </xdr:nvSpPr>
      <xdr:spPr bwMode="auto">
        <a:xfrm rot="9570949">
          <a:off x="10419375" y="756732"/>
          <a:ext cx="303160" cy="652670"/>
        </a:xfrm>
        <a:prstGeom prst="rightBrace">
          <a:avLst>
            <a:gd name="adj1" fmla="val 16597"/>
            <a:gd name="adj2" fmla="val 80061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22059</xdr:colOff>
      <xdr:row>4</xdr:row>
      <xdr:rowOff>157249</xdr:rowOff>
    </xdr:from>
    <xdr:to>
      <xdr:col>11</xdr:col>
      <xdr:colOff>576515</xdr:colOff>
      <xdr:row>6</xdr:row>
      <xdr:rowOff>37602</xdr:rowOff>
    </xdr:to>
    <xdr:sp macro="" textlink="">
      <xdr:nvSpPr>
        <xdr:cNvPr id="315" name="Text Box 1123">
          <a:extLst>
            <a:ext uri="{FF2B5EF4-FFF2-40B4-BE49-F238E27FC236}">
              <a16:creationId xmlns:a16="http://schemas.microsoft.com/office/drawing/2014/main" id="{21DE5C88-2C0D-4999-B844-AEC22A4ADB77}"/>
            </a:ext>
          </a:extLst>
        </xdr:cNvPr>
        <xdr:cNvSpPr txBox="1">
          <a:spLocks noChangeArrowheads="1"/>
        </xdr:cNvSpPr>
      </xdr:nvSpPr>
      <xdr:spPr bwMode="auto">
        <a:xfrm>
          <a:off x="10042359" y="843049"/>
          <a:ext cx="554456" cy="2232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l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0.4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ｋ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m </a:t>
          </a:r>
        </a:p>
      </xdr:txBody>
    </xdr:sp>
    <xdr:clientData/>
  </xdr:twoCellAnchor>
  <xdr:twoCellAnchor>
    <xdr:from>
      <xdr:col>13</xdr:col>
      <xdr:colOff>695615</xdr:colOff>
      <xdr:row>35</xdr:row>
      <xdr:rowOff>64944</xdr:rowOff>
    </xdr:from>
    <xdr:to>
      <xdr:col>13</xdr:col>
      <xdr:colOff>695615</xdr:colOff>
      <xdr:row>38</xdr:row>
      <xdr:rowOff>36369</xdr:rowOff>
    </xdr:to>
    <xdr:sp macro="" textlink="">
      <xdr:nvSpPr>
        <xdr:cNvPr id="316" name="Line 468">
          <a:extLst>
            <a:ext uri="{FF2B5EF4-FFF2-40B4-BE49-F238E27FC236}">
              <a16:creationId xmlns:a16="http://schemas.microsoft.com/office/drawing/2014/main" id="{C39B47F4-9E56-4E8E-B86E-8792739D6412}"/>
            </a:ext>
          </a:extLst>
        </xdr:cNvPr>
        <xdr:cNvSpPr>
          <a:spLocks noChangeShapeType="1"/>
        </xdr:cNvSpPr>
      </xdr:nvSpPr>
      <xdr:spPr bwMode="auto">
        <a:xfrm>
          <a:off x="9306215" y="6065694"/>
          <a:ext cx="0" cy="4857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636734</xdr:colOff>
      <xdr:row>38</xdr:row>
      <xdr:rowOff>114300</xdr:rowOff>
    </xdr:from>
    <xdr:to>
      <xdr:col>14</xdr:col>
      <xdr:colOff>84284</xdr:colOff>
      <xdr:row>39</xdr:row>
      <xdr:rowOff>85725</xdr:rowOff>
    </xdr:to>
    <xdr:grpSp>
      <xdr:nvGrpSpPr>
        <xdr:cNvPr id="317" name="Group 690">
          <a:extLst>
            <a:ext uri="{FF2B5EF4-FFF2-40B4-BE49-F238E27FC236}">
              <a16:creationId xmlns:a16="http://schemas.microsoft.com/office/drawing/2014/main" id="{B7C1FF8A-2C45-425F-B68F-0EA7779441F5}"/>
            </a:ext>
          </a:extLst>
        </xdr:cNvPr>
        <xdr:cNvGrpSpPr>
          <a:grpSpLocks/>
        </xdr:cNvGrpSpPr>
      </xdr:nvGrpSpPr>
      <xdr:grpSpPr bwMode="auto">
        <a:xfrm>
          <a:off x="9227377" y="6663871"/>
          <a:ext cx="150586" cy="143783"/>
          <a:chOff x="718" y="97"/>
          <a:chExt cx="23" cy="15"/>
        </a:xfrm>
      </xdr:grpSpPr>
      <xdr:sp macro="" textlink="">
        <xdr:nvSpPr>
          <xdr:cNvPr id="318" name="Freeform 691">
            <a:extLst>
              <a:ext uri="{FF2B5EF4-FFF2-40B4-BE49-F238E27FC236}">
                <a16:creationId xmlns:a16="http://schemas.microsoft.com/office/drawing/2014/main" id="{7A972BED-D3CE-4B73-C4EC-282BFB4A22D6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319" name="Freeform 692">
            <a:extLst>
              <a:ext uri="{FF2B5EF4-FFF2-40B4-BE49-F238E27FC236}">
                <a16:creationId xmlns:a16="http://schemas.microsoft.com/office/drawing/2014/main" id="{AFE34060-593F-D67C-C88F-1B259577DB14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14</xdr:col>
      <xdr:colOff>57150</xdr:colOff>
      <xdr:row>38</xdr:row>
      <xdr:rowOff>139944</xdr:rowOff>
    </xdr:from>
    <xdr:to>
      <xdr:col>14</xdr:col>
      <xdr:colOff>561975</xdr:colOff>
      <xdr:row>39</xdr:row>
      <xdr:rowOff>0</xdr:rowOff>
    </xdr:to>
    <xdr:sp macro="" textlink="">
      <xdr:nvSpPr>
        <xdr:cNvPr id="320" name="Freeform 694">
          <a:extLst>
            <a:ext uri="{FF2B5EF4-FFF2-40B4-BE49-F238E27FC236}">
              <a16:creationId xmlns:a16="http://schemas.microsoft.com/office/drawing/2014/main" id="{804CD358-8CD8-4560-A0B5-EA322D4A0D24}"/>
            </a:ext>
          </a:extLst>
        </xdr:cNvPr>
        <xdr:cNvSpPr>
          <a:spLocks/>
        </xdr:cNvSpPr>
      </xdr:nvSpPr>
      <xdr:spPr bwMode="auto">
        <a:xfrm>
          <a:off x="9372600" y="6655044"/>
          <a:ext cx="504825" cy="31506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13" h="6">
              <a:moveTo>
                <a:pt x="113" y="1"/>
              </a:moveTo>
              <a:cubicBezTo>
                <a:pt x="108" y="1"/>
                <a:pt x="95" y="3"/>
                <a:pt x="85" y="3"/>
              </a:cubicBezTo>
              <a:cubicBezTo>
                <a:pt x="75" y="3"/>
                <a:pt x="61" y="0"/>
                <a:pt x="51" y="0"/>
              </a:cubicBezTo>
              <a:cubicBezTo>
                <a:pt x="41" y="1"/>
                <a:pt x="41" y="5"/>
                <a:pt x="32" y="5"/>
              </a:cubicBezTo>
              <a:cubicBezTo>
                <a:pt x="22" y="6"/>
                <a:pt x="10" y="5"/>
                <a:pt x="0" y="4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14</xdr:col>
      <xdr:colOff>32971</xdr:colOff>
      <xdr:row>39</xdr:row>
      <xdr:rowOff>28575</xdr:rowOff>
    </xdr:from>
    <xdr:to>
      <xdr:col>14</xdr:col>
      <xdr:colOff>537796</xdr:colOff>
      <xdr:row>39</xdr:row>
      <xdr:rowOff>57150</xdr:rowOff>
    </xdr:to>
    <xdr:sp macro="" textlink="">
      <xdr:nvSpPr>
        <xdr:cNvPr id="321" name="Freeform 695">
          <a:extLst>
            <a:ext uri="{FF2B5EF4-FFF2-40B4-BE49-F238E27FC236}">
              <a16:creationId xmlns:a16="http://schemas.microsoft.com/office/drawing/2014/main" id="{2B9AF1C0-E9EA-4B90-9FCD-BE2AE6F991B7}"/>
            </a:ext>
          </a:extLst>
        </xdr:cNvPr>
        <xdr:cNvSpPr>
          <a:spLocks/>
        </xdr:cNvSpPr>
      </xdr:nvSpPr>
      <xdr:spPr bwMode="auto">
        <a:xfrm>
          <a:off x="9348421" y="6715125"/>
          <a:ext cx="504825" cy="28575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13" h="6">
              <a:moveTo>
                <a:pt x="113" y="1"/>
              </a:moveTo>
              <a:cubicBezTo>
                <a:pt x="108" y="1"/>
                <a:pt x="95" y="3"/>
                <a:pt x="85" y="3"/>
              </a:cubicBezTo>
              <a:cubicBezTo>
                <a:pt x="75" y="3"/>
                <a:pt x="61" y="0"/>
                <a:pt x="51" y="0"/>
              </a:cubicBezTo>
              <a:cubicBezTo>
                <a:pt x="41" y="1"/>
                <a:pt x="41" y="5"/>
                <a:pt x="32" y="5"/>
              </a:cubicBezTo>
              <a:cubicBezTo>
                <a:pt x="22" y="6"/>
                <a:pt x="10" y="5"/>
                <a:pt x="0" y="4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13</xdr:col>
      <xdr:colOff>76200</xdr:colOff>
      <xdr:row>38</xdr:row>
      <xdr:rowOff>161925</xdr:rowOff>
    </xdr:from>
    <xdr:to>
      <xdr:col>13</xdr:col>
      <xdr:colOff>581025</xdr:colOff>
      <xdr:row>39</xdr:row>
      <xdr:rowOff>21981</xdr:rowOff>
    </xdr:to>
    <xdr:sp macro="" textlink="">
      <xdr:nvSpPr>
        <xdr:cNvPr id="322" name="Freeform 694">
          <a:extLst>
            <a:ext uri="{FF2B5EF4-FFF2-40B4-BE49-F238E27FC236}">
              <a16:creationId xmlns:a16="http://schemas.microsoft.com/office/drawing/2014/main" id="{A1AC7B02-BFF1-4ACC-9F5D-7A53AF35F9AB}"/>
            </a:ext>
          </a:extLst>
        </xdr:cNvPr>
        <xdr:cNvSpPr>
          <a:spLocks/>
        </xdr:cNvSpPr>
      </xdr:nvSpPr>
      <xdr:spPr bwMode="auto">
        <a:xfrm>
          <a:off x="8686800" y="6677025"/>
          <a:ext cx="504825" cy="31506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13" h="6">
              <a:moveTo>
                <a:pt x="113" y="1"/>
              </a:moveTo>
              <a:cubicBezTo>
                <a:pt x="108" y="1"/>
                <a:pt x="95" y="3"/>
                <a:pt x="85" y="3"/>
              </a:cubicBezTo>
              <a:cubicBezTo>
                <a:pt x="75" y="3"/>
                <a:pt x="61" y="0"/>
                <a:pt x="51" y="0"/>
              </a:cubicBezTo>
              <a:cubicBezTo>
                <a:pt x="41" y="1"/>
                <a:pt x="41" y="5"/>
                <a:pt x="32" y="5"/>
              </a:cubicBezTo>
              <a:cubicBezTo>
                <a:pt x="22" y="6"/>
                <a:pt x="10" y="5"/>
                <a:pt x="0" y="4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13</xdr:col>
      <xdr:colOff>95250</xdr:colOff>
      <xdr:row>39</xdr:row>
      <xdr:rowOff>28575</xdr:rowOff>
    </xdr:from>
    <xdr:to>
      <xdr:col>13</xdr:col>
      <xdr:colOff>600075</xdr:colOff>
      <xdr:row>39</xdr:row>
      <xdr:rowOff>60081</xdr:rowOff>
    </xdr:to>
    <xdr:sp macro="" textlink="">
      <xdr:nvSpPr>
        <xdr:cNvPr id="323" name="Freeform 694">
          <a:extLst>
            <a:ext uri="{FF2B5EF4-FFF2-40B4-BE49-F238E27FC236}">
              <a16:creationId xmlns:a16="http://schemas.microsoft.com/office/drawing/2014/main" id="{C08FE1CC-A8FC-4FEA-965B-6BA21222748D}"/>
            </a:ext>
          </a:extLst>
        </xdr:cNvPr>
        <xdr:cNvSpPr>
          <a:spLocks/>
        </xdr:cNvSpPr>
      </xdr:nvSpPr>
      <xdr:spPr bwMode="auto">
        <a:xfrm>
          <a:off x="8705850" y="6715125"/>
          <a:ext cx="504825" cy="31506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13" h="6">
              <a:moveTo>
                <a:pt x="113" y="1"/>
              </a:moveTo>
              <a:cubicBezTo>
                <a:pt x="108" y="1"/>
                <a:pt x="95" y="3"/>
                <a:pt x="85" y="3"/>
              </a:cubicBezTo>
              <a:cubicBezTo>
                <a:pt x="75" y="3"/>
                <a:pt x="61" y="0"/>
                <a:pt x="51" y="0"/>
              </a:cubicBezTo>
              <a:cubicBezTo>
                <a:pt x="41" y="1"/>
                <a:pt x="41" y="5"/>
                <a:pt x="32" y="5"/>
              </a:cubicBezTo>
              <a:cubicBezTo>
                <a:pt x="22" y="6"/>
                <a:pt x="10" y="5"/>
                <a:pt x="0" y="4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15</xdr:col>
      <xdr:colOff>28574</xdr:colOff>
      <xdr:row>37</xdr:row>
      <xdr:rowOff>133350</xdr:rowOff>
    </xdr:from>
    <xdr:to>
      <xdr:col>16</xdr:col>
      <xdr:colOff>66674</xdr:colOff>
      <xdr:row>40</xdr:row>
      <xdr:rowOff>85725</xdr:rowOff>
    </xdr:to>
    <xdr:sp macro="" textlink="">
      <xdr:nvSpPr>
        <xdr:cNvPr id="324" name="Freeform 260">
          <a:extLst>
            <a:ext uri="{FF2B5EF4-FFF2-40B4-BE49-F238E27FC236}">
              <a16:creationId xmlns:a16="http://schemas.microsoft.com/office/drawing/2014/main" id="{C18B03D9-475C-4DB6-A3CA-00EFF6FD2FF8}"/>
            </a:ext>
          </a:extLst>
        </xdr:cNvPr>
        <xdr:cNvSpPr>
          <a:spLocks/>
        </xdr:cNvSpPr>
      </xdr:nvSpPr>
      <xdr:spPr bwMode="auto">
        <a:xfrm>
          <a:off x="10048874" y="6477000"/>
          <a:ext cx="742950" cy="466725"/>
        </a:xfrm>
        <a:custGeom>
          <a:avLst/>
          <a:gdLst>
            <a:gd name="T0" fmla="*/ 2147483647 w 60"/>
            <a:gd name="T1" fmla="*/ 2147483647 h 50"/>
            <a:gd name="T2" fmla="*/ 2147483647 w 60"/>
            <a:gd name="T3" fmla="*/ 2147483647 h 50"/>
            <a:gd name="T4" fmla="*/ 0 w 60"/>
            <a:gd name="T5" fmla="*/ 0 h 50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60" h="50">
              <a:moveTo>
                <a:pt x="60" y="50"/>
              </a:moveTo>
              <a:lnTo>
                <a:pt x="60" y="1"/>
              </a:lnTo>
              <a:lnTo>
                <a:pt x="0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1815</xdr:colOff>
      <xdr:row>37</xdr:row>
      <xdr:rowOff>72117</xdr:rowOff>
    </xdr:from>
    <xdr:to>
      <xdr:col>16</xdr:col>
      <xdr:colOff>136072</xdr:colOff>
      <xdr:row>38</xdr:row>
      <xdr:rowOff>45357</xdr:rowOff>
    </xdr:to>
    <xdr:sp macro="" textlink="">
      <xdr:nvSpPr>
        <xdr:cNvPr id="325" name="Oval 262">
          <a:extLst>
            <a:ext uri="{FF2B5EF4-FFF2-40B4-BE49-F238E27FC236}">
              <a16:creationId xmlns:a16="http://schemas.microsoft.com/office/drawing/2014/main" id="{C9E2A496-E2C6-4628-9872-BBF7A23BD374}"/>
            </a:ext>
          </a:extLst>
        </xdr:cNvPr>
        <xdr:cNvSpPr>
          <a:spLocks noChangeArrowheads="1"/>
        </xdr:cNvSpPr>
      </xdr:nvSpPr>
      <xdr:spPr bwMode="auto">
        <a:xfrm>
          <a:off x="10726965" y="6415767"/>
          <a:ext cx="134257" cy="14469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16</xdr:col>
      <xdr:colOff>1119</xdr:colOff>
      <xdr:row>38</xdr:row>
      <xdr:rowOff>121416</xdr:rowOff>
    </xdr:from>
    <xdr:to>
      <xdr:col>16</xdr:col>
      <xdr:colOff>136922</xdr:colOff>
      <xdr:row>39</xdr:row>
      <xdr:rowOff>87727</xdr:rowOff>
    </xdr:to>
    <xdr:sp macro="" textlink="">
      <xdr:nvSpPr>
        <xdr:cNvPr id="326" name="AutoShape 375">
          <a:extLst>
            <a:ext uri="{FF2B5EF4-FFF2-40B4-BE49-F238E27FC236}">
              <a16:creationId xmlns:a16="http://schemas.microsoft.com/office/drawing/2014/main" id="{30B33896-9713-43D1-8E7A-2EFBCA674851}"/>
            </a:ext>
          </a:extLst>
        </xdr:cNvPr>
        <xdr:cNvSpPr>
          <a:spLocks noChangeArrowheads="1"/>
        </xdr:cNvSpPr>
      </xdr:nvSpPr>
      <xdr:spPr bwMode="auto">
        <a:xfrm>
          <a:off x="10726269" y="6636516"/>
          <a:ext cx="135803" cy="137761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17</xdr:col>
      <xdr:colOff>381000</xdr:colOff>
      <xdr:row>37</xdr:row>
      <xdr:rowOff>133350</xdr:rowOff>
    </xdr:from>
    <xdr:to>
      <xdr:col>18</xdr:col>
      <xdr:colOff>561975</xdr:colOff>
      <xdr:row>37</xdr:row>
      <xdr:rowOff>142875</xdr:rowOff>
    </xdr:to>
    <xdr:sp macro="" textlink="">
      <xdr:nvSpPr>
        <xdr:cNvPr id="327" name="Line 928">
          <a:extLst>
            <a:ext uri="{FF2B5EF4-FFF2-40B4-BE49-F238E27FC236}">
              <a16:creationId xmlns:a16="http://schemas.microsoft.com/office/drawing/2014/main" id="{17D9C833-32EF-4126-AE41-4558E23EA5F3}"/>
            </a:ext>
          </a:extLst>
        </xdr:cNvPr>
        <xdr:cNvSpPr>
          <a:spLocks noChangeShapeType="1"/>
        </xdr:cNvSpPr>
      </xdr:nvSpPr>
      <xdr:spPr bwMode="auto">
        <a:xfrm flipH="1" flipV="1">
          <a:off x="11811000" y="6477000"/>
          <a:ext cx="885825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585929</xdr:colOff>
      <xdr:row>34</xdr:row>
      <xdr:rowOff>99786</xdr:rowOff>
    </xdr:from>
    <xdr:to>
      <xdr:col>17</xdr:col>
      <xdr:colOff>585929</xdr:colOff>
      <xdr:row>39</xdr:row>
      <xdr:rowOff>118836</xdr:rowOff>
    </xdr:to>
    <xdr:sp macro="" textlink="">
      <xdr:nvSpPr>
        <xdr:cNvPr id="328" name="Line 929">
          <a:extLst>
            <a:ext uri="{FF2B5EF4-FFF2-40B4-BE49-F238E27FC236}">
              <a16:creationId xmlns:a16="http://schemas.microsoft.com/office/drawing/2014/main" id="{3C58BE13-A9F3-4876-A198-49BC977C4A6B}"/>
            </a:ext>
          </a:extLst>
        </xdr:cNvPr>
        <xdr:cNvSpPr>
          <a:spLocks noChangeShapeType="1"/>
        </xdr:cNvSpPr>
      </xdr:nvSpPr>
      <xdr:spPr bwMode="auto">
        <a:xfrm flipV="1">
          <a:off x="12015929" y="5929086"/>
          <a:ext cx="0" cy="87630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702581</xdr:colOff>
      <xdr:row>37</xdr:row>
      <xdr:rowOff>145503</xdr:rowOff>
    </xdr:from>
    <xdr:to>
      <xdr:col>18</xdr:col>
      <xdr:colOff>605518</xdr:colOff>
      <xdr:row>39</xdr:row>
      <xdr:rowOff>65221</xdr:rowOff>
    </xdr:to>
    <xdr:sp macro="" textlink="">
      <xdr:nvSpPr>
        <xdr:cNvPr id="329" name="Text Box 972">
          <a:extLst>
            <a:ext uri="{FF2B5EF4-FFF2-40B4-BE49-F238E27FC236}">
              <a16:creationId xmlns:a16="http://schemas.microsoft.com/office/drawing/2014/main" id="{F4ED740D-0C2D-474C-84AA-9FA10E1FF501}"/>
            </a:ext>
          </a:extLst>
        </xdr:cNvPr>
        <xdr:cNvSpPr txBox="1">
          <a:spLocks noChangeArrowheads="1"/>
        </xdr:cNvSpPr>
      </xdr:nvSpPr>
      <xdr:spPr bwMode="auto">
        <a:xfrm>
          <a:off x="12128709" y="6449040"/>
          <a:ext cx="607632" cy="260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/>
        <a:lstStyle/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→</a:t>
          </a:r>
          <a:endParaRPr lang="en-US" altLang="ja-JP" sz="900" b="1" i="0" u="none" strike="noStrike" baseline="0">
            <a:solidFill>
              <a:srgbClr val="000000"/>
            </a:solidFill>
            <a:latin typeface="HG創英角ﾎﾟｯﾌﾟ体" panose="040B0A09000000000000" pitchFamily="49" charset="-128"/>
            <a:ea typeface="HG創英角ﾎﾟｯﾌﾟ体" panose="040B0A09000000000000" pitchFamily="49" charset="-128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海南東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IC </a:t>
          </a:r>
        </a:p>
      </xdr:txBody>
    </xdr:sp>
    <xdr:clientData/>
  </xdr:twoCellAnchor>
  <xdr:twoCellAnchor>
    <xdr:from>
      <xdr:col>19</xdr:col>
      <xdr:colOff>27218</xdr:colOff>
      <xdr:row>38</xdr:row>
      <xdr:rowOff>66674</xdr:rowOff>
    </xdr:from>
    <xdr:to>
      <xdr:col>20</xdr:col>
      <xdr:colOff>742953</xdr:colOff>
      <xdr:row>38</xdr:row>
      <xdr:rowOff>68035</xdr:rowOff>
    </xdr:to>
    <xdr:sp macro="" textlink="">
      <xdr:nvSpPr>
        <xdr:cNvPr id="330" name="Line 468">
          <a:extLst>
            <a:ext uri="{FF2B5EF4-FFF2-40B4-BE49-F238E27FC236}">
              <a16:creationId xmlns:a16="http://schemas.microsoft.com/office/drawing/2014/main" id="{84BE5E6E-A494-42C3-9629-93ECF1434F91}"/>
            </a:ext>
          </a:extLst>
        </xdr:cNvPr>
        <xdr:cNvSpPr>
          <a:spLocks noChangeShapeType="1"/>
        </xdr:cNvSpPr>
      </xdr:nvSpPr>
      <xdr:spPr bwMode="auto">
        <a:xfrm flipV="1">
          <a:off x="12866918" y="6581774"/>
          <a:ext cx="1395185" cy="136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55132</xdr:colOff>
      <xdr:row>34</xdr:row>
      <xdr:rowOff>19050</xdr:rowOff>
    </xdr:from>
    <xdr:to>
      <xdr:col>20</xdr:col>
      <xdr:colOff>58307</xdr:colOff>
      <xdr:row>40</xdr:row>
      <xdr:rowOff>85725</xdr:rowOff>
    </xdr:to>
    <xdr:sp macro="" textlink="">
      <xdr:nvSpPr>
        <xdr:cNvPr id="331" name="Line 929">
          <a:extLst>
            <a:ext uri="{FF2B5EF4-FFF2-40B4-BE49-F238E27FC236}">
              <a16:creationId xmlns:a16="http://schemas.microsoft.com/office/drawing/2014/main" id="{27DAEEF5-7A83-4B6D-9C6D-A200E46A630A}"/>
            </a:ext>
          </a:extLst>
        </xdr:cNvPr>
        <xdr:cNvSpPr>
          <a:spLocks noChangeShapeType="1"/>
        </xdr:cNvSpPr>
      </xdr:nvSpPr>
      <xdr:spPr bwMode="auto">
        <a:xfrm flipH="1" flipV="1">
          <a:off x="13612382" y="5848350"/>
          <a:ext cx="3175" cy="1095375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152400</xdr:colOff>
      <xdr:row>7</xdr:row>
      <xdr:rowOff>0</xdr:rowOff>
    </xdr:from>
    <xdr:to>
      <xdr:col>12</xdr:col>
      <xdr:colOff>561975</xdr:colOff>
      <xdr:row>8</xdr:row>
      <xdr:rowOff>28575</xdr:rowOff>
    </xdr:to>
    <xdr:sp macro="" textlink="">
      <xdr:nvSpPr>
        <xdr:cNvPr id="332" name="Text Box 1132">
          <a:extLst>
            <a:ext uri="{FF2B5EF4-FFF2-40B4-BE49-F238E27FC236}">
              <a16:creationId xmlns:a16="http://schemas.microsoft.com/office/drawing/2014/main" id="{99578293-99D2-45C8-80AA-EE954C488C16}"/>
            </a:ext>
          </a:extLst>
        </xdr:cNvPr>
        <xdr:cNvSpPr txBox="1">
          <a:spLocks noChangeArrowheads="1"/>
        </xdr:cNvSpPr>
      </xdr:nvSpPr>
      <xdr:spPr bwMode="auto">
        <a:xfrm>
          <a:off x="10877550" y="1200150"/>
          <a:ext cx="4095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旧道　　　</a:t>
          </a:r>
        </a:p>
        <a:p>
          <a:pPr algn="l" rtl="0"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19</xdr:col>
      <xdr:colOff>698433</xdr:colOff>
      <xdr:row>13</xdr:row>
      <xdr:rowOff>10372</xdr:rowOff>
    </xdr:from>
    <xdr:to>
      <xdr:col>20</xdr:col>
      <xdr:colOff>223448</xdr:colOff>
      <xdr:row>13</xdr:row>
      <xdr:rowOff>160895</xdr:rowOff>
    </xdr:to>
    <xdr:sp macro="" textlink="">
      <xdr:nvSpPr>
        <xdr:cNvPr id="333" name="Text Box 813">
          <a:extLst>
            <a:ext uri="{FF2B5EF4-FFF2-40B4-BE49-F238E27FC236}">
              <a16:creationId xmlns:a16="http://schemas.microsoft.com/office/drawing/2014/main" id="{C9573132-B116-44F2-A28B-0EF6FDF4FA44}"/>
            </a:ext>
          </a:extLst>
        </xdr:cNvPr>
        <xdr:cNvSpPr txBox="1">
          <a:spLocks noChangeArrowheads="1"/>
        </xdr:cNvSpPr>
      </xdr:nvSpPr>
      <xdr:spPr bwMode="auto">
        <a:xfrm>
          <a:off x="9309033" y="3610822"/>
          <a:ext cx="229865" cy="150523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橋谷</a:t>
          </a:r>
        </a:p>
      </xdr:txBody>
    </xdr:sp>
    <xdr:clientData/>
  </xdr:twoCellAnchor>
  <xdr:twoCellAnchor>
    <xdr:from>
      <xdr:col>7</xdr:col>
      <xdr:colOff>16897</xdr:colOff>
      <xdr:row>53</xdr:row>
      <xdr:rowOff>147392</xdr:rowOff>
    </xdr:from>
    <xdr:to>
      <xdr:col>8</xdr:col>
      <xdr:colOff>110706</xdr:colOff>
      <xdr:row>56</xdr:row>
      <xdr:rowOff>124302</xdr:rowOff>
    </xdr:to>
    <xdr:sp macro="" textlink="">
      <xdr:nvSpPr>
        <xdr:cNvPr id="335" name="Text Box 1104">
          <a:extLst>
            <a:ext uri="{FF2B5EF4-FFF2-40B4-BE49-F238E27FC236}">
              <a16:creationId xmlns:a16="http://schemas.microsoft.com/office/drawing/2014/main" id="{6C898D07-F13C-40F8-9321-51180C0C37A8}"/>
            </a:ext>
          </a:extLst>
        </xdr:cNvPr>
        <xdr:cNvSpPr txBox="1">
          <a:spLocks noChangeArrowheads="1"/>
        </xdr:cNvSpPr>
      </xdr:nvSpPr>
      <xdr:spPr bwMode="auto">
        <a:xfrm>
          <a:off x="5808097" y="9234242"/>
          <a:ext cx="798659" cy="491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逢坂ﾄﾝﾈﾙ出口迄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10.5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㎞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255m</a:t>
          </a: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の上りへ</a:t>
          </a:r>
        </a:p>
      </xdr:txBody>
    </xdr:sp>
    <xdr:clientData/>
  </xdr:twoCellAnchor>
  <xdr:twoCellAnchor>
    <xdr:from>
      <xdr:col>20</xdr:col>
      <xdr:colOff>63500</xdr:colOff>
      <xdr:row>35</xdr:row>
      <xdr:rowOff>18183</xdr:rowOff>
    </xdr:from>
    <xdr:to>
      <xdr:col>20</xdr:col>
      <xdr:colOff>689842</xdr:colOff>
      <xdr:row>35</xdr:row>
      <xdr:rowOff>40408</xdr:rowOff>
    </xdr:to>
    <xdr:sp macro="" textlink="">
      <xdr:nvSpPr>
        <xdr:cNvPr id="336" name="Line 468">
          <a:extLst>
            <a:ext uri="{FF2B5EF4-FFF2-40B4-BE49-F238E27FC236}">
              <a16:creationId xmlns:a16="http://schemas.microsoft.com/office/drawing/2014/main" id="{E4386C3C-4B60-4193-A9F0-BA55E2E535F0}"/>
            </a:ext>
          </a:extLst>
        </xdr:cNvPr>
        <xdr:cNvSpPr>
          <a:spLocks noChangeShapeType="1"/>
        </xdr:cNvSpPr>
      </xdr:nvSpPr>
      <xdr:spPr bwMode="auto">
        <a:xfrm flipV="1">
          <a:off x="13620750" y="6018933"/>
          <a:ext cx="626342" cy="222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466003</xdr:colOff>
      <xdr:row>43</xdr:row>
      <xdr:rowOff>95251</xdr:rowOff>
    </xdr:from>
    <xdr:to>
      <xdr:col>12</xdr:col>
      <xdr:colOff>553889</xdr:colOff>
      <xdr:row>46</xdr:row>
      <xdr:rowOff>95233</xdr:rowOff>
    </xdr:to>
    <xdr:sp macro="" textlink="">
      <xdr:nvSpPr>
        <xdr:cNvPr id="337" name="Line 383">
          <a:extLst>
            <a:ext uri="{FF2B5EF4-FFF2-40B4-BE49-F238E27FC236}">
              <a16:creationId xmlns:a16="http://schemas.microsoft.com/office/drawing/2014/main" id="{CD3BF83D-C509-47AD-BDBF-708DA9CEFC9D}"/>
            </a:ext>
          </a:extLst>
        </xdr:cNvPr>
        <xdr:cNvSpPr>
          <a:spLocks noChangeShapeType="1"/>
        </xdr:cNvSpPr>
      </xdr:nvSpPr>
      <xdr:spPr bwMode="auto">
        <a:xfrm flipH="1" flipV="1">
          <a:off x="8371753" y="7467601"/>
          <a:ext cx="87886" cy="514332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79943"/>
            <a:gd name="connsiteY0" fmla="*/ 0 h 10526"/>
            <a:gd name="connsiteX1" fmla="*/ 79943 w 79943"/>
            <a:gd name="connsiteY1" fmla="*/ 10526 h 10526"/>
            <a:gd name="connsiteX0" fmla="*/ 0 w 79943"/>
            <a:gd name="connsiteY0" fmla="*/ 0 h 10526"/>
            <a:gd name="connsiteX1" fmla="*/ 79943 w 79943"/>
            <a:gd name="connsiteY1" fmla="*/ 10526 h 10526"/>
            <a:gd name="connsiteX0" fmla="*/ 0 w 79943"/>
            <a:gd name="connsiteY0" fmla="*/ 0 h 10526"/>
            <a:gd name="connsiteX1" fmla="*/ 79943 w 79943"/>
            <a:gd name="connsiteY1" fmla="*/ 10526 h 10526"/>
            <a:gd name="connsiteX0" fmla="*/ 0 w 79943"/>
            <a:gd name="connsiteY0" fmla="*/ 0 h 15789"/>
            <a:gd name="connsiteX1" fmla="*/ 79943 w 79943"/>
            <a:gd name="connsiteY1" fmla="*/ 15789 h 15789"/>
            <a:gd name="connsiteX0" fmla="*/ 0 w 79943"/>
            <a:gd name="connsiteY0" fmla="*/ 0 h 15789"/>
            <a:gd name="connsiteX1" fmla="*/ 79943 w 79943"/>
            <a:gd name="connsiteY1" fmla="*/ 15789 h 15789"/>
            <a:gd name="connsiteX0" fmla="*/ 378 w 80321"/>
            <a:gd name="connsiteY0" fmla="*/ 0 h 15789"/>
            <a:gd name="connsiteX1" fmla="*/ 80321 w 80321"/>
            <a:gd name="connsiteY1" fmla="*/ 15789 h 15789"/>
            <a:gd name="connsiteX0" fmla="*/ 212 w 96972"/>
            <a:gd name="connsiteY0" fmla="*/ 0 h 15789"/>
            <a:gd name="connsiteX1" fmla="*/ 80155 w 96972"/>
            <a:gd name="connsiteY1" fmla="*/ 15789 h 15789"/>
            <a:gd name="connsiteX0" fmla="*/ 7346 w 101413"/>
            <a:gd name="connsiteY0" fmla="*/ 0 h 15789"/>
            <a:gd name="connsiteX1" fmla="*/ 87289 w 101413"/>
            <a:gd name="connsiteY1" fmla="*/ 15789 h 157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01413" h="15789">
              <a:moveTo>
                <a:pt x="7346" y="0"/>
              </a:moveTo>
              <a:cubicBezTo>
                <a:pt x="-39280" y="13859"/>
                <a:pt x="153900" y="6403"/>
                <a:pt x="87289" y="15789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562425</xdr:colOff>
      <xdr:row>42</xdr:row>
      <xdr:rowOff>164523</xdr:rowOff>
    </xdr:from>
    <xdr:to>
      <xdr:col>12</xdr:col>
      <xdr:colOff>613083</xdr:colOff>
      <xdr:row>45</xdr:row>
      <xdr:rowOff>112568</xdr:rowOff>
    </xdr:to>
    <xdr:sp macro="" textlink="">
      <xdr:nvSpPr>
        <xdr:cNvPr id="338" name="Line 383">
          <a:extLst>
            <a:ext uri="{FF2B5EF4-FFF2-40B4-BE49-F238E27FC236}">
              <a16:creationId xmlns:a16="http://schemas.microsoft.com/office/drawing/2014/main" id="{EA30E31F-963B-431F-8618-5B0FB26FFCFC}"/>
            </a:ext>
          </a:extLst>
        </xdr:cNvPr>
        <xdr:cNvSpPr>
          <a:spLocks noChangeShapeType="1"/>
        </xdr:cNvSpPr>
      </xdr:nvSpPr>
      <xdr:spPr bwMode="auto">
        <a:xfrm flipV="1">
          <a:off x="8468175" y="7365423"/>
          <a:ext cx="50658" cy="462395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79943"/>
            <a:gd name="connsiteY0" fmla="*/ 0 h 10526"/>
            <a:gd name="connsiteX1" fmla="*/ 79943 w 79943"/>
            <a:gd name="connsiteY1" fmla="*/ 10526 h 10526"/>
            <a:gd name="connsiteX0" fmla="*/ 0 w 79943"/>
            <a:gd name="connsiteY0" fmla="*/ 0 h 10526"/>
            <a:gd name="connsiteX1" fmla="*/ 79943 w 79943"/>
            <a:gd name="connsiteY1" fmla="*/ 10526 h 10526"/>
            <a:gd name="connsiteX0" fmla="*/ 0 w 79943"/>
            <a:gd name="connsiteY0" fmla="*/ 0 h 10526"/>
            <a:gd name="connsiteX1" fmla="*/ 79943 w 79943"/>
            <a:gd name="connsiteY1" fmla="*/ 10526 h 10526"/>
            <a:gd name="connsiteX0" fmla="*/ 0 w 79943"/>
            <a:gd name="connsiteY0" fmla="*/ 0 h 15789"/>
            <a:gd name="connsiteX1" fmla="*/ 79943 w 79943"/>
            <a:gd name="connsiteY1" fmla="*/ 15789 h 15789"/>
            <a:gd name="connsiteX0" fmla="*/ 0 w 79943"/>
            <a:gd name="connsiteY0" fmla="*/ 0 h 15789"/>
            <a:gd name="connsiteX1" fmla="*/ 79943 w 79943"/>
            <a:gd name="connsiteY1" fmla="*/ 15789 h 15789"/>
            <a:gd name="connsiteX0" fmla="*/ 378 w 80321"/>
            <a:gd name="connsiteY0" fmla="*/ 0 h 15789"/>
            <a:gd name="connsiteX1" fmla="*/ 80321 w 80321"/>
            <a:gd name="connsiteY1" fmla="*/ 15789 h 15789"/>
            <a:gd name="connsiteX0" fmla="*/ 212 w 96972"/>
            <a:gd name="connsiteY0" fmla="*/ 0 h 15789"/>
            <a:gd name="connsiteX1" fmla="*/ 80155 w 96972"/>
            <a:gd name="connsiteY1" fmla="*/ 15789 h 15789"/>
            <a:gd name="connsiteX0" fmla="*/ 7346 w 101413"/>
            <a:gd name="connsiteY0" fmla="*/ 0 h 15789"/>
            <a:gd name="connsiteX1" fmla="*/ 87289 w 101413"/>
            <a:gd name="connsiteY1" fmla="*/ 15789 h 157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01413" h="15789">
              <a:moveTo>
                <a:pt x="7346" y="0"/>
              </a:moveTo>
              <a:cubicBezTo>
                <a:pt x="-39280" y="13859"/>
                <a:pt x="153900" y="6403"/>
                <a:pt x="87289" y="15789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242888</xdr:colOff>
      <xdr:row>31</xdr:row>
      <xdr:rowOff>172275</xdr:rowOff>
    </xdr:from>
    <xdr:to>
      <xdr:col>14</xdr:col>
      <xdr:colOff>433388</xdr:colOff>
      <xdr:row>32</xdr:row>
      <xdr:rowOff>85359</xdr:rowOff>
    </xdr:to>
    <xdr:sp macro="" textlink="">
      <xdr:nvSpPr>
        <xdr:cNvPr id="339" name="Freeform 1134">
          <a:extLst>
            <a:ext uri="{FF2B5EF4-FFF2-40B4-BE49-F238E27FC236}">
              <a16:creationId xmlns:a16="http://schemas.microsoft.com/office/drawing/2014/main" id="{3E7A1FEC-FCA5-4862-93F9-AFB08AC298B8}"/>
            </a:ext>
          </a:extLst>
        </xdr:cNvPr>
        <xdr:cNvSpPr>
          <a:spLocks/>
        </xdr:cNvSpPr>
      </xdr:nvSpPr>
      <xdr:spPr bwMode="auto">
        <a:xfrm>
          <a:off x="10968038" y="5487225"/>
          <a:ext cx="190500" cy="84534"/>
        </a:xfrm>
        <a:custGeom>
          <a:avLst/>
          <a:gdLst>
            <a:gd name="T0" fmla="*/ 2147483647 w 45"/>
            <a:gd name="T1" fmla="*/ 2147483647 h 56"/>
            <a:gd name="T2" fmla="*/ 2147483647 w 45"/>
            <a:gd name="T3" fmla="*/ 0 h 56"/>
            <a:gd name="T4" fmla="*/ 0 w 45"/>
            <a:gd name="T5" fmla="*/ 0 h 56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45" h="56">
              <a:moveTo>
                <a:pt x="45" y="56"/>
              </a:moveTo>
              <a:lnTo>
                <a:pt x="45" y="0"/>
              </a:lnTo>
              <a:lnTo>
                <a:pt x="0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360760</xdr:colOff>
      <xdr:row>32</xdr:row>
      <xdr:rowOff>9537</xdr:rowOff>
    </xdr:from>
    <xdr:to>
      <xdr:col>14</xdr:col>
      <xdr:colOff>494110</xdr:colOff>
      <xdr:row>32</xdr:row>
      <xdr:rowOff>136293</xdr:rowOff>
    </xdr:to>
    <xdr:sp macro="" textlink="">
      <xdr:nvSpPr>
        <xdr:cNvPr id="340" name="AutoShape 1135">
          <a:extLst>
            <a:ext uri="{FF2B5EF4-FFF2-40B4-BE49-F238E27FC236}">
              <a16:creationId xmlns:a16="http://schemas.microsoft.com/office/drawing/2014/main" id="{102A1178-B287-4D3B-A430-D8C031C634DC}"/>
            </a:ext>
          </a:extLst>
        </xdr:cNvPr>
        <xdr:cNvSpPr>
          <a:spLocks noChangeArrowheads="1"/>
        </xdr:cNvSpPr>
      </xdr:nvSpPr>
      <xdr:spPr bwMode="auto">
        <a:xfrm>
          <a:off x="11085910" y="5495937"/>
          <a:ext cx="133350" cy="126756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310605</xdr:colOff>
      <xdr:row>30</xdr:row>
      <xdr:rowOff>62360</xdr:rowOff>
    </xdr:from>
    <xdr:to>
      <xdr:col>14</xdr:col>
      <xdr:colOff>453480</xdr:colOff>
      <xdr:row>31</xdr:row>
      <xdr:rowOff>24259</xdr:rowOff>
    </xdr:to>
    <xdr:sp macro="" textlink="">
      <xdr:nvSpPr>
        <xdr:cNvPr id="341" name="Oval 1139">
          <a:extLst>
            <a:ext uri="{FF2B5EF4-FFF2-40B4-BE49-F238E27FC236}">
              <a16:creationId xmlns:a16="http://schemas.microsoft.com/office/drawing/2014/main" id="{9372D0D1-0EE0-44BC-A3F1-83D3873DBF3C}"/>
            </a:ext>
          </a:extLst>
        </xdr:cNvPr>
        <xdr:cNvSpPr>
          <a:spLocks noChangeArrowheads="1"/>
        </xdr:cNvSpPr>
      </xdr:nvSpPr>
      <xdr:spPr bwMode="auto">
        <a:xfrm>
          <a:off x="11035755" y="5205860"/>
          <a:ext cx="142875" cy="13334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16</xdr:col>
      <xdr:colOff>9525</xdr:colOff>
      <xdr:row>31</xdr:row>
      <xdr:rowOff>168853</xdr:rowOff>
    </xdr:from>
    <xdr:to>
      <xdr:col>16</xdr:col>
      <xdr:colOff>180975</xdr:colOff>
      <xdr:row>32</xdr:row>
      <xdr:rowOff>133350</xdr:rowOff>
    </xdr:to>
    <xdr:sp macro="" textlink="">
      <xdr:nvSpPr>
        <xdr:cNvPr id="342" name="AutoShape 1141">
          <a:extLst>
            <a:ext uri="{FF2B5EF4-FFF2-40B4-BE49-F238E27FC236}">
              <a16:creationId xmlns:a16="http://schemas.microsoft.com/office/drawing/2014/main" id="{C57675B0-FCEB-438E-B305-EC5985E09191}"/>
            </a:ext>
          </a:extLst>
        </xdr:cNvPr>
        <xdr:cNvSpPr>
          <a:spLocks noChangeArrowheads="1"/>
        </xdr:cNvSpPr>
      </xdr:nvSpPr>
      <xdr:spPr bwMode="auto">
        <a:xfrm>
          <a:off x="12144375" y="5483803"/>
          <a:ext cx="171450" cy="135947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723900</xdr:colOff>
      <xdr:row>49</xdr:row>
      <xdr:rowOff>0</xdr:rowOff>
    </xdr:from>
    <xdr:to>
      <xdr:col>7</xdr:col>
      <xdr:colOff>28574</xdr:colOff>
      <xdr:row>50</xdr:row>
      <xdr:rowOff>39831</xdr:rowOff>
    </xdr:to>
    <xdr:sp macro="" textlink="">
      <xdr:nvSpPr>
        <xdr:cNvPr id="343" name="Text Box 1058">
          <a:extLst>
            <a:ext uri="{FF2B5EF4-FFF2-40B4-BE49-F238E27FC236}">
              <a16:creationId xmlns:a16="http://schemas.microsoft.com/office/drawing/2014/main" id="{69D5C97C-B216-400A-A23B-790E938ACB32}"/>
            </a:ext>
          </a:extLst>
        </xdr:cNvPr>
        <xdr:cNvSpPr txBox="1">
          <a:spLocks noChangeArrowheads="1"/>
        </xdr:cNvSpPr>
      </xdr:nvSpPr>
      <xdr:spPr bwMode="auto">
        <a:xfrm>
          <a:off x="5791200" y="8401050"/>
          <a:ext cx="28575" cy="21128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723900</xdr:colOff>
      <xdr:row>49</xdr:row>
      <xdr:rowOff>0</xdr:rowOff>
    </xdr:from>
    <xdr:to>
      <xdr:col>7</xdr:col>
      <xdr:colOff>28574</xdr:colOff>
      <xdr:row>50</xdr:row>
      <xdr:rowOff>39830</xdr:rowOff>
    </xdr:to>
    <xdr:sp macro="" textlink="">
      <xdr:nvSpPr>
        <xdr:cNvPr id="344" name="Text Box 209">
          <a:extLst>
            <a:ext uri="{FF2B5EF4-FFF2-40B4-BE49-F238E27FC236}">
              <a16:creationId xmlns:a16="http://schemas.microsoft.com/office/drawing/2014/main" id="{0E8C6280-6E1A-4684-B4F8-2599A69FAF60}"/>
            </a:ext>
          </a:extLst>
        </xdr:cNvPr>
        <xdr:cNvSpPr txBox="1">
          <a:spLocks noChangeArrowheads="1"/>
        </xdr:cNvSpPr>
      </xdr:nvSpPr>
      <xdr:spPr bwMode="auto">
        <a:xfrm>
          <a:off x="5791200" y="8401050"/>
          <a:ext cx="28575" cy="211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723900</xdr:colOff>
      <xdr:row>49</xdr:row>
      <xdr:rowOff>0</xdr:rowOff>
    </xdr:from>
    <xdr:to>
      <xdr:col>7</xdr:col>
      <xdr:colOff>28574</xdr:colOff>
      <xdr:row>50</xdr:row>
      <xdr:rowOff>39830</xdr:rowOff>
    </xdr:to>
    <xdr:sp macro="" textlink="">
      <xdr:nvSpPr>
        <xdr:cNvPr id="345" name="Text Box 1058">
          <a:extLst>
            <a:ext uri="{FF2B5EF4-FFF2-40B4-BE49-F238E27FC236}">
              <a16:creationId xmlns:a16="http://schemas.microsoft.com/office/drawing/2014/main" id="{F60E5150-F5E7-4FD9-9D8D-AD79D9AC9CAF}"/>
            </a:ext>
          </a:extLst>
        </xdr:cNvPr>
        <xdr:cNvSpPr txBox="1">
          <a:spLocks noChangeArrowheads="1"/>
        </xdr:cNvSpPr>
      </xdr:nvSpPr>
      <xdr:spPr bwMode="auto">
        <a:xfrm>
          <a:off x="5791200" y="8401050"/>
          <a:ext cx="28575" cy="211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10</xdr:col>
      <xdr:colOff>723900</xdr:colOff>
      <xdr:row>64</xdr:row>
      <xdr:rowOff>161925</xdr:rowOff>
    </xdr:from>
    <xdr:to>
      <xdr:col>11</xdr:col>
      <xdr:colOff>28577</xdr:colOff>
      <xdr:row>66</xdr:row>
      <xdr:rowOff>34982</xdr:rowOff>
    </xdr:to>
    <xdr:sp macro="" textlink="">
      <xdr:nvSpPr>
        <xdr:cNvPr id="346" name="Text Box 1058">
          <a:extLst>
            <a:ext uri="{FF2B5EF4-FFF2-40B4-BE49-F238E27FC236}">
              <a16:creationId xmlns:a16="http://schemas.microsoft.com/office/drawing/2014/main" id="{C910D6EA-47E6-4FB8-8983-4EA4B9A068A0}"/>
            </a:ext>
          </a:extLst>
        </xdr:cNvPr>
        <xdr:cNvSpPr txBox="1">
          <a:spLocks noChangeArrowheads="1"/>
        </xdr:cNvSpPr>
      </xdr:nvSpPr>
      <xdr:spPr bwMode="auto">
        <a:xfrm>
          <a:off x="7200900" y="11134725"/>
          <a:ext cx="28577" cy="20960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20</xdr:col>
      <xdr:colOff>723900</xdr:colOff>
      <xdr:row>40</xdr:row>
      <xdr:rowOff>161925</xdr:rowOff>
    </xdr:from>
    <xdr:to>
      <xdr:col>21</xdr:col>
      <xdr:colOff>28574</xdr:colOff>
      <xdr:row>42</xdr:row>
      <xdr:rowOff>28575</xdr:rowOff>
    </xdr:to>
    <xdr:sp macro="" textlink="">
      <xdr:nvSpPr>
        <xdr:cNvPr id="347" name="Text Box 1058">
          <a:extLst>
            <a:ext uri="{FF2B5EF4-FFF2-40B4-BE49-F238E27FC236}">
              <a16:creationId xmlns:a16="http://schemas.microsoft.com/office/drawing/2014/main" id="{CA3A1813-6FD9-476C-96C1-A07922B3800D}"/>
            </a:ext>
          </a:extLst>
        </xdr:cNvPr>
        <xdr:cNvSpPr txBox="1">
          <a:spLocks noChangeArrowheads="1"/>
        </xdr:cNvSpPr>
      </xdr:nvSpPr>
      <xdr:spPr bwMode="auto">
        <a:xfrm>
          <a:off x="14262100" y="7019925"/>
          <a:ext cx="28574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12</xdr:col>
      <xdr:colOff>723900</xdr:colOff>
      <xdr:row>48</xdr:row>
      <xdr:rowOff>161925</xdr:rowOff>
    </xdr:from>
    <xdr:to>
      <xdr:col>13</xdr:col>
      <xdr:colOff>22801</xdr:colOff>
      <xdr:row>50</xdr:row>
      <xdr:rowOff>28573</xdr:rowOff>
    </xdr:to>
    <xdr:sp macro="" textlink="">
      <xdr:nvSpPr>
        <xdr:cNvPr id="348" name="Text Box 1058">
          <a:extLst>
            <a:ext uri="{FF2B5EF4-FFF2-40B4-BE49-F238E27FC236}">
              <a16:creationId xmlns:a16="http://schemas.microsoft.com/office/drawing/2014/main" id="{B19839BD-57F8-431C-AD40-05F46BCC4E23}"/>
            </a:ext>
          </a:extLst>
        </xdr:cNvPr>
        <xdr:cNvSpPr txBox="1">
          <a:spLocks noChangeArrowheads="1"/>
        </xdr:cNvSpPr>
      </xdr:nvSpPr>
      <xdr:spPr bwMode="auto">
        <a:xfrm>
          <a:off x="8610600" y="8391525"/>
          <a:ext cx="22801" cy="20954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10</xdr:col>
      <xdr:colOff>723900</xdr:colOff>
      <xdr:row>64</xdr:row>
      <xdr:rowOff>161925</xdr:rowOff>
    </xdr:from>
    <xdr:to>
      <xdr:col>11</xdr:col>
      <xdr:colOff>28576</xdr:colOff>
      <xdr:row>66</xdr:row>
      <xdr:rowOff>34982</xdr:rowOff>
    </xdr:to>
    <xdr:sp macro="" textlink="">
      <xdr:nvSpPr>
        <xdr:cNvPr id="349" name="Text Box 1058">
          <a:extLst>
            <a:ext uri="{FF2B5EF4-FFF2-40B4-BE49-F238E27FC236}">
              <a16:creationId xmlns:a16="http://schemas.microsoft.com/office/drawing/2014/main" id="{26D25BD7-F17D-4B86-AF6E-F29D47C0F893}"/>
            </a:ext>
          </a:extLst>
        </xdr:cNvPr>
        <xdr:cNvSpPr txBox="1">
          <a:spLocks noChangeArrowheads="1"/>
        </xdr:cNvSpPr>
      </xdr:nvSpPr>
      <xdr:spPr bwMode="auto">
        <a:xfrm>
          <a:off x="7200900" y="11134725"/>
          <a:ext cx="28576" cy="20960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20</xdr:col>
      <xdr:colOff>238125</xdr:colOff>
      <xdr:row>51</xdr:row>
      <xdr:rowOff>95250</xdr:rowOff>
    </xdr:from>
    <xdr:to>
      <xdr:col>20</xdr:col>
      <xdr:colOff>323850</xdr:colOff>
      <xdr:row>51</xdr:row>
      <xdr:rowOff>142875</xdr:rowOff>
    </xdr:to>
    <xdr:sp macro="" textlink="">
      <xdr:nvSpPr>
        <xdr:cNvPr id="350" name="Freeform 770">
          <a:extLst>
            <a:ext uri="{FF2B5EF4-FFF2-40B4-BE49-F238E27FC236}">
              <a16:creationId xmlns:a16="http://schemas.microsoft.com/office/drawing/2014/main" id="{AC0A74F0-5F31-4870-81E1-CA8A9C14CA0B}"/>
            </a:ext>
          </a:extLst>
        </xdr:cNvPr>
        <xdr:cNvSpPr>
          <a:spLocks/>
        </xdr:cNvSpPr>
      </xdr:nvSpPr>
      <xdr:spPr bwMode="auto">
        <a:xfrm>
          <a:off x="13795375" y="8839200"/>
          <a:ext cx="85725" cy="47625"/>
        </a:xfrm>
        <a:custGeom>
          <a:avLst/>
          <a:gdLst>
            <a:gd name="T0" fmla="*/ 2147483647 w 3"/>
            <a:gd name="T1" fmla="*/ 0 h 15"/>
            <a:gd name="T2" fmla="*/ 0 w 3"/>
            <a:gd name="T3" fmla="*/ 2147483647 h 15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3" h="15">
              <a:moveTo>
                <a:pt x="3" y="0"/>
              </a:moveTo>
              <a:cubicBezTo>
                <a:pt x="1" y="6"/>
                <a:pt x="0" y="12"/>
                <a:pt x="0" y="15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18</xdr:col>
      <xdr:colOff>238125</xdr:colOff>
      <xdr:row>51</xdr:row>
      <xdr:rowOff>95250</xdr:rowOff>
    </xdr:from>
    <xdr:to>
      <xdr:col>18</xdr:col>
      <xdr:colOff>323850</xdr:colOff>
      <xdr:row>51</xdr:row>
      <xdr:rowOff>142875</xdr:rowOff>
    </xdr:to>
    <xdr:sp macro="" textlink="">
      <xdr:nvSpPr>
        <xdr:cNvPr id="351" name="Freeform 770">
          <a:extLst>
            <a:ext uri="{FF2B5EF4-FFF2-40B4-BE49-F238E27FC236}">
              <a16:creationId xmlns:a16="http://schemas.microsoft.com/office/drawing/2014/main" id="{89018081-44E0-4AC8-AF78-1905E613D153}"/>
            </a:ext>
          </a:extLst>
        </xdr:cNvPr>
        <xdr:cNvSpPr>
          <a:spLocks/>
        </xdr:cNvSpPr>
      </xdr:nvSpPr>
      <xdr:spPr bwMode="auto">
        <a:xfrm>
          <a:off x="12372975" y="8839200"/>
          <a:ext cx="85725" cy="47625"/>
        </a:xfrm>
        <a:custGeom>
          <a:avLst/>
          <a:gdLst>
            <a:gd name="T0" fmla="*/ 2147483647 w 3"/>
            <a:gd name="T1" fmla="*/ 0 h 15"/>
            <a:gd name="T2" fmla="*/ 0 w 3"/>
            <a:gd name="T3" fmla="*/ 2147483647 h 15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3" h="15">
              <a:moveTo>
                <a:pt x="3" y="0"/>
              </a:moveTo>
              <a:cubicBezTo>
                <a:pt x="1" y="6"/>
                <a:pt x="0" y="12"/>
                <a:pt x="0" y="15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18</xdr:col>
      <xdr:colOff>238125</xdr:colOff>
      <xdr:row>59</xdr:row>
      <xdr:rowOff>95250</xdr:rowOff>
    </xdr:from>
    <xdr:to>
      <xdr:col>18</xdr:col>
      <xdr:colOff>323850</xdr:colOff>
      <xdr:row>59</xdr:row>
      <xdr:rowOff>142875</xdr:rowOff>
    </xdr:to>
    <xdr:sp macro="" textlink="">
      <xdr:nvSpPr>
        <xdr:cNvPr id="352" name="Freeform 770">
          <a:extLst>
            <a:ext uri="{FF2B5EF4-FFF2-40B4-BE49-F238E27FC236}">
              <a16:creationId xmlns:a16="http://schemas.microsoft.com/office/drawing/2014/main" id="{00704C3E-DA7B-4961-9A4E-3E1DEE154660}"/>
            </a:ext>
          </a:extLst>
        </xdr:cNvPr>
        <xdr:cNvSpPr>
          <a:spLocks/>
        </xdr:cNvSpPr>
      </xdr:nvSpPr>
      <xdr:spPr bwMode="auto">
        <a:xfrm>
          <a:off x="12372975" y="10210800"/>
          <a:ext cx="85725" cy="47625"/>
        </a:xfrm>
        <a:custGeom>
          <a:avLst/>
          <a:gdLst>
            <a:gd name="T0" fmla="*/ 2147483647 w 3"/>
            <a:gd name="T1" fmla="*/ 0 h 15"/>
            <a:gd name="T2" fmla="*/ 0 w 3"/>
            <a:gd name="T3" fmla="*/ 2147483647 h 15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3" h="15">
              <a:moveTo>
                <a:pt x="3" y="0"/>
              </a:moveTo>
              <a:cubicBezTo>
                <a:pt x="1" y="6"/>
                <a:pt x="0" y="12"/>
                <a:pt x="0" y="15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325559</xdr:colOff>
      <xdr:row>53</xdr:row>
      <xdr:rowOff>27334</xdr:rowOff>
    </xdr:from>
    <xdr:to>
      <xdr:col>4</xdr:col>
      <xdr:colOff>571008</xdr:colOff>
      <xdr:row>54</xdr:row>
      <xdr:rowOff>77855</xdr:rowOff>
    </xdr:to>
    <xdr:sp macro="" textlink="">
      <xdr:nvSpPr>
        <xdr:cNvPr id="353" name="六角形 352">
          <a:extLst>
            <a:ext uri="{FF2B5EF4-FFF2-40B4-BE49-F238E27FC236}">
              <a16:creationId xmlns:a16="http://schemas.microsoft.com/office/drawing/2014/main" id="{C195F4E0-C948-4D2D-8108-C87115BAA50A}"/>
            </a:ext>
          </a:extLst>
        </xdr:cNvPr>
        <xdr:cNvSpPr/>
      </xdr:nvSpPr>
      <xdr:spPr bwMode="auto">
        <a:xfrm>
          <a:off x="4002209" y="9114184"/>
          <a:ext cx="245449" cy="22197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29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3</xdr:col>
      <xdr:colOff>476249</xdr:colOff>
      <xdr:row>50</xdr:row>
      <xdr:rowOff>150201</xdr:rowOff>
    </xdr:from>
    <xdr:to>
      <xdr:col>4</xdr:col>
      <xdr:colOff>142037</xdr:colOff>
      <xdr:row>52</xdr:row>
      <xdr:rowOff>146219</xdr:rowOff>
    </xdr:to>
    <xdr:grpSp>
      <xdr:nvGrpSpPr>
        <xdr:cNvPr id="354" name="Group 6672">
          <a:extLst>
            <a:ext uri="{FF2B5EF4-FFF2-40B4-BE49-F238E27FC236}">
              <a16:creationId xmlns:a16="http://schemas.microsoft.com/office/drawing/2014/main" id="{5EFFFC74-ACF2-4DF7-AAF3-D0B09426EED1}"/>
            </a:ext>
          </a:extLst>
        </xdr:cNvPr>
        <xdr:cNvGrpSpPr>
          <a:grpSpLocks/>
        </xdr:cNvGrpSpPr>
      </xdr:nvGrpSpPr>
      <xdr:grpSpPr bwMode="auto">
        <a:xfrm>
          <a:off x="2036535" y="8768058"/>
          <a:ext cx="368823" cy="340732"/>
          <a:chOff x="536" y="110"/>
          <a:chExt cx="46" cy="44"/>
        </a:xfrm>
      </xdr:grpSpPr>
      <xdr:pic>
        <xdr:nvPicPr>
          <xdr:cNvPr id="355" name="Picture 6673" descr="route2">
            <a:extLst>
              <a:ext uri="{FF2B5EF4-FFF2-40B4-BE49-F238E27FC236}">
                <a16:creationId xmlns:a16="http://schemas.microsoft.com/office/drawing/2014/main" id="{26B2F7D3-642B-11AC-2CD3-E68645AC311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56" name="Text Box 6674">
            <a:extLst>
              <a:ext uri="{FF2B5EF4-FFF2-40B4-BE49-F238E27FC236}">
                <a16:creationId xmlns:a16="http://schemas.microsoft.com/office/drawing/2014/main" id="{FEFABDC7-62C6-FF13-A59D-6815AE68CC66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425</a:t>
            </a:r>
            <a:endParaRPr lang="ja-JP" altLang="en-US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6</xdr:col>
      <xdr:colOff>344024</xdr:colOff>
      <xdr:row>55</xdr:row>
      <xdr:rowOff>153336</xdr:rowOff>
    </xdr:from>
    <xdr:to>
      <xdr:col>6</xdr:col>
      <xdr:colOff>499177</xdr:colOff>
      <xdr:row>56</xdr:row>
      <xdr:rowOff>127002</xdr:rowOff>
    </xdr:to>
    <xdr:sp macro="" textlink="">
      <xdr:nvSpPr>
        <xdr:cNvPr id="357" name="六角形 356">
          <a:extLst>
            <a:ext uri="{FF2B5EF4-FFF2-40B4-BE49-F238E27FC236}">
              <a16:creationId xmlns:a16="http://schemas.microsoft.com/office/drawing/2014/main" id="{CAD3ECBC-5553-49E0-BD1B-AF95FC6D7859}"/>
            </a:ext>
          </a:extLst>
        </xdr:cNvPr>
        <xdr:cNvSpPr/>
      </xdr:nvSpPr>
      <xdr:spPr bwMode="auto">
        <a:xfrm>
          <a:off x="5430374" y="9583086"/>
          <a:ext cx="155153" cy="14511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29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229238</xdr:colOff>
      <xdr:row>52</xdr:row>
      <xdr:rowOff>107208</xdr:rowOff>
    </xdr:from>
    <xdr:to>
      <xdr:col>5</xdr:col>
      <xdr:colOff>472218</xdr:colOff>
      <xdr:row>53</xdr:row>
      <xdr:rowOff>141867</xdr:rowOff>
    </xdr:to>
    <xdr:sp macro="" textlink="">
      <xdr:nvSpPr>
        <xdr:cNvPr id="358" name="六角形 357">
          <a:extLst>
            <a:ext uri="{FF2B5EF4-FFF2-40B4-BE49-F238E27FC236}">
              <a16:creationId xmlns:a16="http://schemas.microsoft.com/office/drawing/2014/main" id="{679B5590-D3B7-4619-A7DD-674B9602EB82}"/>
            </a:ext>
          </a:extLst>
        </xdr:cNvPr>
        <xdr:cNvSpPr/>
      </xdr:nvSpPr>
      <xdr:spPr bwMode="auto">
        <a:xfrm>
          <a:off x="4610738" y="9022608"/>
          <a:ext cx="242980" cy="20610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198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8</xdr:col>
      <xdr:colOff>119745</xdr:colOff>
      <xdr:row>55</xdr:row>
      <xdr:rowOff>56393</xdr:rowOff>
    </xdr:from>
    <xdr:to>
      <xdr:col>8</xdr:col>
      <xdr:colOff>386798</xdr:colOff>
      <xdr:row>56</xdr:row>
      <xdr:rowOff>104170</xdr:rowOff>
    </xdr:to>
    <xdr:sp macro="" textlink="">
      <xdr:nvSpPr>
        <xdr:cNvPr id="359" name="六角形 358">
          <a:extLst>
            <a:ext uri="{FF2B5EF4-FFF2-40B4-BE49-F238E27FC236}">
              <a16:creationId xmlns:a16="http://schemas.microsoft.com/office/drawing/2014/main" id="{11CED05D-8049-44D4-ABCE-E868D562F0F6}"/>
            </a:ext>
          </a:extLst>
        </xdr:cNvPr>
        <xdr:cNvSpPr/>
      </xdr:nvSpPr>
      <xdr:spPr bwMode="auto">
        <a:xfrm>
          <a:off x="6615795" y="9486143"/>
          <a:ext cx="267053" cy="21922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198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7</xdr:col>
      <xdr:colOff>381107</xdr:colOff>
      <xdr:row>52</xdr:row>
      <xdr:rowOff>91471</xdr:rowOff>
    </xdr:from>
    <xdr:to>
      <xdr:col>8</xdr:col>
      <xdr:colOff>5848</xdr:colOff>
      <xdr:row>54</xdr:row>
      <xdr:rowOff>17913</xdr:rowOff>
    </xdr:to>
    <xdr:grpSp>
      <xdr:nvGrpSpPr>
        <xdr:cNvPr id="360" name="Group 6672">
          <a:extLst>
            <a:ext uri="{FF2B5EF4-FFF2-40B4-BE49-F238E27FC236}">
              <a16:creationId xmlns:a16="http://schemas.microsoft.com/office/drawing/2014/main" id="{155B8405-C94D-46A7-8C0B-A3E9970E0E41}"/>
            </a:ext>
          </a:extLst>
        </xdr:cNvPr>
        <xdr:cNvGrpSpPr>
          <a:grpSpLocks/>
        </xdr:cNvGrpSpPr>
      </xdr:nvGrpSpPr>
      <xdr:grpSpPr bwMode="auto">
        <a:xfrm>
          <a:off x="4753536" y="9054042"/>
          <a:ext cx="327776" cy="271157"/>
          <a:chOff x="536" y="110"/>
          <a:chExt cx="46" cy="44"/>
        </a:xfrm>
      </xdr:grpSpPr>
      <xdr:pic>
        <xdr:nvPicPr>
          <xdr:cNvPr id="361" name="Picture 6673" descr="route2">
            <a:extLst>
              <a:ext uri="{FF2B5EF4-FFF2-40B4-BE49-F238E27FC236}">
                <a16:creationId xmlns:a16="http://schemas.microsoft.com/office/drawing/2014/main" id="{D6816F93-5207-FFED-D09F-1A8D988FB4C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62" name="Text Box 6674">
            <a:extLst>
              <a:ext uri="{FF2B5EF4-FFF2-40B4-BE49-F238E27FC236}">
                <a16:creationId xmlns:a16="http://schemas.microsoft.com/office/drawing/2014/main" id="{0A6CF4DE-1988-8C83-A409-59CB04FB15B2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311</a:t>
            </a:r>
            <a:endParaRPr lang="ja-JP" altLang="en-US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 editAs="oneCell">
    <xdr:from>
      <xdr:col>1</xdr:col>
      <xdr:colOff>180975</xdr:colOff>
      <xdr:row>62</xdr:row>
      <xdr:rowOff>29308</xdr:rowOff>
    </xdr:from>
    <xdr:to>
      <xdr:col>1</xdr:col>
      <xdr:colOff>608634</xdr:colOff>
      <xdr:row>64</xdr:row>
      <xdr:rowOff>76702</xdr:rowOff>
    </xdr:to>
    <xdr:grpSp>
      <xdr:nvGrpSpPr>
        <xdr:cNvPr id="369" name="Group 6672">
          <a:extLst>
            <a:ext uri="{FF2B5EF4-FFF2-40B4-BE49-F238E27FC236}">
              <a16:creationId xmlns:a16="http://schemas.microsoft.com/office/drawing/2014/main" id="{FB651EA1-B25A-41D2-814C-BAEE8A3D0D97}"/>
            </a:ext>
          </a:extLst>
        </xdr:cNvPr>
        <xdr:cNvGrpSpPr>
          <a:grpSpLocks/>
        </xdr:cNvGrpSpPr>
      </xdr:nvGrpSpPr>
      <xdr:grpSpPr bwMode="auto">
        <a:xfrm>
          <a:off x="335189" y="10715451"/>
          <a:ext cx="427659" cy="392108"/>
          <a:chOff x="536" y="110"/>
          <a:chExt cx="46" cy="44"/>
        </a:xfrm>
      </xdr:grpSpPr>
      <xdr:pic>
        <xdr:nvPicPr>
          <xdr:cNvPr id="370" name="Picture 6673" descr="route2">
            <a:extLst>
              <a:ext uri="{FF2B5EF4-FFF2-40B4-BE49-F238E27FC236}">
                <a16:creationId xmlns:a16="http://schemas.microsoft.com/office/drawing/2014/main" id="{6FF632C2-17A7-A741-C705-99FC0DAF1A4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71" name="Text Box 6674">
            <a:extLst>
              <a:ext uri="{FF2B5EF4-FFF2-40B4-BE49-F238E27FC236}">
                <a16:creationId xmlns:a16="http://schemas.microsoft.com/office/drawing/2014/main" id="{E6900F1B-AD86-7420-73F1-570E3A57CD26}"/>
              </a:ext>
            </a:extLst>
          </xdr:cNvPr>
          <xdr:cNvSpPr txBox="1">
            <a:spLocks noChangeArrowheads="1"/>
          </xdr:cNvSpPr>
        </xdr:nvSpPr>
        <xdr:spPr bwMode="auto">
          <a:xfrm>
            <a:off x="540" y="110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311</a:t>
            </a:r>
            <a:endParaRPr lang="ja-JP" altLang="en-US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 editAs="oneCell">
    <xdr:from>
      <xdr:col>1</xdr:col>
      <xdr:colOff>644071</xdr:colOff>
      <xdr:row>60</xdr:row>
      <xdr:rowOff>113532</xdr:rowOff>
    </xdr:from>
    <xdr:to>
      <xdr:col>2</xdr:col>
      <xdr:colOff>365605</xdr:colOff>
      <xdr:row>62</xdr:row>
      <xdr:rowOff>106356</xdr:rowOff>
    </xdr:to>
    <xdr:grpSp>
      <xdr:nvGrpSpPr>
        <xdr:cNvPr id="372" name="Group 6672">
          <a:extLst>
            <a:ext uri="{FF2B5EF4-FFF2-40B4-BE49-F238E27FC236}">
              <a16:creationId xmlns:a16="http://schemas.microsoft.com/office/drawing/2014/main" id="{09384C5F-B60E-4618-998C-3EAA4A71FA7F}"/>
            </a:ext>
          </a:extLst>
        </xdr:cNvPr>
        <xdr:cNvGrpSpPr>
          <a:grpSpLocks/>
        </xdr:cNvGrpSpPr>
      </xdr:nvGrpSpPr>
      <xdr:grpSpPr bwMode="auto">
        <a:xfrm>
          <a:off x="798285" y="10454961"/>
          <a:ext cx="424570" cy="337538"/>
          <a:chOff x="536" y="110"/>
          <a:chExt cx="46" cy="44"/>
        </a:xfrm>
      </xdr:grpSpPr>
      <xdr:pic>
        <xdr:nvPicPr>
          <xdr:cNvPr id="373" name="Picture 6673" descr="route2">
            <a:extLst>
              <a:ext uri="{FF2B5EF4-FFF2-40B4-BE49-F238E27FC236}">
                <a16:creationId xmlns:a16="http://schemas.microsoft.com/office/drawing/2014/main" id="{CC8E7CCB-E8FD-EF6E-89BB-9BCC3167DC1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74" name="Text Box 6674">
            <a:extLst>
              <a:ext uri="{FF2B5EF4-FFF2-40B4-BE49-F238E27FC236}">
                <a16:creationId xmlns:a16="http://schemas.microsoft.com/office/drawing/2014/main" id="{90C7A9D5-A4C6-3E87-C0C2-9DF963B957D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40" y="111"/>
            <a:ext cx="36" cy="37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168</a:t>
            </a:r>
            <a:endParaRPr lang="ja-JP" altLang="en-US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 editAs="oneCell">
    <xdr:from>
      <xdr:col>11</xdr:col>
      <xdr:colOff>571733</xdr:colOff>
      <xdr:row>1</xdr:row>
      <xdr:rowOff>24066</xdr:rowOff>
    </xdr:from>
    <xdr:to>
      <xdr:col>12</xdr:col>
      <xdr:colOff>187995</xdr:colOff>
      <xdr:row>2</xdr:row>
      <xdr:rowOff>137865</xdr:rowOff>
    </xdr:to>
    <xdr:grpSp>
      <xdr:nvGrpSpPr>
        <xdr:cNvPr id="375" name="Group 6672">
          <a:extLst>
            <a:ext uri="{FF2B5EF4-FFF2-40B4-BE49-F238E27FC236}">
              <a16:creationId xmlns:a16="http://schemas.microsoft.com/office/drawing/2014/main" id="{3BA89698-686C-414F-BB3F-A16177A87D4F}"/>
            </a:ext>
          </a:extLst>
        </xdr:cNvPr>
        <xdr:cNvGrpSpPr>
          <a:grpSpLocks/>
        </xdr:cNvGrpSpPr>
      </xdr:nvGrpSpPr>
      <xdr:grpSpPr bwMode="auto">
        <a:xfrm>
          <a:off x="7756304" y="196423"/>
          <a:ext cx="319298" cy="286156"/>
          <a:chOff x="536" y="110"/>
          <a:chExt cx="46" cy="44"/>
        </a:xfrm>
      </xdr:grpSpPr>
      <xdr:pic>
        <xdr:nvPicPr>
          <xdr:cNvPr id="376" name="Picture 6673" descr="route2">
            <a:extLst>
              <a:ext uri="{FF2B5EF4-FFF2-40B4-BE49-F238E27FC236}">
                <a16:creationId xmlns:a16="http://schemas.microsoft.com/office/drawing/2014/main" id="{4B9A89A2-7F07-86D8-C495-9870F09398E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77" name="Text Box 6674">
            <a:extLst>
              <a:ext uri="{FF2B5EF4-FFF2-40B4-BE49-F238E27FC236}">
                <a16:creationId xmlns:a16="http://schemas.microsoft.com/office/drawing/2014/main" id="{099D4383-9E75-83E0-3D92-91FDFEB0EC28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168</a:t>
            </a:r>
            <a:endParaRPr lang="ja-JP" altLang="en-US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 editAs="oneCell">
    <xdr:from>
      <xdr:col>15</xdr:col>
      <xdr:colOff>238119</xdr:colOff>
      <xdr:row>6</xdr:row>
      <xdr:rowOff>112945</xdr:rowOff>
    </xdr:from>
    <xdr:to>
      <xdr:col>15</xdr:col>
      <xdr:colOff>665778</xdr:colOff>
      <xdr:row>8</xdr:row>
      <xdr:rowOff>160186</xdr:rowOff>
    </xdr:to>
    <xdr:grpSp>
      <xdr:nvGrpSpPr>
        <xdr:cNvPr id="381" name="Group 6672">
          <a:extLst>
            <a:ext uri="{FF2B5EF4-FFF2-40B4-BE49-F238E27FC236}">
              <a16:creationId xmlns:a16="http://schemas.microsoft.com/office/drawing/2014/main" id="{8FA3C26D-7006-41A0-B628-4A9CF845CDE9}"/>
            </a:ext>
          </a:extLst>
        </xdr:cNvPr>
        <xdr:cNvGrpSpPr>
          <a:grpSpLocks/>
        </xdr:cNvGrpSpPr>
      </xdr:nvGrpSpPr>
      <xdr:grpSpPr bwMode="auto">
        <a:xfrm>
          <a:off x="10234833" y="1147088"/>
          <a:ext cx="427659" cy="391955"/>
          <a:chOff x="536" y="110"/>
          <a:chExt cx="46" cy="44"/>
        </a:xfrm>
      </xdr:grpSpPr>
      <xdr:pic>
        <xdr:nvPicPr>
          <xdr:cNvPr id="382" name="Picture 6673" descr="route2">
            <a:extLst>
              <a:ext uri="{FF2B5EF4-FFF2-40B4-BE49-F238E27FC236}">
                <a16:creationId xmlns:a16="http://schemas.microsoft.com/office/drawing/2014/main" id="{27747177-F8CC-FFCC-EFE0-2A2F7D2B71A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83" name="Text Box 6674">
            <a:extLst>
              <a:ext uri="{FF2B5EF4-FFF2-40B4-BE49-F238E27FC236}">
                <a16:creationId xmlns:a16="http://schemas.microsoft.com/office/drawing/2014/main" id="{E8166CA2-42D0-634E-1719-7E6A498DECDF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168</a:t>
            </a:r>
            <a:endParaRPr lang="ja-JP" altLang="en-US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 editAs="oneCell">
    <xdr:from>
      <xdr:col>17</xdr:col>
      <xdr:colOff>161925</xdr:colOff>
      <xdr:row>6</xdr:row>
      <xdr:rowOff>0</xdr:rowOff>
    </xdr:from>
    <xdr:to>
      <xdr:col>17</xdr:col>
      <xdr:colOff>589584</xdr:colOff>
      <xdr:row>8</xdr:row>
      <xdr:rowOff>48601</xdr:rowOff>
    </xdr:to>
    <xdr:grpSp>
      <xdr:nvGrpSpPr>
        <xdr:cNvPr id="384" name="Group 6672">
          <a:extLst>
            <a:ext uri="{FF2B5EF4-FFF2-40B4-BE49-F238E27FC236}">
              <a16:creationId xmlns:a16="http://schemas.microsoft.com/office/drawing/2014/main" id="{143AF27B-EC61-4AFA-9A3E-211AC3956DDE}"/>
            </a:ext>
          </a:extLst>
        </xdr:cNvPr>
        <xdr:cNvGrpSpPr>
          <a:grpSpLocks/>
        </xdr:cNvGrpSpPr>
      </xdr:nvGrpSpPr>
      <xdr:grpSpPr bwMode="auto">
        <a:xfrm>
          <a:off x="11564711" y="1034143"/>
          <a:ext cx="427659" cy="393315"/>
          <a:chOff x="536" y="110"/>
          <a:chExt cx="46" cy="44"/>
        </a:xfrm>
      </xdr:grpSpPr>
      <xdr:pic>
        <xdr:nvPicPr>
          <xdr:cNvPr id="385" name="Picture 6673" descr="route2">
            <a:extLst>
              <a:ext uri="{FF2B5EF4-FFF2-40B4-BE49-F238E27FC236}">
                <a16:creationId xmlns:a16="http://schemas.microsoft.com/office/drawing/2014/main" id="{882D9A4C-660D-C0A7-BE7A-A2EBE78794B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86" name="Text Box 6674">
            <a:extLst>
              <a:ext uri="{FF2B5EF4-FFF2-40B4-BE49-F238E27FC236}">
                <a16:creationId xmlns:a16="http://schemas.microsoft.com/office/drawing/2014/main" id="{23D859CF-4AF1-E1FC-C4F9-24D7CD41A07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twoCellAnchor>
  <xdr:twoCellAnchor editAs="oneCell">
    <xdr:from>
      <xdr:col>20</xdr:col>
      <xdr:colOff>46756</xdr:colOff>
      <xdr:row>4</xdr:row>
      <xdr:rowOff>66675</xdr:rowOff>
    </xdr:from>
    <xdr:to>
      <xdr:col>20</xdr:col>
      <xdr:colOff>474415</xdr:colOff>
      <xdr:row>6</xdr:row>
      <xdr:rowOff>115277</xdr:rowOff>
    </xdr:to>
    <xdr:grpSp>
      <xdr:nvGrpSpPr>
        <xdr:cNvPr id="387" name="Group 6672">
          <a:extLst>
            <a:ext uri="{FF2B5EF4-FFF2-40B4-BE49-F238E27FC236}">
              <a16:creationId xmlns:a16="http://schemas.microsoft.com/office/drawing/2014/main" id="{E0AE4021-38A0-42CA-AE07-81EEA944F2C7}"/>
            </a:ext>
          </a:extLst>
        </xdr:cNvPr>
        <xdr:cNvGrpSpPr>
          <a:grpSpLocks/>
        </xdr:cNvGrpSpPr>
      </xdr:nvGrpSpPr>
      <xdr:grpSpPr bwMode="auto">
        <a:xfrm>
          <a:off x="13572256" y="756104"/>
          <a:ext cx="427659" cy="393316"/>
          <a:chOff x="536" y="110"/>
          <a:chExt cx="46" cy="44"/>
        </a:xfrm>
      </xdr:grpSpPr>
      <xdr:pic>
        <xdr:nvPicPr>
          <xdr:cNvPr id="388" name="Picture 6673" descr="route2">
            <a:extLst>
              <a:ext uri="{FF2B5EF4-FFF2-40B4-BE49-F238E27FC236}">
                <a16:creationId xmlns:a16="http://schemas.microsoft.com/office/drawing/2014/main" id="{E2F97B0D-DE48-6C36-862C-C84B5FC60A2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89" name="Text Box 6674">
            <a:extLst>
              <a:ext uri="{FF2B5EF4-FFF2-40B4-BE49-F238E27FC236}">
                <a16:creationId xmlns:a16="http://schemas.microsoft.com/office/drawing/2014/main" id="{D02929C8-3D36-7A7F-BC88-68412FE0A41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twoCellAnchor>
  <xdr:twoCellAnchor editAs="oneCell">
    <xdr:from>
      <xdr:col>12</xdr:col>
      <xdr:colOff>180955</xdr:colOff>
      <xdr:row>15</xdr:row>
      <xdr:rowOff>17482</xdr:rowOff>
    </xdr:from>
    <xdr:to>
      <xdr:col>12</xdr:col>
      <xdr:colOff>525460</xdr:colOff>
      <xdr:row>16</xdr:row>
      <xdr:rowOff>134944</xdr:rowOff>
    </xdr:to>
    <xdr:grpSp>
      <xdr:nvGrpSpPr>
        <xdr:cNvPr id="390" name="Group 6672">
          <a:extLst>
            <a:ext uri="{FF2B5EF4-FFF2-40B4-BE49-F238E27FC236}">
              <a16:creationId xmlns:a16="http://schemas.microsoft.com/office/drawing/2014/main" id="{A69776D4-2A34-428A-BE27-FE61A7513DED}"/>
            </a:ext>
          </a:extLst>
        </xdr:cNvPr>
        <xdr:cNvGrpSpPr>
          <a:grpSpLocks/>
        </xdr:cNvGrpSpPr>
      </xdr:nvGrpSpPr>
      <xdr:grpSpPr bwMode="auto">
        <a:xfrm>
          <a:off x="8068562" y="2602839"/>
          <a:ext cx="344505" cy="289819"/>
          <a:chOff x="536" y="110"/>
          <a:chExt cx="46" cy="44"/>
        </a:xfrm>
      </xdr:grpSpPr>
      <xdr:pic>
        <xdr:nvPicPr>
          <xdr:cNvPr id="391" name="Picture 6673" descr="route2">
            <a:extLst>
              <a:ext uri="{FF2B5EF4-FFF2-40B4-BE49-F238E27FC236}">
                <a16:creationId xmlns:a16="http://schemas.microsoft.com/office/drawing/2014/main" id="{91AACF11-6DC7-C753-1DB7-EC192D9E142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92" name="Text Box 6674">
            <a:extLst>
              <a:ext uri="{FF2B5EF4-FFF2-40B4-BE49-F238E27FC236}">
                <a16:creationId xmlns:a16="http://schemas.microsoft.com/office/drawing/2014/main" id="{99A322EB-F0FA-AA5E-D8F3-34B2037A2103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twoCellAnchor>
  <xdr:twoCellAnchor editAs="oneCell">
    <xdr:from>
      <xdr:col>13</xdr:col>
      <xdr:colOff>283729</xdr:colOff>
      <xdr:row>11</xdr:row>
      <xdr:rowOff>79662</xdr:rowOff>
    </xdr:from>
    <xdr:to>
      <xdr:col>13</xdr:col>
      <xdr:colOff>666750</xdr:colOff>
      <xdr:row>13</xdr:row>
      <xdr:rowOff>7938</xdr:rowOff>
    </xdr:to>
    <xdr:grpSp>
      <xdr:nvGrpSpPr>
        <xdr:cNvPr id="393" name="Group 6672">
          <a:extLst>
            <a:ext uri="{FF2B5EF4-FFF2-40B4-BE49-F238E27FC236}">
              <a16:creationId xmlns:a16="http://schemas.microsoft.com/office/drawing/2014/main" id="{96ECFBB7-10AD-438E-A14A-BA584A061FAF}"/>
            </a:ext>
          </a:extLst>
        </xdr:cNvPr>
        <xdr:cNvGrpSpPr>
          <a:grpSpLocks/>
        </xdr:cNvGrpSpPr>
      </xdr:nvGrpSpPr>
      <xdr:grpSpPr bwMode="auto">
        <a:xfrm>
          <a:off x="8874372" y="1975591"/>
          <a:ext cx="383021" cy="272990"/>
          <a:chOff x="536" y="110"/>
          <a:chExt cx="46" cy="44"/>
        </a:xfrm>
      </xdr:grpSpPr>
      <xdr:pic>
        <xdr:nvPicPr>
          <xdr:cNvPr id="394" name="Picture 6673" descr="route2">
            <a:extLst>
              <a:ext uri="{FF2B5EF4-FFF2-40B4-BE49-F238E27FC236}">
                <a16:creationId xmlns:a16="http://schemas.microsoft.com/office/drawing/2014/main" id="{BBD5B993-A2A5-C197-161A-992456A530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95" name="Text Box 6674">
            <a:extLst>
              <a:ext uri="{FF2B5EF4-FFF2-40B4-BE49-F238E27FC236}">
                <a16:creationId xmlns:a16="http://schemas.microsoft.com/office/drawing/2014/main" id="{479F159B-429F-A458-28CA-61A0A9CEC08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twoCellAnchor>
  <xdr:twoCellAnchor editAs="oneCell">
    <xdr:from>
      <xdr:col>16</xdr:col>
      <xdr:colOff>333375</xdr:colOff>
      <xdr:row>13</xdr:row>
      <xdr:rowOff>24500</xdr:rowOff>
    </xdr:from>
    <xdr:to>
      <xdr:col>16</xdr:col>
      <xdr:colOff>650875</xdr:colOff>
      <xdr:row>14</xdr:row>
      <xdr:rowOff>130969</xdr:rowOff>
    </xdr:to>
    <xdr:grpSp>
      <xdr:nvGrpSpPr>
        <xdr:cNvPr id="396" name="Group 6672">
          <a:extLst>
            <a:ext uri="{FF2B5EF4-FFF2-40B4-BE49-F238E27FC236}">
              <a16:creationId xmlns:a16="http://schemas.microsoft.com/office/drawing/2014/main" id="{AA791789-5956-4A7B-9C10-D851BB95FB80}"/>
            </a:ext>
          </a:extLst>
        </xdr:cNvPr>
        <xdr:cNvGrpSpPr>
          <a:grpSpLocks/>
        </xdr:cNvGrpSpPr>
      </xdr:nvGrpSpPr>
      <xdr:grpSpPr bwMode="auto">
        <a:xfrm>
          <a:off x="11033125" y="2265143"/>
          <a:ext cx="317500" cy="278826"/>
          <a:chOff x="536" y="110"/>
          <a:chExt cx="46" cy="44"/>
        </a:xfrm>
      </xdr:grpSpPr>
      <xdr:pic>
        <xdr:nvPicPr>
          <xdr:cNvPr id="397" name="Picture 6673" descr="route2">
            <a:extLst>
              <a:ext uri="{FF2B5EF4-FFF2-40B4-BE49-F238E27FC236}">
                <a16:creationId xmlns:a16="http://schemas.microsoft.com/office/drawing/2014/main" id="{63E97438-7253-5AE8-4384-FF010B99CFB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98" name="Text Box 6674">
            <a:extLst>
              <a:ext uri="{FF2B5EF4-FFF2-40B4-BE49-F238E27FC236}">
                <a16:creationId xmlns:a16="http://schemas.microsoft.com/office/drawing/2014/main" id="{005DBAEF-D222-37A3-1299-96A42039ADB3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twoCellAnchor>
  <xdr:twoCellAnchor editAs="oneCell">
    <xdr:from>
      <xdr:col>18</xdr:col>
      <xdr:colOff>78201</xdr:colOff>
      <xdr:row>12</xdr:row>
      <xdr:rowOff>11174</xdr:rowOff>
    </xdr:from>
    <xdr:to>
      <xdr:col>18</xdr:col>
      <xdr:colOff>392909</xdr:colOff>
      <xdr:row>13</xdr:row>
      <xdr:rowOff>87311</xdr:rowOff>
    </xdr:to>
    <xdr:grpSp>
      <xdr:nvGrpSpPr>
        <xdr:cNvPr id="399" name="Group 6672">
          <a:extLst>
            <a:ext uri="{FF2B5EF4-FFF2-40B4-BE49-F238E27FC236}">
              <a16:creationId xmlns:a16="http://schemas.microsoft.com/office/drawing/2014/main" id="{7AE7FF33-0A0F-4CA8-B8C9-078E31B923C4}"/>
            </a:ext>
          </a:extLst>
        </xdr:cNvPr>
        <xdr:cNvGrpSpPr>
          <a:grpSpLocks/>
        </xdr:cNvGrpSpPr>
      </xdr:nvGrpSpPr>
      <xdr:grpSpPr bwMode="auto">
        <a:xfrm>
          <a:off x="12184022" y="2079460"/>
          <a:ext cx="314708" cy="248494"/>
          <a:chOff x="536" y="110"/>
          <a:chExt cx="46" cy="44"/>
        </a:xfrm>
      </xdr:grpSpPr>
      <xdr:pic>
        <xdr:nvPicPr>
          <xdr:cNvPr id="400" name="Picture 6673" descr="route2">
            <a:extLst>
              <a:ext uri="{FF2B5EF4-FFF2-40B4-BE49-F238E27FC236}">
                <a16:creationId xmlns:a16="http://schemas.microsoft.com/office/drawing/2014/main" id="{38D9FF43-EF72-CF65-749B-E1C5078F4FF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01" name="Text Box 6674">
            <a:extLst>
              <a:ext uri="{FF2B5EF4-FFF2-40B4-BE49-F238E27FC236}">
                <a16:creationId xmlns:a16="http://schemas.microsoft.com/office/drawing/2014/main" id="{78191FD8-CCA8-9E36-6439-7C16B1F15888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twoCellAnchor>
  <xdr:twoCellAnchor>
    <xdr:from>
      <xdr:col>15</xdr:col>
      <xdr:colOff>556493</xdr:colOff>
      <xdr:row>9</xdr:row>
      <xdr:rowOff>149547</xdr:rowOff>
    </xdr:from>
    <xdr:to>
      <xdr:col>16</xdr:col>
      <xdr:colOff>65811</xdr:colOff>
      <xdr:row>10</xdr:row>
      <xdr:rowOff>163836</xdr:rowOff>
    </xdr:to>
    <xdr:sp macro="" textlink="">
      <xdr:nvSpPr>
        <xdr:cNvPr id="402" name="六角形 401">
          <a:extLst>
            <a:ext uri="{FF2B5EF4-FFF2-40B4-BE49-F238E27FC236}">
              <a16:creationId xmlns:a16="http://schemas.microsoft.com/office/drawing/2014/main" id="{F631DF1E-E303-4D96-8474-3C01C40B9A59}"/>
            </a:ext>
          </a:extLst>
        </xdr:cNvPr>
        <xdr:cNvSpPr/>
      </xdr:nvSpPr>
      <xdr:spPr bwMode="auto">
        <a:xfrm>
          <a:off x="13396193" y="1692597"/>
          <a:ext cx="226868" cy="18573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31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203595</xdr:colOff>
      <xdr:row>13</xdr:row>
      <xdr:rowOff>154783</xdr:rowOff>
    </xdr:from>
    <xdr:to>
      <xdr:col>17</xdr:col>
      <xdr:colOff>452738</xdr:colOff>
      <xdr:row>15</xdr:row>
      <xdr:rowOff>22576</xdr:rowOff>
    </xdr:to>
    <xdr:sp macro="" textlink="">
      <xdr:nvSpPr>
        <xdr:cNvPr id="403" name="六角形 402">
          <a:extLst>
            <a:ext uri="{FF2B5EF4-FFF2-40B4-BE49-F238E27FC236}">
              <a16:creationId xmlns:a16="http://schemas.microsoft.com/office/drawing/2014/main" id="{0C1CEE6C-161B-46E8-8561-4924EE47470E}"/>
            </a:ext>
          </a:extLst>
        </xdr:cNvPr>
        <xdr:cNvSpPr/>
      </xdr:nvSpPr>
      <xdr:spPr bwMode="auto">
        <a:xfrm>
          <a:off x="7404495" y="3755233"/>
          <a:ext cx="249143" cy="21069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33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20</xdr:col>
      <xdr:colOff>323683</xdr:colOff>
      <xdr:row>15</xdr:row>
      <xdr:rowOff>13370</xdr:rowOff>
    </xdr:from>
    <xdr:to>
      <xdr:col>20</xdr:col>
      <xdr:colOff>572826</xdr:colOff>
      <xdr:row>16</xdr:row>
      <xdr:rowOff>53636</xdr:rowOff>
    </xdr:to>
    <xdr:sp macro="" textlink="">
      <xdr:nvSpPr>
        <xdr:cNvPr id="404" name="六角形 403">
          <a:extLst>
            <a:ext uri="{FF2B5EF4-FFF2-40B4-BE49-F238E27FC236}">
              <a16:creationId xmlns:a16="http://schemas.microsoft.com/office/drawing/2014/main" id="{246652FA-6A06-43F1-954A-72D43CD796AD}"/>
            </a:ext>
          </a:extLst>
        </xdr:cNvPr>
        <xdr:cNvSpPr/>
      </xdr:nvSpPr>
      <xdr:spPr bwMode="auto">
        <a:xfrm>
          <a:off x="9639133" y="3956720"/>
          <a:ext cx="249143" cy="21171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31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389656</xdr:colOff>
      <xdr:row>11</xdr:row>
      <xdr:rowOff>36114</xdr:rowOff>
    </xdr:from>
    <xdr:to>
      <xdr:col>17</xdr:col>
      <xdr:colOff>616055</xdr:colOff>
      <xdr:row>12</xdr:row>
      <xdr:rowOff>78495</xdr:rowOff>
    </xdr:to>
    <xdr:sp macro="" textlink="">
      <xdr:nvSpPr>
        <xdr:cNvPr id="405" name="六角形 404">
          <a:extLst>
            <a:ext uri="{FF2B5EF4-FFF2-40B4-BE49-F238E27FC236}">
              <a16:creationId xmlns:a16="http://schemas.microsoft.com/office/drawing/2014/main" id="{448902DB-3F4D-4BD2-A36E-077918692801}"/>
            </a:ext>
          </a:extLst>
        </xdr:cNvPr>
        <xdr:cNvSpPr/>
      </xdr:nvSpPr>
      <xdr:spPr bwMode="auto">
        <a:xfrm>
          <a:off x="7590556" y="3293664"/>
          <a:ext cx="226399" cy="21383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３１</a:t>
          </a:r>
        </a:p>
      </xdr:txBody>
    </xdr:sp>
    <xdr:clientData/>
  </xdr:twoCellAnchor>
  <xdr:twoCellAnchor>
    <xdr:from>
      <xdr:col>11</xdr:col>
      <xdr:colOff>475213</xdr:colOff>
      <xdr:row>17</xdr:row>
      <xdr:rowOff>28950</xdr:rowOff>
    </xdr:from>
    <xdr:to>
      <xdr:col>11</xdr:col>
      <xdr:colOff>513164</xdr:colOff>
      <xdr:row>24</xdr:row>
      <xdr:rowOff>149374</xdr:rowOff>
    </xdr:to>
    <xdr:sp macro="" textlink="">
      <xdr:nvSpPr>
        <xdr:cNvPr id="406" name="Freeform 459">
          <a:extLst>
            <a:ext uri="{FF2B5EF4-FFF2-40B4-BE49-F238E27FC236}">
              <a16:creationId xmlns:a16="http://schemas.microsoft.com/office/drawing/2014/main" id="{AF727264-0EDF-44CB-8A61-E107B3E0A25F}"/>
            </a:ext>
          </a:extLst>
        </xdr:cNvPr>
        <xdr:cNvSpPr>
          <a:spLocks/>
        </xdr:cNvSpPr>
      </xdr:nvSpPr>
      <xdr:spPr bwMode="auto">
        <a:xfrm>
          <a:off x="10495513" y="2943600"/>
          <a:ext cx="37951" cy="1320574"/>
        </a:xfrm>
        <a:custGeom>
          <a:avLst/>
          <a:gdLst>
            <a:gd name="T0" fmla="*/ 0 w 52"/>
            <a:gd name="T1" fmla="*/ 2147483647 h 76"/>
            <a:gd name="T2" fmla="*/ 0 w 52"/>
            <a:gd name="T3" fmla="*/ 2147483647 h 76"/>
            <a:gd name="T4" fmla="*/ 2147483647 w 52"/>
            <a:gd name="T5" fmla="*/ 2147483647 h 76"/>
            <a:gd name="T6" fmla="*/ 2147483647 w 52"/>
            <a:gd name="T7" fmla="*/ 2147483647 h 76"/>
            <a:gd name="T8" fmla="*/ 2147483647 w 52"/>
            <a:gd name="T9" fmla="*/ 2147483647 h 76"/>
            <a:gd name="T10" fmla="*/ 2147483647 w 52"/>
            <a:gd name="T11" fmla="*/ 0 h 76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connsiteX0" fmla="*/ 0 w 10000"/>
            <a:gd name="connsiteY0" fmla="*/ 10000 h 10000"/>
            <a:gd name="connsiteX1" fmla="*/ 1634 w 10000"/>
            <a:gd name="connsiteY1" fmla="*/ 5924 h 10000"/>
            <a:gd name="connsiteX2" fmla="*/ 2115 w 10000"/>
            <a:gd name="connsiteY2" fmla="*/ 5263 h 10000"/>
            <a:gd name="connsiteX3" fmla="*/ 3462 w 10000"/>
            <a:gd name="connsiteY3" fmla="*/ 3947 h 10000"/>
            <a:gd name="connsiteX4" fmla="*/ 5000 w 10000"/>
            <a:gd name="connsiteY4" fmla="*/ 2632 h 10000"/>
            <a:gd name="connsiteX5" fmla="*/ 10000 w 10000"/>
            <a:gd name="connsiteY5" fmla="*/ 0 h 10000"/>
            <a:gd name="connsiteX0" fmla="*/ 0 w 8514"/>
            <a:gd name="connsiteY0" fmla="*/ 10106 h 10106"/>
            <a:gd name="connsiteX1" fmla="*/ 148 w 8514"/>
            <a:gd name="connsiteY1" fmla="*/ 5924 h 10106"/>
            <a:gd name="connsiteX2" fmla="*/ 629 w 8514"/>
            <a:gd name="connsiteY2" fmla="*/ 5263 h 10106"/>
            <a:gd name="connsiteX3" fmla="*/ 1976 w 8514"/>
            <a:gd name="connsiteY3" fmla="*/ 3947 h 10106"/>
            <a:gd name="connsiteX4" fmla="*/ 3514 w 8514"/>
            <a:gd name="connsiteY4" fmla="*/ 2632 h 10106"/>
            <a:gd name="connsiteX5" fmla="*/ 8514 w 8514"/>
            <a:gd name="connsiteY5" fmla="*/ 0 h 10106"/>
            <a:gd name="connsiteX0" fmla="*/ 0 w 10000"/>
            <a:gd name="connsiteY0" fmla="*/ 10000 h 10000"/>
            <a:gd name="connsiteX1" fmla="*/ 174 w 10000"/>
            <a:gd name="connsiteY1" fmla="*/ 5862 h 10000"/>
            <a:gd name="connsiteX2" fmla="*/ 564 w 10000"/>
            <a:gd name="connsiteY2" fmla="*/ 4476 h 10000"/>
            <a:gd name="connsiteX3" fmla="*/ 2321 w 10000"/>
            <a:gd name="connsiteY3" fmla="*/ 3906 h 10000"/>
            <a:gd name="connsiteX4" fmla="*/ 4127 w 10000"/>
            <a:gd name="connsiteY4" fmla="*/ 2604 h 10000"/>
            <a:gd name="connsiteX5" fmla="*/ 10000 w 10000"/>
            <a:gd name="connsiteY5" fmla="*/ 0 h 10000"/>
            <a:gd name="connsiteX0" fmla="*/ 0 w 10000"/>
            <a:gd name="connsiteY0" fmla="*/ 10000 h 10000"/>
            <a:gd name="connsiteX1" fmla="*/ 174 w 10000"/>
            <a:gd name="connsiteY1" fmla="*/ 5862 h 10000"/>
            <a:gd name="connsiteX2" fmla="*/ 564 w 10000"/>
            <a:gd name="connsiteY2" fmla="*/ 4476 h 10000"/>
            <a:gd name="connsiteX3" fmla="*/ 1798 w 10000"/>
            <a:gd name="connsiteY3" fmla="*/ 3592 h 10000"/>
            <a:gd name="connsiteX4" fmla="*/ 4127 w 10000"/>
            <a:gd name="connsiteY4" fmla="*/ 2604 h 10000"/>
            <a:gd name="connsiteX5" fmla="*/ 10000 w 10000"/>
            <a:gd name="connsiteY5" fmla="*/ 0 h 10000"/>
            <a:gd name="connsiteX0" fmla="*/ 0 w 10173"/>
            <a:gd name="connsiteY0" fmla="*/ 15430 h 15430"/>
            <a:gd name="connsiteX1" fmla="*/ 347 w 10173"/>
            <a:gd name="connsiteY1" fmla="*/ 5862 h 15430"/>
            <a:gd name="connsiteX2" fmla="*/ 737 w 10173"/>
            <a:gd name="connsiteY2" fmla="*/ 4476 h 15430"/>
            <a:gd name="connsiteX3" fmla="*/ 1971 w 10173"/>
            <a:gd name="connsiteY3" fmla="*/ 3592 h 15430"/>
            <a:gd name="connsiteX4" fmla="*/ 4300 w 10173"/>
            <a:gd name="connsiteY4" fmla="*/ 2604 h 15430"/>
            <a:gd name="connsiteX5" fmla="*/ 10173 w 10173"/>
            <a:gd name="connsiteY5" fmla="*/ 0 h 15430"/>
            <a:gd name="connsiteX0" fmla="*/ 0 w 10173"/>
            <a:gd name="connsiteY0" fmla="*/ 15430 h 15430"/>
            <a:gd name="connsiteX1" fmla="*/ 347 w 10173"/>
            <a:gd name="connsiteY1" fmla="*/ 5862 h 15430"/>
            <a:gd name="connsiteX2" fmla="*/ 737 w 10173"/>
            <a:gd name="connsiteY2" fmla="*/ 4476 h 15430"/>
            <a:gd name="connsiteX3" fmla="*/ 1971 w 10173"/>
            <a:gd name="connsiteY3" fmla="*/ 3592 h 15430"/>
            <a:gd name="connsiteX4" fmla="*/ 4300 w 10173"/>
            <a:gd name="connsiteY4" fmla="*/ 2604 h 15430"/>
            <a:gd name="connsiteX5" fmla="*/ 10173 w 10173"/>
            <a:gd name="connsiteY5" fmla="*/ 0 h 15430"/>
            <a:gd name="connsiteX0" fmla="*/ 573 w 5168"/>
            <a:gd name="connsiteY0" fmla="*/ 18577 h 18577"/>
            <a:gd name="connsiteX1" fmla="*/ 920 w 5168"/>
            <a:gd name="connsiteY1" fmla="*/ 9009 h 18577"/>
            <a:gd name="connsiteX2" fmla="*/ 1310 w 5168"/>
            <a:gd name="connsiteY2" fmla="*/ 7623 h 18577"/>
            <a:gd name="connsiteX3" fmla="*/ 2544 w 5168"/>
            <a:gd name="connsiteY3" fmla="*/ 6739 h 18577"/>
            <a:gd name="connsiteX4" fmla="*/ 4873 w 5168"/>
            <a:gd name="connsiteY4" fmla="*/ 5751 h 18577"/>
            <a:gd name="connsiteX5" fmla="*/ 295 w 5168"/>
            <a:gd name="connsiteY5" fmla="*/ 0 h 18577"/>
            <a:gd name="connsiteX0" fmla="*/ 1109 w 10000"/>
            <a:gd name="connsiteY0" fmla="*/ 10000 h 10000"/>
            <a:gd name="connsiteX1" fmla="*/ 1780 w 10000"/>
            <a:gd name="connsiteY1" fmla="*/ 4850 h 10000"/>
            <a:gd name="connsiteX2" fmla="*/ 2535 w 10000"/>
            <a:gd name="connsiteY2" fmla="*/ 4103 h 10000"/>
            <a:gd name="connsiteX3" fmla="*/ 4923 w 10000"/>
            <a:gd name="connsiteY3" fmla="*/ 3628 h 10000"/>
            <a:gd name="connsiteX4" fmla="*/ 9429 w 10000"/>
            <a:gd name="connsiteY4" fmla="*/ 3096 h 10000"/>
            <a:gd name="connsiteX5" fmla="*/ 571 w 10000"/>
            <a:gd name="connsiteY5" fmla="*/ 0 h 10000"/>
            <a:gd name="connsiteX0" fmla="*/ 1109 w 10000"/>
            <a:gd name="connsiteY0" fmla="*/ 10000 h 10000"/>
            <a:gd name="connsiteX1" fmla="*/ 1780 w 10000"/>
            <a:gd name="connsiteY1" fmla="*/ 4850 h 10000"/>
            <a:gd name="connsiteX2" fmla="*/ 2535 w 10000"/>
            <a:gd name="connsiteY2" fmla="*/ 4103 h 10000"/>
            <a:gd name="connsiteX3" fmla="*/ 4923 w 10000"/>
            <a:gd name="connsiteY3" fmla="*/ 3628 h 10000"/>
            <a:gd name="connsiteX4" fmla="*/ 9429 w 10000"/>
            <a:gd name="connsiteY4" fmla="*/ 3096 h 10000"/>
            <a:gd name="connsiteX5" fmla="*/ 571 w 10000"/>
            <a:gd name="connsiteY5" fmla="*/ 0 h 10000"/>
            <a:gd name="connsiteX0" fmla="*/ 1109 w 10000"/>
            <a:gd name="connsiteY0" fmla="*/ 10000 h 10000"/>
            <a:gd name="connsiteX1" fmla="*/ 1780 w 10000"/>
            <a:gd name="connsiteY1" fmla="*/ 4850 h 10000"/>
            <a:gd name="connsiteX2" fmla="*/ 2535 w 10000"/>
            <a:gd name="connsiteY2" fmla="*/ 4103 h 10000"/>
            <a:gd name="connsiteX3" fmla="*/ 4923 w 10000"/>
            <a:gd name="connsiteY3" fmla="*/ 3628 h 10000"/>
            <a:gd name="connsiteX4" fmla="*/ 9429 w 10000"/>
            <a:gd name="connsiteY4" fmla="*/ 3096 h 10000"/>
            <a:gd name="connsiteX5" fmla="*/ 571 w 10000"/>
            <a:gd name="connsiteY5" fmla="*/ 0 h 10000"/>
            <a:gd name="connsiteX0" fmla="*/ 538 w 4352"/>
            <a:gd name="connsiteY0" fmla="*/ 10000 h 10000"/>
            <a:gd name="connsiteX1" fmla="*/ 1209 w 4352"/>
            <a:gd name="connsiteY1" fmla="*/ 4850 h 10000"/>
            <a:gd name="connsiteX2" fmla="*/ 1964 w 4352"/>
            <a:gd name="connsiteY2" fmla="*/ 4103 h 10000"/>
            <a:gd name="connsiteX3" fmla="*/ 4352 w 4352"/>
            <a:gd name="connsiteY3" fmla="*/ 3628 h 10000"/>
            <a:gd name="connsiteX4" fmla="*/ 0 w 4352"/>
            <a:gd name="connsiteY4" fmla="*/ 0 h 10000"/>
            <a:gd name="connsiteX0" fmla="*/ 1236 w 10000"/>
            <a:gd name="connsiteY0" fmla="*/ 10000 h 10000"/>
            <a:gd name="connsiteX1" fmla="*/ 2778 w 10000"/>
            <a:gd name="connsiteY1" fmla="*/ 4850 h 10000"/>
            <a:gd name="connsiteX2" fmla="*/ 4513 w 10000"/>
            <a:gd name="connsiteY2" fmla="*/ 4103 h 10000"/>
            <a:gd name="connsiteX3" fmla="*/ 10000 w 10000"/>
            <a:gd name="connsiteY3" fmla="*/ 3628 h 10000"/>
            <a:gd name="connsiteX4" fmla="*/ 0 w 10000"/>
            <a:gd name="connsiteY4" fmla="*/ 0 h 10000"/>
            <a:gd name="connsiteX0" fmla="*/ 1236 w 10000"/>
            <a:gd name="connsiteY0" fmla="*/ 10000 h 10000"/>
            <a:gd name="connsiteX1" fmla="*/ 2778 w 10000"/>
            <a:gd name="connsiteY1" fmla="*/ 4850 h 10000"/>
            <a:gd name="connsiteX2" fmla="*/ 4513 w 10000"/>
            <a:gd name="connsiteY2" fmla="*/ 4103 h 10000"/>
            <a:gd name="connsiteX3" fmla="*/ 10000 w 10000"/>
            <a:gd name="connsiteY3" fmla="*/ 3628 h 10000"/>
            <a:gd name="connsiteX4" fmla="*/ 0 w 10000"/>
            <a:gd name="connsiteY4" fmla="*/ 0 h 10000"/>
            <a:gd name="connsiteX0" fmla="*/ 1236 w 10000"/>
            <a:gd name="connsiteY0" fmla="*/ 10000 h 10000"/>
            <a:gd name="connsiteX1" fmla="*/ 2778 w 10000"/>
            <a:gd name="connsiteY1" fmla="*/ 4850 h 10000"/>
            <a:gd name="connsiteX2" fmla="*/ 4513 w 10000"/>
            <a:gd name="connsiteY2" fmla="*/ 4103 h 10000"/>
            <a:gd name="connsiteX3" fmla="*/ 10000 w 10000"/>
            <a:gd name="connsiteY3" fmla="*/ 3628 h 10000"/>
            <a:gd name="connsiteX4" fmla="*/ 0 w 10000"/>
            <a:gd name="connsiteY4" fmla="*/ 0 h 10000"/>
            <a:gd name="connsiteX0" fmla="*/ 1236 w 9226"/>
            <a:gd name="connsiteY0" fmla="*/ 10000 h 10000"/>
            <a:gd name="connsiteX1" fmla="*/ 2778 w 9226"/>
            <a:gd name="connsiteY1" fmla="*/ 4850 h 10000"/>
            <a:gd name="connsiteX2" fmla="*/ 4513 w 9226"/>
            <a:gd name="connsiteY2" fmla="*/ 4103 h 10000"/>
            <a:gd name="connsiteX3" fmla="*/ 9226 w 9226"/>
            <a:gd name="connsiteY3" fmla="*/ 3628 h 10000"/>
            <a:gd name="connsiteX4" fmla="*/ 0 w 9226"/>
            <a:gd name="connsiteY4" fmla="*/ 0 h 10000"/>
            <a:gd name="connsiteX0" fmla="*/ 1340 w 10000"/>
            <a:gd name="connsiteY0" fmla="*/ 10000 h 10000"/>
            <a:gd name="connsiteX1" fmla="*/ 3011 w 10000"/>
            <a:gd name="connsiteY1" fmla="*/ 4850 h 10000"/>
            <a:gd name="connsiteX2" fmla="*/ 4892 w 10000"/>
            <a:gd name="connsiteY2" fmla="*/ 4103 h 10000"/>
            <a:gd name="connsiteX3" fmla="*/ 10000 w 10000"/>
            <a:gd name="connsiteY3" fmla="*/ 3628 h 10000"/>
            <a:gd name="connsiteX4" fmla="*/ 0 w 10000"/>
            <a:gd name="connsiteY4" fmla="*/ 0 h 10000"/>
            <a:gd name="connsiteX0" fmla="*/ 1340 w 10000"/>
            <a:gd name="connsiteY0" fmla="*/ 10000 h 10000"/>
            <a:gd name="connsiteX1" fmla="*/ 3011 w 10000"/>
            <a:gd name="connsiteY1" fmla="*/ 4850 h 10000"/>
            <a:gd name="connsiteX2" fmla="*/ 4892 w 10000"/>
            <a:gd name="connsiteY2" fmla="*/ 4103 h 10000"/>
            <a:gd name="connsiteX3" fmla="*/ 10000 w 10000"/>
            <a:gd name="connsiteY3" fmla="*/ 3628 h 10000"/>
            <a:gd name="connsiteX4" fmla="*/ 0 w 10000"/>
            <a:gd name="connsiteY4" fmla="*/ 0 h 10000"/>
            <a:gd name="connsiteX0" fmla="*/ 1340 w 10839"/>
            <a:gd name="connsiteY0" fmla="*/ 10000 h 10000"/>
            <a:gd name="connsiteX1" fmla="*/ 3011 w 10839"/>
            <a:gd name="connsiteY1" fmla="*/ 4850 h 10000"/>
            <a:gd name="connsiteX2" fmla="*/ 4892 w 10839"/>
            <a:gd name="connsiteY2" fmla="*/ 4103 h 10000"/>
            <a:gd name="connsiteX3" fmla="*/ 10839 w 10839"/>
            <a:gd name="connsiteY3" fmla="*/ 3628 h 10000"/>
            <a:gd name="connsiteX4" fmla="*/ 0 w 10839"/>
            <a:gd name="connsiteY4" fmla="*/ 0 h 10000"/>
            <a:gd name="connsiteX0" fmla="*/ 1340 w 10839"/>
            <a:gd name="connsiteY0" fmla="*/ 10000 h 10000"/>
            <a:gd name="connsiteX1" fmla="*/ 3011 w 10839"/>
            <a:gd name="connsiteY1" fmla="*/ 4850 h 10000"/>
            <a:gd name="connsiteX2" fmla="*/ 4892 w 10839"/>
            <a:gd name="connsiteY2" fmla="*/ 3934 h 10000"/>
            <a:gd name="connsiteX3" fmla="*/ 10839 w 10839"/>
            <a:gd name="connsiteY3" fmla="*/ 3628 h 10000"/>
            <a:gd name="connsiteX4" fmla="*/ 0 w 10839"/>
            <a:gd name="connsiteY4" fmla="*/ 0 h 10000"/>
            <a:gd name="connsiteX0" fmla="*/ 1340 w 10839"/>
            <a:gd name="connsiteY0" fmla="*/ 10000 h 10000"/>
            <a:gd name="connsiteX1" fmla="*/ 3011 w 10839"/>
            <a:gd name="connsiteY1" fmla="*/ 4850 h 10000"/>
            <a:gd name="connsiteX2" fmla="*/ 10839 w 10839"/>
            <a:gd name="connsiteY2" fmla="*/ 3628 h 10000"/>
            <a:gd name="connsiteX3" fmla="*/ 0 w 10839"/>
            <a:gd name="connsiteY3" fmla="*/ 0 h 10000"/>
            <a:gd name="connsiteX0" fmla="*/ 1340 w 10839"/>
            <a:gd name="connsiteY0" fmla="*/ 10000 h 10000"/>
            <a:gd name="connsiteX1" fmla="*/ 3011 w 10839"/>
            <a:gd name="connsiteY1" fmla="*/ 4850 h 10000"/>
            <a:gd name="connsiteX2" fmla="*/ 10839 w 10839"/>
            <a:gd name="connsiteY2" fmla="*/ 3628 h 10000"/>
            <a:gd name="connsiteX3" fmla="*/ 0 w 10839"/>
            <a:gd name="connsiteY3" fmla="*/ 0 h 10000"/>
            <a:gd name="connsiteX0" fmla="*/ 1340 w 12518"/>
            <a:gd name="connsiteY0" fmla="*/ 10000 h 10000"/>
            <a:gd name="connsiteX1" fmla="*/ 3011 w 12518"/>
            <a:gd name="connsiteY1" fmla="*/ 4850 h 10000"/>
            <a:gd name="connsiteX2" fmla="*/ 12518 w 12518"/>
            <a:gd name="connsiteY2" fmla="*/ 3628 h 10000"/>
            <a:gd name="connsiteX3" fmla="*/ 0 w 12518"/>
            <a:gd name="connsiteY3" fmla="*/ 0 h 10000"/>
            <a:gd name="connsiteX0" fmla="*/ 1340 w 12518"/>
            <a:gd name="connsiteY0" fmla="*/ 10000 h 10000"/>
            <a:gd name="connsiteX1" fmla="*/ 3011 w 12518"/>
            <a:gd name="connsiteY1" fmla="*/ 4850 h 10000"/>
            <a:gd name="connsiteX2" fmla="*/ 12518 w 12518"/>
            <a:gd name="connsiteY2" fmla="*/ 3684 h 10000"/>
            <a:gd name="connsiteX3" fmla="*/ 0 w 12518"/>
            <a:gd name="connsiteY3" fmla="*/ 0 h 10000"/>
            <a:gd name="connsiteX0" fmla="*/ 1340 w 12518"/>
            <a:gd name="connsiteY0" fmla="*/ 10000 h 10000"/>
            <a:gd name="connsiteX1" fmla="*/ 3011 w 12518"/>
            <a:gd name="connsiteY1" fmla="*/ 4850 h 10000"/>
            <a:gd name="connsiteX2" fmla="*/ 12518 w 12518"/>
            <a:gd name="connsiteY2" fmla="*/ 3684 h 10000"/>
            <a:gd name="connsiteX3" fmla="*/ 0 w 12518"/>
            <a:gd name="connsiteY3" fmla="*/ 0 h 10000"/>
            <a:gd name="connsiteX0" fmla="*/ 1340 w 4348"/>
            <a:gd name="connsiteY0" fmla="*/ 10000 h 10000"/>
            <a:gd name="connsiteX1" fmla="*/ 3011 w 4348"/>
            <a:gd name="connsiteY1" fmla="*/ 4850 h 10000"/>
            <a:gd name="connsiteX2" fmla="*/ 2445 w 4348"/>
            <a:gd name="connsiteY2" fmla="*/ 3571 h 10000"/>
            <a:gd name="connsiteX3" fmla="*/ 0 w 4348"/>
            <a:gd name="connsiteY3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4348" h="10000">
              <a:moveTo>
                <a:pt x="1340" y="10000"/>
              </a:moveTo>
              <a:cubicBezTo>
                <a:pt x="7310" y="8338"/>
                <a:pt x="2453" y="6566"/>
                <a:pt x="3011" y="4850"/>
              </a:cubicBezTo>
              <a:lnTo>
                <a:pt x="2445" y="3571"/>
              </a:lnTo>
              <a:lnTo>
                <a:pt x="0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438081</xdr:colOff>
      <xdr:row>23</xdr:row>
      <xdr:rowOff>732</xdr:rowOff>
    </xdr:from>
    <xdr:to>
      <xdr:col>11</xdr:col>
      <xdr:colOff>569913</xdr:colOff>
      <xdr:row>23</xdr:row>
      <xdr:rowOff>125413</xdr:rowOff>
    </xdr:to>
    <xdr:sp macro="" textlink="">
      <xdr:nvSpPr>
        <xdr:cNvPr id="407" name="Oval 754">
          <a:extLst>
            <a:ext uri="{FF2B5EF4-FFF2-40B4-BE49-F238E27FC236}">
              <a16:creationId xmlns:a16="http://schemas.microsoft.com/office/drawing/2014/main" id="{9EA239B8-FE41-4C3B-8066-892EB1413045}"/>
            </a:ext>
          </a:extLst>
        </xdr:cNvPr>
        <xdr:cNvSpPr>
          <a:spLocks noChangeArrowheads="1"/>
        </xdr:cNvSpPr>
      </xdr:nvSpPr>
      <xdr:spPr bwMode="auto">
        <a:xfrm>
          <a:off x="10458381" y="3944082"/>
          <a:ext cx="131832" cy="12468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11</xdr:col>
      <xdr:colOff>197439</xdr:colOff>
      <xdr:row>20</xdr:row>
      <xdr:rowOff>51467</xdr:rowOff>
    </xdr:from>
    <xdr:to>
      <xdr:col>11</xdr:col>
      <xdr:colOff>467225</xdr:colOff>
      <xdr:row>21</xdr:row>
      <xdr:rowOff>16422</xdr:rowOff>
    </xdr:to>
    <xdr:sp macro="" textlink="">
      <xdr:nvSpPr>
        <xdr:cNvPr id="408" name="Text Box 813">
          <a:extLst>
            <a:ext uri="{FF2B5EF4-FFF2-40B4-BE49-F238E27FC236}">
              <a16:creationId xmlns:a16="http://schemas.microsoft.com/office/drawing/2014/main" id="{6CC00AD1-FC1A-4CF7-ABC0-2046E584D45A}"/>
            </a:ext>
          </a:extLst>
        </xdr:cNvPr>
        <xdr:cNvSpPr txBox="1">
          <a:spLocks noChangeArrowheads="1"/>
        </xdr:cNvSpPr>
      </xdr:nvSpPr>
      <xdr:spPr bwMode="auto">
        <a:xfrm>
          <a:off x="10217739" y="3480467"/>
          <a:ext cx="269786" cy="136405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0" tIns="0" rIns="0" bIns="0" anchor="b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礫坂</a:t>
          </a:r>
        </a:p>
      </xdr:txBody>
    </xdr:sp>
    <xdr:clientData/>
  </xdr:twoCellAnchor>
  <xdr:twoCellAnchor>
    <xdr:from>
      <xdr:col>11</xdr:col>
      <xdr:colOff>436107</xdr:colOff>
      <xdr:row>21</xdr:row>
      <xdr:rowOff>86523</xdr:rowOff>
    </xdr:from>
    <xdr:to>
      <xdr:col>11</xdr:col>
      <xdr:colOff>564299</xdr:colOff>
      <xdr:row>22</xdr:row>
      <xdr:rowOff>32845</xdr:rowOff>
    </xdr:to>
    <xdr:sp macro="" textlink="">
      <xdr:nvSpPr>
        <xdr:cNvPr id="409" name="AutoShape 191">
          <a:extLst>
            <a:ext uri="{FF2B5EF4-FFF2-40B4-BE49-F238E27FC236}">
              <a16:creationId xmlns:a16="http://schemas.microsoft.com/office/drawing/2014/main" id="{AA4ADF05-B984-4061-982D-A7DCA022DEB6}"/>
            </a:ext>
          </a:extLst>
        </xdr:cNvPr>
        <xdr:cNvSpPr>
          <a:spLocks noChangeArrowheads="1"/>
        </xdr:cNvSpPr>
      </xdr:nvSpPr>
      <xdr:spPr bwMode="auto">
        <a:xfrm>
          <a:off x="10456407" y="3686973"/>
          <a:ext cx="128192" cy="11777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415925</xdr:colOff>
      <xdr:row>24</xdr:row>
      <xdr:rowOff>15876</xdr:rowOff>
    </xdr:from>
    <xdr:to>
      <xdr:col>12</xdr:col>
      <xdr:colOff>204788</xdr:colOff>
      <xdr:row>24</xdr:row>
      <xdr:rowOff>77788</xdr:rowOff>
    </xdr:to>
    <xdr:sp macro="" textlink="">
      <xdr:nvSpPr>
        <xdr:cNvPr id="410" name="Text Box 1060">
          <a:extLst>
            <a:ext uri="{FF2B5EF4-FFF2-40B4-BE49-F238E27FC236}">
              <a16:creationId xmlns:a16="http://schemas.microsoft.com/office/drawing/2014/main" id="{22184ECB-20F3-41A6-AD3F-5EBDC4C1D33B}"/>
            </a:ext>
          </a:extLst>
        </xdr:cNvPr>
        <xdr:cNvSpPr txBox="1">
          <a:spLocks noChangeArrowheads="1"/>
        </xdr:cNvSpPr>
      </xdr:nvSpPr>
      <xdr:spPr bwMode="auto">
        <a:xfrm>
          <a:off x="10436225" y="4130676"/>
          <a:ext cx="493713" cy="6191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1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11</xdr:col>
      <xdr:colOff>410979</xdr:colOff>
      <xdr:row>23</xdr:row>
      <xdr:rowOff>144370</xdr:rowOff>
    </xdr:from>
    <xdr:to>
      <xdr:col>12</xdr:col>
      <xdr:colOff>85896</xdr:colOff>
      <xdr:row>24</xdr:row>
      <xdr:rowOff>8937</xdr:rowOff>
    </xdr:to>
    <xdr:sp macro="" textlink="">
      <xdr:nvSpPr>
        <xdr:cNvPr id="411" name="Line 369">
          <a:extLst>
            <a:ext uri="{FF2B5EF4-FFF2-40B4-BE49-F238E27FC236}">
              <a16:creationId xmlns:a16="http://schemas.microsoft.com/office/drawing/2014/main" id="{55A1341D-3575-4948-90F3-28E442DF6456}"/>
            </a:ext>
          </a:extLst>
        </xdr:cNvPr>
        <xdr:cNvSpPr>
          <a:spLocks noChangeShapeType="1"/>
        </xdr:cNvSpPr>
      </xdr:nvSpPr>
      <xdr:spPr bwMode="auto">
        <a:xfrm flipV="1">
          <a:off x="10431279" y="4087720"/>
          <a:ext cx="379767" cy="36017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9398 w 10000"/>
            <a:gd name="connsiteY1" fmla="*/ 1 h 10000"/>
            <a:gd name="connsiteX2" fmla="*/ 10000 w 10000"/>
            <a:gd name="connsiteY2" fmla="*/ 10000 h 10000"/>
            <a:gd name="connsiteX0" fmla="*/ 0 w 9850"/>
            <a:gd name="connsiteY0" fmla="*/ 0 h 34997"/>
            <a:gd name="connsiteX1" fmla="*/ 9398 w 9850"/>
            <a:gd name="connsiteY1" fmla="*/ 1 h 34997"/>
            <a:gd name="connsiteX2" fmla="*/ 9850 w 9850"/>
            <a:gd name="connsiteY2" fmla="*/ 34997 h 34997"/>
            <a:gd name="connsiteX0" fmla="*/ 0 w 10000"/>
            <a:gd name="connsiteY0" fmla="*/ 0 h 10000"/>
            <a:gd name="connsiteX1" fmla="*/ 9541 w 10000"/>
            <a:gd name="connsiteY1" fmla="*/ 0 h 10000"/>
            <a:gd name="connsiteX2" fmla="*/ 10000 w 10000"/>
            <a:gd name="connsiteY2" fmla="*/ 10000 h 10000"/>
            <a:gd name="connsiteX0" fmla="*/ 0 w 10229"/>
            <a:gd name="connsiteY0" fmla="*/ 8571 h 10000"/>
            <a:gd name="connsiteX1" fmla="*/ 9770 w 10229"/>
            <a:gd name="connsiteY1" fmla="*/ 0 h 10000"/>
            <a:gd name="connsiteX2" fmla="*/ 10229 w 10229"/>
            <a:gd name="connsiteY2" fmla="*/ 10000 h 10000"/>
            <a:gd name="connsiteX0" fmla="*/ 0 w 10229"/>
            <a:gd name="connsiteY0" fmla="*/ 9120 h 10549"/>
            <a:gd name="connsiteX1" fmla="*/ 9770 w 10229"/>
            <a:gd name="connsiteY1" fmla="*/ 549 h 10549"/>
            <a:gd name="connsiteX2" fmla="*/ 10229 w 10229"/>
            <a:gd name="connsiteY2" fmla="*/ 10549 h 10549"/>
            <a:gd name="connsiteX0" fmla="*/ 0 w 10229"/>
            <a:gd name="connsiteY0" fmla="*/ 14520 h 15949"/>
            <a:gd name="connsiteX1" fmla="*/ 1756 w 10229"/>
            <a:gd name="connsiteY1" fmla="*/ 235 h 15949"/>
            <a:gd name="connsiteX2" fmla="*/ 9770 w 10229"/>
            <a:gd name="connsiteY2" fmla="*/ 5949 h 15949"/>
            <a:gd name="connsiteX3" fmla="*/ 10229 w 10229"/>
            <a:gd name="connsiteY3" fmla="*/ 15949 h 15949"/>
            <a:gd name="connsiteX0" fmla="*/ 0 w 10229"/>
            <a:gd name="connsiteY0" fmla="*/ 20124 h 21553"/>
            <a:gd name="connsiteX1" fmla="*/ 1832 w 10229"/>
            <a:gd name="connsiteY1" fmla="*/ 125 h 21553"/>
            <a:gd name="connsiteX2" fmla="*/ 9770 w 10229"/>
            <a:gd name="connsiteY2" fmla="*/ 11553 h 21553"/>
            <a:gd name="connsiteX3" fmla="*/ 10229 w 10229"/>
            <a:gd name="connsiteY3" fmla="*/ 21553 h 21553"/>
            <a:gd name="connsiteX0" fmla="*/ 0 w 10229"/>
            <a:gd name="connsiteY0" fmla="*/ 15908 h 17337"/>
            <a:gd name="connsiteX1" fmla="*/ 1756 w 10229"/>
            <a:gd name="connsiteY1" fmla="*/ 194 h 17337"/>
            <a:gd name="connsiteX2" fmla="*/ 9770 w 10229"/>
            <a:gd name="connsiteY2" fmla="*/ 7337 h 17337"/>
            <a:gd name="connsiteX3" fmla="*/ 10229 w 10229"/>
            <a:gd name="connsiteY3" fmla="*/ 17337 h 17337"/>
            <a:gd name="connsiteX0" fmla="*/ 0 w 10229"/>
            <a:gd name="connsiteY0" fmla="*/ 15908 h 17337"/>
            <a:gd name="connsiteX1" fmla="*/ 1756 w 10229"/>
            <a:gd name="connsiteY1" fmla="*/ 194 h 17337"/>
            <a:gd name="connsiteX2" fmla="*/ 9770 w 10229"/>
            <a:gd name="connsiteY2" fmla="*/ 7337 h 17337"/>
            <a:gd name="connsiteX3" fmla="*/ 10229 w 10229"/>
            <a:gd name="connsiteY3" fmla="*/ 17337 h 17337"/>
            <a:gd name="connsiteX0" fmla="*/ 0 w 10229"/>
            <a:gd name="connsiteY0" fmla="*/ 25027 h 26456"/>
            <a:gd name="connsiteX1" fmla="*/ 1756 w 10229"/>
            <a:gd name="connsiteY1" fmla="*/ 9313 h 26456"/>
            <a:gd name="connsiteX2" fmla="*/ 9476 w 10229"/>
            <a:gd name="connsiteY2" fmla="*/ 198 h 26456"/>
            <a:gd name="connsiteX3" fmla="*/ 10229 w 10229"/>
            <a:gd name="connsiteY3" fmla="*/ 26456 h 26456"/>
            <a:gd name="connsiteX0" fmla="*/ 0 w 10229"/>
            <a:gd name="connsiteY0" fmla="*/ 32914 h 34343"/>
            <a:gd name="connsiteX1" fmla="*/ 1756 w 10229"/>
            <a:gd name="connsiteY1" fmla="*/ 17200 h 34343"/>
            <a:gd name="connsiteX2" fmla="*/ 9476 w 10229"/>
            <a:gd name="connsiteY2" fmla="*/ 8085 h 34343"/>
            <a:gd name="connsiteX3" fmla="*/ 10229 w 10229"/>
            <a:gd name="connsiteY3" fmla="*/ 34343 h 34343"/>
            <a:gd name="connsiteX0" fmla="*/ 0 w 10229"/>
            <a:gd name="connsiteY0" fmla="*/ 32914 h 34343"/>
            <a:gd name="connsiteX1" fmla="*/ 1756 w 10229"/>
            <a:gd name="connsiteY1" fmla="*/ 17200 h 34343"/>
            <a:gd name="connsiteX2" fmla="*/ 9476 w 10229"/>
            <a:gd name="connsiteY2" fmla="*/ 8085 h 34343"/>
            <a:gd name="connsiteX3" fmla="*/ 10229 w 10229"/>
            <a:gd name="connsiteY3" fmla="*/ 34343 h 34343"/>
            <a:gd name="connsiteX0" fmla="*/ 0 w 10307"/>
            <a:gd name="connsiteY0" fmla="*/ 32914 h 34343"/>
            <a:gd name="connsiteX1" fmla="*/ 1756 w 10307"/>
            <a:gd name="connsiteY1" fmla="*/ 17200 h 34343"/>
            <a:gd name="connsiteX2" fmla="*/ 9476 w 10307"/>
            <a:gd name="connsiteY2" fmla="*/ 8085 h 34343"/>
            <a:gd name="connsiteX3" fmla="*/ 10229 w 10307"/>
            <a:gd name="connsiteY3" fmla="*/ 34343 h 34343"/>
            <a:gd name="connsiteX0" fmla="*/ 0 w 10229"/>
            <a:gd name="connsiteY0" fmla="*/ 32914 h 34343"/>
            <a:gd name="connsiteX1" fmla="*/ 1756 w 10229"/>
            <a:gd name="connsiteY1" fmla="*/ 17200 h 34343"/>
            <a:gd name="connsiteX2" fmla="*/ 9476 w 10229"/>
            <a:gd name="connsiteY2" fmla="*/ 8085 h 34343"/>
            <a:gd name="connsiteX3" fmla="*/ 10229 w 10229"/>
            <a:gd name="connsiteY3" fmla="*/ 34343 h 34343"/>
            <a:gd name="connsiteX0" fmla="*/ 0 w 10229"/>
            <a:gd name="connsiteY0" fmla="*/ 25546 h 26975"/>
            <a:gd name="connsiteX1" fmla="*/ 1756 w 10229"/>
            <a:gd name="connsiteY1" fmla="*/ 9832 h 26975"/>
            <a:gd name="connsiteX2" fmla="*/ 9843 w 10229"/>
            <a:gd name="connsiteY2" fmla="*/ 10201 h 26975"/>
            <a:gd name="connsiteX3" fmla="*/ 10229 w 10229"/>
            <a:gd name="connsiteY3" fmla="*/ 26975 h 26975"/>
            <a:gd name="connsiteX0" fmla="*/ 0 w 10229"/>
            <a:gd name="connsiteY0" fmla="*/ 25546 h 26975"/>
            <a:gd name="connsiteX1" fmla="*/ 1756 w 10229"/>
            <a:gd name="connsiteY1" fmla="*/ 9832 h 26975"/>
            <a:gd name="connsiteX2" fmla="*/ 9843 w 10229"/>
            <a:gd name="connsiteY2" fmla="*/ 10201 h 26975"/>
            <a:gd name="connsiteX3" fmla="*/ 10229 w 10229"/>
            <a:gd name="connsiteY3" fmla="*/ 26975 h 26975"/>
            <a:gd name="connsiteX0" fmla="*/ 0 w 10229"/>
            <a:gd name="connsiteY0" fmla="*/ 16325 h 17754"/>
            <a:gd name="connsiteX1" fmla="*/ 1756 w 10229"/>
            <a:gd name="connsiteY1" fmla="*/ 611 h 17754"/>
            <a:gd name="connsiteX2" fmla="*/ 9843 w 10229"/>
            <a:gd name="connsiteY2" fmla="*/ 980 h 17754"/>
            <a:gd name="connsiteX3" fmla="*/ 10229 w 10229"/>
            <a:gd name="connsiteY3" fmla="*/ 17754 h 17754"/>
            <a:gd name="connsiteX0" fmla="*/ 0 w 10449"/>
            <a:gd name="connsiteY0" fmla="*/ 16325 h 16325"/>
            <a:gd name="connsiteX1" fmla="*/ 1756 w 10449"/>
            <a:gd name="connsiteY1" fmla="*/ 611 h 16325"/>
            <a:gd name="connsiteX2" fmla="*/ 9843 w 10449"/>
            <a:gd name="connsiteY2" fmla="*/ 980 h 16325"/>
            <a:gd name="connsiteX3" fmla="*/ 10449 w 10449"/>
            <a:gd name="connsiteY3" fmla="*/ 13689 h 16325"/>
            <a:gd name="connsiteX0" fmla="*/ 0 w 10449"/>
            <a:gd name="connsiteY0" fmla="*/ 16325 h 16325"/>
            <a:gd name="connsiteX1" fmla="*/ 1756 w 10449"/>
            <a:gd name="connsiteY1" fmla="*/ 611 h 16325"/>
            <a:gd name="connsiteX2" fmla="*/ 9843 w 10449"/>
            <a:gd name="connsiteY2" fmla="*/ 980 h 16325"/>
            <a:gd name="connsiteX3" fmla="*/ 10449 w 10449"/>
            <a:gd name="connsiteY3" fmla="*/ 13689 h 16325"/>
            <a:gd name="connsiteX0" fmla="*/ 0 w 9664"/>
            <a:gd name="connsiteY0" fmla="*/ 13985 h 13985"/>
            <a:gd name="connsiteX1" fmla="*/ 971 w 9664"/>
            <a:gd name="connsiteY1" fmla="*/ 611 h 13985"/>
            <a:gd name="connsiteX2" fmla="*/ 9058 w 9664"/>
            <a:gd name="connsiteY2" fmla="*/ 980 h 13985"/>
            <a:gd name="connsiteX3" fmla="*/ 9664 w 9664"/>
            <a:gd name="connsiteY3" fmla="*/ 13689 h 13985"/>
            <a:gd name="connsiteX0" fmla="*/ 0 w 10000"/>
            <a:gd name="connsiteY0" fmla="*/ 9489 h 9489"/>
            <a:gd name="connsiteX1" fmla="*/ 857 w 10000"/>
            <a:gd name="connsiteY1" fmla="*/ 763 h 9489"/>
            <a:gd name="connsiteX2" fmla="*/ 9373 w 10000"/>
            <a:gd name="connsiteY2" fmla="*/ 190 h 9489"/>
            <a:gd name="connsiteX3" fmla="*/ 10000 w 10000"/>
            <a:gd name="connsiteY3" fmla="*/ 9277 h 94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000" h="9489">
              <a:moveTo>
                <a:pt x="0" y="9489"/>
              </a:moveTo>
              <a:cubicBezTo>
                <a:pt x="868" y="1318"/>
                <a:pt x="279" y="5966"/>
                <a:pt x="857" y="763"/>
              </a:cubicBezTo>
              <a:cubicBezTo>
                <a:pt x="2541" y="-258"/>
                <a:pt x="6785" y="-33"/>
                <a:pt x="9373" y="190"/>
              </a:cubicBezTo>
              <a:cubicBezTo>
                <a:pt x="10020" y="6684"/>
                <a:pt x="9579" y="425"/>
                <a:pt x="10000" y="9277"/>
              </a:cubicBezTo>
            </a:path>
          </a:pathLst>
        </a:custGeom>
        <a:noFill/>
        <a:ln w="9525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418554</xdr:colOff>
      <xdr:row>24</xdr:row>
      <xdr:rowOff>75703</xdr:rowOff>
    </xdr:from>
    <xdr:to>
      <xdr:col>12</xdr:col>
      <xdr:colOff>88865</xdr:colOff>
      <xdr:row>24</xdr:row>
      <xdr:rowOff>121422</xdr:rowOff>
    </xdr:to>
    <xdr:sp macro="" textlink="">
      <xdr:nvSpPr>
        <xdr:cNvPr id="412" name="Line 369">
          <a:extLst>
            <a:ext uri="{FF2B5EF4-FFF2-40B4-BE49-F238E27FC236}">
              <a16:creationId xmlns:a16="http://schemas.microsoft.com/office/drawing/2014/main" id="{C051EEF4-8788-401E-AB52-5313F7CE5C63}"/>
            </a:ext>
          </a:extLst>
        </xdr:cNvPr>
        <xdr:cNvSpPr>
          <a:spLocks noChangeShapeType="1"/>
        </xdr:cNvSpPr>
      </xdr:nvSpPr>
      <xdr:spPr bwMode="auto">
        <a:xfrm>
          <a:off x="10438854" y="4190503"/>
          <a:ext cx="375161" cy="45719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9398 w 10000"/>
            <a:gd name="connsiteY1" fmla="*/ 1 h 10000"/>
            <a:gd name="connsiteX2" fmla="*/ 10000 w 10000"/>
            <a:gd name="connsiteY2" fmla="*/ 10000 h 10000"/>
            <a:gd name="connsiteX0" fmla="*/ 0 w 9850"/>
            <a:gd name="connsiteY0" fmla="*/ 0 h 34997"/>
            <a:gd name="connsiteX1" fmla="*/ 9398 w 9850"/>
            <a:gd name="connsiteY1" fmla="*/ 1 h 34997"/>
            <a:gd name="connsiteX2" fmla="*/ 9850 w 9850"/>
            <a:gd name="connsiteY2" fmla="*/ 34997 h 34997"/>
            <a:gd name="connsiteX0" fmla="*/ 0 w 10000"/>
            <a:gd name="connsiteY0" fmla="*/ 0 h 10000"/>
            <a:gd name="connsiteX1" fmla="*/ 9541 w 10000"/>
            <a:gd name="connsiteY1" fmla="*/ 0 h 10000"/>
            <a:gd name="connsiteX2" fmla="*/ 10000 w 10000"/>
            <a:gd name="connsiteY2" fmla="*/ 10000 h 10000"/>
            <a:gd name="connsiteX0" fmla="*/ 0 w 10229"/>
            <a:gd name="connsiteY0" fmla="*/ 8571 h 10000"/>
            <a:gd name="connsiteX1" fmla="*/ 9770 w 10229"/>
            <a:gd name="connsiteY1" fmla="*/ 0 h 10000"/>
            <a:gd name="connsiteX2" fmla="*/ 10229 w 10229"/>
            <a:gd name="connsiteY2" fmla="*/ 10000 h 10000"/>
            <a:gd name="connsiteX0" fmla="*/ 0 w 10229"/>
            <a:gd name="connsiteY0" fmla="*/ 9120 h 10549"/>
            <a:gd name="connsiteX1" fmla="*/ 9770 w 10229"/>
            <a:gd name="connsiteY1" fmla="*/ 549 h 10549"/>
            <a:gd name="connsiteX2" fmla="*/ 10229 w 10229"/>
            <a:gd name="connsiteY2" fmla="*/ 10549 h 10549"/>
            <a:gd name="connsiteX0" fmla="*/ 0 w 10229"/>
            <a:gd name="connsiteY0" fmla="*/ 14520 h 15949"/>
            <a:gd name="connsiteX1" fmla="*/ 1756 w 10229"/>
            <a:gd name="connsiteY1" fmla="*/ 235 h 15949"/>
            <a:gd name="connsiteX2" fmla="*/ 9770 w 10229"/>
            <a:gd name="connsiteY2" fmla="*/ 5949 h 15949"/>
            <a:gd name="connsiteX3" fmla="*/ 10229 w 10229"/>
            <a:gd name="connsiteY3" fmla="*/ 15949 h 15949"/>
            <a:gd name="connsiteX0" fmla="*/ 0 w 10229"/>
            <a:gd name="connsiteY0" fmla="*/ 20124 h 21553"/>
            <a:gd name="connsiteX1" fmla="*/ 1832 w 10229"/>
            <a:gd name="connsiteY1" fmla="*/ 125 h 21553"/>
            <a:gd name="connsiteX2" fmla="*/ 9770 w 10229"/>
            <a:gd name="connsiteY2" fmla="*/ 11553 h 21553"/>
            <a:gd name="connsiteX3" fmla="*/ 10229 w 10229"/>
            <a:gd name="connsiteY3" fmla="*/ 21553 h 21553"/>
            <a:gd name="connsiteX0" fmla="*/ 0 w 10229"/>
            <a:gd name="connsiteY0" fmla="*/ 15908 h 17337"/>
            <a:gd name="connsiteX1" fmla="*/ 1756 w 10229"/>
            <a:gd name="connsiteY1" fmla="*/ 194 h 17337"/>
            <a:gd name="connsiteX2" fmla="*/ 9770 w 10229"/>
            <a:gd name="connsiteY2" fmla="*/ 7337 h 17337"/>
            <a:gd name="connsiteX3" fmla="*/ 10229 w 10229"/>
            <a:gd name="connsiteY3" fmla="*/ 17337 h 17337"/>
            <a:gd name="connsiteX0" fmla="*/ 0 w 10229"/>
            <a:gd name="connsiteY0" fmla="*/ 15908 h 17337"/>
            <a:gd name="connsiteX1" fmla="*/ 1756 w 10229"/>
            <a:gd name="connsiteY1" fmla="*/ 194 h 17337"/>
            <a:gd name="connsiteX2" fmla="*/ 9770 w 10229"/>
            <a:gd name="connsiteY2" fmla="*/ 7337 h 17337"/>
            <a:gd name="connsiteX3" fmla="*/ 10229 w 10229"/>
            <a:gd name="connsiteY3" fmla="*/ 17337 h 17337"/>
            <a:gd name="connsiteX0" fmla="*/ 0 w 10229"/>
            <a:gd name="connsiteY0" fmla="*/ 25027 h 26456"/>
            <a:gd name="connsiteX1" fmla="*/ 1756 w 10229"/>
            <a:gd name="connsiteY1" fmla="*/ 9313 h 26456"/>
            <a:gd name="connsiteX2" fmla="*/ 9476 w 10229"/>
            <a:gd name="connsiteY2" fmla="*/ 198 h 26456"/>
            <a:gd name="connsiteX3" fmla="*/ 10229 w 10229"/>
            <a:gd name="connsiteY3" fmla="*/ 26456 h 26456"/>
            <a:gd name="connsiteX0" fmla="*/ 0 w 10229"/>
            <a:gd name="connsiteY0" fmla="*/ 32914 h 34343"/>
            <a:gd name="connsiteX1" fmla="*/ 1756 w 10229"/>
            <a:gd name="connsiteY1" fmla="*/ 17200 h 34343"/>
            <a:gd name="connsiteX2" fmla="*/ 9476 w 10229"/>
            <a:gd name="connsiteY2" fmla="*/ 8085 h 34343"/>
            <a:gd name="connsiteX3" fmla="*/ 10229 w 10229"/>
            <a:gd name="connsiteY3" fmla="*/ 34343 h 34343"/>
            <a:gd name="connsiteX0" fmla="*/ 0 w 10229"/>
            <a:gd name="connsiteY0" fmla="*/ 32914 h 34343"/>
            <a:gd name="connsiteX1" fmla="*/ 1756 w 10229"/>
            <a:gd name="connsiteY1" fmla="*/ 17200 h 34343"/>
            <a:gd name="connsiteX2" fmla="*/ 9476 w 10229"/>
            <a:gd name="connsiteY2" fmla="*/ 8085 h 34343"/>
            <a:gd name="connsiteX3" fmla="*/ 10229 w 10229"/>
            <a:gd name="connsiteY3" fmla="*/ 34343 h 34343"/>
            <a:gd name="connsiteX0" fmla="*/ 0 w 10307"/>
            <a:gd name="connsiteY0" fmla="*/ 32914 h 34343"/>
            <a:gd name="connsiteX1" fmla="*/ 1756 w 10307"/>
            <a:gd name="connsiteY1" fmla="*/ 17200 h 34343"/>
            <a:gd name="connsiteX2" fmla="*/ 9476 w 10307"/>
            <a:gd name="connsiteY2" fmla="*/ 8085 h 34343"/>
            <a:gd name="connsiteX3" fmla="*/ 10229 w 10307"/>
            <a:gd name="connsiteY3" fmla="*/ 34343 h 34343"/>
            <a:gd name="connsiteX0" fmla="*/ 0 w 10229"/>
            <a:gd name="connsiteY0" fmla="*/ 32914 h 34343"/>
            <a:gd name="connsiteX1" fmla="*/ 1756 w 10229"/>
            <a:gd name="connsiteY1" fmla="*/ 17200 h 34343"/>
            <a:gd name="connsiteX2" fmla="*/ 9476 w 10229"/>
            <a:gd name="connsiteY2" fmla="*/ 8085 h 34343"/>
            <a:gd name="connsiteX3" fmla="*/ 10229 w 10229"/>
            <a:gd name="connsiteY3" fmla="*/ 34343 h 34343"/>
            <a:gd name="connsiteX0" fmla="*/ 0 w 10229"/>
            <a:gd name="connsiteY0" fmla="*/ 25546 h 26975"/>
            <a:gd name="connsiteX1" fmla="*/ 1756 w 10229"/>
            <a:gd name="connsiteY1" fmla="*/ 9832 h 26975"/>
            <a:gd name="connsiteX2" fmla="*/ 9843 w 10229"/>
            <a:gd name="connsiteY2" fmla="*/ 10201 h 26975"/>
            <a:gd name="connsiteX3" fmla="*/ 10229 w 10229"/>
            <a:gd name="connsiteY3" fmla="*/ 26975 h 26975"/>
            <a:gd name="connsiteX0" fmla="*/ 0 w 10229"/>
            <a:gd name="connsiteY0" fmla="*/ 25546 h 26975"/>
            <a:gd name="connsiteX1" fmla="*/ 1756 w 10229"/>
            <a:gd name="connsiteY1" fmla="*/ 9832 h 26975"/>
            <a:gd name="connsiteX2" fmla="*/ 9843 w 10229"/>
            <a:gd name="connsiteY2" fmla="*/ 10201 h 26975"/>
            <a:gd name="connsiteX3" fmla="*/ 10229 w 10229"/>
            <a:gd name="connsiteY3" fmla="*/ 26975 h 26975"/>
            <a:gd name="connsiteX0" fmla="*/ 0 w 10229"/>
            <a:gd name="connsiteY0" fmla="*/ 16325 h 17754"/>
            <a:gd name="connsiteX1" fmla="*/ 1756 w 10229"/>
            <a:gd name="connsiteY1" fmla="*/ 611 h 17754"/>
            <a:gd name="connsiteX2" fmla="*/ 9843 w 10229"/>
            <a:gd name="connsiteY2" fmla="*/ 980 h 17754"/>
            <a:gd name="connsiteX3" fmla="*/ 10229 w 10229"/>
            <a:gd name="connsiteY3" fmla="*/ 17754 h 17754"/>
            <a:gd name="connsiteX0" fmla="*/ 0 w 10449"/>
            <a:gd name="connsiteY0" fmla="*/ 16325 h 16325"/>
            <a:gd name="connsiteX1" fmla="*/ 1756 w 10449"/>
            <a:gd name="connsiteY1" fmla="*/ 611 h 16325"/>
            <a:gd name="connsiteX2" fmla="*/ 9843 w 10449"/>
            <a:gd name="connsiteY2" fmla="*/ 980 h 16325"/>
            <a:gd name="connsiteX3" fmla="*/ 10449 w 10449"/>
            <a:gd name="connsiteY3" fmla="*/ 13689 h 16325"/>
            <a:gd name="connsiteX0" fmla="*/ 0 w 10449"/>
            <a:gd name="connsiteY0" fmla="*/ 16325 h 16325"/>
            <a:gd name="connsiteX1" fmla="*/ 1756 w 10449"/>
            <a:gd name="connsiteY1" fmla="*/ 611 h 16325"/>
            <a:gd name="connsiteX2" fmla="*/ 9843 w 10449"/>
            <a:gd name="connsiteY2" fmla="*/ 980 h 16325"/>
            <a:gd name="connsiteX3" fmla="*/ 10449 w 10449"/>
            <a:gd name="connsiteY3" fmla="*/ 13689 h 16325"/>
            <a:gd name="connsiteX0" fmla="*/ 0 w 9664"/>
            <a:gd name="connsiteY0" fmla="*/ 13985 h 13985"/>
            <a:gd name="connsiteX1" fmla="*/ 971 w 9664"/>
            <a:gd name="connsiteY1" fmla="*/ 611 h 13985"/>
            <a:gd name="connsiteX2" fmla="*/ 9058 w 9664"/>
            <a:gd name="connsiteY2" fmla="*/ 980 h 13985"/>
            <a:gd name="connsiteX3" fmla="*/ 9664 w 9664"/>
            <a:gd name="connsiteY3" fmla="*/ 13689 h 13985"/>
            <a:gd name="connsiteX0" fmla="*/ 0 w 10000"/>
            <a:gd name="connsiteY0" fmla="*/ 9489 h 9489"/>
            <a:gd name="connsiteX1" fmla="*/ 857 w 10000"/>
            <a:gd name="connsiteY1" fmla="*/ 763 h 9489"/>
            <a:gd name="connsiteX2" fmla="*/ 9373 w 10000"/>
            <a:gd name="connsiteY2" fmla="*/ 190 h 9489"/>
            <a:gd name="connsiteX3" fmla="*/ 10000 w 10000"/>
            <a:gd name="connsiteY3" fmla="*/ 9277 h 94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000" h="9489">
              <a:moveTo>
                <a:pt x="0" y="9489"/>
              </a:moveTo>
              <a:cubicBezTo>
                <a:pt x="868" y="1318"/>
                <a:pt x="279" y="5966"/>
                <a:pt x="857" y="763"/>
              </a:cubicBezTo>
              <a:cubicBezTo>
                <a:pt x="2541" y="-258"/>
                <a:pt x="6785" y="-33"/>
                <a:pt x="9373" y="190"/>
              </a:cubicBezTo>
              <a:cubicBezTo>
                <a:pt x="10020" y="6684"/>
                <a:pt x="9579" y="425"/>
                <a:pt x="10000" y="9277"/>
              </a:cubicBezTo>
            </a:path>
          </a:pathLst>
        </a:custGeom>
        <a:noFill/>
        <a:ln w="9525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377279</xdr:colOff>
      <xdr:row>24</xdr:row>
      <xdr:rowOff>41823</xdr:rowOff>
    </xdr:from>
    <xdr:to>
      <xdr:col>12</xdr:col>
      <xdr:colOff>297904</xdr:colOff>
      <xdr:row>24</xdr:row>
      <xdr:rowOff>41824</xdr:rowOff>
    </xdr:to>
    <xdr:sp macro="" textlink="">
      <xdr:nvSpPr>
        <xdr:cNvPr id="413" name="Line 369">
          <a:extLst>
            <a:ext uri="{FF2B5EF4-FFF2-40B4-BE49-F238E27FC236}">
              <a16:creationId xmlns:a16="http://schemas.microsoft.com/office/drawing/2014/main" id="{AFAAC37C-6365-40DE-ADFD-878CEF52B551}"/>
            </a:ext>
          </a:extLst>
        </xdr:cNvPr>
        <xdr:cNvSpPr>
          <a:spLocks noChangeShapeType="1"/>
        </xdr:cNvSpPr>
      </xdr:nvSpPr>
      <xdr:spPr bwMode="auto">
        <a:xfrm flipV="1">
          <a:off x="10397579" y="4156623"/>
          <a:ext cx="625475" cy="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11</xdr:col>
      <xdr:colOff>41648</xdr:colOff>
      <xdr:row>19</xdr:row>
      <xdr:rowOff>69449</xdr:rowOff>
    </xdr:from>
    <xdr:ext cx="347596" cy="129716"/>
    <xdr:sp macro="" textlink="">
      <xdr:nvSpPr>
        <xdr:cNvPr id="414" name="Text Box 791">
          <a:extLst>
            <a:ext uri="{FF2B5EF4-FFF2-40B4-BE49-F238E27FC236}">
              <a16:creationId xmlns:a16="http://schemas.microsoft.com/office/drawing/2014/main" id="{EB54172A-4C32-444F-950C-89D92AF9222F}"/>
            </a:ext>
          </a:extLst>
        </xdr:cNvPr>
        <xdr:cNvSpPr txBox="1">
          <a:spLocks noChangeArrowheads="1"/>
        </xdr:cNvSpPr>
      </xdr:nvSpPr>
      <xdr:spPr bwMode="auto">
        <a:xfrm>
          <a:off x="10061948" y="3326999"/>
          <a:ext cx="347596" cy="12971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0" rIns="0" bIns="0" anchor="ctr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田辺駅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11</xdr:col>
      <xdr:colOff>412727</xdr:colOff>
      <xdr:row>18</xdr:row>
      <xdr:rowOff>144765</xdr:rowOff>
    </xdr:from>
    <xdr:to>
      <xdr:col>11</xdr:col>
      <xdr:colOff>421052</xdr:colOff>
      <xdr:row>20</xdr:row>
      <xdr:rowOff>1404</xdr:rowOff>
    </xdr:to>
    <xdr:sp macro="" textlink="">
      <xdr:nvSpPr>
        <xdr:cNvPr id="415" name="Line 369">
          <a:extLst>
            <a:ext uri="{FF2B5EF4-FFF2-40B4-BE49-F238E27FC236}">
              <a16:creationId xmlns:a16="http://schemas.microsoft.com/office/drawing/2014/main" id="{0F1B5FFC-4BF7-4650-8166-CAA7E42F7397}"/>
            </a:ext>
          </a:extLst>
        </xdr:cNvPr>
        <xdr:cNvSpPr>
          <a:spLocks noChangeShapeType="1"/>
        </xdr:cNvSpPr>
      </xdr:nvSpPr>
      <xdr:spPr bwMode="auto">
        <a:xfrm>
          <a:off x="10433027" y="3230865"/>
          <a:ext cx="8325" cy="199539"/>
        </a:xfrm>
        <a:prstGeom prst="line">
          <a:avLst/>
        </a:prstGeom>
        <a:noFill/>
        <a:ln w="12700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arrow" w="sm" len="med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12</xdr:col>
      <xdr:colOff>74598</xdr:colOff>
      <xdr:row>20</xdr:row>
      <xdr:rowOff>128260</xdr:rowOff>
    </xdr:from>
    <xdr:ext cx="466725" cy="165173"/>
    <xdr:sp macro="" textlink="">
      <xdr:nvSpPr>
        <xdr:cNvPr id="416" name="Text Box 791">
          <a:extLst>
            <a:ext uri="{FF2B5EF4-FFF2-40B4-BE49-F238E27FC236}">
              <a16:creationId xmlns:a16="http://schemas.microsoft.com/office/drawing/2014/main" id="{169D4718-F3D1-4E25-9ADC-A5A8782F3986}"/>
            </a:ext>
          </a:extLst>
        </xdr:cNvPr>
        <xdr:cNvSpPr txBox="1">
          <a:spLocks noChangeArrowheads="1"/>
        </xdr:cNvSpPr>
      </xdr:nvSpPr>
      <xdr:spPr bwMode="auto">
        <a:xfrm>
          <a:off x="10799748" y="3557260"/>
          <a:ext cx="466725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和歌山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19</xdr:col>
      <xdr:colOff>594014</xdr:colOff>
      <xdr:row>19</xdr:row>
      <xdr:rowOff>9525</xdr:rowOff>
    </xdr:from>
    <xdr:to>
      <xdr:col>20</xdr:col>
      <xdr:colOff>302745</xdr:colOff>
      <xdr:row>21</xdr:row>
      <xdr:rowOff>58126</xdr:rowOff>
    </xdr:to>
    <xdr:grpSp>
      <xdr:nvGrpSpPr>
        <xdr:cNvPr id="417" name="Group 6672">
          <a:extLst>
            <a:ext uri="{FF2B5EF4-FFF2-40B4-BE49-F238E27FC236}">
              <a16:creationId xmlns:a16="http://schemas.microsoft.com/office/drawing/2014/main" id="{D234D2A2-4D40-4DCB-B14C-8177972AB123}"/>
            </a:ext>
          </a:extLst>
        </xdr:cNvPr>
        <xdr:cNvGrpSpPr>
          <a:grpSpLocks/>
        </xdr:cNvGrpSpPr>
      </xdr:nvGrpSpPr>
      <xdr:grpSpPr bwMode="auto">
        <a:xfrm>
          <a:off x="13402871" y="3284311"/>
          <a:ext cx="425374" cy="393315"/>
          <a:chOff x="536" y="110"/>
          <a:chExt cx="46" cy="44"/>
        </a:xfrm>
      </xdr:grpSpPr>
      <xdr:pic>
        <xdr:nvPicPr>
          <xdr:cNvPr id="418" name="Picture 6673" descr="route2">
            <a:extLst>
              <a:ext uri="{FF2B5EF4-FFF2-40B4-BE49-F238E27FC236}">
                <a16:creationId xmlns:a16="http://schemas.microsoft.com/office/drawing/2014/main" id="{F1A122FA-1467-DCC8-36AF-5C3D14EC3B7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19" name="Text Box 6674">
            <a:extLst>
              <a:ext uri="{FF2B5EF4-FFF2-40B4-BE49-F238E27FC236}">
                <a16:creationId xmlns:a16="http://schemas.microsoft.com/office/drawing/2014/main" id="{789D7781-615F-437D-572F-CFE9F1F4670C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twoCellAnchor>
  <xdr:twoCellAnchor editAs="oneCell">
    <xdr:from>
      <xdr:col>11</xdr:col>
      <xdr:colOff>118836</xdr:colOff>
      <xdr:row>30</xdr:row>
      <xdr:rowOff>62594</xdr:rowOff>
    </xdr:from>
    <xdr:to>
      <xdr:col>11</xdr:col>
      <xdr:colOff>521607</xdr:colOff>
      <xdr:row>32</xdr:row>
      <xdr:rowOff>49893</xdr:rowOff>
    </xdr:to>
    <xdr:grpSp>
      <xdr:nvGrpSpPr>
        <xdr:cNvPr id="420" name="Group 6672">
          <a:extLst>
            <a:ext uri="{FF2B5EF4-FFF2-40B4-BE49-F238E27FC236}">
              <a16:creationId xmlns:a16="http://schemas.microsoft.com/office/drawing/2014/main" id="{3C4103DF-827E-4106-90B5-BEEAF7EE82E9}"/>
            </a:ext>
          </a:extLst>
        </xdr:cNvPr>
        <xdr:cNvGrpSpPr>
          <a:grpSpLocks/>
        </xdr:cNvGrpSpPr>
      </xdr:nvGrpSpPr>
      <xdr:grpSpPr bwMode="auto">
        <a:xfrm>
          <a:off x="7303407" y="5233308"/>
          <a:ext cx="402771" cy="332014"/>
          <a:chOff x="536" y="110"/>
          <a:chExt cx="46" cy="44"/>
        </a:xfrm>
      </xdr:grpSpPr>
      <xdr:pic>
        <xdr:nvPicPr>
          <xdr:cNvPr id="421" name="Picture 6673" descr="route2">
            <a:extLst>
              <a:ext uri="{FF2B5EF4-FFF2-40B4-BE49-F238E27FC236}">
                <a16:creationId xmlns:a16="http://schemas.microsoft.com/office/drawing/2014/main" id="{C89A4A92-0A1D-4E39-2964-A5A8F967D37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22" name="Text Box 6674">
            <a:extLst>
              <a:ext uri="{FF2B5EF4-FFF2-40B4-BE49-F238E27FC236}">
                <a16:creationId xmlns:a16="http://schemas.microsoft.com/office/drawing/2014/main" id="{E5E8B6A9-43CD-0089-1C22-FC41752BF5EC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twoCellAnchor>
  <xdr:twoCellAnchor editAs="oneCell">
    <xdr:from>
      <xdr:col>14</xdr:col>
      <xdr:colOff>407914</xdr:colOff>
      <xdr:row>31</xdr:row>
      <xdr:rowOff>9532</xdr:rowOff>
    </xdr:from>
    <xdr:to>
      <xdr:col>15</xdr:col>
      <xdr:colOff>4177</xdr:colOff>
      <xdr:row>32</xdr:row>
      <xdr:rowOff>104443</xdr:rowOff>
    </xdr:to>
    <xdr:grpSp>
      <xdr:nvGrpSpPr>
        <xdr:cNvPr id="423" name="Group 6672">
          <a:extLst>
            <a:ext uri="{FF2B5EF4-FFF2-40B4-BE49-F238E27FC236}">
              <a16:creationId xmlns:a16="http://schemas.microsoft.com/office/drawing/2014/main" id="{1D758111-0EC1-4498-B237-6ECAE87F886A}"/>
            </a:ext>
          </a:extLst>
        </xdr:cNvPr>
        <xdr:cNvGrpSpPr>
          <a:grpSpLocks/>
        </xdr:cNvGrpSpPr>
      </xdr:nvGrpSpPr>
      <xdr:grpSpPr bwMode="auto">
        <a:xfrm>
          <a:off x="9701593" y="5352603"/>
          <a:ext cx="299298" cy="267269"/>
          <a:chOff x="534" y="108"/>
          <a:chExt cx="39" cy="37"/>
        </a:xfrm>
      </xdr:grpSpPr>
      <xdr:pic>
        <xdr:nvPicPr>
          <xdr:cNvPr id="424" name="Picture 6673" descr="route2">
            <a:extLst>
              <a:ext uri="{FF2B5EF4-FFF2-40B4-BE49-F238E27FC236}">
                <a16:creationId xmlns:a16="http://schemas.microsoft.com/office/drawing/2014/main" id="{1A1AA933-38A3-1E4E-A253-65E7FE1C473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36" cy="3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25" name="Text Box 6674">
            <a:extLst>
              <a:ext uri="{FF2B5EF4-FFF2-40B4-BE49-F238E27FC236}">
                <a16:creationId xmlns:a16="http://schemas.microsoft.com/office/drawing/2014/main" id="{B21D4622-552A-F2DA-CF8E-C8ECA823873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4" y="108"/>
            <a:ext cx="39" cy="3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twoCellAnchor>
  <xdr:twoCellAnchor editAs="oneCell">
    <xdr:from>
      <xdr:col>16</xdr:col>
      <xdr:colOff>190500</xdr:colOff>
      <xdr:row>29</xdr:row>
      <xdr:rowOff>0</xdr:rowOff>
    </xdr:from>
    <xdr:to>
      <xdr:col>16</xdr:col>
      <xdr:colOff>553689</xdr:colOff>
      <xdr:row>30</xdr:row>
      <xdr:rowOff>104542</xdr:rowOff>
    </xdr:to>
    <xdr:grpSp>
      <xdr:nvGrpSpPr>
        <xdr:cNvPr id="426" name="Group 6672">
          <a:extLst>
            <a:ext uri="{FF2B5EF4-FFF2-40B4-BE49-F238E27FC236}">
              <a16:creationId xmlns:a16="http://schemas.microsoft.com/office/drawing/2014/main" id="{5ABC96AE-3DBA-46DC-9732-923A19539B16}"/>
            </a:ext>
          </a:extLst>
        </xdr:cNvPr>
        <xdr:cNvGrpSpPr>
          <a:grpSpLocks/>
        </xdr:cNvGrpSpPr>
      </xdr:nvGrpSpPr>
      <xdr:grpSpPr bwMode="auto">
        <a:xfrm>
          <a:off x="10890250" y="4998357"/>
          <a:ext cx="363189" cy="276899"/>
          <a:chOff x="536" y="110"/>
          <a:chExt cx="46" cy="44"/>
        </a:xfrm>
      </xdr:grpSpPr>
      <xdr:pic>
        <xdr:nvPicPr>
          <xdr:cNvPr id="427" name="Picture 6673" descr="route2">
            <a:extLst>
              <a:ext uri="{FF2B5EF4-FFF2-40B4-BE49-F238E27FC236}">
                <a16:creationId xmlns:a16="http://schemas.microsoft.com/office/drawing/2014/main" id="{37D79D26-CC16-C30C-E7A2-360D4D73E43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28" name="Text Box 6674">
            <a:extLst>
              <a:ext uri="{FF2B5EF4-FFF2-40B4-BE49-F238E27FC236}">
                <a16:creationId xmlns:a16="http://schemas.microsoft.com/office/drawing/2014/main" id="{DEB704DE-45FA-056E-2E97-D3BE53F24825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twoCellAnchor>
  <xdr:twoCellAnchor>
    <xdr:from>
      <xdr:col>18</xdr:col>
      <xdr:colOff>148461</xdr:colOff>
      <xdr:row>28</xdr:row>
      <xdr:rowOff>100137</xdr:rowOff>
    </xdr:from>
    <xdr:to>
      <xdr:col>18</xdr:col>
      <xdr:colOff>288450</xdr:colOff>
      <xdr:row>30</xdr:row>
      <xdr:rowOff>163007</xdr:rowOff>
    </xdr:to>
    <xdr:grpSp>
      <xdr:nvGrpSpPr>
        <xdr:cNvPr id="429" name="グループ化 428">
          <a:extLst>
            <a:ext uri="{FF2B5EF4-FFF2-40B4-BE49-F238E27FC236}">
              <a16:creationId xmlns:a16="http://schemas.microsoft.com/office/drawing/2014/main" id="{51259B32-A390-4839-AE1D-AC4274DE7EB6}"/>
            </a:ext>
          </a:extLst>
        </xdr:cNvPr>
        <xdr:cNvGrpSpPr/>
      </xdr:nvGrpSpPr>
      <xdr:grpSpPr>
        <a:xfrm>
          <a:off x="12254282" y="4926137"/>
          <a:ext cx="139989" cy="407584"/>
          <a:chOff x="10362858" y="4879286"/>
          <a:chExt cx="139989" cy="402573"/>
        </a:xfrm>
      </xdr:grpSpPr>
      <xdr:sp macro="" textlink="">
        <xdr:nvSpPr>
          <xdr:cNvPr id="430" name="Freeform 823">
            <a:extLst>
              <a:ext uri="{FF2B5EF4-FFF2-40B4-BE49-F238E27FC236}">
                <a16:creationId xmlns:a16="http://schemas.microsoft.com/office/drawing/2014/main" id="{A6162D31-1952-5394-EE6B-FA9FBA1F91A5}"/>
              </a:ext>
            </a:extLst>
          </xdr:cNvPr>
          <xdr:cNvSpPr>
            <a:spLocks/>
          </xdr:cNvSpPr>
        </xdr:nvSpPr>
        <xdr:spPr bwMode="auto">
          <a:xfrm rot="5097964">
            <a:off x="10302039" y="5065806"/>
            <a:ext cx="387327" cy="14288"/>
          </a:xfrm>
          <a:custGeom>
            <a:avLst/>
            <a:gdLst>
              <a:gd name="T0" fmla="*/ 3 w 113"/>
              <a:gd name="T1" fmla="*/ 1 h 6"/>
              <a:gd name="T2" fmla="*/ 2 w 113"/>
              <a:gd name="T3" fmla="*/ 1 h 6"/>
              <a:gd name="T4" fmla="*/ 1 w 113"/>
              <a:gd name="T5" fmla="*/ 0 h 6"/>
              <a:gd name="T6" fmla="*/ 0 w 113"/>
              <a:gd name="T7" fmla="*/ 1 h 6"/>
              <a:gd name="T8" fmla="*/ 0 w 113"/>
              <a:gd name="T9" fmla="*/ 1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13" h="6">
                <a:moveTo>
                  <a:pt x="113" y="1"/>
                </a:moveTo>
                <a:cubicBezTo>
                  <a:pt x="108" y="1"/>
                  <a:pt x="95" y="3"/>
                  <a:pt x="85" y="3"/>
                </a:cubicBezTo>
                <a:cubicBezTo>
                  <a:pt x="75" y="3"/>
                  <a:pt x="61" y="0"/>
                  <a:pt x="51" y="0"/>
                </a:cubicBezTo>
                <a:cubicBezTo>
                  <a:pt x="41" y="1"/>
                  <a:pt x="41" y="5"/>
                  <a:pt x="32" y="5"/>
                </a:cubicBezTo>
                <a:cubicBezTo>
                  <a:pt x="22" y="6"/>
                  <a:pt x="10" y="5"/>
                  <a:pt x="0" y="4"/>
                </a:cubicBez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431" name="Freeform 824">
            <a:extLst>
              <a:ext uri="{FF2B5EF4-FFF2-40B4-BE49-F238E27FC236}">
                <a16:creationId xmlns:a16="http://schemas.microsoft.com/office/drawing/2014/main" id="{71AF055A-472E-EDD2-2807-ABEB731827A7}"/>
              </a:ext>
            </a:extLst>
          </xdr:cNvPr>
          <xdr:cNvSpPr>
            <a:spLocks/>
          </xdr:cNvSpPr>
        </xdr:nvSpPr>
        <xdr:spPr bwMode="auto">
          <a:xfrm rot="5097964">
            <a:off x="10262505" y="5069289"/>
            <a:ext cx="387327" cy="14288"/>
          </a:xfrm>
          <a:custGeom>
            <a:avLst/>
            <a:gdLst>
              <a:gd name="T0" fmla="*/ 3 w 113"/>
              <a:gd name="T1" fmla="*/ 1 h 6"/>
              <a:gd name="T2" fmla="*/ 2 w 113"/>
              <a:gd name="T3" fmla="*/ 1 h 6"/>
              <a:gd name="T4" fmla="*/ 1 w 113"/>
              <a:gd name="T5" fmla="*/ 0 h 6"/>
              <a:gd name="T6" fmla="*/ 0 w 113"/>
              <a:gd name="T7" fmla="*/ 1 h 6"/>
              <a:gd name="T8" fmla="*/ 0 w 113"/>
              <a:gd name="T9" fmla="*/ 1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13" h="6">
                <a:moveTo>
                  <a:pt x="113" y="1"/>
                </a:moveTo>
                <a:cubicBezTo>
                  <a:pt x="108" y="1"/>
                  <a:pt x="95" y="3"/>
                  <a:pt x="85" y="3"/>
                </a:cubicBezTo>
                <a:cubicBezTo>
                  <a:pt x="75" y="3"/>
                  <a:pt x="61" y="0"/>
                  <a:pt x="51" y="0"/>
                </a:cubicBezTo>
                <a:cubicBezTo>
                  <a:pt x="41" y="1"/>
                  <a:pt x="41" y="5"/>
                  <a:pt x="32" y="5"/>
                </a:cubicBezTo>
                <a:cubicBezTo>
                  <a:pt x="22" y="6"/>
                  <a:pt x="10" y="5"/>
                  <a:pt x="0" y="4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432" name="Freeform 831">
            <a:extLst>
              <a:ext uri="{FF2B5EF4-FFF2-40B4-BE49-F238E27FC236}">
                <a16:creationId xmlns:a16="http://schemas.microsoft.com/office/drawing/2014/main" id="{5F8953F6-5859-B948-1781-BB70030C8938}"/>
              </a:ext>
            </a:extLst>
          </xdr:cNvPr>
          <xdr:cNvSpPr>
            <a:spLocks/>
          </xdr:cNvSpPr>
        </xdr:nvSpPr>
        <xdr:spPr bwMode="auto">
          <a:xfrm rot="5097964">
            <a:off x="10235686" y="5074491"/>
            <a:ext cx="377802" cy="28575"/>
          </a:xfrm>
          <a:custGeom>
            <a:avLst/>
            <a:gdLst>
              <a:gd name="T0" fmla="*/ 3 w 113"/>
              <a:gd name="T1" fmla="*/ 1 h 6"/>
              <a:gd name="T2" fmla="*/ 2 w 113"/>
              <a:gd name="T3" fmla="*/ 1 h 6"/>
              <a:gd name="T4" fmla="*/ 1 w 113"/>
              <a:gd name="T5" fmla="*/ 0 h 6"/>
              <a:gd name="T6" fmla="*/ 0 w 113"/>
              <a:gd name="T7" fmla="*/ 1 h 6"/>
              <a:gd name="T8" fmla="*/ 0 w 113"/>
              <a:gd name="T9" fmla="*/ 1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13" h="6">
                <a:moveTo>
                  <a:pt x="113" y="1"/>
                </a:moveTo>
                <a:cubicBezTo>
                  <a:pt x="108" y="1"/>
                  <a:pt x="95" y="3"/>
                  <a:pt x="85" y="3"/>
                </a:cubicBezTo>
                <a:cubicBezTo>
                  <a:pt x="75" y="3"/>
                  <a:pt x="61" y="0"/>
                  <a:pt x="51" y="0"/>
                </a:cubicBezTo>
                <a:cubicBezTo>
                  <a:pt x="41" y="1"/>
                  <a:pt x="41" y="5"/>
                  <a:pt x="32" y="5"/>
                </a:cubicBezTo>
                <a:cubicBezTo>
                  <a:pt x="22" y="6"/>
                  <a:pt x="10" y="5"/>
                  <a:pt x="0" y="4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433" name="Freeform 832">
            <a:extLst>
              <a:ext uri="{FF2B5EF4-FFF2-40B4-BE49-F238E27FC236}">
                <a16:creationId xmlns:a16="http://schemas.microsoft.com/office/drawing/2014/main" id="{F0033606-EA83-57AA-7927-58638905F5BA}"/>
              </a:ext>
            </a:extLst>
          </xdr:cNvPr>
          <xdr:cNvSpPr>
            <a:spLocks/>
          </xdr:cNvSpPr>
        </xdr:nvSpPr>
        <xdr:spPr bwMode="auto">
          <a:xfrm rot="5097964">
            <a:off x="10188245" y="5078670"/>
            <a:ext cx="377802" cy="28575"/>
          </a:xfrm>
          <a:custGeom>
            <a:avLst/>
            <a:gdLst>
              <a:gd name="T0" fmla="*/ 3 w 113"/>
              <a:gd name="T1" fmla="*/ 1 h 6"/>
              <a:gd name="T2" fmla="*/ 2 w 113"/>
              <a:gd name="T3" fmla="*/ 1 h 6"/>
              <a:gd name="T4" fmla="*/ 1 w 113"/>
              <a:gd name="T5" fmla="*/ 0 h 6"/>
              <a:gd name="T6" fmla="*/ 0 w 113"/>
              <a:gd name="T7" fmla="*/ 1 h 6"/>
              <a:gd name="T8" fmla="*/ 0 w 113"/>
              <a:gd name="T9" fmla="*/ 1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13" h="6">
                <a:moveTo>
                  <a:pt x="113" y="1"/>
                </a:moveTo>
                <a:cubicBezTo>
                  <a:pt x="108" y="1"/>
                  <a:pt x="95" y="3"/>
                  <a:pt x="85" y="3"/>
                </a:cubicBezTo>
                <a:cubicBezTo>
                  <a:pt x="75" y="3"/>
                  <a:pt x="61" y="0"/>
                  <a:pt x="51" y="0"/>
                </a:cubicBezTo>
                <a:cubicBezTo>
                  <a:pt x="41" y="1"/>
                  <a:pt x="41" y="5"/>
                  <a:pt x="32" y="5"/>
                </a:cubicBezTo>
                <a:cubicBezTo>
                  <a:pt x="22" y="6"/>
                  <a:pt x="10" y="5"/>
                  <a:pt x="0" y="4"/>
                </a:cubicBez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17</xdr:col>
      <xdr:colOff>442250</xdr:colOff>
      <xdr:row>35</xdr:row>
      <xdr:rowOff>76403</xdr:rowOff>
    </xdr:from>
    <xdr:to>
      <xdr:col>17</xdr:col>
      <xdr:colOff>696094</xdr:colOff>
      <xdr:row>36</xdr:row>
      <xdr:rowOff>153957</xdr:rowOff>
    </xdr:to>
    <xdr:sp macro="" textlink="">
      <xdr:nvSpPr>
        <xdr:cNvPr id="436" name="六角形 435">
          <a:extLst>
            <a:ext uri="{FF2B5EF4-FFF2-40B4-BE49-F238E27FC236}">
              <a16:creationId xmlns:a16="http://schemas.microsoft.com/office/drawing/2014/main" id="{EB979732-07FE-4C7D-9182-88E0F91C34FC}"/>
            </a:ext>
          </a:extLst>
        </xdr:cNvPr>
        <xdr:cNvSpPr/>
      </xdr:nvSpPr>
      <xdr:spPr bwMode="auto">
        <a:xfrm>
          <a:off x="11872250" y="6077153"/>
          <a:ext cx="253844" cy="24900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１</a:t>
          </a:r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36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152400</xdr:colOff>
      <xdr:row>37</xdr:row>
      <xdr:rowOff>97212</xdr:rowOff>
    </xdr:from>
    <xdr:to>
      <xdr:col>17</xdr:col>
      <xdr:colOff>397849</xdr:colOff>
      <xdr:row>38</xdr:row>
      <xdr:rowOff>139142</xdr:rowOff>
    </xdr:to>
    <xdr:sp macro="" textlink="">
      <xdr:nvSpPr>
        <xdr:cNvPr id="437" name="六角形 436">
          <a:extLst>
            <a:ext uri="{FF2B5EF4-FFF2-40B4-BE49-F238E27FC236}">
              <a16:creationId xmlns:a16="http://schemas.microsoft.com/office/drawing/2014/main" id="{AB1DF6D3-E333-4058-A59F-1135F9D6F0BB}"/>
            </a:ext>
          </a:extLst>
        </xdr:cNvPr>
        <xdr:cNvSpPr/>
      </xdr:nvSpPr>
      <xdr:spPr bwMode="auto">
        <a:xfrm>
          <a:off x="11582400" y="6440862"/>
          <a:ext cx="245449" cy="21338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18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20</xdr:col>
      <xdr:colOff>107555</xdr:colOff>
      <xdr:row>39</xdr:row>
      <xdr:rowOff>74655</xdr:rowOff>
    </xdr:from>
    <xdr:to>
      <xdr:col>20</xdr:col>
      <xdr:colOff>380208</xdr:colOff>
      <xdr:row>40</xdr:row>
      <xdr:rowOff>132996</xdr:rowOff>
    </xdr:to>
    <xdr:sp macro="" textlink="">
      <xdr:nvSpPr>
        <xdr:cNvPr id="438" name="六角形 437">
          <a:extLst>
            <a:ext uri="{FF2B5EF4-FFF2-40B4-BE49-F238E27FC236}">
              <a16:creationId xmlns:a16="http://schemas.microsoft.com/office/drawing/2014/main" id="{9D5914CB-646B-46F4-8ED4-0A234E7067C7}"/>
            </a:ext>
          </a:extLst>
        </xdr:cNvPr>
        <xdr:cNvSpPr/>
      </xdr:nvSpPr>
      <xdr:spPr bwMode="auto">
        <a:xfrm>
          <a:off x="13664805" y="6761205"/>
          <a:ext cx="272653" cy="22979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１</a:t>
          </a:r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36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20</xdr:col>
      <xdr:colOff>397823</xdr:colOff>
      <xdr:row>38</xdr:row>
      <xdr:rowOff>70892</xdr:rowOff>
    </xdr:from>
    <xdr:to>
      <xdr:col>20</xdr:col>
      <xdr:colOff>654998</xdr:colOff>
      <xdr:row>39</xdr:row>
      <xdr:rowOff>132976</xdr:rowOff>
    </xdr:to>
    <xdr:sp macro="" textlink="">
      <xdr:nvSpPr>
        <xdr:cNvPr id="439" name="六角形 438">
          <a:extLst>
            <a:ext uri="{FF2B5EF4-FFF2-40B4-BE49-F238E27FC236}">
              <a16:creationId xmlns:a16="http://schemas.microsoft.com/office/drawing/2014/main" id="{22031C33-FEC2-41A0-AB50-50F819AB56CB}"/>
            </a:ext>
          </a:extLst>
        </xdr:cNvPr>
        <xdr:cNvSpPr/>
      </xdr:nvSpPr>
      <xdr:spPr bwMode="auto">
        <a:xfrm>
          <a:off x="13955073" y="6585992"/>
          <a:ext cx="257175" cy="23353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ja-JP" altLang="en-US" sz="900" b="1">
              <a:solidFill>
                <a:schemeClr val="bg1"/>
              </a:solidFill>
              <a:latin typeface="+mj-ea"/>
              <a:ea typeface="+mj-ea"/>
            </a:rPr>
            <a:t>１６１</a:t>
          </a:r>
        </a:p>
      </xdr:txBody>
    </xdr:sp>
    <xdr:clientData/>
  </xdr:twoCellAnchor>
  <xdr:twoCellAnchor>
    <xdr:from>
      <xdr:col>19</xdr:col>
      <xdr:colOff>88351</xdr:colOff>
      <xdr:row>37</xdr:row>
      <xdr:rowOff>124316</xdr:rowOff>
    </xdr:from>
    <xdr:to>
      <xdr:col>19</xdr:col>
      <xdr:colOff>238136</xdr:colOff>
      <xdr:row>38</xdr:row>
      <xdr:rowOff>95253</xdr:rowOff>
    </xdr:to>
    <xdr:sp macro="" textlink="">
      <xdr:nvSpPr>
        <xdr:cNvPr id="440" name="六角形 439">
          <a:extLst>
            <a:ext uri="{FF2B5EF4-FFF2-40B4-BE49-F238E27FC236}">
              <a16:creationId xmlns:a16="http://schemas.microsoft.com/office/drawing/2014/main" id="{8C7AC8C4-674F-4740-8C26-7C766890F4A3}"/>
            </a:ext>
          </a:extLst>
        </xdr:cNvPr>
        <xdr:cNvSpPr/>
      </xdr:nvSpPr>
      <xdr:spPr bwMode="auto">
        <a:xfrm>
          <a:off x="12928051" y="6467966"/>
          <a:ext cx="149785" cy="14238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900" b="1">
              <a:solidFill>
                <a:schemeClr val="bg1"/>
              </a:solidFill>
              <a:latin typeface="+mj-ea"/>
              <a:ea typeface="+mj-ea"/>
            </a:rPr>
            <a:t>９</a:t>
          </a:r>
          <a:endParaRPr kumimoji="1" lang="en-US" altLang="ja-JP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12</xdr:col>
      <xdr:colOff>372576</xdr:colOff>
      <xdr:row>41</xdr:row>
      <xdr:rowOff>43174</xdr:rowOff>
    </xdr:from>
    <xdr:to>
      <xdr:col>12</xdr:col>
      <xdr:colOff>557894</xdr:colOff>
      <xdr:row>42</xdr:row>
      <xdr:rowOff>31750</xdr:rowOff>
    </xdr:to>
    <xdr:sp macro="" textlink="">
      <xdr:nvSpPr>
        <xdr:cNvPr id="441" name="六角形 440">
          <a:extLst>
            <a:ext uri="{FF2B5EF4-FFF2-40B4-BE49-F238E27FC236}">
              <a16:creationId xmlns:a16="http://schemas.microsoft.com/office/drawing/2014/main" id="{1A00017A-7E25-4083-8146-06C5762B23F3}"/>
            </a:ext>
          </a:extLst>
        </xdr:cNvPr>
        <xdr:cNvSpPr/>
      </xdr:nvSpPr>
      <xdr:spPr bwMode="auto">
        <a:xfrm>
          <a:off x="8278326" y="7072624"/>
          <a:ext cx="185318" cy="16002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９</a:t>
          </a:r>
          <a:endParaRPr kumimoji="1" lang="en-US" altLang="ja-JP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12</xdr:col>
      <xdr:colOff>25917</xdr:colOff>
      <xdr:row>43</xdr:row>
      <xdr:rowOff>79951</xdr:rowOff>
    </xdr:from>
    <xdr:to>
      <xdr:col>12</xdr:col>
      <xdr:colOff>223900</xdr:colOff>
      <xdr:row>44</xdr:row>
      <xdr:rowOff>74219</xdr:rowOff>
    </xdr:to>
    <xdr:sp macro="" textlink="">
      <xdr:nvSpPr>
        <xdr:cNvPr id="442" name="六角形 441">
          <a:extLst>
            <a:ext uri="{FF2B5EF4-FFF2-40B4-BE49-F238E27FC236}">
              <a16:creationId xmlns:a16="http://schemas.microsoft.com/office/drawing/2014/main" id="{B915DF5D-90A6-43B2-BE75-9211401D76AC}"/>
            </a:ext>
          </a:extLst>
        </xdr:cNvPr>
        <xdr:cNvSpPr/>
      </xdr:nvSpPr>
      <xdr:spPr bwMode="auto">
        <a:xfrm>
          <a:off x="7931667" y="7452301"/>
          <a:ext cx="197983" cy="16571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９</a:t>
          </a:r>
          <a:endParaRPr kumimoji="1" lang="en-US" altLang="ja-JP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333375</xdr:colOff>
      <xdr:row>47</xdr:row>
      <xdr:rowOff>9525</xdr:rowOff>
    </xdr:from>
    <xdr:to>
      <xdr:col>13</xdr:col>
      <xdr:colOff>578824</xdr:colOff>
      <xdr:row>48</xdr:row>
      <xdr:rowOff>51455</xdr:rowOff>
    </xdr:to>
    <xdr:sp macro="" textlink="">
      <xdr:nvSpPr>
        <xdr:cNvPr id="443" name="六角形 442">
          <a:extLst>
            <a:ext uri="{FF2B5EF4-FFF2-40B4-BE49-F238E27FC236}">
              <a16:creationId xmlns:a16="http://schemas.microsoft.com/office/drawing/2014/main" id="{C9B9E41F-4FB0-43D0-9FD6-C61D0093790B}"/>
            </a:ext>
          </a:extLst>
        </xdr:cNvPr>
        <xdr:cNvSpPr/>
      </xdr:nvSpPr>
      <xdr:spPr bwMode="auto">
        <a:xfrm>
          <a:off x="8943975" y="8067675"/>
          <a:ext cx="245449" cy="21338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９</a:t>
          </a:r>
          <a:endParaRPr kumimoji="1" lang="en-US" altLang="ja-JP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304415</xdr:colOff>
      <xdr:row>46</xdr:row>
      <xdr:rowOff>36827</xdr:rowOff>
    </xdr:from>
    <xdr:to>
      <xdr:col>15</xdr:col>
      <xdr:colOff>549864</xdr:colOff>
      <xdr:row>47</xdr:row>
      <xdr:rowOff>78757</xdr:rowOff>
    </xdr:to>
    <xdr:sp macro="" textlink="">
      <xdr:nvSpPr>
        <xdr:cNvPr id="444" name="六角形 443">
          <a:extLst>
            <a:ext uri="{FF2B5EF4-FFF2-40B4-BE49-F238E27FC236}">
              <a16:creationId xmlns:a16="http://schemas.microsoft.com/office/drawing/2014/main" id="{466819F1-8246-4304-B814-4A9150D4D581}"/>
            </a:ext>
          </a:extLst>
        </xdr:cNvPr>
        <xdr:cNvSpPr/>
      </xdr:nvSpPr>
      <xdr:spPr bwMode="auto">
        <a:xfrm>
          <a:off x="10324715" y="7923527"/>
          <a:ext cx="245449" cy="21338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９</a:t>
          </a:r>
          <a:endParaRPr kumimoji="1" lang="en-US" altLang="ja-JP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665950</xdr:colOff>
      <xdr:row>46</xdr:row>
      <xdr:rowOff>157640</xdr:rowOff>
    </xdr:from>
    <xdr:to>
      <xdr:col>16</xdr:col>
      <xdr:colOff>292330</xdr:colOff>
      <xdr:row>47</xdr:row>
      <xdr:rowOff>36000</xdr:rowOff>
    </xdr:to>
    <xdr:sp macro="" textlink="">
      <xdr:nvSpPr>
        <xdr:cNvPr id="445" name="Line 388">
          <a:extLst>
            <a:ext uri="{FF2B5EF4-FFF2-40B4-BE49-F238E27FC236}">
              <a16:creationId xmlns:a16="http://schemas.microsoft.com/office/drawing/2014/main" id="{E0E14242-7A14-4AEC-9E83-F392DAE3FC0C}"/>
            </a:ext>
          </a:extLst>
        </xdr:cNvPr>
        <xdr:cNvSpPr>
          <a:spLocks noChangeShapeType="1"/>
        </xdr:cNvSpPr>
      </xdr:nvSpPr>
      <xdr:spPr bwMode="auto">
        <a:xfrm flipH="1" flipV="1">
          <a:off x="10686250" y="8044340"/>
          <a:ext cx="331230" cy="4981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194896</xdr:colOff>
      <xdr:row>44</xdr:row>
      <xdr:rowOff>101111</xdr:rowOff>
    </xdr:from>
    <xdr:to>
      <xdr:col>14</xdr:col>
      <xdr:colOff>515642</xdr:colOff>
      <xdr:row>46</xdr:row>
      <xdr:rowOff>7215</xdr:rowOff>
    </xdr:to>
    <xdr:sp macro="" textlink="">
      <xdr:nvSpPr>
        <xdr:cNvPr id="446" name="六角形 445">
          <a:extLst>
            <a:ext uri="{FF2B5EF4-FFF2-40B4-BE49-F238E27FC236}">
              <a16:creationId xmlns:a16="http://schemas.microsoft.com/office/drawing/2014/main" id="{3416258B-04D8-4B3A-8ACB-35629B3FA90A}"/>
            </a:ext>
          </a:extLst>
        </xdr:cNvPr>
        <xdr:cNvSpPr/>
      </xdr:nvSpPr>
      <xdr:spPr bwMode="auto">
        <a:xfrm>
          <a:off x="9510346" y="7644911"/>
          <a:ext cx="320746" cy="24900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１</a:t>
          </a:r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60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133350</xdr:colOff>
      <xdr:row>44</xdr:row>
      <xdr:rowOff>141409</xdr:rowOff>
    </xdr:from>
    <xdr:to>
      <xdr:col>13</xdr:col>
      <xdr:colOff>454096</xdr:colOff>
      <xdr:row>46</xdr:row>
      <xdr:rowOff>47513</xdr:rowOff>
    </xdr:to>
    <xdr:sp macro="" textlink="">
      <xdr:nvSpPr>
        <xdr:cNvPr id="447" name="六角形 446">
          <a:extLst>
            <a:ext uri="{FF2B5EF4-FFF2-40B4-BE49-F238E27FC236}">
              <a16:creationId xmlns:a16="http://schemas.microsoft.com/office/drawing/2014/main" id="{68A9C6BC-DBF8-4725-8880-06F61A576935}"/>
            </a:ext>
          </a:extLst>
        </xdr:cNvPr>
        <xdr:cNvSpPr/>
      </xdr:nvSpPr>
      <xdr:spPr bwMode="auto">
        <a:xfrm>
          <a:off x="8743950" y="7685209"/>
          <a:ext cx="320746" cy="24900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１</a:t>
          </a:r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60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14</xdr:col>
      <xdr:colOff>72309</xdr:colOff>
      <xdr:row>53</xdr:row>
      <xdr:rowOff>118265</xdr:rowOff>
    </xdr:from>
    <xdr:to>
      <xdr:col>14</xdr:col>
      <xdr:colOff>250484</xdr:colOff>
      <xdr:row>54</xdr:row>
      <xdr:rowOff>157428</xdr:rowOff>
    </xdr:to>
    <xdr:sp macro="" textlink="">
      <xdr:nvSpPr>
        <xdr:cNvPr id="448" name="六角形 447">
          <a:extLst>
            <a:ext uri="{FF2B5EF4-FFF2-40B4-BE49-F238E27FC236}">
              <a16:creationId xmlns:a16="http://schemas.microsoft.com/office/drawing/2014/main" id="{C7B1F281-FA76-41F1-921F-41259D6E791D}"/>
            </a:ext>
          </a:extLst>
        </xdr:cNvPr>
        <xdr:cNvSpPr/>
      </xdr:nvSpPr>
      <xdr:spPr bwMode="auto">
        <a:xfrm>
          <a:off x="9387759" y="9205115"/>
          <a:ext cx="178175" cy="21061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</a:t>
          </a:r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４</a:t>
          </a:r>
        </a:p>
      </xdr:txBody>
    </xdr:sp>
    <xdr:clientData/>
  </xdr:twoCellAnchor>
  <xdr:twoCellAnchor>
    <xdr:from>
      <xdr:col>12</xdr:col>
      <xdr:colOff>234762</xdr:colOff>
      <xdr:row>49</xdr:row>
      <xdr:rowOff>21647</xdr:rowOff>
    </xdr:from>
    <xdr:to>
      <xdr:col>12</xdr:col>
      <xdr:colOff>402654</xdr:colOff>
      <xdr:row>49</xdr:row>
      <xdr:rowOff>164477</xdr:rowOff>
    </xdr:to>
    <xdr:sp macro="" textlink="">
      <xdr:nvSpPr>
        <xdr:cNvPr id="449" name="六角形 448">
          <a:extLst>
            <a:ext uri="{FF2B5EF4-FFF2-40B4-BE49-F238E27FC236}">
              <a16:creationId xmlns:a16="http://schemas.microsoft.com/office/drawing/2014/main" id="{014FC0EE-5F85-47DD-8A74-7CD3A13FA635}"/>
            </a:ext>
          </a:extLst>
        </xdr:cNvPr>
        <xdr:cNvSpPr/>
      </xdr:nvSpPr>
      <xdr:spPr bwMode="auto">
        <a:xfrm>
          <a:off x="8140512" y="8422697"/>
          <a:ext cx="167892" cy="14283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14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14</xdr:col>
      <xdr:colOff>491467</xdr:colOff>
      <xdr:row>55</xdr:row>
      <xdr:rowOff>75816</xdr:rowOff>
    </xdr:from>
    <xdr:to>
      <xdr:col>14</xdr:col>
      <xdr:colOff>736916</xdr:colOff>
      <xdr:row>56</xdr:row>
      <xdr:rowOff>118897</xdr:rowOff>
    </xdr:to>
    <xdr:sp macro="" textlink="">
      <xdr:nvSpPr>
        <xdr:cNvPr id="450" name="六角形 449">
          <a:extLst>
            <a:ext uri="{FF2B5EF4-FFF2-40B4-BE49-F238E27FC236}">
              <a16:creationId xmlns:a16="http://schemas.microsoft.com/office/drawing/2014/main" id="{A218A952-5367-4C79-97E7-724AFEB0AAE7}"/>
            </a:ext>
          </a:extLst>
        </xdr:cNvPr>
        <xdr:cNvSpPr/>
      </xdr:nvSpPr>
      <xdr:spPr bwMode="auto">
        <a:xfrm>
          <a:off x="9806917" y="9505566"/>
          <a:ext cx="213699" cy="21453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１４</a:t>
          </a:r>
        </a:p>
      </xdr:txBody>
    </xdr:sp>
    <xdr:clientData/>
  </xdr:twoCellAnchor>
  <xdr:twoCellAnchor>
    <xdr:from>
      <xdr:col>11</xdr:col>
      <xdr:colOff>406269</xdr:colOff>
      <xdr:row>61</xdr:row>
      <xdr:rowOff>73846</xdr:rowOff>
    </xdr:from>
    <xdr:to>
      <xdr:col>11</xdr:col>
      <xdr:colOff>626318</xdr:colOff>
      <xdr:row>62</xdr:row>
      <xdr:rowOff>113994</xdr:rowOff>
    </xdr:to>
    <xdr:sp macro="" textlink="">
      <xdr:nvSpPr>
        <xdr:cNvPr id="451" name="六角形 450">
          <a:extLst>
            <a:ext uri="{FF2B5EF4-FFF2-40B4-BE49-F238E27FC236}">
              <a16:creationId xmlns:a16="http://schemas.microsoft.com/office/drawing/2014/main" id="{C8C93A2F-6A54-418F-8D6B-484D7763FAB4}"/>
            </a:ext>
          </a:extLst>
        </xdr:cNvPr>
        <xdr:cNvSpPr/>
      </xdr:nvSpPr>
      <xdr:spPr bwMode="auto">
        <a:xfrm>
          <a:off x="7607169" y="10532296"/>
          <a:ext cx="220049" cy="21159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</a:t>
          </a:r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４</a:t>
          </a:r>
        </a:p>
      </xdr:txBody>
    </xdr:sp>
    <xdr:clientData/>
  </xdr:twoCellAnchor>
  <xdr:twoCellAnchor>
    <xdr:from>
      <xdr:col>14</xdr:col>
      <xdr:colOff>104775</xdr:colOff>
      <xdr:row>63</xdr:row>
      <xdr:rowOff>88610</xdr:rowOff>
    </xdr:from>
    <xdr:to>
      <xdr:col>14</xdr:col>
      <xdr:colOff>350224</xdr:colOff>
      <xdr:row>64</xdr:row>
      <xdr:rowOff>126042</xdr:rowOff>
    </xdr:to>
    <xdr:sp macro="" textlink="">
      <xdr:nvSpPr>
        <xdr:cNvPr id="452" name="六角形 451">
          <a:extLst>
            <a:ext uri="{FF2B5EF4-FFF2-40B4-BE49-F238E27FC236}">
              <a16:creationId xmlns:a16="http://schemas.microsoft.com/office/drawing/2014/main" id="{FD941E3E-68DF-4007-AEE3-09A33ADFD03D}"/>
            </a:ext>
          </a:extLst>
        </xdr:cNvPr>
        <xdr:cNvSpPr/>
      </xdr:nvSpPr>
      <xdr:spPr bwMode="auto">
        <a:xfrm>
          <a:off x="9420225" y="10889960"/>
          <a:ext cx="245449" cy="20888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</a:t>
          </a:r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４</a:t>
          </a:r>
        </a:p>
      </xdr:txBody>
    </xdr:sp>
    <xdr:clientData/>
  </xdr:twoCellAnchor>
  <xdr:twoCellAnchor>
    <xdr:from>
      <xdr:col>17</xdr:col>
      <xdr:colOff>747032</xdr:colOff>
      <xdr:row>63</xdr:row>
      <xdr:rowOff>58511</xdr:rowOff>
    </xdr:from>
    <xdr:to>
      <xdr:col>18</xdr:col>
      <xdr:colOff>220956</xdr:colOff>
      <xdr:row>64</xdr:row>
      <xdr:rowOff>97674</xdr:rowOff>
    </xdr:to>
    <xdr:sp macro="" textlink="">
      <xdr:nvSpPr>
        <xdr:cNvPr id="453" name="六角形 452">
          <a:extLst>
            <a:ext uri="{FF2B5EF4-FFF2-40B4-BE49-F238E27FC236}">
              <a16:creationId xmlns:a16="http://schemas.microsoft.com/office/drawing/2014/main" id="{7E2ABA13-B98A-4F84-9DFC-A2B6489B325E}"/>
            </a:ext>
          </a:extLst>
        </xdr:cNvPr>
        <xdr:cNvSpPr/>
      </xdr:nvSpPr>
      <xdr:spPr bwMode="auto">
        <a:xfrm>
          <a:off x="12132582" y="10859861"/>
          <a:ext cx="223224" cy="21061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</a:t>
          </a:r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４</a:t>
          </a:r>
        </a:p>
      </xdr:txBody>
    </xdr:sp>
    <xdr:clientData/>
  </xdr:twoCellAnchor>
  <xdr:twoCellAnchor>
    <xdr:from>
      <xdr:col>17</xdr:col>
      <xdr:colOff>587710</xdr:colOff>
      <xdr:row>61</xdr:row>
      <xdr:rowOff>58489</xdr:rowOff>
    </xdr:from>
    <xdr:to>
      <xdr:col>18</xdr:col>
      <xdr:colOff>66842</xdr:colOff>
      <xdr:row>62</xdr:row>
      <xdr:rowOff>72587</xdr:rowOff>
    </xdr:to>
    <xdr:sp macro="" textlink="">
      <xdr:nvSpPr>
        <xdr:cNvPr id="454" name="六角形 453">
          <a:extLst>
            <a:ext uri="{FF2B5EF4-FFF2-40B4-BE49-F238E27FC236}">
              <a16:creationId xmlns:a16="http://schemas.microsoft.com/office/drawing/2014/main" id="{78E21C15-FF85-4B27-9866-01CFAB899D11}"/>
            </a:ext>
          </a:extLst>
        </xdr:cNvPr>
        <xdr:cNvSpPr/>
      </xdr:nvSpPr>
      <xdr:spPr bwMode="auto">
        <a:xfrm>
          <a:off x="12017710" y="10516939"/>
          <a:ext cx="183982" cy="18554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63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20</xdr:col>
      <xdr:colOff>506493</xdr:colOff>
      <xdr:row>44</xdr:row>
      <xdr:rowOff>8660</xdr:rowOff>
    </xdr:from>
    <xdr:to>
      <xdr:col>20</xdr:col>
      <xdr:colOff>667944</xdr:colOff>
      <xdr:row>44</xdr:row>
      <xdr:rowOff>147205</xdr:rowOff>
    </xdr:to>
    <xdr:sp macro="" textlink="">
      <xdr:nvSpPr>
        <xdr:cNvPr id="455" name="六角形 454">
          <a:extLst>
            <a:ext uri="{FF2B5EF4-FFF2-40B4-BE49-F238E27FC236}">
              <a16:creationId xmlns:a16="http://schemas.microsoft.com/office/drawing/2014/main" id="{C63405BF-6E91-40F6-8A9B-865AF06E3584}"/>
            </a:ext>
          </a:extLst>
        </xdr:cNvPr>
        <xdr:cNvSpPr/>
      </xdr:nvSpPr>
      <xdr:spPr bwMode="auto">
        <a:xfrm>
          <a:off x="14063743" y="7552460"/>
          <a:ext cx="161451" cy="13854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ja-JP" altLang="en-US" sz="900" b="1">
              <a:solidFill>
                <a:schemeClr val="bg1"/>
              </a:solidFill>
              <a:latin typeface="+mj-ea"/>
              <a:ea typeface="+mj-ea"/>
            </a:rPr>
            <a:t>９</a:t>
          </a:r>
          <a:endParaRPr kumimoji="1" lang="en-US" altLang="ja-JP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14</xdr:col>
      <xdr:colOff>161926</xdr:colOff>
      <xdr:row>37</xdr:row>
      <xdr:rowOff>123825</xdr:rowOff>
    </xdr:from>
    <xdr:to>
      <xdr:col>14</xdr:col>
      <xdr:colOff>514970</xdr:colOff>
      <xdr:row>39</xdr:row>
      <xdr:rowOff>100671</xdr:rowOff>
    </xdr:to>
    <xdr:grpSp>
      <xdr:nvGrpSpPr>
        <xdr:cNvPr id="456" name="Group 6672">
          <a:extLst>
            <a:ext uri="{FF2B5EF4-FFF2-40B4-BE49-F238E27FC236}">
              <a16:creationId xmlns:a16="http://schemas.microsoft.com/office/drawing/2014/main" id="{74D8D8DD-5DDF-4682-9090-82AA1E9DC71D}"/>
            </a:ext>
          </a:extLst>
        </xdr:cNvPr>
        <xdr:cNvGrpSpPr>
          <a:grpSpLocks/>
        </xdr:cNvGrpSpPr>
      </xdr:nvGrpSpPr>
      <xdr:grpSpPr bwMode="auto">
        <a:xfrm>
          <a:off x="9455605" y="6501039"/>
          <a:ext cx="353044" cy="321561"/>
          <a:chOff x="536" y="110"/>
          <a:chExt cx="46" cy="44"/>
        </a:xfrm>
      </xdr:grpSpPr>
      <xdr:pic>
        <xdr:nvPicPr>
          <xdr:cNvPr id="457" name="Picture 6673" descr="route2">
            <a:extLst>
              <a:ext uri="{FF2B5EF4-FFF2-40B4-BE49-F238E27FC236}">
                <a16:creationId xmlns:a16="http://schemas.microsoft.com/office/drawing/2014/main" id="{4CA2D0D9-8A76-519B-CF0A-841D9C75FDD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58" name="Text Box 6674">
            <a:extLst>
              <a:ext uri="{FF2B5EF4-FFF2-40B4-BE49-F238E27FC236}">
                <a16:creationId xmlns:a16="http://schemas.microsoft.com/office/drawing/2014/main" id="{6A44A909-F706-F110-F121-93F9D8B1611E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370</a:t>
            </a:r>
            <a:endParaRPr lang="ja-JP" altLang="en-US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 editAs="oneCell">
    <xdr:from>
      <xdr:col>16</xdr:col>
      <xdr:colOff>76200</xdr:colOff>
      <xdr:row>35</xdr:row>
      <xdr:rowOff>133350</xdr:rowOff>
    </xdr:from>
    <xdr:to>
      <xdr:col>16</xdr:col>
      <xdr:colOff>465259</xdr:colOff>
      <xdr:row>38</xdr:row>
      <xdr:rowOff>5503</xdr:rowOff>
    </xdr:to>
    <xdr:grpSp>
      <xdr:nvGrpSpPr>
        <xdr:cNvPr id="459" name="Group 6672">
          <a:extLst>
            <a:ext uri="{FF2B5EF4-FFF2-40B4-BE49-F238E27FC236}">
              <a16:creationId xmlns:a16="http://schemas.microsoft.com/office/drawing/2014/main" id="{4CEA9496-58AF-40DE-BC95-7BAC175A8433}"/>
            </a:ext>
          </a:extLst>
        </xdr:cNvPr>
        <xdr:cNvGrpSpPr>
          <a:grpSpLocks/>
        </xdr:cNvGrpSpPr>
      </xdr:nvGrpSpPr>
      <xdr:grpSpPr bwMode="auto">
        <a:xfrm>
          <a:off x="10775950" y="6165850"/>
          <a:ext cx="389059" cy="389224"/>
          <a:chOff x="536" y="110"/>
          <a:chExt cx="46" cy="44"/>
        </a:xfrm>
      </xdr:grpSpPr>
      <xdr:pic>
        <xdr:nvPicPr>
          <xdr:cNvPr id="460" name="Picture 6673" descr="route2">
            <a:extLst>
              <a:ext uri="{FF2B5EF4-FFF2-40B4-BE49-F238E27FC236}">
                <a16:creationId xmlns:a16="http://schemas.microsoft.com/office/drawing/2014/main" id="{7D66FF72-18A5-512F-869C-2CBEEA1BEDE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61" name="Text Box 6674">
            <a:extLst>
              <a:ext uri="{FF2B5EF4-FFF2-40B4-BE49-F238E27FC236}">
                <a16:creationId xmlns:a16="http://schemas.microsoft.com/office/drawing/2014/main" id="{3B6BB3F8-CB9F-5F26-9E42-7BF1BF810DF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370</a:t>
            </a:r>
            <a:endParaRPr lang="ja-JP" altLang="en-US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16</xdr:col>
      <xdr:colOff>77667</xdr:colOff>
      <xdr:row>61</xdr:row>
      <xdr:rowOff>95251</xdr:rowOff>
    </xdr:from>
    <xdr:to>
      <xdr:col>16</xdr:col>
      <xdr:colOff>227869</xdr:colOff>
      <xdr:row>62</xdr:row>
      <xdr:rowOff>88657</xdr:rowOff>
    </xdr:to>
    <xdr:sp macro="" textlink="">
      <xdr:nvSpPr>
        <xdr:cNvPr id="462" name="Oval 821">
          <a:extLst>
            <a:ext uri="{FF2B5EF4-FFF2-40B4-BE49-F238E27FC236}">
              <a16:creationId xmlns:a16="http://schemas.microsoft.com/office/drawing/2014/main" id="{1C8BF009-205C-4977-8F83-C44BDDA9A30D}"/>
            </a:ext>
          </a:extLst>
        </xdr:cNvPr>
        <xdr:cNvSpPr>
          <a:spLocks noChangeArrowheads="1"/>
        </xdr:cNvSpPr>
      </xdr:nvSpPr>
      <xdr:spPr bwMode="auto">
        <a:xfrm>
          <a:off x="10802817" y="10553701"/>
          <a:ext cx="150202" cy="16485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16</xdr:col>
      <xdr:colOff>74107</xdr:colOff>
      <xdr:row>62</xdr:row>
      <xdr:rowOff>122909</xdr:rowOff>
    </xdr:from>
    <xdr:to>
      <xdr:col>16</xdr:col>
      <xdr:colOff>195734</xdr:colOff>
      <xdr:row>63</xdr:row>
      <xdr:rowOff>76853</xdr:rowOff>
    </xdr:to>
    <xdr:sp macro="" textlink="">
      <xdr:nvSpPr>
        <xdr:cNvPr id="463" name="AutoShape 818">
          <a:extLst>
            <a:ext uri="{FF2B5EF4-FFF2-40B4-BE49-F238E27FC236}">
              <a16:creationId xmlns:a16="http://schemas.microsoft.com/office/drawing/2014/main" id="{C2258DDD-8C8E-427C-9CCD-242E6AE05B90}"/>
            </a:ext>
          </a:extLst>
        </xdr:cNvPr>
        <xdr:cNvSpPr>
          <a:spLocks noChangeArrowheads="1"/>
        </xdr:cNvSpPr>
      </xdr:nvSpPr>
      <xdr:spPr bwMode="auto">
        <a:xfrm>
          <a:off x="10799257" y="10752809"/>
          <a:ext cx="121627" cy="125394"/>
        </a:xfrm>
        <a:prstGeom prst="triangle">
          <a:avLst>
            <a:gd name="adj" fmla="val 50000"/>
          </a:avLst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462831</xdr:colOff>
      <xdr:row>35</xdr:row>
      <xdr:rowOff>50444</xdr:rowOff>
    </xdr:from>
    <xdr:to>
      <xdr:col>20</xdr:col>
      <xdr:colOff>29464</xdr:colOff>
      <xdr:row>36</xdr:row>
      <xdr:rowOff>107595</xdr:rowOff>
    </xdr:to>
    <xdr:sp macro="" textlink="">
      <xdr:nvSpPr>
        <xdr:cNvPr id="464" name="六角形 463">
          <a:extLst>
            <a:ext uri="{FF2B5EF4-FFF2-40B4-BE49-F238E27FC236}">
              <a16:creationId xmlns:a16="http://schemas.microsoft.com/office/drawing/2014/main" id="{C2CABF91-3108-432E-B849-64D929AADD1C}"/>
            </a:ext>
          </a:extLst>
        </xdr:cNvPr>
        <xdr:cNvSpPr/>
      </xdr:nvSpPr>
      <xdr:spPr bwMode="auto">
        <a:xfrm>
          <a:off x="13302531" y="6051194"/>
          <a:ext cx="284183" cy="22860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１</a:t>
          </a:r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36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12</xdr:col>
      <xdr:colOff>31248</xdr:colOff>
      <xdr:row>18</xdr:row>
      <xdr:rowOff>153494</xdr:rowOff>
    </xdr:from>
    <xdr:to>
      <xdr:col>12</xdr:col>
      <xdr:colOff>354398</xdr:colOff>
      <xdr:row>20</xdr:row>
      <xdr:rowOff>38324</xdr:rowOff>
    </xdr:to>
    <xdr:grpSp>
      <xdr:nvGrpSpPr>
        <xdr:cNvPr id="465" name="Group 6672">
          <a:extLst>
            <a:ext uri="{FF2B5EF4-FFF2-40B4-BE49-F238E27FC236}">
              <a16:creationId xmlns:a16="http://schemas.microsoft.com/office/drawing/2014/main" id="{33C8E65B-1AB5-4F85-B88C-A91C8481E152}"/>
            </a:ext>
          </a:extLst>
        </xdr:cNvPr>
        <xdr:cNvGrpSpPr>
          <a:grpSpLocks/>
        </xdr:cNvGrpSpPr>
      </xdr:nvGrpSpPr>
      <xdr:grpSpPr bwMode="auto">
        <a:xfrm>
          <a:off x="7918855" y="3255923"/>
          <a:ext cx="323150" cy="229544"/>
          <a:chOff x="535" y="109"/>
          <a:chExt cx="42" cy="37"/>
        </a:xfrm>
      </xdr:grpSpPr>
      <xdr:pic>
        <xdr:nvPicPr>
          <xdr:cNvPr id="466" name="Picture 6673" descr="route2">
            <a:extLst>
              <a:ext uri="{FF2B5EF4-FFF2-40B4-BE49-F238E27FC236}">
                <a16:creationId xmlns:a16="http://schemas.microsoft.com/office/drawing/2014/main" id="{19381ACC-DE95-D895-7C7C-3813B131B51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38" cy="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67" name="Text Box 6674">
            <a:extLst>
              <a:ext uri="{FF2B5EF4-FFF2-40B4-BE49-F238E27FC236}">
                <a16:creationId xmlns:a16="http://schemas.microsoft.com/office/drawing/2014/main" id="{186A5E5F-A8D1-77AF-85A5-ECCC7D2EA1C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5" y="109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424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oneCellAnchor>
    <xdr:from>
      <xdr:col>15</xdr:col>
      <xdr:colOff>28604</xdr:colOff>
      <xdr:row>14</xdr:row>
      <xdr:rowOff>126334</xdr:rowOff>
    </xdr:from>
    <xdr:ext cx="609320" cy="174825"/>
    <xdr:sp macro="" textlink="">
      <xdr:nvSpPr>
        <xdr:cNvPr id="468" name="Text Box 1030">
          <a:extLst>
            <a:ext uri="{FF2B5EF4-FFF2-40B4-BE49-F238E27FC236}">
              <a16:creationId xmlns:a16="http://schemas.microsoft.com/office/drawing/2014/main" id="{20C919CD-392B-41E3-9D56-26D3F620803A}"/>
            </a:ext>
          </a:extLst>
        </xdr:cNvPr>
        <xdr:cNvSpPr txBox="1">
          <a:spLocks noChangeArrowheads="1"/>
        </xdr:cNvSpPr>
      </xdr:nvSpPr>
      <xdr:spPr bwMode="auto">
        <a:xfrm>
          <a:off x="12868304" y="2526634"/>
          <a:ext cx="609320" cy="174825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郵便橋東詰</a:t>
          </a:r>
        </a:p>
      </xdr:txBody>
    </xdr:sp>
    <xdr:clientData/>
  </xdr:oneCellAnchor>
  <xdr:twoCellAnchor>
    <xdr:from>
      <xdr:col>15</xdr:col>
      <xdr:colOff>650168</xdr:colOff>
      <xdr:row>14</xdr:row>
      <xdr:rowOff>156443</xdr:rowOff>
    </xdr:from>
    <xdr:to>
      <xdr:col>16</xdr:col>
      <xdr:colOff>65319</xdr:colOff>
      <xdr:row>15</xdr:row>
      <xdr:rowOff>103911</xdr:rowOff>
    </xdr:to>
    <xdr:sp macro="" textlink="">
      <xdr:nvSpPr>
        <xdr:cNvPr id="469" name="Oval 754">
          <a:extLst>
            <a:ext uri="{FF2B5EF4-FFF2-40B4-BE49-F238E27FC236}">
              <a16:creationId xmlns:a16="http://schemas.microsoft.com/office/drawing/2014/main" id="{439F6309-56FD-4B4C-9A69-24EC5AB35129}"/>
            </a:ext>
          </a:extLst>
        </xdr:cNvPr>
        <xdr:cNvSpPr>
          <a:spLocks noChangeArrowheads="1"/>
        </xdr:cNvSpPr>
      </xdr:nvSpPr>
      <xdr:spPr bwMode="auto">
        <a:xfrm>
          <a:off x="13489868" y="2556743"/>
          <a:ext cx="132701" cy="118918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16</xdr:col>
      <xdr:colOff>144675</xdr:colOff>
      <xdr:row>15</xdr:row>
      <xdr:rowOff>22550</xdr:rowOff>
    </xdr:from>
    <xdr:to>
      <xdr:col>16</xdr:col>
      <xdr:colOff>393818</xdr:colOff>
      <xdr:row>16</xdr:row>
      <xdr:rowOff>63525</xdr:rowOff>
    </xdr:to>
    <xdr:sp macro="" textlink="">
      <xdr:nvSpPr>
        <xdr:cNvPr id="470" name="六角形 469">
          <a:extLst>
            <a:ext uri="{FF2B5EF4-FFF2-40B4-BE49-F238E27FC236}">
              <a16:creationId xmlns:a16="http://schemas.microsoft.com/office/drawing/2014/main" id="{B6C670E5-49C4-4723-BF70-DFAEB12C42F7}"/>
            </a:ext>
          </a:extLst>
        </xdr:cNvPr>
        <xdr:cNvSpPr/>
      </xdr:nvSpPr>
      <xdr:spPr bwMode="auto">
        <a:xfrm>
          <a:off x="13701925" y="2594300"/>
          <a:ext cx="249143" cy="21242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220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11</xdr:col>
      <xdr:colOff>305867</xdr:colOff>
      <xdr:row>46</xdr:row>
      <xdr:rowOff>93146</xdr:rowOff>
    </xdr:from>
    <xdr:to>
      <xdr:col>11</xdr:col>
      <xdr:colOff>700156</xdr:colOff>
      <xdr:row>49</xdr:row>
      <xdr:rowOff>64945</xdr:rowOff>
    </xdr:to>
    <xdr:pic>
      <xdr:nvPicPr>
        <xdr:cNvPr id="471" name="図 470">
          <a:extLst>
            <a:ext uri="{FF2B5EF4-FFF2-40B4-BE49-F238E27FC236}">
              <a16:creationId xmlns:a16="http://schemas.microsoft.com/office/drawing/2014/main" id="{3CC7CB1E-196C-4D9D-888F-38D370CBE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16200000">
          <a:off x="7460837" y="8025776"/>
          <a:ext cx="486149" cy="394289"/>
        </a:xfrm>
        <a:prstGeom prst="rect">
          <a:avLst/>
        </a:prstGeom>
      </xdr:spPr>
    </xdr:pic>
    <xdr:clientData/>
  </xdr:twoCellAnchor>
  <xdr:oneCellAnchor>
    <xdr:from>
      <xdr:col>13</xdr:col>
      <xdr:colOff>24105</xdr:colOff>
      <xdr:row>30</xdr:row>
      <xdr:rowOff>77327</xdr:rowOff>
    </xdr:from>
    <xdr:ext cx="414542" cy="110665"/>
    <xdr:sp macro="" textlink="">
      <xdr:nvSpPr>
        <xdr:cNvPr id="472" name="Text Box 1118">
          <a:extLst>
            <a:ext uri="{FF2B5EF4-FFF2-40B4-BE49-F238E27FC236}">
              <a16:creationId xmlns:a16="http://schemas.microsoft.com/office/drawing/2014/main" id="{48BED439-A18C-4E93-8A92-803410C95944}"/>
            </a:ext>
          </a:extLst>
        </xdr:cNvPr>
        <xdr:cNvSpPr txBox="1">
          <a:spLocks noChangeArrowheads="1"/>
        </xdr:cNvSpPr>
      </xdr:nvSpPr>
      <xdr:spPr bwMode="auto">
        <a:xfrm>
          <a:off x="10044405" y="5220827"/>
          <a:ext cx="414542" cy="110665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ｲｰﾄｲﾝ可</a:t>
          </a:r>
        </a:p>
      </xdr:txBody>
    </xdr:sp>
    <xdr:clientData/>
  </xdr:oneCellAnchor>
  <xdr:twoCellAnchor>
    <xdr:from>
      <xdr:col>12</xdr:col>
      <xdr:colOff>109971</xdr:colOff>
      <xdr:row>20</xdr:row>
      <xdr:rowOff>32812</xdr:rowOff>
    </xdr:from>
    <xdr:to>
      <xdr:col>12</xdr:col>
      <xdr:colOff>245686</xdr:colOff>
      <xdr:row>20</xdr:row>
      <xdr:rowOff>143926</xdr:rowOff>
    </xdr:to>
    <xdr:sp macro="" textlink="">
      <xdr:nvSpPr>
        <xdr:cNvPr id="473" name="Line 369">
          <a:extLst>
            <a:ext uri="{FF2B5EF4-FFF2-40B4-BE49-F238E27FC236}">
              <a16:creationId xmlns:a16="http://schemas.microsoft.com/office/drawing/2014/main" id="{3E093032-3F2C-467A-9944-2661A794A751}"/>
            </a:ext>
          </a:extLst>
        </xdr:cNvPr>
        <xdr:cNvSpPr>
          <a:spLocks noChangeShapeType="1"/>
        </xdr:cNvSpPr>
      </xdr:nvSpPr>
      <xdr:spPr bwMode="auto">
        <a:xfrm flipH="1">
          <a:off x="10835121" y="3461812"/>
          <a:ext cx="135715" cy="111114"/>
        </a:xfrm>
        <a:prstGeom prst="line">
          <a:avLst/>
        </a:prstGeom>
        <a:noFill/>
        <a:ln w="9525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arrow" w="sm" len="med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4</xdr:col>
      <xdr:colOff>723900</xdr:colOff>
      <xdr:row>49</xdr:row>
      <xdr:rowOff>0</xdr:rowOff>
    </xdr:from>
    <xdr:to>
      <xdr:col>5</xdr:col>
      <xdr:colOff>28574</xdr:colOff>
      <xdr:row>50</xdr:row>
      <xdr:rowOff>39830</xdr:rowOff>
    </xdr:to>
    <xdr:sp macro="" textlink="">
      <xdr:nvSpPr>
        <xdr:cNvPr id="474" name="Text Box 209">
          <a:extLst>
            <a:ext uri="{FF2B5EF4-FFF2-40B4-BE49-F238E27FC236}">
              <a16:creationId xmlns:a16="http://schemas.microsoft.com/office/drawing/2014/main" id="{366D8684-2DC0-48D9-B2C3-23B0F7416502}"/>
            </a:ext>
          </a:extLst>
        </xdr:cNvPr>
        <xdr:cNvSpPr txBox="1">
          <a:spLocks noChangeArrowheads="1"/>
        </xdr:cNvSpPr>
      </xdr:nvSpPr>
      <xdr:spPr bwMode="auto">
        <a:xfrm>
          <a:off x="4381500" y="8401050"/>
          <a:ext cx="28574" cy="211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723900</xdr:colOff>
      <xdr:row>49</xdr:row>
      <xdr:rowOff>0</xdr:rowOff>
    </xdr:from>
    <xdr:to>
      <xdr:col>5</xdr:col>
      <xdr:colOff>28574</xdr:colOff>
      <xdr:row>50</xdr:row>
      <xdr:rowOff>39830</xdr:rowOff>
    </xdr:to>
    <xdr:sp macro="" textlink="">
      <xdr:nvSpPr>
        <xdr:cNvPr id="475" name="Text Box 1058">
          <a:extLst>
            <a:ext uri="{FF2B5EF4-FFF2-40B4-BE49-F238E27FC236}">
              <a16:creationId xmlns:a16="http://schemas.microsoft.com/office/drawing/2014/main" id="{B9829A1F-8A93-4CC3-B52B-4308393AED1A}"/>
            </a:ext>
          </a:extLst>
        </xdr:cNvPr>
        <xdr:cNvSpPr txBox="1">
          <a:spLocks noChangeArrowheads="1"/>
        </xdr:cNvSpPr>
      </xdr:nvSpPr>
      <xdr:spPr bwMode="auto">
        <a:xfrm>
          <a:off x="4381500" y="8401050"/>
          <a:ext cx="28574" cy="211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723900</xdr:colOff>
      <xdr:row>49</xdr:row>
      <xdr:rowOff>0</xdr:rowOff>
    </xdr:from>
    <xdr:to>
      <xdr:col>7</xdr:col>
      <xdr:colOff>28574</xdr:colOff>
      <xdr:row>50</xdr:row>
      <xdr:rowOff>39830</xdr:rowOff>
    </xdr:to>
    <xdr:sp macro="" textlink="">
      <xdr:nvSpPr>
        <xdr:cNvPr id="476" name="Text Box 209">
          <a:extLst>
            <a:ext uri="{FF2B5EF4-FFF2-40B4-BE49-F238E27FC236}">
              <a16:creationId xmlns:a16="http://schemas.microsoft.com/office/drawing/2014/main" id="{3A22CFB1-2DA1-4C18-843A-B91BDF8212D5}"/>
            </a:ext>
          </a:extLst>
        </xdr:cNvPr>
        <xdr:cNvSpPr txBox="1">
          <a:spLocks noChangeArrowheads="1"/>
        </xdr:cNvSpPr>
      </xdr:nvSpPr>
      <xdr:spPr bwMode="auto">
        <a:xfrm>
          <a:off x="5791200" y="8401050"/>
          <a:ext cx="28575" cy="211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723900</xdr:colOff>
      <xdr:row>49</xdr:row>
      <xdr:rowOff>0</xdr:rowOff>
    </xdr:from>
    <xdr:to>
      <xdr:col>7</xdr:col>
      <xdr:colOff>28574</xdr:colOff>
      <xdr:row>50</xdr:row>
      <xdr:rowOff>39830</xdr:rowOff>
    </xdr:to>
    <xdr:sp macro="" textlink="">
      <xdr:nvSpPr>
        <xdr:cNvPr id="477" name="Text Box 1058">
          <a:extLst>
            <a:ext uri="{FF2B5EF4-FFF2-40B4-BE49-F238E27FC236}">
              <a16:creationId xmlns:a16="http://schemas.microsoft.com/office/drawing/2014/main" id="{8BEDF0DB-BD6B-4D1B-AD5E-D28787DD2D34}"/>
            </a:ext>
          </a:extLst>
        </xdr:cNvPr>
        <xdr:cNvSpPr txBox="1">
          <a:spLocks noChangeArrowheads="1"/>
        </xdr:cNvSpPr>
      </xdr:nvSpPr>
      <xdr:spPr bwMode="auto">
        <a:xfrm>
          <a:off x="5791200" y="8401050"/>
          <a:ext cx="28575" cy="211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723900</xdr:colOff>
      <xdr:row>49</xdr:row>
      <xdr:rowOff>0</xdr:rowOff>
    </xdr:from>
    <xdr:to>
      <xdr:col>7</xdr:col>
      <xdr:colOff>28574</xdr:colOff>
      <xdr:row>50</xdr:row>
      <xdr:rowOff>39831</xdr:rowOff>
    </xdr:to>
    <xdr:sp macro="" textlink="">
      <xdr:nvSpPr>
        <xdr:cNvPr id="478" name="Text Box 1058">
          <a:extLst>
            <a:ext uri="{FF2B5EF4-FFF2-40B4-BE49-F238E27FC236}">
              <a16:creationId xmlns:a16="http://schemas.microsoft.com/office/drawing/2014/main" id="{E78BF054-BE8F-4E9C-926C-B208B239065E}"/>
            </a:ext>
          </a:extLst>
        </xdr:cNvPr>
        <xdr:cNvSpPr txBox="1">
          <a:spLocks noChangeArrowheads="1"/>
        </xdr:cNvSpPr>
      </xdr:nvSpPr>
      <xdr:spPr bwMode="auto">
        <a:xfrm>
          <a:off x="5791200" y="8401050"/>
          <a:ext cx="28575" cy="21128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5605</xdr:colOff>
      <xdr:row>49</xdr:row>
      <xdr:rowOff>7473</xdr:rowOff>
    </xdr:from>
    <xdr:to>
      <xdr:col>3</xdr:col>
      <xdr:colOff>155017</xdr:colOff>
      <xdr:row>49</xdr:row>
      <xdr:rowOff>168091</xdr:rowOff>
    </xdr:to>
    <xdr:sp macro="" textlink="">
      <xdr:nvSpPr>
        <xdr:cNvPr id="479" name="六角形 478">
          <a:extLst>
            <a:ext uri="{FF2B5EF4-FFF2-40B4-BE49-F238E27FC236}">
              <a16:creationId xmlns:a16="http://schemas.microsoft.com/office/drawing/2014/main" id="{F1AD6B51-60AC-445C-8CFA-4532DE9D8F87}"/>
            </a:ext>
          </a:extLst>
        </xdr:cNvPr>
        <xdr:cNvSpPr/>
      </xdr:nvSpPr>
      <xdr:spPr bwMode="auto">
        <a:xfrm>
          <a:off x="2977405" y="8408523"/>
          <a:ext cx="149412" cy="160618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6</xdr:col>
      <xdr:colOff>723900</xdr:colOff>
      <xdr:row>49</xdr:row>
      <xdr:rowOff>0</xdr:rowOff>
    </xdr:from>
    <xdr:to>
      <xdr:col>7</xdr:col>
      <xdr:colOff>28574</xdr:colOff>
      <xdr:row>50</xdr:row>
      <xdr:rowOff>39831</xdr:rowOff>
    </xdr:to>
    <xdr:sp macro="" textlink="">
      <xdr:nvSpPr>
        <xdr:cNvPr id="480" name="Text Box 1058">
          <a:extLst>
            <a:ext uri="{FF2B5EF4-FFF2-40B4-BE49-F238E27FC236}">
              <a16:creationId xmlns:a16="http://schemas.microsoft.com/office/drawing/2014/main" id="{00EE85F4-1EBC-4373-9A02-81AB43EB46D1}"/>
            </a:ext>
          </a:extLst>
        </xdr:cNvPr>
        <xdr:cNvSpPr txBox="1">
          <a:spLocks noChangeArrowheads="1"/>
        </xdr:cNvSpPr>
      </xdr:nvSpPr>
      <xdr:spPr bwMode="auto">
        <a:xfrm>
          <a:off x="5791200" y="8401050"/>
          <a:ext cx="28575" cy="21128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7327</xdr:colOff>
      <xdr:row>49</xdr:row>
      <xdr:rowOff>15391</xdr:rowOff>
    </xdr:from>
    <xdr:to>
      <xdr:col>5</xdr:col>
      <xdr:colOff>177992</xdr:colOff>
      <xdr:row>49</xdr:row>
      <xdr:rowOff>158748</xdr:rowOff>
    </xdr:to>
    <xdr:sp macro="" textlink="">
      <xdr:nvSpPr>
        <xdr:cNvPr id="481" name="六角形 480">
          <a:extLst>
            <a:ext uri="{FF2B5EF4-FFF2-40B4-BE49-F238E27FC236}">
              <a16:creationId xmlns:a16="http://schemas.microsoft.com/office/drawing/2014/main" id="{BDC4AEE2-EBED-472B-8F8C-C1A36B22AD4A}"/>
            </a:ext>
          </a:extLst>
        </xdr:cNvPr>
        <xdr:cNvSpPr/>
      </xdr:nvSpPr>
      <xdr:spPr bwMode="auto">
        <a:xfrm>
          <a:off x="4388827" y="8416441"/>
          <a:ext cx="170665" cy="143357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42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0</xdr:colOff>
      <xdr:row>49</xdr:row>
      <xdr:rowOff>9072</xdr:rowOff>
    </xdr:from>
    <xdr:to>
      <xdr:col>7</xdr:col>
      <xdr:colOff>172315</xdr:colOff>
      <xdr:row>49</xdr:row>
      <xdr:rowOff>170997</xdr:rowOff>
    </xdr:to>
    <xdr:sp macro="" textlink="">
      <xdr:nvSpPr>
        <xdr:cNvPr id="482" name="六角形 481">
          <a:extLst>
            <a:ext uri="{FF2B5EF4-FFF2-40B4-BE49-F238E27FC236}">
              <a16:creationId xmlns:a16="http://schemas.microsoft.com/office/drawing/2014/main" id="{46B6EE3C-63DF-4739-9C35-78E2710B06EC}"/>
            </a:ext>
          </a:extLst>
        </xdr:cNvPr>
        <xdr:cNvSpPr/>
      </xdr:nvSpPr>
      <xdr:spPr bwMode="auto">
        <a:xfrm>
          <a:off x="5791200" y="8410122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4536</xdr:colOff>
      <xdr:row>49</xdr:row>
      <xdr:rowOff>10310</xdr:rowOff>
    </xdr:from>
    <xdr:to>
      <xdr:col>9</xdr:col>
      <xdr:colOff>175614</xdr:colOff>
      <xdr:row>49</xdr:row>
      <xdr:rowOff>172235</xdr:rowOff>
    </xdr:to>
    <xdr:sp macro="" textlink="">
      <xdr:nvSpPr>
        <xdr:cNvPr id="483" name="六角形 482">
          <a:extLst>
            <a:ext uri="{FF2B5EF4-FFF2-40B4-BE49-F238E27FC236}">
              <a16:creationId xmlns:a16="http://schemas.microsoft.com/office/drawing/2014/main" id="{3E91E1E8-4966-4692-A5A1-7DE9F9D1CBA1}"/>
            </a:ext>
          </a:extLst>
        </xdr:cNvPr>
        <xdr:cNvSpPr/>
      </xdr:nvSpPr>
      <xdr:spPr bwMode="auto">
        <a:xfrm>
          <a:off x="156936" y="9782960"/>
          <a:ext cx="171078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7834</xdr:colOff>
      <xdr:row>57</xdr:row>
      <xdr:rowOff>19050</xdr:rowOff>
    </xdr:from>
    <xdr:to>
      <xdr:col>1</xdr:col>
      <xdr:colOff>158750</xdr:colOff>
      <xdr:row>58</xdr:row>
      <xdr:rowOff>9072</xdr:rowOff>
    </xdr:to>
    <xdr:sp macro="" textlink="">
      <xdr:nvSpPr>
        <xdr:cNvPr id="485" name="六角形 484">
          <a:extLst>
            <a:ext uri="{FF2B5EF4-FFF2-40B4-BE49-F238E27FC236}">
              <a16:creationId xmlns:a16="http://schemas.microsoft.com/office/drawing/2014/main" id="{7D2D9FF3-FF59-4793-89E0-0C93AC703923}"/>
            </a:ext>
          </a:extLst>
        </xdr:cNvPr>
        <xdr:cNvSpPr/>
      </xdr:nvSpPr>
      <xdr:spPr bwMode="auto">
        <a:xfrm>
          <a:off x="2979634" y="9791700"/>
          <a:ext cx="150916" cy="16147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45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20617</xdr:colOff>
      <xdr:row>57</xdr:row>
      <xdr:rowOff>20410</xdr:rowOff>
    </xdr:from>
    <xdr:to>
      <xdr:col>3</xdr:col>
      <xdr:colOff>194066</xdr:colOff>
      <xdr:row>58</xdr:row>
      <xdr:rowOff>12245</xdr:rowOff>
    </xdr:to>
    <xdr:sp macro="" textlink="">
      <xdr:nvSpPr>
        <xdr:cNvPr id="486" name="六角形 485">
          <a:extLst>
            <a:ext uri="{FF2B5EF4-FFF2-40B4-BE49-F238E27FC236}">
              <a16:creationId xmlns:a16="http://schemas.microsoft.com/office/drawing/2014/main" id="{83CB8222-3FF2-4AF6-9325-A2AA6CD0FF2C}"/>
            </a:ext>
          </a:extLst>
        </xdr:cNvPr>
        <xdr:cNvSpPr/>
      </xdr:nvSpPr>
      <xdr:spPr bwMode="auto">
        <a:xfrm>
          <a:off x="4402117" y="9793060"/>
          <a:ext cx="173449" cy="16328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46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0</xdr:colOff>
      <xdr:row>1</xdr:row>
      <xdr:rowOff>9072</xdr:rowOff>
    </xdr:from>
    <xdr:to>
      <xdr:col>15</xdr:col>
      <xdr:colOff>172315</xdr:colOff>
      <xdr:row>1</xdr:row>
      <xdr:rowOff>170997</xdr:rowOff>
    </xdr:to>
    <xdr:sp macro="" textlink="">
      <xdr:nvSpPr>
        <xdr:cNvPr id="487" name="六角形 486">
          <a:extLst>
            <a:ext uri="{FF2B5EF4-FFF2-40B4-BE49-F238E27FC236}">
              <a16:creationId xmlns:a16="http://schemas.microsoft.com/office/drawing/2014/main" id="{67CF6614-393D-467C-8F99-AD788456FC57}"/>
            </a:ext>
          </a:extLst>
        </xdr:cNvPr>
        <xdr:cNvSpPr/>
      </xdr:nvSpPr>
      <xdr:spPr bwMode="auto">
        <a:xfrm>
          <a:off x="12839700" y="180522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52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10307</xdr:colOff>
      <xdr:row>1</xdr:row>
      <xdr:rowOff>9071</xdr:rowOff>
    </xdr:from>
    <xdr:to>
      <xdr:col>17</xdr:col>
      <xdr:colOff>183860</xdr:colOff>
      <xdr:row>1</xdr:row>
      <xdr:rowOff>170996</xdr:rowOff>
    </xdr:to>
    <xdr:sp macro="" textlink="">
      <xdr:nvSpPr>
        <xdr:cNvPr id="488" name="六角形 487">
          <a:extLst>
            <a:ext uri="{FF2B5EF4-FFF2-40B4-BE49-F238E27FC236}">
              <a16:creationId xmlns:a16="http://schemas.microsoft.com/office/drawing/2014/main" id="{D9EA50C8-A9B8-47DB-95AE-B6C57A214238}"/>
            </a:ext>
          </a:extLst>
        </xdr:cNvPr>
        <xdr:cNvSpPr/>
      </xdr:nvSpPr>
      <xdr:spPr bwMode="auto">
        <a:xfrm>
          <a:off x="7211207" y="1552121"/>
          <a:ext cx="173553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53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0</xdr:colOff>
      <xdr:row>1</xdr:row>
      <xdr:rowOff>9072</xdr:rowOff>
    </xdr:from>
    <xdr:to>
      <xdr:col>19</xdr:col>
      <xdr:colOff>172315</xdr:colOff>
      <xdr:row>1</xdr:row>
      <xdr:rowOff>170997</xdr:rowOff>
    </xdr:to>
    <xdr:sp macro="" textlink="">
      <xdr:nvSpPr>
        <xdr:cNvPr id="489" name="六角形 488">
          <a:extLst>
            <a:ext uri="{FF2B5EF4-FFF2-40B4-BE49-F238E27FC236}">
              <a16:creationId xmlns:a16="http://schemas.microsoft.com/office/drawing/2014/main" id="{CC9834D9-91EE-4E89-A972-B7FA2F6345AB}"/>
            </a:ext>
          </a:extLst>
        </xdr:cNvPr>
        <xdr:cNvSpPr/>
      </xdr:nvSpPr>
      <xdr:spPr bwMode="auto">
        <a:xfrm>
          <a:off x="8610600" y="1552122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54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0</xdr:colOff>
      <xdr:row>9</xdr:row>
      <xdr:rowOff>0</xdr:rowOff>
    </xdr:from>
    <xdr:to>
      <xdr:col>11</xdr:col>
      <xdr:colOff>172315</xdr:colOff>
      <xdr:row>9</xdr:row>
      <xdr:rowOff>161925</xdr:rowOff>
    </xdr:to>
    <xdr:sp macro="" textlink="">
      <xdr:nvSpPr>
        <xdr:cNvPr id="490" name="六角形 489">
          <a:extLst>
            <a:ext uri="{FF2B5EF4-FFF2-40B4-BE49-F238E27FC236}">
              <a16:creationId xmlns:a16="http://schemas.microsoft.com/office/drawing/2014/main" id="{26EB9017-2F0D-40F7-921E-D3A3A9BC4FAF}"/>
            </a:ext>
          </a:extLst>
        </xdr:cNvPr>
        <xdr:cNvSpPr/>
      </xdr:nvSpPr>
      <xdr:spPr bwMode="auto">
        <a:xfrm>
          <a:off x="10020300" y="1543050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55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0</xdr:colOff>
      <xdr:row>9</xdr:row>
      <xdr:rowOff>0</xdr:rowOff>
    </xdr:from>
    <xdr:to>
      <xdr:col>13</xdr:col>
      <xdr:colOff>172315</xdr:colOff>
      <xdr:row>9</xdr:row>
      <xdr:rowOff>161925</xdr:rowOff>
    </xdr:to>
    <xdr:sp macro="" textlink="">
      <xdr:nvSpPr>
        <xdr:cNvPr id="491" name="六角形 490">
          <a:extLst>
            <a:ext uri="{FF2B5EF4-FFF2-40B4-BE49-F238E27FC236}">
              <a16:creationId xmlns:a16="http://schemas.microsoft.com/office/drawing/2014/main" id="{95FA5F59-672A-4B20-ABA5-918CEF28D590}"/>
            </a:ext>
          </a:extLst>
        </xdr:cNvPr>
        <xdr:cNvSpPr/>
      </xdr:nvSpPr>
      <xdr:spPr bwMode="auto">
        <a:xfrm>
          <a:off x="11430000" y="1543050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56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20888</xdr:colOff>
      <xdr:row>9</xdr:row>
      <xdr:rowOff>4177</xdr:rowOff>
    </xdr:from>
    <xdr:to>
      <xdr:col>15</xdr:col>
      <xdr:colOff>193203</xdr:colOff>
      <xdr:row>9</xdr:row>
      <xdr:rowOff>166102</xdr:rowOff>
    </xdr:to>
    <xdr:sp macro="" textlink="">
      <xdr:nvSpPr>
        <xdr:cNvPr id="492" name="六角形 491">
          <a:extLst>
            <a:ext uri="{FF2B5EF4-FFF2-40B4-BE49-F238E27FC236}">
              <a16:creationId xmlns:a16="http://schemas.microsoft.com/office/drawing/2014/main" id="{4E98869F-B97E-43DA-A16B-A00E60F7D603}"/>
            </a:ext>
          </a:extLst>
        </xdr:cNvPr>
        <xdr:cNvSpPr/>
      </xdr:nvSpPr>
      <xdr:spPr bwMode="auto">
        <a:xfrm>
          <a:off x="12860588" y="1547227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57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0</xdr:colOff>
      <xdr:row>9</xdr:row>
      <xdr:rowOff>14655</xdr:rowOff>
    </xdr:from>
    <xdr:to>
      <xdr:col>17</xdr:col>
      <xdr:colOff>149805</xdr:colOff>
      <xdr:row>9</xdr:row>
      <xdr:rowOff>169930</xdr:rowOff>
    </xdr:to>
    <xdr:sp macro="" textlink="">
      <xdr:nvSpPr>
        <xdr:cNvPr id="493" name="六角形 492">
          <a:extLst>
            <a:ext uri="{FF2B5EF4-FFF2-40B4-BE49-F238E27FC236}">
              <a16:creationId xmlns:a16="http://schemas.microsoft.com/office/drawing/2014/main" id="{69F53979-B02A-4DB6-97B6-DAAFFD8B5B69}"/>
            </a:ext>
          </a:extLst>
        </xdr:cNvPr>
        <xdr:cNvSpPr/>
      </xdr:nvSpPr>
      <xdr:spPr bwMode="auto">
        <a:xfrm>
          <a:off x="7200900" y="2929305"/>
          <a:ext cx="149805" cy="15527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58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1</xdr:colOff>
      <xdr:row>9</xdr:row>
      <xdr:rowOff>18217</xdr:rowOff>
    </xdr:from>
    <xdr:to>
      <xdr:col>19</xdr:col>
      <xdr:colOff>135329</xdr:colOff>
      <xdr:row>9</xdr:row>
      <xdr:rowOff>161925</xdr:rowOff>
    </xdr:to>
    <xdr:sp macro="" textlink="">
      <xdr:nvSpPr>
        <xdr:cNvPr id="494" name="六角形 493">
          <a:extLst>
            <a:ext uri="{FF2B5EF4-FFF2-40B4-BE49-F238E27FC236}">
              <a16:creationId xmlns:a16="http://schemas.microsoft.com/office/drawing/2014/main" id="{C460ECE4-5666-4FB9-9161-5DD92C9C143E}"/>
            </a:ext>
          </a:extLst>
        </xdr:cNvPr>
        <xdr:cNvSpPr/>
      </xdr:nvSpPr>
      <xdr:spPr bwMode="auto">
        <a:xfrm>
          <a:off x="8610601" y="2932867"/>
          <a:ext cx="135328" cy="143708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59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14015</xdr:colOff>
      <xdr:row>17</xdr:row>
      <xdr:rowOff>9063</xdr:rowOff>
    </xdr:from>
    <xdr:to>
      <xdr:col>11</xdr:col>
      <xdr:colOff>186330</xdr:colOff>
      <xdr:row>17</xdr:row>
      <xdr:rowOff>170163</xdr:rowOff>
    </xdr:to>
    <xdr:sp macro="" textlink="">
      <xdr:nvSpPr>
        <xdr:cNvPr id="495" name="六角形 494">
          <a:extLst>
            <a:ext uri="{FF2B5EF4-FFF2-40B4-BE49-F238E27FC236}">
              <a16:creationId xmlns:a16="http://schemas.microsoft.com/office/drawing/2014/main" id="{8121246E-E8DC-44AE-91F6-23B3D6CADAAE}"/>
            </a:ext>
          </a:extLst>
        </xdr:cNvPr>
        <xdr:cNvSpPr/>
      </xdr:nvSpPr>
      <xdr:spPr bwMode="auto">
        <a:xfrm>
          <a:off x="10034315" y="2923713"/>
          <a:ext cx="172315" cy="161100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0</xdr:colOff>
      <xdr:row>17</xdr:row>
      <xdr:rowOff>0</xdr:rowOff>
    </xdr:from>
    <xdr:to>
      <xdr:col>15</xdr:col>
      <xdr:colOff>172315</xdr:colOff>
      <xdr:row>17</xdr:row>
      <xdr:rowOff>161925</xdr:rowOff>
    </xdr:to>
    <xdr:sp macro="" textlink="">
      <xdr:nvSpPr>
        <xdr:cNvPr id="496" name="六角形 495">
          <a:extLst>
            <a:ext uri="{FF2B5EF4-FFF2-40B4-BE49-F238E27FC236}">
              <a16:creationId xmlns:a16="http://schemas.microsoft.com/office/drawing/2014/main" id="{2984F0C4-DCC5-4E93-97E7-0F19D183B0F1}"/>
            </a:ext>
          </a:extLst>
        </xdr:cNvPr>
        <xdr:cNvSpPr/>
      </xdr:nvSpPr>
      <xdr:spPr bwMode="auto">
        <a:xfrm>
          <a:off x="12839700" y="2914650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0</xdr:colOff>
      <xdr:row>17</xdr:row>
      <xdr:rowOff>0</xdr:rowOff>
    </xdr:from>
    <xdr:to>
      <xdr:col>19</xdr:col>
      <xdr:colOff>172315</xdr:colOff>
      <xdr:row>17</xdr:row>
      <xdr:rowOff>161925</xdr:rowOff>
    </xdr:to>
    <xdr:sp macro="" textlink="">
      <xdr:nvSpPr>
        <xdr:cNvPr id="497" name="六角形 496">
          <a:extLst>
            <a:ext uri="{FF2B5EF4-FFF2-40B4-BE49-F238E27FC236}">
              <a16:creationId xmlns:a16="http://schemas.microsoft.com/office/drawing/2014/main" id="{B72ECD8F-188D-41F8-98C8-A1771DE95B2A}"/>
            </a:ext>
          </a:extLst>
        </xdr:cNvPr>
        <xdr:cNvSpPr/>
      </xdr:nvSpPr>
      <xdr:spPr bwMode="auto">
        <a:xfrm>
          <a:off x="7200900" y="4286250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0</xdr:colOff>
      <xdr:row>25</xdr:row>
      <xdr:rowOff>0</xdr:rowOff>
    </xdr:from>
    <xdr:to>
      <xdr:col>11</xdr:col>
      <xdr:colOff>172315</xdr:colOff>
      <xdr:row>25</xdr:row>
      <xdr:rowOff>161925</xdr:rowOff>
    </xdr:to>
    <xdr:sp macro="" textlink="">
      <xdr:nvSpPr>
        <xdr:cNvPr id="498" name="六角形 497">
          <a:extLst>
            <a:ext uri="{FF2B5EF4-FFF2-40B4-BE49-F238E27FC236}">
              <a16:creationId xmlns:a16="http://schemas.microsoft.com/office/drawing/2014/main" id="{7544B16D-0791-4755-93D9-CC6892E36C33}"/>
            </a:ext>
          </a:extLst>
        </xdr:cNvPr>
        <xdr:cNvSpPr/>
      </xdr:nvSpPr>
      <xdr:spPr bwMode="auto">
        <a:xfrm>
          <a:off x="8610600" y="4286250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19050</xdr:colOff>
      <xdr:row>25</xdr:row>
      <xdr:rowOff>0</xdr:rowOff>
    </xdr:from>
    <xdr:to>
      <xdr:col>15</xdr:col>
      <xdr:colOff>191365</xdr:colOff>
      <xdr:row>25</xdr:row>
      <xdr:rowOff>161925</xdr:rowOff>
    </xdr:to>
    <xdr:sp macro="" textlink="">
      <xdr:nvSpPr>
        <xdr:cNvPr id="499" name="六角形 498">
          <a:extLst>
            <a:ext uri="{FF2B5EF4-FFF2-40B4-BE49-F238E27FC236}">
              <a16:creationId xmlns:a16="http://schemas.microsoft.com/office/drawing/2014/main" id="{634AA15A-B90A-45E1-BFCC-3D20285FD784}"/>
            </a:ext>
          </a:extLst>
        </xdr:cNvPr>
        <xdr:cNvSpPr/>
      </xdr:nvSpPr>
      <xdr:spPr bwMode="auto">
        <a:xfrm>
          <a:off x="11449050" y="4286250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66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6106</xdr:colOff>
      <xdr:row>25</xdr:row>
      <xdr:rowOff>12123</xdr:rowOff>
    </xdr:from>
    <xdr:to>
      <xdr:col>17</xdr:col>
      <xdr:colOff>178421</xdr:colOff>
      <xdr:row>26</xdr:row>
      <xdr:rowOff>4961</xdr:rowOff>
    </xdr:to>
    <xdr:sp macro="" textlink="">
      <xdr:nvSpPr>
        <xdr:cNvPr id="500" name="六角形 499">
          <a:extLst>
            <a:ext uri="{FF2B5EF4-FFF2-40B4-BE49-F238E27FC236}">
              <a16:creationId xmlns:a16="http://schemas.microsoft.com/office/drawing/2014/main" id="{2F0E42A2-FB33-4C9D-BE75-F4562FFDB75B}"/>
            </a:ext>
          </a:extLst>
        </xdr:cNvPr>
        <xdr:cNvSpPr/>
      </xdr:nvSpPr>
      <xdr:spPr bwMode="auto">
        <a:xfrm>
          <a:off x="11408892" y="4321052"/>
          <a:ext cx="172315" cy="16519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67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16574</xdr:colOff>
      <xdr:row>33</xdr:row>
      <xdr:rowOff>20412</xdr:rowOff>
    </xdr:from>
    <xdr:to>
      <xdr:col>13</xdr:col>
      <xdr:colOff>186970</xdr:colOff>
      <xdr:row>34</xdr:row>
      <xdr:rowOff>12248</xdr:rowOff>
    </xdr:to>
    <xdr:sp macro="" textlink="">
      <xdr:nvSpPr>
        <xdr:cNvPr id="501" name="六角形 500">
          <a:extLst>
            <a:ext uri="{FF2B5EF4-FFF2-40B4-BE49-F238E27FC236}">
              <a16:creationId xmlns:a16="http://schemas.microsoft.com/office/drawing/2014/main" id="{C92D1668-9C80-48DC-A62C-68546CB5F341}"/>
            </a:ext>
          </a:extLst>
        </xdr:cNvPr>
        <xdr:cNvSpPr/>
      </xdr:nvSpPr>
      <xdr:spPr bwMode="auto">
        <a:xfrm>
          <a:off x="8627174" y="5678262"/>
          <a:ext cx="170396" cy="16328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71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7743</xdr:colOff>
      <xdr:row>33</xdr:row>
      <xdr:rowOff>15488</xdr:rowOff>
    </xdr:from>
    <xdr:to>
      <xdr:col>15</xdr:col>
      <xdr:colOff>180058</xdr:colOff>
      <xdr:row>34</xdr:row>
      <xdr:rowOff>7047</xdr:rowOff>
    </xdr:to>
    <xdr:sp macro="" textlink="">
      <xdr:nvSpPr>
        <xdr:cNvPr id="502" name="六角形 501">
          <a:extLst>
            <a:ext uri="{FF2B5EF4-FFF2-40B4-BE49-F238E27FC236}">
              <a16:creationId xmlns:a16="http://schemas.microsoft.com/office/drawing/2014/main" id="{BC2389AC-A4D0-49E8-BACD-AE083C4C90FC}"/>
            </a:ext>
          </a:extLst>
        </xdr:cNvPr>
        <xdr:cNvSpPr/>
      </xdr:nvSpPr>
      <xdr:spPr bwMode="auto">
        <a:xfrm>
          <a:off x="10028043" y="5673338"/>
          <a:ext cx="172315" cy="163009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72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0</xdr:colOff>
      <xdr:row>33</xdr:row>
      <xdr:rowOff>0</xdr:rowOff>
    </xdr:from>
    <xdr:to>
      <xdr:col>17</xdr:col>
      <xdr:colOff>172315</xdr:colOff>
      <xdr:row>33</xdr:row>
      <xdr:rowOff>161925</xdr:rowOff>
    </xdr:to>
    <xdr:sp macro="" textlink="">
      <xdr:nvSpPr>
        <xdr:cNvPr id="503" name="六角形 502">
          <a:extLst>
            <a:ext uri="{FF2B5EF4-FFF2-40B4-BE49-F238E27FC236}">
              <a16:creationId xmlns:a16="http://schemas.microsoft.com/office/drawing/2014/main" id="{7FB5120F-F584-43FD-B6FB-6D08A2449534}"/>
            </a:ext>
          </a:extLst>
        </xdr:cNvPr>
        <xdr:cNvSpPr/>
      </xdr:nvSpPr>
      <xdr:spPr bwMode="auto">
        <a:xfrm>
          <a:off x="11430000" y="5657850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73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0</xdr:colOff>
      <xdr:row>33</xdr:row>
      <xdr:rowOff>0</xdr:rowOff>
    </xdr:from>
    <xdr:to>
      <xdr:col>19</xdr:col>
      <xdr:colOff>172315</xdr:colOff>
      <xdr:row>33</xdr:row>
      <xdr:rowOff>161925</xdr:rowOff>
    </xdr:to>
    <xdr:sp macro="" textlink="">
      <xdr:nvSpPr>
        <xdr:cNvPr id="504" name="六角形 503">
          <a:extLst>
            <a:ext uri="{FF2B5EF4-FFF2-40B4-BE49-F238E27FC236}">
              <a16:creationId xmlns:a16="http://schemas.microsoft.com/office/drawing/2014/main" id="{27DBBE22-F5E9-4D90-BDD7-30346A7987BE}"/>
            </a:ext>
          </a:extLst>
        </xdr:cNvPr>
        <xdr:cNvSpPr/>
      </xdr:nvSpPr>
      <xdr:spPr bwMode="auto">
        <a:xfrm>
          <a:off x="12839700" y="5657850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74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15876</xdr:colOff>
      <xdr:row>41</xdr:row>
      <xdr:rowOff>0</xdr:rowOff>
    </xdr:from>
    <xdr:to>
      <xdr:col>11</xdr:col>
      <xdr:colOff>188191</xdr:colOff>
      <xdr:row>41</xdr:row>
      <xdr:rowOff>161925</xdr:rowOff>
    </xdr:to>
    <xdr:sp macro="" textlink="">
      <xdr:nvSpPr>
        <xdr:cNvPr id="505" name="六角形 504">
          <a:extLst>
            <a:ext uri="{FF2B5EF4-FFF2-40B4-BE49-F238E27FC236}">
              <a16:creationId xmlns:a16="http://schemas.microsoft.com/office/drawing/2014/main" id="{FDE7644A-91C1-4D73-8E96-C6B001E600D3}"/>
            </a:ext>
          </a:extLst>
        </xdr:cNvPr>
        <xdr:cNvSpPr/>
      </xdr:nvSpPr>
      <xdr:spPr bwMode="auto">
        <a:xfrm>
          <a:off x="7216776" y="7029450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7</a:t>
          </a:r>
          <a:r>
            <a:rPr kumimoji="1" lang="ja-JP" altLang="en-US" sz="800" b="1">
              <a:solidFill>
                <a:schemeClr val="tx1"/>
              </a:solidFill>
              <a:latin typeface="+mj-ea"/>
              <a:ea typeface="+mj-ea"/>
            </a:rPr>
            <a:t>５</a:t>
          </a:r>
          <a:endParaRPr kumimoji="1" lang="en-US" altLang="ja-JP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19189</xdr:colOff>
      <xdr:row>41</xdr:row>
      <xdr:rowOff>2698</xdr:rowOff>
    </xdr:from>
    <xdr:to>
      <xdr:col>13</xdr:col>
      <xdr:colOff>191504</xdr:colOff>
      <xdr:row>41</xdr:row>
      <xdr:rowOff>166018</xdr:rowOff>
    </xdr:to>
    <xdr:sp macro="" textlink="">
      <xdr:nvSpPr>
        <xdr:cNvPr id="506" name="六角形 505">
          <a:extLst>
            <a:ext uri="{FF2B5EF4-FFF2-40B4-BE49-F238E27FC236}">
              <a16:creationId xmlns:a16="http://schemas.microsoft.com/office/drawing/2014/main" id="{DF4C7F43-DBA5-4588-B06E-6C6230DC0C74}"/>
            </a:ext>
          </a:extLst>
        </xdr:cNvPr>
        <xdr:cNvSpPr/>
      </xdr:nvSpPr>
      <xdr:spPr bwMode="auto">
        <a:xfrm>
          <a:off x="8629789" y="7032148"/>
          <a:ext cx="172315" cy="16332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76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27212</xdr:colOff>
      <xdr:row>41</xdr:row>
      <xdr:rowOff>13607</xdr:rowOff>
    </xdr:from>
    <xdr:to>
      <xdr:col>15</xdr:col>
      <xdr:colOff>199527</xdr:colOff>
      <xdr:row>42</xdr:row>
      <xdr:rowOff>5443</xdr:rowOff>
    </xdr:to>
    <xdr:sp macro="" textlink="">
      <xdr:nvSpPr>
        <xdr:cNvPr id="507" name="六角形 506">
          <a:extLst>
            <a:ext uri="{FF2B5EF4-FFF2-40B4-BE49-F238E27FC236}">
              <a16:creationId xmlns:a16="http://schemas.microsoft.com/office/drawing/2014/main" id="{013DDA56-4008-4D94-9CDA-065FCEC41C48}"/>
            </a:ext>
          </a:extLst>
        </xdr:cNvPr>
        <xdr:cNvSpPr/>
      </xdr:nvSpPr>
      <xdr:spPr bwMode="auto">
        <a:xfrm>
          <a:off x="10047512" y="7043057"/>
          <a:ext cx="172315" cy="16328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77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13705</xdr:colOff>
      <xdr:row>41</xdr:row>
      <xdr:rowOff>11546</xdr:rowOff>
    </xdr:from>
    <xdr:to>
      <xdr:col>17</xdr:col>
      <xdr:colOff>186020</xdr:colOff>
      <xdr:row>42</xdr:row>
      <xdr:rowOff>289</xdr:rowOff>
    </xdr:to>
    <xdr:sp macro="" textlink="">
      <xdr:nvSpPr>
        <xdr:cNvPr id="508" name="六角形 507">
          <a:extLst>
            <a:ext uri="{FF2B5EF4-FFF2-40B4-BE49-F238E27FC236}">
              <a16:creationId xmlns:a16="http://schemas.microsoft.com/office/drawing/2014/main" id="{6CA97E67-C831-42FF-94A4-678A9E4F225E}"/>
            </a:ext>
          </a:extLst>
        </xdr:cNvPr>
        <xdr:cNvSpPr/>
      </xdr:nvSpPr>
      <xdr:spPr bwMode="auto">
        <a:xfrm>
          <a:off x="11443705" y="7040996"/>
          <a:ext cx="172315" cy="160193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78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256576</xdr:colOff>
      <xdr:row>44</xdr:row>
      <xdr:rowOff>55655</xdr:rowOff>
    </xdr:from>
    <xdr:to>
      <xdr:col>19</xdr:col>
      <xdr:colOff>428891</xdr:colOff>
      <xdr:row>45</xdr:row>
      <xdr:rowOff>47491</xdr:rowOff>
    </xdr:to>
    <xdr:sp macro="" textlink="">
      <xdr:nvSpPr>
        <xdr:cNvPr id="509" name="六角形 508">
          <a:extLst>
            <a:ext uri="{FF2B5EF4-FFF2-40B4-BE49-F238E27FC236}">
              <a16:creationId xmlns:a16="http://schemas.microsoft.com/office/drawing/2014/main" id="{CBA9F009-9287-4B24-9B58-E60A5C9BFE92}"/>
            </a:ext>
          </a:extLst>
        </xdr:cNvPr>
        <xdr:cNvSpPr/>
      </xdr:nvSpPr>
      <xdr:spPr bwMode="auto">
        <a:xfrm>
          <a:off x="13096276" y="7599455"/>
          <a:ext cx="172315" cy="16328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0</xdr:colOff>
      <xdr:row>49</xdr:row>
      <xdr:rowOff>0</xdr:rowOff>
    </xdr:from>
    <xdr:to>
      <xdr:col>11</xdr:col>
      <xdr:colOff>172315</xdr:colOff>
      <xdr:row>49</xdr:row>
      <xdr:rowOff>161925</xdr:rowOff>
    </xdr:to>
    <xdr:sp macro="" textlink="">
      <xdr:nvSpPr>
        <xdr:cNvPr id="510" name="六角形 509">
          <a:extLst>
            <a:ext uri="{FF2B5EF4-FFF2-40B4-BE49-F238E27FC236}">
              <a16:creationId xmlns:a16="http://schemas.microsoft.com/office/drawing/2014/main" id="{AED257B9-2E15-47B7-8E9E-DAD4ADD18DAC}"/>
            </a:ext>
          </a:extLst>
        </xdr:cNvPr>
        <xdr:cNvSpPr/>
      </xdr:nvSpPr>
      <xdr:spPr bwMode="auto">
        <a:xfrm>
          <a:off x="7200900" y="8401050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0</xdr:colOff>
      <xdr:row>49</xdr:row>
      <xdr:rowOff>0</xdr:rowOff>
    </xdr:from>
    <xdr:to>
      <xdr:col>13</xdr:col>
      <xdr:colOff>172315</xdr:colOff>
      <xdr:row>49</xdr:row>
      <xdr:rowOff>161925</xdr:rowOff>
    </xdr:to>
    <xdr:sp macro="" textlink="">
      <xdr:nvSpPr>
        <xdr:cNvPr id="511" name="六角形 510">
          <a:extLst>
            <a:ext uri="{FF2B5EF4-FFF2-40B4-BE49-F238E27FC236}">
              <a16:creationId xmlns:a16="http://schemas.microsoft.com/office/drawing/2014/main" id="{5945DF4A-1561-4139-B524-4E14E8719411}"/>
            </a:ext>
          </a:extLst>
        </xdr:cNvPr>
        <xdr:cNvSpPr/>
      </xdr:nvSpPr>
      <xdr:spPr bwMode="auto">
        <a:xfrm>
          <a:off x="8610600" y="8401050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4535</xdr:colOff>
      <xdr:row>49</xdr:row>
      <xdr:rowOff>4536</xdr:rowOff>
    </xdr:from>
    <xdr:to>
      <xdr:col>15</xdr:col>
      <xdr:colOff>176850</xdr:colOff>
      <xdr:row>49</xdr:row>
      <xdr:rowOff>166461</xdr:rowOff>
    </xdr:to>
    <xdr:sp macro="" textlink="">
      <xdr:nvSpPr>
        <xdr:cNvPr id="512" name="六角形 511">
          <a:extLst>
            <a:ext uri="{FF2B5EF4-FFF2-40B4-BE49-F238E27FC236}">
              <a16:creationId xmlns:a16="http://schemas.microsoft.com/office/drawing/2014/main" id="{B4A1555D-915B-46AA-B389-44D2B3D5505B}"/>
            </a:ext>
          </a:extLst>
        </xdr:cNvPr>
        <xdr:cNvSpPr/>
      </xdr:nvSpPr>
      <xdr:spPr bwMode="auto">
        <a:xfrm>
          <a:off x="10024835" y="8405586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85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0</xdr:colOff>
      <xdr:row>49</xdr:row>
      <xdr:rowOff>0</xdr:rowOff>
    </xdr:from>
    <xdr:to>
      <xdr:col>17</xdr:col>
      <xdr:colOff>172315</xdr:colOff>
      <xdr:row>49</xdr:row>
      <xdr:rowOff>161925</xdr:rowOff>
    </xdr:to>
    <xdr:sp macro="" textlink="">
      <xdr:nvSpPr>
        <xdr:cNvPr id="513" name="六角形 512">
          <a:extLst>
            <a:ext uri="{FF2B5EF4-FFF2-40B4-BE49-F238E27FC236}">
              <a16:creationId xmlns:a16="http://schemas.microsoft.com/office/drawing/2014/main" id="{853816A3-AA65-4432-A28F-1E5402510529}"/>
            </a:ext>
          </a:extLst>
        </xdr:cNvPr>
        <xdr:cNvSpPr/>
      </xdr:nvSpPr>
      <xdr:spPr bwMode="auto">
        <a:xfrm>
          <a:off x="11430000" y="8401050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86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18</xdr:col>
      <xdr:colOff>132248</xdr:colOff>
      <xdr:row>53</xdr:row>
      <xdr:rowOff>77066</xdr:rowOff>
    </xdr:from>
    <xdr:to>
      <xdr:col>18</xdr:col>
      <xdr:colOff>304563</xdr:colOff>
      <xdr:row>54</xdr:row>
      <xdr:rowOff>65809</xdr:rowOff>
    </xdr:to>
    <xdr:sp macro="" textlink="">
      <xdr:nvSpPr>
        <xdr:cNvPr id="514" name="六角形 513">
          <a:extLst>
            <a:ext uri="{FF2B5EF4-FFF2-40B4-BE49-F238E27FC236}">
              <a16:creationId xmlns:a16="http://schemas.microsoft.com/office/drawing/2014/main" id="{A192F198-4F9E-4F66-9185-26E7FD744474}"/>
            </a:ext>
          </a:extLst>
        </xdr:cNvPr>
        <xdr:cNvSpPr/>
      </xdr:nvSpPr>
      <xdr:spPr bwMode="auto">
        <a:xfrm>
          <a:off x="12267098" y="9163916"/>
          <a:ext cx="172315" cy="160193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87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19246</xdr:colOff>
      <xdr:row>49</xdr:row>
      <xdr:rowOff>7620</xdr:rowOff>
    </xdr:from>
    <xdr:to>
      <xdr:col>19</xdr:col>
      <xdr:colOff>191561</xdr:colOff>
      <xdr:row>49</xdr:row>
      <xdr:rowOff>168326</xdr:rowOff>
    </xdr:to>
    <xdr:sp macro="" textlink="">
      <xdr:nvSpPr>
        <xdr:cNvPr id="515" name="六角形 514">
          <a:extLst>
            <a:ext uri="{FF2B5EF4-FFF2-40B4-BE49-F238E27FC236}">
              <a16:creationId xmlns:a16="http://schemas.microsoft.com/office/drawing/2014/main" id="{BDBC8641-8323-41C2-9881-537F6C5061CD}"/>
            </a:ext>
          </a:extLst>
        </xdr:cNvPr>
        <xdr:cNvSpPr/>
      </xdr:nvSpPr>
      <xdr:spPr bwMode="auto">
        <a:xfrm>
          <a:off x="12858946" y="8408670"/>
          <a:ext cx="172315" cy="16070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88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9072</xdr:colOff>
      <xdr:row>57</xdr:row>
      <xdr:rowOff>0</xdr:rowOff>
    </xdr:from>
    <xdr:to>
      <xdr:col>11</xdr:col>
      <xdr:colOff>181387</xdr:colOff>
      <xdr:row>57</xdr:row>
      <xdr:rowOff>161925</xdr:rowOff>
    </xdr:to>
    <xdr:sp macro="" textlink="">
      <xdr:nvSpPr>
        <xdr:cNvPr id="516" name="六角形 515">
          <a:extLst>
            <a:ext uri="{FF2B5EF4-FFF2-40B4-BE49-F238E27FC236}">
              <a16:creationId xmlns:a16="http://schemas.microsoft.com/office/drawing/2014/main" id="{6EF65E48-E3E9-47E1-97E3-3E327249C688}"/>
            </a:ext>
          </a:extLst>
        </xdr:cNvPr>
        <xdr:cNvSpPr/>
      </xdr:nvSpPr>
      <xdr:spPr bwMode="auto">
        <a:xfrm>
          <a:off x="7209972" y="9772650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89</a:t>
          </a:r>
        </a:p>
      </xdr:txBody>
    </xdr:sp>
    <xdr:clientData/>
  </xdr:twoCellAnchor>
  <xdr:twoCellAnchor>
    <xdr:from>
      <xdr:col>15</xdr:col>
      <xdr:colOff>0</xdr:colOff>
      <xdr:row>57</xdr:row>
      <xdr:rowOff>0</xdr:rowOff>
    </xdr:from>
    <xdr:to>
      <xdr:col>15</xdr:col>
      <xdr:colOff>172315</xdr:colOff>
      <xdr:row>57</xdr:row>
      <xdr:rowOff>161925</xdr:rowOff>
    </xdr:to>
    <xdr:sp macro="" textlink="">
      <xdr:nvSpPr>
        <xdr:cNvPr id="517" name="六角形 516">
          <a:extLst>
            <a:ext uri="{FF2B5EF4-FFF2-40B4-BE49-F238E27FC236}">
              <a16:creationId xmlns:a16="http://schemas.microsoft.com/office/drawing/2014/main" id="{A50218F5-0369-4999-B75D-6C294C25B0E9}"/>
            </a:ext>
          </a:extLst>
        </xdr:cNvPr>
        <xdr:cNvSpPr/>
      </xdr:nvSpPr>
      <xdr:spPr bwMode="auto">
        <a:xfrm>
          <a:off x="10020300" y="9772650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91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0</xdr:colOff>
      <xdr:row>57</xdr:row>
      <xdr:rowOff>0</xdr:rowOff>
    </xdr:from>
    <xdr:to>
      <xdr:col>17</xdr:col>
      <xdr:colOff>172315</xdr:colOff>
      <xdr:row>57</xdr:row>
      <xdr:rowOff>161925</xdr:rowOff>
    </xdr:to>
    <xdr:sp macro="" textlink="">
      <xdr:nvSpPr>
        <xdr:cNvPr id="518" name="六角形 517">
          <a:extLst>
            <a:ext uri="{FF2B5EF4-FFF2-40B4-BE49-F238E27FC236}">
              <a16:creationId xmlns:a16="http://schemas.microsoft.com/office/drawing/2014/main" id="{8A4B8FCC-E6D8-44B9-A214-FF71DF699564}"/>
            </a:ext>
          </a:extLst>
        </xdr:cNvPr>
        <xdr:cNvSpPr/>
      </xdr:nvSpPr>
      <xdr:spPr bwMode="auto">
        <a:xfrm>
          <a:off x="11430000" y="9772650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92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18</xdr:col>
      <xdr:colOff>768803</xdr:colOff>
      <xdr:row>57</xdr:row>
      <xdr:rowOff>6804</xdr:rowOff>
    </xdr:from>
    <xdr:to>
      <xdr:col>19</xdr:col>
      <xdr:colOff>172315</xdr:colOff>
      <xdr:row>57</xdr:row>
      <xdr:rowOff>168729</xdr:rowOff>
    </xdr:to>
    <xdr:sp macro="" textlink="">
      <xdr:nvSpPr>
        <xdr:cNvPr id="519" name="六角形 518">
          <a:extLst>
            <a:ext uri="{FF2B5EF4-FFF2-40B4-BE49-F238E27FC236}">
              <a16:creationId xmlns:a16="http://schemas.microsoft.com/office/drawing/2014/main" id="{594AE56B-6544-4D0C-8051-A4D7163EF130}"/>
            </a:ext>
          </a:extLst>
        </xdr:cNvPr>
        <xdr:cNvSpPr/>
      </xdr:nvSpPr>
      <xdr:spPr bwMode="auto">
        <a:xfrm>
          <a:off x="12840153" y="9779454"/>
          <a:ext cx="171862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93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18</xdr:col>
      <xdr:colOff>178777</xdr:colOff>
      <xdr:row>62</xdr:row>
      <xdr:rowOff>9525</xdr:rowOff>
    </xdr:from>
    <xdr:to>
      <xdr:col>18</xdr:col>
      <xdr:colOff>340702</xdr:colOff>
      <xdr:row>62</xdr:row>
      <xdr:rowOff>161925</xdr:rowOff>
    </xdr:to>
    <xdr:sp macro="" textlink="">
      <xdr:nvSpPr>
        <xdr:cNvPr id="521" name="Oval 796">
          <a:extLst>
            <a:ext uri="{FF2B5EF4-FFF2-40B4-BE49-F238E27FC236}">
              <a16:creationId xmlns:a16="http://schemas.microsoft.com/office/drawing/2014/main" id="{BA0161C4-1208-4568-AA16-9F545F6A4830}"/>
            </a:ext>
          </a:extLst>
        </xdr:cNvPr>
        <xdr:cNvSpPr>
          <a:spLocks noChangeArrowheads="1"/>
        </xdr:cNvSpPr>
      </xdr:nvSpPr>
      <xdr:spPr bwMode="auto">
        <a:xfrm>
          <a:off x="12313627" y="10639425"/>
          <a:ext cx="161925" cy="1524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11</xdr:col>
      <xdr:colOff>379840</xdr:colOff>
      <xdr:row>43</xdr:row>
      <xdr:rowOff>109671</xdr:rowOff>
    </xdr:from>
    <xdr:to>
      <xdr:col>11</xdr:col>
      <xdr:colOff>632992</xdr:colOff>
      <xdr:row>45</xdr:row>
      <xdr:rowOff>3522</xdr:rowOff>
    </xdr:to>
    <xdr:sp macro="" textlink="">
      <xdr:nvSpPr>
        <xdr:cNvPr id="522" name="六角形 521">
          <a:extLst>
            <a:ext uri="{FF2B5EF4-FFF2-40B4-BE49-F238E27FC236}">
              <a16:creationId xmlns:a16="http://schemas.microsoft.com/office/drawing/2014/main" id="{F01BB35D-5B7B-4B84-9D4E-F6011BF50559}"/>
            </a:ext>
          </a:extLst>
        </xdr:cNvPr>
        <xdr:cNvSpPr/>
      </xdr:nvSpPr>
      <xdr:spPr bwMode="auto">
        <a:xfrm>
          <a:off x="7580740" y="7482021"/>
          <a:ext cx="253152" cy="23675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136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12</xdr:col>
      <xdr:colOff>631336</xdr:colOff>
      <xdr:row>41</xdr:row>
      <xdr:rowOff>139186</xdr:rowOff>
    </xdr:from>
    <xdr:to>
      <xdr:col>12</xdr:col>
      <xdr:colOff>640861</xdr:colOff>
      <xdr:row>47</xdr:row>
      <xdr:rowOff>82036</xdr:rowOff>
    </xdr:to>
    <xdr:sp macro="" textlink="">
      <xdr:nvSpPr>
        <xdr:cNvPr id="523" name="Line 486">
          <a:extLst>
            <a:ext uri="{FF2B5EF4-FFF2-40B4-BE49-F238E27FC236}">
              <a16:creationId xmlns:a16="http://schemas.microsoft.com/office/drawing/2014/main" id="{A13B9FCC-8670-41AE-9FE0-8E9894C51BBA}"/>
            </a:ext>
          </a:extLst>
        </xdr:cNvPr>
        <xdr:cNvSpPr>
          <a:spLocks noChangeShapeType="1"/>
        </xdr:cNvSpPr>
      </xdr:nvSpPr>
      <xdr:spPr bwMode="auto">
        <a:xfrm flipH="1">
          <a:off x="8537086" y="7168636"/>
          <a:ext cx="9525" cy="9715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12</xdr:col>
      <xdr:colOff>678498</xdr:colOff>
      <xdr:row>41</xdr:row>
      <xdr:rowOff>136438</xdr:rowOff>
    </xdr:from>
    <xdr:to>
      <xdr:col>12</xdr:col>
      <xdr:colOff>681673</xdr:colOff>
      <xdr:row>47</xdr:row>
      <xdr:rowOff>79288</xdr:rowOff>
    </xdr:to>
    <xdr:sp macro="" textlink="">
      <xdr:nvSpPr>
        <xdr:cNvPr id="524" name="Line 486">
          <a:extLst>
            <a:ext uri="{FF2B5EF4-FFF2-40B4-BE49-F238E27FC236}">
              <a16:creationId xmlns:a16="http://schemas.microsoft.com/office/drawing/2014/main" id="{E2AE0682-C930-418F-A8FD-C435279821AE}"/>
            </a:ext>
          </a:extLst>
        </xdr:cNvPr>
        <xdr:cNvSpPr>
          <a:spLocks noChangeShapeType="1"/>
        </xdr:cNvSpPr>
      </xdr:nvSpPr>
      <xdr:spPr bwMode="auto">
        <a:xfrm flipH="1">
          <a:off x="8584248" y="7165888"/>
          <a:ext cx="3175" cy="9715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12</xdr:col>
      <xdr:colOff>592558</xdr:colOff>
      <xdr:row>45</xdr:row>
      <xdr:rowOff>51954</xdr:rowOff>
    </xdr:from>
    <xdr:ext cx="63500" cy="646545"/>
    <xdr:sp macro="" textlink="">
      <xdr:nvSpPr>
        <xdr:cNvPr id="525" name="Text Box 490">
          <a:extLst>
            <a:ext uri="{FF2B5EF4-FFF2-40B4-BE49-F238E27FC236}">
              <a16:creationId xmlns:a16="http://schemas.microsoft.com/office/drawing/2014/main" id="{8CE30976-C4D8-4A36-9297-F7E270EE25F5}"/>
            </a:ext>
          </a:extLst>
        </xdr:cNvPr>
        <xdr:cNvSpPr txBox="1">
          <a:spLocks noChangeArrowheads="1"/>
        </xdr:cNvSpPr>
      </xdr:nvSpPr>
      <xdr:spPr bwMode="auto">
        <a:xfrm>
          <a:off x="8498308" y="7767204"/>
          <a:ext cx="63500" cy="64654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46000"/>
          </a:srgbClr>
        </a:solidFill>
        <a:ln>
          <a:noFill/>
        </a:ln>
      </xdr:spPr>
      <xdr:txBody>
        <a:bodyPr vertOverflow="overflow" horzOverflow="overflow" vert="eaVert" wrap="square" lIns="27432" tIns="18288" rIns="0" bIns="0" anchor="ctr" upright="1">
          <a:no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阪和自動車道</a:t>
          </a:r>
        </a:p>
      </xdr:txBody>
    </xdr:sp>
    <xdr:clientData/>
  </xdr:oneCellAnchor>
  <xdr:twoCellAnchor>
    <xdr:from>
      <xdr:col>3</xdr:col>
      <xdr:colOff>692329</xdr:colOff>
      <xdr:row>57</xdr:row>
      <xdr:rowOff>102401</xdr:rowOff>
    </xdr:from>
    <xdr:to>
      <xdr:col>4</xdr:col>
      <xdr:colOff>155520</xdr:colOff>
      <xdr:row>64</xdr:row>
      <xdr:rowOff>159116</xdr:rowOff>
    </xdr:to>
    <xdr:sp macro="" textlink="">
      <xdr:nvSpPr>
        <xdr:cNvPr id="526" name="Line 420">
          <a:extLst>
            <a:ext uri="{FF2B5EF4-FFF2-40B4-BE49-F238E27FC236}">
              <a16:creationId xmlns:a16="http://schemas.microsoft.com/office/drawing/2014/main" id="{8F2021E4-3DAA-4634-8C0F-244E28338EF3}"/>
            </a:ext>
          </a:extLst>
        </xdr:cNvPr>
        <xdr:cNvSpPr>
          <a:spLocks noChangeShapeType="1"/>
        </xdr:cNvSpPr>
      </xdr:nvSpPr>
      <xdr:spPr bwMode="auto">
        <a:xfrm flipV="1">
          <a:off x="5073829" y="9875051"/>
          <a:ext cx="168041" cy="1256865"/>
        </a:xfrm>
        <a:custGeom>
          <a:avLst/>
          <a:gdLst>
            <a:gd name="connsiteX0" fmla="*/ 0 w 34435"/>
            <a:gd name="connsiteY0" fmla="*/ 0 h 1337897"/>
            <a:gd name="connsiteX1" fmla="*/ 34435 w 34435"/>
            <a:gd name="connsiteY1" fmla="*/ 1337897 h 1337897"/>
            <a:gd name="connsiteX0" fmla="*/ 0 w 265756"/>
            <a:gd name="connsiteY0" fmla="*/ 0 h 1317486"/>
            <a:gd name="connsiteX1" fmla="*/ 265756 w 265756"/>
            <a:gd name="connsiteY1" fmla="*/ 1317486 h 1317486"/>
            <a:gd name="connsiteX0" fmla="*/ 0 w 265756"/>
            <a:gd name="connsiteY0" fmla="*/ 0 h 1317486"/>
            <a:gd name="connsiteX1" fmla="*/ 17689 w 265756"/>
            <a:gd name="connsiteY1" fmla="*/ 771525 h 1317486"/>
            <a:gd name="connsiteX2" fmla="*/ 265756 w 265756"/>
            <a:gd name="connsiteY2" fmla="*/ 1317486 h 1317486"/>
            <a:gd name="connsiteX0" fmla="*/ 0 w 265756"/>
            <a:gd name="connsiteY0" fmla="*/ 0 h 1317486"/>
            <a:gd name="connsiteX1" fmla="*/ 17689 w 265756"/>
            <a:gd name="connsiteY1" fmla="*/ 771525 h 1317486"/>
            <a:gd name="connsiteX2" fmla="*/ 153760 w 265756"/>
            <a:gd name="connsiteY2" fmla="*/ 791935 h 1317486"/>
            <a:gd name="connsiteX3" fmla="*/ 265756 w 265756"/>
            <a:gd name="connsiteY3" fmla="*/ 1317486 h 1317486"/>
            <a:gd name="connsiteX0" fmla="*/ 0 w 265756"/>
            <a:gd name="connsiteY0" fmla="*/ 0 h 1317486"/>
            <a:gd name="connsiteX1" fmla="*/ 17689 w 265756"/>
            <a:gd name="connsiteY1" fmla="*/ 771525 h 1317486"/>
            <a:gd name="connsiteX2" fmla="*/ 153760 w 265756"/>
            <a:gd name="connsiteY2" fmla="*/ 791935 h 1317486"/>
            <a:gd name="connsiteX3" fmla="*/ 265756 w 265756"/>
            <a:gd name="connsiteY3" fmla="*/ 1317486 h 1317486"/>
            <a:gd name="connsiteX0" fmla="*/ 0 w 265756"/>
            <a:gd name="connsiteY0" fmla="*/ 0 h 1317486"/>
            <a:gd name="connsiteX1" fmla="*/ 17689 w 265756"/>
            <a:gd name="connsiteY1" fmla="*/ 771525 h 1317486"/>
            <a:gd name="connsiteX2" fmla="*/ 153760 w 265756"/>
            <a:gd name="connsiteY2" fmla="*/ 791935 h 1317486"/>
            <a:gd name="connsiteX3" fmla="*/ 265756 w 265756"/>
            <a:gd name="connsiteY3" fmla="*/ 1317486 h 1317486"/>
            <a:gd name="connsiteX0" fmla="*/ 0 w 265756"/>
            <a:gd name="connsiteY0" fmla="*/ 0 h 1270409"/>
            <a:gd name="connsiteX1" fmla="*/ 17689 w 265756"/>
            <a:gd name="connsiteY1" fmla="*/ 724448 h 1270409"/>
            <a:gd name="connsiteX2" fmla="*/ 153760 w 265756"/>
            <a:gd name="connsiteY2" fmla="*/ 744858 h 1270409"/>
            <a:gd name="connsiteX3" fmla="*/ 265756 w 265756"/>
            <a:gd name="connsiteY3" fmla="*/ 1270409 h 127040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65756" h="1270409">
              <a:moveTo>
                <a:pt x="0" y="0"/>
              </a:moveTo>
              <a:cubicBezTo>
                <a:pt x="14287" y="74159"/>
                <a:pt x="-170" y="631750"/>
                <a:pt x="17689" y="724448"/>
              </a:cubicBezTo>
              <a:cubicBezTo>
                <a:pt x="113620" y="739643"/>
                <a:pt x="85200" y="721899"/>
                <a:pt x="153760" y="744858"/>
              </a:cubicBezTo>
              <a:cubicBezTo>
                <a:pt x="195105" y="835852"/>
                <a:pt x="242554" y="1202094"/>
                <a:pt x="265756" y="1270409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328839</xdr:colOff>
      <xdr:row>63</xdr:row>
      <xdr:rowOff>17955</xdr:rowOff>
    </xdr:from>
    <xdr:to>
      <xdr:col>3</xdr:col>
      <xdr:colOff>700314</xdr:colOff>
      <xdr:row>64</xdr:row>
      <xdr:rowOff>37005</xdr:rowOff>
    </xdr:to>
    <xdr:sp macro="" textlink="">
      <xdr:nvSpPr>
        <xdr:cNvPr id="527" name="Text Box 1100">
          <a:extLst>
            <a:ext uri="{FF2B5EF4-FFF2-40B4-BE49-F238E27FC236}">
              <a16:creationId xmlns:a16="http://schemas.microsoft.com/office/drawing/2014/main" id="{2E92B52C-54FB-4A1C-B90B-E607320BA3DD}"/>
            </a:ext>
          </a:extLst>
        </xdr:cNvPr>
        <xdr:cNvSpPr txBox="1">
          <a:spLocks noChangeArrowheads="1"/>
        </xdr:cNvSpPr>
      </xdr:nvSpPr>
      <xdr:spPr bwMode="auto">
        <a:xfrm>
          <a:off x="4710339" y="10819305"/>
          <a:ext cx="371475" cy="19050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110221</xdr:colOff>
      <xdr:row>63</xdr:row>
      <xdr:rowOff>31696</xdr:rowOff>
    </xdr:from>
    <xdr:to>
      <xdr:col>4</xdr:col>
      <xdr:colOff>27218</xdr:colOff>
      <xdr:row>64</xdr:row>
      <xdr:rowOff>41221</xdr:rowOff>
    </xdr:to>
    <xdr:grpSp>
      <xdr:nvGrpSpPr>
        <xdr:cNvPr id="528" name="Group 808">
          <a:extLst>
            <a:ext uri="{FF2B5EF4-FFF2-40B4-BE49-F238E27FC236}">
              <a16:creationId xmlns:a16="http://schemas.microsoft.com/office/drawing/2014/main" id="{B4534987-E39F-4BF7-8C86-4A39683F93A5}"/>
            </a:ext>
          </a:extLst>
        </xdr:cNvPr>
        <xdr:cNvGrpSpPr>
          <a:grpSpLocks/>
        </xdr:cNvGrpSpPr>
      </xdr:nvGrpSpPr>
      <xdr:grpSpPr bwMode="auto">
        <a:xfrm rot="5400000">
          <a:off x="1889582" y="10671121"/>
          <a:ext cx="181882" cy="620032"/>
          <a:chOff x="718" y="97"/>
          <a:chExt cx="23" cy="15"/>
        </a:xfrm>
      </xdr:grpSpPr>
      <xdr:sp macro="" textlink="">
        <xdr:nvSpPr>
          <xdr:cNvPr id="529" name="Freeform 809">
            <a:extLst>
              <a:ext uri="{FF2B5EF4-FFF2-40B4-BE49-F238E27FC236}">
                <a16:creationId xmlns:a16="http://schemas.microsoft.com/office/drawing/2014/main" id="{FC2C0754-E765-9947-216B-E17A81D41BE6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30" name="Freeform 810">
            <a:extLst>
              <a:ext uri="{FF2B5EF4-FFF2-40B4-BE49-F238E27FC236}">
                <a16:creationId xmlns:a16="http://schemas.microsoft.com/office/drawing/2014/main" id="{3A9A3C68-FB32-F225-7890-2F6667127913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4</xdr:col>
      <xdr:colOff>161932</xdr:colOff>
      <xdr:row>61</xdr:row>
      <xdr:rowOff>59122</xdr:rowOff>
    </xdr:from>
    <xdr:ext cx="476250" cy="487056"/>
    <xdr:sp macro="" textlink="">
      <xdr:nvSpPr>
        <xdr:cNvPr id="531" name="Text Box 1151">
          <a:extLst>
            <a:ext uri="{FF2B5EF4-FFF2-40B4-BE49-F238E27FC236}">
              <a16:creationId xmlns:a16="http://schemas.microsoft.com/office/drawing/2014/main" id="{21850574-C972-452F-AAC6-B1B79E87566C}"/>
            </a:ext>
          </a:extLst>
        </xdr:cNvPr>
        <xdr:cNvSpPr txBox="1">
          <a:spLocks noChangeArrowheads="1"/>
        </xdr:cNvSpPr>
      </xdr:nvSpPr>
      <xdr:spPr bwMode="auto">
        <a:xfrm>
          <a:off x="5248282" y="10517572"/>
          <a:ext cx="476250" cy="48705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新宮市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熊野川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行政局</a:t>
          </a:r>
        </a:p>
      </xdr:txBody>
    </xdr:sp>
    <xdr:clientData/>
  </xdr:oneCellAnchor>
  <xdr:twoCellAnchor editAs="oneCell">
    <xdr:from>
      <xdr:col>3</xdr:col>
      <xdr:colOff>408291</xdr:colOff>
      <xdr:row>57</xdr:row>
      <xdr:rowOff>72165</xdr:rowOff>
    </xdr:from>
    <xdr:to>
      <xdr:col>4</xdr:col>
      <xdr:colOff>10583</xdr:colOff>
      <xdr:row>58</xdr:row>
      <xdr:rowOff>142273</xdr:rowOff>
    </xdr:to>
    <xdr:grpSp>
      <xdr:nvGrpSpPr>
        <xdr:cNvPr id="532" name="Group 6672">
          <a:extLst>
            <a:ext uri="{FF2B5EF4-FFF2-40B4-BE49-F238E27FC236}">
              <a16:creationId xmlns:a16="http://schemas.microsoft.com/office/drawing/2014/main" id="{4DADE240-71EC-447A-B064-C9437138E94B}"/>
            </a:ext>
          </a:extLst>
        </xdr:cNvPr>
        <xdr:cNvGrpSpPr>
          <a:grpSpLocks/>
        </xdr:cNvGrpSpPr>
      </xdr:nvGrpSpPr>
      <xdr:grpSpPr bwMode="auto">
        <a:xfrm>
          <a:off x="1968577" y="9896522"/>
          <a:ext cx="305327" cy="242465"/>
          <a:chOff x="536" y="110"/>
          <a:chExt cx="46" cy="44"/>
        </a:xfrm>
      </xdr:grpSpPr>
      <xdr:pic>
        <xdr:nvPicPr>
          <xdr:cNvPr id="533" name="Picture 6673" descr="route2">
            <a:extLst>
              <a:ext uri="{FF2B5EF4-FFF2-40B4-BE49-F238E27FC236}">
                <a16:creationId xmlns:a16="http://schemas.microsoft.com/office/drawing/2014/main" id="{5C58178C-AB4F-42C3-93C9-A004422151F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34" name="Text Box 6674">
            <a:extLst>
              <a:ext uri="{FF2B5EF4-FFF2-40B4-BE49-F238E27FC236}">
                <a16:creationId xmlns:a16="http://schemas.microsoft.com/office/drawing/2014/main" id="{CE234435-E597-28DA-CC9F-A988EC65B349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168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3</xdr:col>
      <xdr:colOff>177973</xdr:colOff>
      <xdr:row>60</xdr:row>
      <xdr:rowOff>97013</xdr:rowOff>
    </xdr:from>
    <xdr:to>
      <xdr:col>4</xdr:col>
      <xdr:colOff>135502</xdr:colOff>
      <xdr:row>63</xdr:row>
      <xdr:rowOff>123264</xdr:rowOff>
    </xdr:to>
    <xdr:sp macro="" textlink="">
      <xdr:nvSpPr>
        <xdr:cNvPr id="535" name="Freeform 735">
          <a:extLst>
            <a:ext uri="{FF2B5EF4-FFF2-40B4-BE49-F238E27FC236}">
              <a16:creationId xmlns:a16="http://schemas.microsoft.com/office/drawing/2014/main" id="{EE99B659-8E2F-4231-9E1C-28A6801FF61F}"/>
            </a:ext>
          </a:extLst>
        </xdr:cNvPr>
        <xdr:cNvSpPr>
          <a:spLocks/>
        </xdr:cNvSpPr>
      </xdr:nvSpPr>
      <xdr:spPr bwMode="auto">
        <a:xfrm flipV="1">
          <a:off x="4559473" y="10384013"/>
          <a:ext cx="662379" cy="540601"/>
        </a:xfrm>
        <a:custGeom>
          <a:avLst/>
          <a:gdLst>
            <a:gd name="T0" fmla="*/ 2147483647 w 66"/>
            <a:gd name="T1" fmla="*/ 0 h 30"/>
            <a:gd name="T2" fmla="*/ 2147483647 w 66"/>
            <a:gd name="T3" fmla="*/ 2147483647 h 30"/>
            <a:gd name="T4" fmla="*/ 0 w 66"/>
            <a:gd name="T5" fmla="*/ 2147483647 h 30"/>
            <a:gd name="T6" fmla="*/ 0 60000 65536"/>
            <a:gd name="T7" fmla="*/ 0 60000 65536"/>
            <a:gd name="T8" fmla="*/ 0 60000 65536"/>
            <a:gd name="connsiteX0" fmla="*/ 0 w 81869"/>
            <a:gd name="connsiteY0" fmla="*/ 0 h 8594"/>
            <a:gd name="connsiteX1" fmla="*/ 81869 w 81869"/>
            <a:gd name="connsiteY1" fmla="*/ 8261 h 8594"/>
            <a:gd name="connsiteX2" fmla="*/ 77778 w 81869"/>
            <a:gd name="connsiteY2" fmla="*/ 8594 h 8594"/>
            <a:gd name="connsiteX0" fmla="*/ 0 w 10613"/>
            <a:gd name="connsiteY0" fmla="*/ 192 h 10192"/>
            <a:gd name="connsiteX1" fmla="*/ 10000 w 10613"/>
            <a:gd name="connsiteY1" fmla="*/ 9805 h 10192"/>
            <a:gd name="connsiteX2" fmla="*/ 9500 w 10613"/>
            <a:gd name="connsiteY2" fmla="*/ 10192 h 10192"/>
            <a:gd name="connsiteX0" fmla="*/ 0 w 10309"/>
            <a:gd name="connsiteY0" fmla="*/ 306 h 10306"/>
            <a:gd name="connsiteX1" fmla="*/ 9321 w 10309"/>
            <a:gd name="connsiteY1" fmla="*/ 6465 h 10306"/>
            <a:gd name="connsiteX2" fmla="*/ 9500 w 10309"/>
            <a:gd name="connsiteY2" fmla="*/ 10306 h 10306"/>
            <a:gd name="connsiteX0" fmla="*/ 0 w 10309"/>
            <a:gd name="connsiteY0" fmla="*/ 306 h 10306"/>
            <a:gd name="connsiteX1" fmla="*/ 9321 w 10309"/>
            <a:gd name="connsiteY1" fmla="*/ 6465 h 10306"/>
            <a:gd name="connsiteX2" fmla="*/ 9500 w 10309"/>
            <a:gd name="connsiteY2" fmla="*/ 10306 h 10306"/>
            <a:gd name="connsiteX0" fmla="*/ 0 w 10309"/>
            <a:gd name="connsiteY0" fmla="*/ 422 h 10422"/>
            <a:gd name="connsiteX1" fmla="*/ 9321 w 10309"/>
            <a:gd name="connsiteY1" fmla="*/ 4945 h 10422"/>
            <a:gd name="connsiteX2" fmla="*/ 9500 w 10309"/>
            <a:gd name="connsiteY2" fmla="*/ 10422 h 10422"/>
            <a:gd name="connsiteX0" fmla="*/ 0 w 10495"/>
            <a:gd name="connsiteY0" fmla="*/ 476 h 10476"/>
            <a:gd name="connsiteX1" fmla="*/ 9321 w 10495"/>
            <a:gd name="connsiteY1" fmla="*/ 4999 h 10476"/>
            <a:gd name="connsiteX2" fmla="*/ 9500 w 10495"/>
            <a:gd name="connsiteY2" fmla="*/ 10476 h 10476"/>
            <a:gd name="connsiteX0" fmla="*/ 0 w 11480"/>
            <a:gd name="connsiteY0" fmla="*/ 565 h 10565"/>
            <a:gd name="connsiteX1" fmla="*/ 9321 w 11480"/>
            <a:gd name="connsiteY1" fmla="*/ 5088 h 10565"/>
            <a:gd name="connsiteX2" fmla="*/ 9500 w 11480"/>
            <a:gd name="connsiteY2" fmla="*/ 10565 h 10565"/>
            <a:gd name="connsiteX0" fmla="*/ 0 w 10388"/>
            <a:gd name="connsiteY0" fmla="*/ 414 h 10414"/>
            <a:gd name="connsiteX1" fmla="*/ 9321 w 10388"/>
            <a:gd name="connsiteY1" fmla="*/ 4937 h 10414"/>
            <a:gd name="connsiteX2" fmla="*/ 9500 w 10388"/>
            <a:gd name="connsiteY2" fmla="*/ 10414 h 10414"/>
            <a:gd name="connsiteX0" fmla="*/ 0 w 10388"/>
            <a:gd name="connsiteY0" fmla="*/ 319 h 10319"/>
            <a:gd name="connsiteX1" fmla="*/ 9321 w 10388"/>
            <a:gd name="connsiteY1" fmla="*/ 4842 h 10319"/>
            <a:gd name="connsiteX2" fmla="*/ 9500 w 10388"/>
            <a:gd name="connsiteY2" fmla="*/ 10319 h 10319"/>
            <a:gd name="connsiteX0" fmla="*/ 0 w 10388"/>
            <a:gd name="connsiteY0" fmla="*/ 319 h 10319"/>
            <a:gd name="connsiteX1" fmla="*/ 9321 w 10388"/>
            <a:gd name="connsiteY1" fmla="*/ 4842 h 10319"/>
            <a:gd name="connsiteX2" fmla="*/ 9500 w 10388"/>
            <a:gd name="connsiteY2" fmla="*/ 10319 h 10319"/>
            <a:gd name="connsiteX0" fmla="*/ 0 w 10388"/>
            <a:gd name="connsiteY0" fmla="*/ 319 h 10319"/>
            <a:gd name="connsiteX1" fmla="*/ 9321 w 10388"/>
            <a:gd name="connsiteY1" fmla="*/ 4842 h 10319"/>
            <a:gd name="connsiteX2" fmla="*/ 9500 w 10388"/>
            <a:gd name="connsiteY2" fmla="*/ 10319 h 1031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388" h="10319">
              <a:moveTo>
                <a:pt x="0" y="319"/>
              </a:moveTo>
              <a:cubicBezTo>
                <a:pt x="15140" y="-840"/>
                <a:pt x="9245" y="1275"/>
                <a:pt x="9321" y="4842"/>
              </a:cubicBezTo>
              <a:cubicBezTo>
                <a:pt x="8295" y="7576"/>
                <a:pt x="9033" y="9039"/>
                <a:pt x="9500" y="10319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4</xdr:col>
      <xdr:colOff>111425</xdr:colOff>
      <xdr:row>58</xdr:row>
      <xdr:rowOff>120567</xdr:rowOff>
    </xdr:from>
    <xdr:ext cx="368745" cy="168508"/>
    <xdr:sp macro="" textlink="">
      <xdr:nvSpPr>
        <xdr:cNvPr id="536" name="Text Box 1132">
          <a:extLst>
            <a:ext uri="{FF2B5EF4-FFF2-40B4-BE49-F238E27FC236}">
              <a16:creationId xmlns:a16="http://schemas.microsoft.com/office/drawing/2014/main" id="{04CCB212-FB12-4344-974C-B8DC76B2651F}"/>
            </a:ext>
          </a:extLst>
        </xdr:cNvPr>
        <xdr:cNvSpPr txBox="1">
          <a:spLocks noChangeArrowheads="1"/>
        </xdr:cNvSpPr>
      </xdr:nvSpPr>
      <xdr:spPr bwMode="auto">
        <a:xfrm>
          <a:off x="5197775" y="10064667"/>
          <a:ext cx="368745" cy="168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旧道　　　</a:t>
          </a:r>
        </a:p>
      </xdr:txBody>
    </xdr:sp>
    <xdr:clientData/>
  </xdr:oneCellAnchor>
  <xdr:twoCellAnchor>
    <xdr:from>
      <xdr:col>3</xdr:col>
      <xdr:colOff>109870</xdr:colOff>
      <xdr:row>62</xdr:row>
      <xdr:rowOff>166687</xdr:rowOff>
    </xdr:from>
    <xdr:to>
      <xdr:col>3</xdr:col>
      <xdr:colOff>351233</xdr:colOff>
      <xdr:row>64</xdr:row>
      <xdr:rowOff>47624</xdr:rowOff>
    </xdr:to>
    <xdr:sp macro="" textlink="">
      <xdr:nvSpPr>
        <xdr:cNvPr id="537" name="六角形 536">
          <a:extLst>
            <a:ext uri="{FF2B5EF4-FFF2-40B4-BE49-F238E27FC236}">
              <a16:creationId xmlns:a16="http://schemas.microsoft.com/office/drawing/2014/main" id="{2909DAC8-15BB-4B22-844E-981EE3C11972}"/>
            </a:ext>
          </a:extLst>
        </xdr:cNvPr>
        <xdr:cNvSpPr/>
      </xdr:nvSpPr>
      <xdr:spPr bwMode="auto">
        <a:xfrm>
          <a:off x="4491370" y="10796587"/>
          <a:ext cx="241363" cy="22383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780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3</xdr:col>
      <xdr:colOff>319205</xdr:colOff>
      <xdr:row>61</xdr:row>
      <xdr:rowOff>1724</xdr:rowOff>
    </xdr:from>
    <xdr:ext cx="160735" cy="457839"/>
    <xdr:sp macro="" textlink="">
      <xdr:nvSpPr>
        <xdr:cNvPr id="538" name="Text Box 1100">
          <a:extLst>
            <a:ext uri="{FF2B5EF4-FFF2-40B4-BE49-F238E27FC236}">
              <a16:creationId xmlns:a16="http://schemas.microsoft.com/office/drawing/2014/main" id="{02C6F205-C9BD-466D-80F0-99EAECBDE0A9}"/>
            </a:ext>
          </a:extLst>
        </xdr:cNvPr>
        <xdr:cNvSpPr txBox="1">
          <a:spLocks noChangeArrowheads="1"/>
        </xdr:cNvSpPr>
      </xdr:nvSpPr>
      <xdr:spPr bwMode="auto">
        <a:xfrm>
          <a:off x="4700705" y="10460174"/>
          <a:ext cx="160735" cy="457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vert="eaVert" wrap="square" lIns="27432" tIns="18288" rIns="0" bIns="18288" anchor="ctr" upright="1">
          <a:no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chemeClr val="tx2"/>
              </a:solidFill>
              <a:latin typeface="ＭＳ Ｐゴシック"/>
              <a:ea typeface="ＭＳ Ｐゴシック"/>
            </a:rPr>
            <a:t>熊野川</a:t>
          </a:r>
        </a:p>
      </xdr:txBody>
    </xdr:sp>
    <xdr:clientData/>
  </xdr:oneCellAnchor>
  <xdr:twoCellAnchor>
    <xdr:from>
      <xdr:col>3</xdr:col>
      <xdr:colOff>698546</xdr:colOff>
      <xdr:row>56</xdr:row>
      <xdr:rowOff>167572</xdr:rowOff>
    </xdr:from>
    <xdr:to>
      <xdr:col>3</xdr:col>
      <xdr:colOff>698589</xdr:colOff>
      <xdr:row>60</xdr:row>
      <xdr:rowOff>138142</xdr:rowOff>
    </xdr:to>
    <xdr:sp macro="" textlink="">
      <xdr:nvSpPr>
        <xdr:cNvPr id="539" name="Line 845">
          <a:extLst>
            <a:ext uri="{FF2B5EF4-FFF2-40B4-BE49-F238E27FC236}">
              <a16:creationId xmlns:a16="http://schemas.microsoft.com/office/drawing/2014/main" id="{8A1CE5C7-42E0-4884-878A-D37F5139FBC9}"/>
            </a:ext>
          </a:extLst>
        </xdr:cNvPr>
        <xdr:cNvSpPr>
          <a:spLocks noChangeShapeType="1"/>
        </xdr:cNvSpPr>
      </xdr:nvSpPr>
      <xdr:spPr bwMode="auto">
        <a:xfrm flipH="1" flipV="1">
          <a:off x="5080046" y="9768772"/>
          <a:ext cx="43" cy="65637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12</xdr:col>
      <xdr:colOff>210822</xdr:colOff>
      <xdr:row>5</xdr:row>
      <xdr:rowOff>52305</xdr:rowOff>
    </xdr:from>
    <xdr:ext cx="402994" cy="253980"/>
    <xdr:sp macro="" textlink="">
      <xdr:nvSpPr>
        <xdr:cNvPr id="540" name="Text Box 4002">
          <a:extLst>
            <a:ext uri="{FF2B5EF4-FFF2-40B4-BE49-F238E27FC236}">
              <a16:creationId xmlns:a16="http://schemas.microsoft.com/office/drawing/2014/main" id="{A0168582-6675-46F7-868B-770031FE7768}"/>
            </a:ext>
          </a:extLst>
        </xdr:cNvPr>
        <xdr:cNvSpPr txBox="1">
          <a:spLocks noChangeArrowheads="1"/>
        </xdr:cNvSpPr>
      </xdr:nvSpPr>
      <xdr:spPr bwMode="auto">
        <a:xfrm>
          <a:off x="10935972" y="909555"/>
          <a:ext cx="402994" cy="253980"/>
        </a:xfrm>
        <a:prstGeom prst="rect">
          <a:avLst/>
        </a:prstGeom>
        <a:solidFill>
          <a:srgbClr val="FFFF00"/>
        </a:solidFill>
        <a:ln w="28575" cmpd="thickThin">
          <a:solidFill>
            <a:srgbClr val="C00000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0" anchor="t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自転車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通行止</a:t>
          </a:r>
        </a:p>
      </xdr:txBody>
    </xdr:sp>
    <xdr:clientData/>
  </xdr:oneCellAnchor>
  <xdr:twoCellAnchor>
    <xdr:from>
      <xdr:col>5</xdr:col>
      <xdr:colOff>23813</xdr:colOff>
      <xdr:row>62</xdr:row>
      <xdr:rowOff>53578</xdr:rowOff>
    </xdr:from>
    <xdr:to>
      <xdr:col>6</xdr:col>
      <xdr:colOff>287671</xdr:colOff>
      <xdr:row>64</xdr:row>
      <xdr:rowOff>122915</xdr:rowOff>
    </xdr:to>
    <xdr:sp macro="" textlink="">
      <xdr:nvSpPr>
        <xdr:cNvPr id="541" name="Freeform 737">
          <a:extLst>
            <a:ext uri="{FF2B5EF4-FFF2-40B4-BE49-F238E27FC236}">
              <a16:creationId xmlns:a16="http://schemas.microsoft.com/office/drawing/2014/main" id="{8CF5D161-7335-4B15-8D32-1729F8848F3B}"/>
            </a:ext>
          </a:extLst>
        </xdr:cNvPr>
        <xdr:cNvSpPr>
          <a:spLocks/>
        </xdr:cNvSpPr>
      </xdr:nvSpPr>
      <xdr:spPr bwMode="auto">
        <a:xfrm>
          <a:off x="5815013" y="10683478"/>
          <a:ext cx="968708" cy="412237"/>
        </a:xfrm>
        <a:custGeom>
          <a:avLst/>
          <a:gdLst>
            <a:gd name="T0" fmla="*/ 2147483647 w 45"/>
            <a:gd name="T1" fmla="*/ 2147483647 h 56"/>
            <a:gd name="T2" fmla="*/ 2147483647 w 45"/>
            <a:gd name="T3" fmla="*/ 0 h 56"/>
            <a:gd name="T4" fmla="*/ 0 w 45"/>
            <a:gd name="T5" fmla="*/ 0 h 56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45" h="56">
              <a:moveTo>
                <a:pt x="45" y="56"/>
              </a:moveTo>
              <a:lnTo>
                <a:pt x="45" y="0"/>
              </a:lnTo>
              <a:lnTo>
                <a:pt x="0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462503</xdr:colOff>
      <xdr:row>61</xdr:row>
      <xdr:rowOff>125183</xdr:rowOff>
    </xdr:from>
    <xdr:to>
      <xdr:col>6</xdr:col>
      <xdr:colOff>805</xdr:colOff>
      <xdr:row>62</xdr:row>
      <xdr:rowOff>161086</xdr:rowOff>
    </xdr:to>
    <xdr:grpSp>
      <xdr:nvGrpSpPr>
        <xdr:cNvPr id="542" name="Group 808">
          <a:extLst>
            <a:ext uri="{FF2B5EF4-FFF2-40B4-BE49-F238E27FC236}">
              <a16:creationId xmlns:a16="http://schemas.microsoft.com/office/drawing/2014/main" id="{9F5FAE40-2C97-4666-B9B3-186204BA313F}"/>
            </a:ext>
          </a:extLst>
        </xdr:cNvPr>
        <xdr:cNvGrpSpPr>
          <a:grpSpLocks/>
        </xdr:cNvGrpSpPr>
      </xdr:nvGrpSpPr>
      <xdr:grpSpPr bwMode="auto">
        <a:xfrm rot="5400000">
          <a:off x="3445399" y="10622430"/>
          <a:ext cx="208260" cy="241338"/>
          <a:chOff x="718" y="97"/>
          <a:chExt cx="23" cy="15"/>
        </a:xfrm>
      </xdr:grpSpPr>
      <xdr:sp macro="" textlink="">
        <xdr:nvSpPr>
          <xdr:cNvPr id="543" name="Freeform 809">
            <a:extLst>
              <a:ext uri="{FF2B5EF4-FFF2-40B4-BE49-F238E27FC236}">
                <a16:creationId xmlns:a16="http://schemas.microsoft.com/office/drawing/2014/main" id="{77AAE21E-DDA5-1326-E7D2-0D2040A40D8B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44" name="Freeform 810">
            <a:extLst>
              <a:ext uri="{FF2B5EF4-FFF2-40B4-BE49-F238E27FC236}">
                <a16:creationId xmlns:a16="http://schemas.microsoft.com/office/drawing/2014/main" id="{0C660C0F-99DB-32F4-3AD8-439402EE3DF6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5</xdr:col>
      <xdr:colOff>180873</xdr:colOff>
      <xdr:row>63</xdr:row>
      <xdr:rowOff>72645</xdr:rowOff>
    </xdr:from>
    <xdr:to>
      <xdr:col>6</xdr:col>
      <xdr:colOff>117928</xdr:colOff>
      <xdr:row>64</xdr:row>
      <xdr:rowOff>22676</xdr:rowOff>
    </xdr:to>
    <xdr:sp macro="" textlink="">
      <xdr:nvSpPr>
        <xdr:cNvPr id="545" name="Text Box 1151">
          <a:extLst>
            <a:ext uri="{FF2B5EF4-FFF2-40B4-BE49-F238E27FC236}">
              <a16:creationId xmlns:a16="http://schemas.microsoft.com/office/drawing/2014/main" id="{A5B09A05-3C3E-449C-A057-8F145DA379C7}"/>
            </a:ext>
          </a:extLst>
        </xdr:cNvPr>
        <xdr:cNvSpPr txBox="1">
          <a:spLocks noChangeArrowheads="1"/>
        </xdr:cNvSpPr>
      </xdr:nvSpPr>
      <xdr:spPr bwMode="auto">
        <a:xfrm>
          <a:off x="3147230" y="10931145"/>
          <a:ext cx="640091" cy="12238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歩道橋</a:t>
          </a:r>
        </a:p>
      </xdr:txBody>
    </xdr:sp>
    <xdr:clientData/>
  </xdr:twoCellAnchor>
  <xdr:twoCellAnchor>
    <xdr:from>
      <xdr:col>6</xdr:col>
      <xdr:colOff>225939</xdr:colOff>
      <xdr:row>62</xdr:row>
      <xdr:rowOff>112773</xdr:rowOff>
    </xdr:from>
    <xdr:to>
      <xdr:col>6</xdr:col>
      <xdr:colOff>347732</xdr:colOff>
      <xdr:row>63</xdr:row>
      <xdr:rowOff>54589</xdr:rowOff>
    </xdr:to>
    <xdr:sp macro="" textlink="">
      <xdr:nvSpPr>
        <xdr:cNvPr id="546" name="AutoShape 736">
          <a:extLst>
            <a:ext uri="{FF2B5EF4-FFF2-40B4-BE49-F238E27FC236}">
              <a16:creationId xmlns:a16="http://schemas.microsoft.com/office/drawing/2014/main" id="{75C3695A-F5CE-4BF1-BD2B-6CE7DE09955D}"/>
            </a:ext>
          </a:extLst>
        </xdr:cNvPr>
        <xdr:cNvSpPr>
          <a:spLocks noChangeArrowheads="1"/>
        </xdr:cNvSpPr>
      </xdr:nvSpPr>
      <xdr:spPr bwMode="auto">
        <a:xfrm>
          <a:off x="6721989" y="10742673"/>
          <a:ext cx="121793" cy="113266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26102</xdr:colOff>
      <xdr:row>60</xdr:row>
      <xdr:rowOff>67230</xdr:rowOff>
    </xdr:from>
    <xdr:to>
      <xdr:col>5</xdr:col>
      <xdr:colOff>413810</xdr:colOff>
      <xdr:row>62</xdr:row>
      <xdr:rowOff>50640</xdr:rowOff>
    </xdr:to>
    <xdr:grpSp>
      <xdr:nvGrpSpPr>
        <xdr:cNvPr id="547" name="Group 6672">
          <a:extLst>
            <a:ext uri="{FF2B5EF4-FFF2-40B4-BE49-F238E27FC236}">
              <a16:creationId xmlns:a16="http://schemas.microsoft.com/office/drawing/2014/main" id="{DF30289D-B9E0-48A4-B6E9-1B12AF9DBF1F}"/>
            </a:ext>
          </a:extLst>
        </xdr:cNvPr>
        <xdr:cNvGrpSpPr>
          <a:grpSpLocks/>
        </xdr:cNvGrpSpPr>
      </xdr:nvGrpSpPr>
      <xdr:grpSpPr bwMode="auto">
        <a:xfrm>
          <a:off x="2992459" y="10408659"/>
          <a:ext cx="387708" cy="328124"/>
          <a:chOff x="536" y="110"/>
          <a:chExt cx="46" cy="44"/>
        </a:xfrm>
      </xdr:grpSpPr>
      <xdr:pic>
        <xdr:nvPicPr>
          <xdr:cNvPr id="548" name="Picture 6673" descr="route2">
            <a:extLst>
              <a:ext uri="{FF2B5EF4-FFF2-40B4-BE49-F238E27FC236}">
                <a16:creationId xmlns:a16="http://schemas.microsoft.com/office/drawing/2014/main" id="{EC6B1CF3-C07C-A6D7-DA2E-546068020F5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49" name="Text Box 6674">
            <a:extLst>
              <a:ext uri="{FF2B5EF4-FFF2-40B4-BE49-F238E27FC236}">
                <a16:creationId xmlns:a16="http://schemas.microsoft.com/office/drawing/2014/main" id="{D038C2D6-0540-CA42-EC4C-928C5F177A9E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168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6</xdr:col>
      <xdr:colOff>489635</xdr:colOff>
      <xdr:row>61</xdr:row>
      <xdr:rowOff>46338</xdr:rowOff>
    </xdr:from>
    <xdr:to>
      <xdr:col>6</xdr:col>
      <xdr:colOff>657680</xdr:colOff>
      <xdr:row>62</xdr:row>
      <xdr:rowOff>31748</xdr:rowOff>
    </xdr:to>
    <xdr:sp macro="" textlink="">
      <xdr:nvSpPr>
        <xdr:cNvPr id="550" name="六角形 549">
          <a:extLst>
            <a:ext uri="{FF2B5EF4-FFF2-40B4-BE49-F238E27FC236}">
              <a16:creationId xmlns:a16="http://schemas.microsoft.com/office/drawing/2014/main" id="{F7337091-5D1D-43AB-9232-1646A6A72343}"/>
            </a:ext>
          </a:extLst>
        </xdr:cNvPr>
        <xdr:cNvSpPr/>
      </xdr:nvSpPr>
      <xdr:spPr bwMode="auto">
        <a:xfrm>
          <a:off x="6985685" y="10504788"/>
          <a:ext cx="168045" cy="15686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44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5</xdr:col>
      <xdr:colOff>62928</xdr:colOff>
      <xdr:row>59</xdr:row>
      <xdr:rowOff>84968</xdr:rowOff>
    </xdr:from>
    <xdr:ext cx="368745" cy="168508"/>
    <xdr:sp macro="" textlink="">
      <xdr:nvSpPr>
        <xdr:cNvPr id="551" name="Text Box 1132">
          <a:extLst>
            <a:ext uri="{FF2B5EF4-FFF2-40B4-BE49-F238E27FC236}">
              <a16:creationId xmlns:a16="http://schemas.microsoft.com/office/drawing/2014/main" id="{6580D4B6-33DC-4B23-ACDD-C32FA8921252}"/>
            </a:ext>
          </a:extLst>
        </xdr:cNvPr>
        <xdr:cNvSpPr txBox="1">
          <a:spLocks noChangeArrowheads="1"/>
        </xdr:cNvSpPr>
      </xdr:nvSpPr>
      <xdr:spPr bwMode="auto">
        <a:xfrm>
          <a:off x="5854128" y="10200518"/>
          <a:ext cx="368745" cy="168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旧道　　　</a:t>
          </a:r>
        </a:p>
      </xdr:txBody>
    </xdr:sp>
    <xdr:clientData/>
  </xdr:oneCellAnchor>
  <xdr:twoCellAnchor>
    <xdr:from>
      <xdr:col>19</xdr:col>
      <xdr:colOff>376416</xdr:colOff>
      <xdr:row>43</xdr:row>
      <xdr:rowOff>124854</xdr:rowOff>
    </xdr:from>
    <xdr:to>
      <xdr:col>19</xdr:col>
      <xdr:colOff>518899</xdr:colOff>
      <xdr:row>44</xdr:row>
      <xdr:rowOff>99514</xdr:rowOff>
    </xdr:to>
    <xdr:sp macro="" textlink="">
      <xdr:nvSpPr>
        <xdr:cNvPr id="552" name="Oval 550">
          <a:extLst>
            <a:ext uri="{FF2B5EF4-FFF2-40B4-BE49-F238E27FC236}">
              <a16:creationId xmlns:a16="http://schemas.microsoft.com/office/drawing/2014/main" id="{24177459-1F4F-4E55-99C5-F8540BE80218}"/>
            </a:ext>
          </a:extLst>
        </xdr:cNvPr>
        <xdr:cNvSpPr>
          <a:spLocks noChangeArrowheads="1"/>
        </xdr:cNvSpPr>
      </xdr:nvSpPr>
      <xdr:spPr bwMode="auto">
        <a:xfrm>
          <a:off x="13216116" y="7497204"/>
          <a:ext cx="142483" cy="14611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19</xdr:col>
      <xdr:colOff>0</xdr:colOff>
      <xdr:row>41</xdr:row>
      <xdr:rowOff>0</xdr:rowOff>
    </xdr:from>
    <xdr:to>
      <xdr:col>19</xdr:col>
      <xdr:colOff>172315</xdr:colOff>
      <xdr:row>41</xdr:row>
      <xdr:rowOff>161925</xdr:rowOff>
    </xdr:to>
    <xdr:sp macro="" textlink="">
      <xdr:nvSpPr>
        <xdr:cNvPr id="553" name="六角形 552">
          <a:extLst>
            <a:ext uri="{FF2B5EF4-FFF2-40B4-BE49-F238E27FC236}">
              <a16:creationId xmlns:a16="http://schemas.microsoft.com/office/drawing/2014/main" id="{79FC0C79-283E-4919-8604-51D0FBF5953A}"/>
            </a:ext>
          </a:extLst>
        </xdr:cNvPr>
        <xdr:cNvSpPr/>
      </xdr:nvSpPr>
      <xdr:spPr bwMode="auto">
        <a:xfrm>
          <a:off x="12839700" y="7029450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79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454926</xdr:colOff>
      <xdr:row>42</xdr:row>
      <xdr:rowOff>11381</xdr:rowOff>
    </xdr:from>
    <xdr:to>
      <xdr:col>20</xdr:col>
      <xdr:colOff>359105</xdr:colOff>
      <xdr:row>44</xdr:row>
      <xdr:rowOff>35540</xdr:rowOff>
    </xdr:to>
    <xdr:sp macro="" textlink="">
      <xdr:nvSpPr>
        <xdr:cNvPr id="554" name="AutoShape 1122">
          <a:extLst>
            <a:ext uri="{FF2B5EF4-FFF2-40B4-BE49-F238E27FC236}">
              <a16:creationId xmlns:a16="http://schemas.microsoft.com/office/drawing/2014/main" id="{11E9B5C6-2270-4023-875C-941781DCBA52}"/>
            </a:ext>
          </a:extLst>
        </xdr:cNvPr>
        <xdr:cNvSpPr>
          <a:spLocks/>
        </xdr:cNvSpPr>
      </xdr:nvSpPr>
      <xdr:spPr bwMode="auto">
        <a:xfrm rot="5400000" flipH="1">
          <a:off x="13421961" y="7084946"/>
          <a:ext cx="367059" cy="621729"/>
        </a:xfrm>
        <a:prstGeom prst="rightBrace">
          <a:avLst>
            <a:gd name="adj1" fmla="val 16597"/>
            <a:gd name="adj2" fmla="val 53055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19</xdr:col>
      <xdr:colOff>600642</xdr:colOff>
      <xdr:row>41</xdr:row>
      <xdr:rowOff>63170</xdr:rowOff>
    </xdr:from>
    <xdr:ext cx="362519" cy="128752"/>
    <xdr:sp macro="" textlink="">
      <xdr:nvSpPr>
        <xdr:cNvPr id="555" name="Text Box 1123">
          <a:extLst>
            <a:ext uri="{FF2B5EF4-FFF2-40B4-BE49-F238E27FC236}">
              <a16:creationId xmlns:a16="http://schemas.microsoft.com/office/drawing/2014/main" id="{D6809BDE-58D0-4B19-BD84-2A1C1C422737}"/>
            </a:ext>
          </a:extLst>
        </xdr:cNvPr>
        <xdr:cNvSpPr txBox="1">
          <a:spLocks noChangeArrowheads="1"/>
        </xdr:cNvSpPr>
      </xdr:nvSpPr>
      <xdr:spPr bwMode="auto">
        <a:xfrm>
          <a:off x="13440342" y="7092620"/>
          <a:ext cx="362519" cy="12875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0.4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ｋ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m </a:t>
          </a:r>
        </a:p>
      </xdr:txBody>
    </xdr:sp>
    <xdr:clientData/>
  </xdr:oneCellAnchor>
  <xdr:twoCellAnchor>
    <xdr:from>
      <xdr:col>7</xdr:col>
      <xdr:colOff>4872</xdr:colOff>
      <xdr:row>57</xdr:row>
      <xdr:rowOff>9203</xdr:rowOff>
    </xdr:from>
    <xdr:to>
      <xdr:col>7</xdr:col>
      <xdr:colOff>178321</xdr:colOff>
      <xdr:row>58</xdr:row>
      <xdr:rowOff>1038</xdr:rowOff>
    </xdr:to>
    <xdr:sp macro="" textlink="">
      <xdr:nvSpPr>
        <xdr:cNvPr id="556" name="六角形 555">
          <a:extLst>
            <a:ext uri="{FF2B5EF4-FFF2-40B4-BE49-F238E27FC236}">
              <a16:creationId xmlns:a16="http://schemas.microsoft.com/office/drawing/2014/main" id="{01E95BE7-512B-44DC-9AF1-934121F8492C}"/>
            </a:ext>
          </a:extLst>
        </xdr:cNvPr>
        <xdr:cNvSpPr/>
      </xdr:nvSpPr>
      <xdr:spPr bwMode="auto">
        <a:xfrm>
          <a:off x="7205772" y="180653"/>
          <a:ext cx="173449" cy="16328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48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620871</xdr:colOff>
      <xdr:row>58</xdr:row>
      <xdr:rowOff>118344</xdr:rowOff>
    </xdr:from>
    <xdr:to>
      <xdr:col>8</xdr:col>
      <xdr:colOff>174623</xdr:colOff>
      <xdr:row>64</xdr:row>
      <xdr:rowOff>158033</xdr:rowOff>
    </xdr:to>
    <xdr:sp macro="" textlink="">
      <xdr:nvSpPr>
        <xdr:cNvPr id="557" name="Line 420">
          <a:extLst>
            <a:ext uri="{FF2B5EF4-FFF2-40B4-BE49-F238E27FC236}">
              <a16:creationId xmlns:a16="http://schemas.microsoft.com/office/drawing/2014/main" id="{8362FCFE-7697-4A81-B4E7-4FC8689C008E}"/>
            </a:ext>
          </a:extLst>
        </xdr:cNvPr>
        <xdr:cNvSpPr>
          <a:spLocks noChangeShapeType="1"/>
        </xdr:cNvSpPr>
      </xdr:nvSpPr>
      <xdr:spPr bwMode="auto">
        <a:xfrm flipH="1" flipV="1">
          <a:off x="7821771" y="461244"/>
          <a:ext cx="258602" cy="1068389"/>
        </a:xfrm>
        <a:custGeom>
          <a:avLst/>
          <a:gdLst>
            <a:gd name="connsiteX0" fmla="*/ 0 w 34435"/>
            <a:gd name="connsiteY0" fmla="*/ 0 h 1337897"/>
            <a:gd name="connsiteX1" fmla="*/ 34435 w 34435"/>
            <a:gd name="connsiteY1" fmla="*/ 1337897 h 1337897"/>
            <a:gd name="connsiteX0" fmla="*/ 0 w 265756"/>
            <a:gd name="connsiteY0" fmla="*/ 0 h 1317486"/>
            <a:gd name="connsiteX1" fmla="*/ 265756 w 265756"/>
            <a:gd name="connsiteY1" fmla="*/ 1317486 h 1317486"/>
            <a:gd name="connsiteX0" fmla="*/ 0 w 265756"/>
            <a:gd name="connsiteY0" fmla="*/ 0 h 1317486"/>
            <a:gd name="connsiteX1" fmla="*/ 17689 w 265756"/>
            <a:gd name="connsiteY1" fmla="*/ 771525 h 1317486"/>
            <a:gd name="connsiteX2" fmla="*/ 265756 w 265756"/>
            <a:gd name="connsiteY2" fmla="*/ 1317486 h 1317486"/>
            <a:gd name="connsiteX0" fmla="*/ 0 w 265756"/>
            <a:gd name="connsiteY0" fmla="*/ 0 h 1317486"/>
            <a:gd name="connsiteX1" fmla="*/ 17689 w 265756"/>
            <a:gd name="connsiteY1" fmla="*/ 771525 h 1317486"/>
            <a:gd name="connsiteX2" fmla="*/ 153760 w 265756"/>
            <a:gd name="connsiteY2" fmla="*/ 791935 h 1317486"/>
            <a:gd name="connsiteX3" fmla="*/ 265756 w 265756"/>
            <a:gd name="connsiteY3" fmla="*/ 1317486 h 1317486"/>
            <a:gd name="connsiteX0" fmla="*/ 0 w 265756"/>
            <a:gd name="connsiteY0" fmla="*/ 0 h 1317486"/>
            <a:gd name="connsiteX1" fmla="*/ 17689 w 265756"/>
            <a:gd name="connsiteY1" fmla="*/ 771525 h 1317486"/>
            <a:gd name="connsiteX2" fmla="*/ 153760 w 265756"/>
            <a:gd name="connsiteY2" fmla="*/ 791935 h 1317486"/>
            <a:gd name="connsiteX3" fmla="*/ 265756 w 265756"/>
            <a:gd name="connsiteY3" fmla="*/ 1317486 h 1317486"/>
            <a:gd name="connsiteX0" fmla="*/ 0 w 265756"/>
            <a:gd name="connsiteY0" fmla="*/ 0 h 1317486"/>
            <a:gd name="connsiteX1" fmla="*/ 17689 w 265756"/>
            <a:gd name="connsiteY1" fmla="*/ 771525 h 1317486"/>
            <a:gd name="connsiteX2" fmla="*/ 153760 w 265756"/>
            <a:gd name="connsiteY2" fmla="*/ 791935 h 1317486"/>
            <a:gd name="connsiteX3" fmla="*/ 265756 w 265756"/>
            <a:gd name="connsiteY3" fmla="*/ 1317486 h 1317486"/>
            <a:gd name="connsiteX0" fmla="*/ 140347 w 249375"/>
            <a:gd name="connsiteY0" fmla="*/ 0 h 1235873"/>
            <a:gd name="connsiteX1" fmla="*/ 1308 w 249375"/>
            <a:gd name="connsiteY1" fmla="*/ 689912 h 1235873"/>
            <a:gd name="connsiteX2" fmla="*/ 137379 w 249375"/>
            <a:gd name="connsiteY2" fmla="*/ 710322 h 1235873"/>
            <a:gd name="connsiteX3" fmla="*/ 249375 w 249375"/>
            <a:gd name="connsiteY3" fmla="*/ 1235873 h 1235873"/>
            <a:gd name="connsiteX0" fmla="*/ 145901 w 254929"/>
            <a:gd name="connsiteY0" fmla="*/ 0 h 1235873"/>
            <a:gd name="connsiteX1" fmla="*/ 6862 w 254929"/>
            <a:gd name="connsiteY1" fmla="*/ 689912 h 1235873"/>
            <a:gd name="connsiteX2" fmla="*/ 142933 w 254929"/>
            <a:gd name="connsiteY2" fmla="*/ 710322 h 1235873"/>
            <a:gd name="connsiteX3" fmla="*/ 254929 w 254929"/>
            <a:gd name="connsiteY3" fmla="*/ 1235873 h 1235873"/>
            <a:gd name="connsiteX0" fmla="*/ 145129 w 254157"/>
            <a:gd name="connsiteY0" fmla="*/ 0 h 1235873"/>
            <a:gd name="connsiteX1" fmla="*/ 6090 w 254157"/>
            <a:gd name="connsiteY1" fmla="*/ 689912 h 1235873"/>
            <a:gd name="connsiteX2" fmla="*/ 142161 w 254157"/>
            <a:gd name="connsiteY2" fmla="*/ 710322 h 1235873"/>
            <a:gd name="connsiteX3" fmla="*/ 254157 w 254157"/>
            <a:gd name="connsiteY3" fmla="*/ 1235873 h 1235873"/>
            <a:gd name="connsiteX0" fmla="*/ 145129 w 254157"/>
            <a:gd name="connsiteY0" fmla="*/ 0 h 1235873"/>
            <a:gd name="connsiteX1" fmla="*/ 6090 w 254157"/>
            <a:gd name="connsiteY1" fmla="*/ 689912 h 1235873"/>
            <a:gd name="connsiteX2" fmla="*/ 87648 w 254157"/>
            <a:gd name="connsiteY2" fmla="*/ 815255 h 1235873"/>
            <a:gd name="connsiteX3" fmla="*/ 254157 w 254157"/>
            <a:gd name="connsiteY3" fmla="*/ 1235873 h 1235873"/>
            <a:gd name="connsiteX0" fmla="*/ 254170 w 363200"/>
            <a:gd name="connsiteY0" fmla="*/ 0 h 1513456"/>
            <a:gd name="connsiteX1" fmla="*/ 115131 w 363200"/>
            <a:gd name="connsiteY1" fmla="*/ 689912 h 1513456"/>
            <a:gd name="connsiteX2" fmla="*/ 196689 w 363200"/>
            <a:gd name="connsiteY2" fmla="*/ 815255 h 1513456"/>
            <a:gd name="connsiteX3" fmla="*/ 2042 w 363200"/>
            <a:gd name="connsiteY3" fmla="*/ 1504030 h 1513456"/>
            <a:gd name="connsiteX4" fmla="*/ 363198 w 363200"/>
            <a:gd name="connsiteY4" fmla="*/ 1235873 h 1513456"/>
            <a:gd name="connsiteX0" fmla="*/ 159819 w 268851"/>
            <a:gd name="connsiteY0" fmla="*/ 0 h 1434328"/>
            <a:gd name="connsiteX1" fmla="*/ 20780 w 268851"/>
            <a:gd name="connsiteY1" fmla="*/ 689912 h 1434328"/>
            <a:gd name="connsiteX2" fmla="*/ 102338 w 268851"/>
            <a:gd name="connsiteY2" fmla="*/ 815255 h 1434328"/>
            <a:gd name="connsiteX3" fmla="*/ 3090 w 268851"/>
            <a:gd name="connsiteY3" fmla="*/ 1422417 h 1434328"/>
            <a:gd name="connsiteX4" fmla="*/ 268847 w 268851"/>
            <a:gd name="connsiteY4" fmla="*/ 1235873 h 1434328"/>
            <a:gd name="connsiteX0" fmla="*/ 320268 w 320268"/>
            <a:gd name="connsiteY0" fmla="*/ 0 h 1772195"/>
            <a:gd name="connsiteX1" fmla="*/ 181229 w 320268"/>
            <a:gd name="connsiteY1" fmla="*/ 689912 h 1772195"/>
            <a:gd name="connsiteX2" fmla="*/ 262787 w 320268"/>
            <a:gd name="connsiteY2" fmla="*/ 815255 h 1772195"/>
            <a:gd name="connsiteX3" fmla="*/ 163539 w 320268"/>
            <a:gd name="connsiteY3" fmla="*/ 1422417 h 1772195"/>
            <a:gd name="connsiteX4" fmla="*/ 0 w 320268"/>
            <a:gd name="connsiteY4" fmla="*/ 1772195 h 1772195"/>
            <a:gd name="connsiteX0" fmla="*/ 320268 w 320268"/>
            <a:gd name="connsiteY0" fmla="*/ 0 h 1772195"/>
            <a:gd name="connsiteX1" fmla="*/ 181229 w 320268"/>
            <a:gd name="connsiteY1" fmla="*/ 689912 h 1772195"/>
            <a:gd name="connsiteX2" fmla="*/ 262787 w 320268"/>
            <a:gd name="connsiteY2" fmla="*/ 815255 h 1772195"/>
            <a:gd name="connsiteX3" fmla="*/ 0 w 320268"/>
            <a:gd name="connsiteY3" fmla="*/ 1772195 h 1772195"/>
            <a:gd name="connsiteX0" fmla="*/ 320268 w 320268"/>
            <a:gd name="connsiteY0" fmla="*/ 0 h 1772195"/>
            <a:gd name="connsiteX1" fmla="*/ 181229 w 320268"/>
            <a:gd name="connsiteY1" fmla="*/ 689912 h 1772195"/>
            <a:gd name="connsiteX2" fmla="*/ 262787 w 320268"/>
            <a:gd name="connsiteY2" fmla="*/ 815255 h 1772195"/>
            <a:gd name="connsiteX3" fmla="*/ 0 w 320268"/>
            <a:gd name="connsiteY3" fmla="*/ 1772195 h 1772195"/>
            <a:gd name="connsiteX0" fmla="*/ 320268 w 320268"/>
            <a:gd name="connsiteY0" fmla="*/ 0 h 1772195"/>
            <a:gd name="connsiteX1" fmla="*/ 181229 w 320268"/>
            <a:gd name="connsiteY1" fmla="*/ 689912 h 1772195"/>
            <a:gd name="connsiteX2" fmla="*/ 249158 w 320268"/>
            <a:gd name="connsiteY2" fmla="*/ 955165 h 1772195"/>
            <a:gd name="connsiteX3" fmla="*/ 0 w 320268"/>
            <a:gd name="connsiteY3" fmla="*/ 1772195 h 1772195"/>
            <a:gd name="connsiteX0" fmla="*/ 320268 w 320268"/>
            <a:gd name="connsiteY0" fmla="*/ 0 h 1772195"/>
            <a:gd name="connsiteX1" fmla="*/ 181229 w 320268"/>
            <a:gd name="connsiteY1" fmla="*/ 689912 h 1772195"/>
            <a:gd name="connsiteX2" fmla="*/ 249158 w 320268"/>
            <a:gd name="connsiteY2" fmla="*/ 955165 h 1772195"/>
            <a:gd name="connsiteX3" fmla="*/ 0 w 320268"/>
            <a:gd name="connsiteY3" fmla="*/ 1772195 h 1772195"/>
            <a:gd name="connsiteX0" fmla="*/ 320268 w 320268"/>
            <a:gd name="connsiteY0" fmla="*/ 0 h 1772195"/>
            <a:gd name="connsiteX1" fmla="*/ 181229 w 320268"/>
            <a:gd name="connsiteY1" fmla="*/ 689912 h 1772195"/>
            <a:gd name="connsiteX2" fmla="*/ 249158 w 320268"/>
            <a:gd name="connsiteY2" fmla="*/ 955165 h 1772195"/>
            <a:gd name="connsiteX3" fmla="*/ 0 w 320268"/>
            <a:gd name="connsiteY3" fmla="*/ 1772195 h 1772195"/>
            <a:gd name="connsiteX0" fmla="*/ 320268 w 320268"/>
            <a:gd name="connsiteY0" fmla="*/ 0 h 1772195"/>
            <a:gd name="connsiteX1" fmla="*/ 181229 w 320268"/>
            <a:gd name="connsiteY1" fmla="*/ 689912 h 1772195"/>
            <a:gd name="connsiteX2" fmla="*/ 249158 w 320268"/>
            <a:gd name="connsiteY2" fmla="*/ 955165 h 1772195"/>
            <a:gd name="connsiteX3" fmla="*/ 0 w 320268"/>
            <a:gd name="connsiteY3" fmla="*/ 1772195 h 1772195"/>
            <a:gd name="connsiteX0" fmla="*/ 320268 w 320268"/>
            <a:gd name="connsiteY0" fmla="*/ 0 h 1772195"/>
            <a:gd name="connsiteX1" fmla="*/ 181229 w 320268"/>
            <a:gd name="connsiteY1" fmla="*/ 689912 h 1772195"/>
            <a:gd name="connsiteX2" fmla="*/ 249158 w 320268"/>
            <a:gd name="connsiteY2" fmla="*/ 955165 h 1772195"/>
            <a:gd name="connsiteX3" fmla="*/ 0 w 320268"/>
            <a:gd name="connsiteY3" fmla="*/ 1772195 h 1772195"/>
            <a:gd name="connsiteX0" fmla="*/ 320268 w 320268"/>
            <a:gd name="connsiteY0" fmla="*/ 0 h 1772195"/>
            <a:gd name="connsiteX1" fmla="*/ 181229 w 320268"/>
            <a:gd name="connsiteY1" fmla="*/ 689912 h 1772195"/>
            <a:gd name="connsiteX2" fmla="*/ 269601 w 320268"/>
            <a:gd name="connsiteY2" fmla="*/ 1025120 h 1772195"/>
            <a:gd name="connsiteX3" fmla="*/ 0 w 320268"/>
            <a:gd name="connsiteY3" fmla="*/ 1772195 h 1772195"/>
            <a:gd name="connsiteX0" fmla="*/ 320268 w 320268"/>
            <a:gd name="connsiteY0" fmla="*/ 0 h 1772195"/>
            <a:gd name="connsiteX1" fmla="*/ 181229 w 320268"/>
            <a:gd name="connsiteY1" fmla="*/ 689912 h 1772195"/>
            <a:gd name="connsiteX2" fmla="*/ 269601 w 320268"/>
            <a:gd name="connsiteY2" fmla="*/ 1025120 h 1772195"/>
            <a:gd name="connsiteX3" fmla="*/ 0 w 320268"/>
            <a:gd name="connsiteY3" fmla="*/ 1772195 h 1772195"/>
            <a:gd name="connsiteX0" fmla="*/ 245312 w 296828"/>
            <a:gd name="connsiteY0" fmla="*/ 0 h 1597307"/>
            <a:gd name="connsiteX1" fmla="*/ 181229 w 296828"/>
            <a:gd name="connsiteY1" fmla="*/ 515024 h 1597307"/>
            <a:gd name="connsiteX2" fmla="*/ 269601 w 296828"/>
            <a:gd name="connsiteY2" fmla="*/ 850232 h 1597307"/>
            <a:gd name="connsiteX3" fmla="*/ 0 w 296828"/>
            <a:gd name="connsiteY3" fmla="*/ 1597307 h 1597307"/>
            <a:gd name="connsiteX0" fmla="*/ 245312 w 296828"/>
            <a:gd name="connsiteY0" fmla="*/ 0 h 1597307"/>
            <a:gd name="connsiteX1" fmla="*/ 181229 w 296828"/>
            <a:gd name="connsiteY1" fmla="*/ 515024 h 1597307"/>
            <a:gd name="connsiteX2" fmla="*/ 269601 w 296828"/>
            <a:gd name="connsiteY2" fmla="*/ 850232 h 1597307"/>
            <a:gd name="connsiteX3" fmla="*/ 0 w 296828"/>
            <a:gd name="connsiteY3" fmla="*/ 1597307 h 1597307"/>
            <a:gd name="connsiteX0" fmla="*/ 245312 w 296188"/>
            <a:gd name="connsiteY0" fmla="*/ 0 h 1597307"/>
            <a:gd name="connsiteX1" fmla="*/ 181229 w 296188"/>
            <a:gd name="connsiteY1" fmla="*/ 515024 h 1597307"/>
            <a:gd name="connsiteX2" fmla="*/ 269601 w 296188"/>
            <a:gd name="connsiteY2" fmla="*/ 850232 h 1597307"/>
            <a:gd name="connsiteX3" fmla="*/ 0 w 296188"/>
            <a:gd name="connsiteY3" fmla="*/ 1597307 h 1597307"/>
            <a:gd name="connsiteX0" fmla="*/ 245312 w 295365"/>
            <a:gd name="connsiteY0" fmla="*/ 0 h 1597307"/>
            <a:gd name="connsiteX1" fmla="*/ 181229 w 295365"/>
            <a:gd name="connsiteY1" fmla="*/ 515024 h 1597307"/>
            <a:gd name="connsiteX2" fmla="*/ 269601 w 295365"/>
            <a:gd name="connsiteY2" fmla="*/ 850232 h 1597307"/>
            <a:gd name="connsiteX3" fmla="*/ 0 w 295365"/>
            <a:gd name="connsiteY3" fmla="*/ 1597307 h 1597307"/>
            <a:gd name="connsiteX0" fmla="*/ 245312 w 292085"/>
            <a:gd name="connsiteY0" fmla="*/ 0 h 1597307"/>
            <a:gd name="connsiteX1" fmla="*/ 181229 w 292085"/>
            <a:gd name="connsiteY1" fmla="*/ 515024 h 1597307"/>
            <a:gd name="connsiteX2" fmla="*/ 269601 w 292085"/>
            <a:gd name="connsiteY2" fmla="*/ 850232 h 1597307"/>
            <a:gd name="connsiteX3" fmla="*/ 0 w 292085"/>
            <a:gd name="connsiteY3" fmla="*/ 1597307 h 1597307"/>
            <a:gd name="connsiteX0" fmla="*/ 245312 w 281038"/>
            <a:gd name="connsiteY0" fmla="*/ 0 h 1597307"/>
            <a:gd name="connsiteX1" fmla="*/ 181229 w 281038"/>
            <a:gd name="connsiteY1" fmla="*/ 515024 h 1597307"/>
            <a:gd name="connsiteX2" fmla="*/ 269601 w 281038"/>
            <a:gd name="connsiteY2" fmla="*/ 850232 h 1597307"/>
            <a:gd name="connsiteX3" fmla="*/ 0 w 281038"/>
            <a:gd name="connsiteY3" fmla="*/ 1597307 h 1597307"/>
            <a:gd name="connsiteX0" fmla="*/ 245312 w 269908"/>
            <a:gd name="connsiteY0" fmla="*/ 0 h 1597307"/>
            <a:gd name="connsiteX1" fmla="*/ 181229 w 269908"/>
            <a:gd name="connsiteY1" fmla="*/ 515024 h 1597307"/>
            <a:gd name="connsiteX2" fmla="*/ 269601 w 269908"/>
            <a:gd name="connsiteY2" fmla="*/ 850232 h 1597307"/>
            <a:gd name="connsiteX3" fmla="*/ 0 w 269908"/>
            <a:gd name="connsiteY3" fmla="*/ 1597307 h 1597307"/>
            <a:gd name="connsiteX0" fmla="*/ 245312 w 269908"/>
            <a:gd name="connsiteY0" fmla="*/ 0 h 1597307"/>
            <a:gd name="connsiteX1" fmla="*/ 181229 w 269908"/>
            <a:gd name="connsiteY1" fmla="*/ 515024 h 1597307"/>
            <a:gd name="connsiteX2" fmla="*/ 269601 w 269908"/>
            <a:gd name="connsiteY2" fmla="*/ 850232 h 1597307"/>
            <a:gd name="connsiteX3" fmla="*/ 0 w 269908"/>
            <a:gd name="connsiteY3" fmla="*/ 1597307 h 1597307"/>
            <a:gd name="connsiteX0" fmla="*/ 245312 w 269908"/>
            <a:gd name="connsiteY0" fmla="*/ 0 h 1597307"/>
            <a:gd name="connsiteX1" fmla="*/ 181229 w 269908"/>
            <a:gd name="connsiteY1" fmla="*/ 515024 h 1597307"/>
            <a:gd name="connsiteX2" fmla="*/ 269601 w 269908"/>
            <a:gd name="connsiteY2" fmla="*/ 850232 h 1597307"/>
            <a:gd name="connsiteX3" fmla="*/ 0 w 269908"/>
            <a:gd name="connsiteY3" fmla="*/ 1597307 h 1597307"/>
            <a:gd name="connsiteX0" fmla="*/ 245312 w 269908"/>
            <a:gd name="connsiteY0" fmla="*/ 0 h 1597307"/>
            <a:gd name="connsiteX1" fmla="*/ 181229 w 269908"/>
            <a:gd name="connsiteY1" fmla="*/ 515024 h 1597307"/>
            <a:gd name="connsiteX2" fmla="*/ 269601 w 269908"/>
            <a:gd name="connsiteY2" fmla="*/ 850232 h 1597307"/>
            <a:gd name="connsiteX3" fmla="*/ 0 w 269908"/>
            <a:gd name="connsiteY3" fmla="*/ 1597307 h 1597307"/>
            <a:gd name="connsiteX0" fmla="*/ 245312 w 276066"/>
            <a:gd name="connsiteY0" fmla="*/ 0 h 1597307"/>
            <a:gd name="connsiteX1" fmla="*/ 181229 w 276066"/>
            <a:gd name="connsiteY1" fmla="*/ 515024 h 1597307"/>
            <a:gd name="connsiteX2" fmla="*/ 269601 w 276066"/>
            <a:gd name="connsiteY2" fmla="*/ 850232 h 1597307"/>
            <a:gd name="connsiteX3" fmla="*/ 0 w 276066"/>
            <a:gd name="connsiteY3" fmla="*/ 1597307 h 1597307"/>
            <a:gd name="connsiteX0" fmla="*/ 245312 w 273427"/>
            <a:gd name="connsiteY0" fmla="*/ 0 h 1597307"/>
            <a:gd name="connsiteX1" fmla="*/ 181229 w 273427"/>
            <a:gd name="connsiteY1" fmla="*/ 515024 h 1597307"/>
            <a:gd name="connsiteX2" fmla="*/ 269601 w 273427"/>
            <a:gd name="connsiteY2" fmla="*/ 850232 h 1597307"/>
            <a:gd name="connsiteX3" fmla="*/ 0 w 273427"/>
            <a:gd name="connsiteY3" fmla="*/ 1597307 h 159730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73427" h="1597307">
              <a:moveTo>
                <a:pt x="245312" y="0"/>
              </a:moveTo>
              <a:cubicBezTo>
                <a:pt x="171014" y="167432"/>
                <a:pt x="163370" y="422326"/>
                <a:pt x="181229" y="515024"/>
              </a:cubicBezTo>
              <a:cubicBezTo>
                <a:pt x="293003" y="629361"/>
                <a:pt x="259986" y="760838"/>
                <a:pt x="269601" y="850232"/>
              </a:cubicBezTo>
              <a:cubicBezTo>
                <a:pt x="257859" y="904710"/>
                <a:pt x="355144" y="1250409"/>
                <a:pt x="0" y="1597307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471937</xdr:colOff>
      <xdr:row>59</xdr:row>
      <xdr:rowOff>110717</xdr:rowOff>
    </xdr:from>
    <xdr:to>
      <xdr:col>7</xdr:col>
      <xdr:colOff>691942</xdr:colOff>
      <xdr:row>60</xdr:row>
      <xdr:rowOff>69888</xdr:rowOff>
    </xdr:to>
    <xdr:sp macro="" textlink="">
      <xdr:nvSpPr>
        <xdr:cNvPr id="558" name="Text Box 1100">
          <a:extLst>
            <a:ext uri="{FF2B5EF4-FFF2-40B4-BE49-F238E27FC236}">
              <a16:creationId xmlns:a16="http://schemas.microsoft.com/office/drawing/2014/main" id="{E380A0EF-4FA8-4904-9C72-F8488F20D4B8}"/>
            </a:ext>
          </a:extLst>
        </xdr:cNvPr>
        <xdr:cNvSpPr txBox="1">
          <a:spLocks noChangeArrowheads="1"/>
        </xdr:cNvSpPr>
      </xdr:nvSpPr>
      <xdr:spPr bwMode="auto">
        <a:xfrm rot="1508286">
          <a:off x="7672837" y="625067"/>
          <a:ext cx="220005" cy="130621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7</xdr:col>
      <xdr:colOff>535325</xdr:colOff>
      <xdr:row>57</xdr:row>
      <xdr:rowOff>102719</xdr:rowOff>
    </xdr:from>
    <xdr:to>
      <xdr:col>8</xdr:col>
      <xdr:colOff>140072</xdr:colOff>
      <xdr:row>59</xdr:row>
      <xdr:rowOff>44391</xdr:rowOff>
    </xdr:to>
    <xdr:grpSp>
      <xdr:nvGrpSpPr>
        <xdr:cNvPr id="559" name="Group 6672">
          <a:extLst>
            <a:ext uri="{FF2B5EF4-FFF2-40B4-BE49-F238E27FC236}">
              <a16:creationId xmlns:a16="http://schemas.microsoft.com/office/drawing/2014/main" id="{870D5088-E4A7-41E6-8CA3-3D4E49E75EE9}"/>
            </a:ext>
          </a:extLst>
        </xdr:cNvPr>
        <xdr:cNvGrpSpPr>
          <a:grpSpLocks/>
        </xdr:cNvGrpSpPr>
      </xdr:nvGrpSpPr>
      <xdr:grpSpPr bwMode="auto">
        <a:xfrm>
          <a:off x="4907754" y="9927076"/>
          <a:ext cx="307782" cy="286386"/>
          <a:chOff x="536" y="110"/>
          <a:chExt cx="46" cy="44"/>
        </a:xfrm>
      </xdr:grpSpPr>
      <xdr:pic>
        <xdr:nvPicPr>
          <xdr:cNvPr id="560" name="Picture 6673" descr="route2">
            <a:extLst>
              <a:ext uri="{FF2B5EF4-FFF2-40B4-BE49-F238E27FC236}">
                <a16:creationId xmlns:a16="http://schemas.microsoft.com/office/drawing/2014/main" id="{3AFDFCBF-14FF-1A9C-C873-C849EF09350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61" name="Text Box 6674">
            <a:extLst>
              <a:ext uri="{FF2B5EF4-FFF2-40B4-BE49-F238E27FC236}">
                <a16:creationId xmlns:a16="http://schemas.microsoft.com/office/drawing/2014/main" id="{5D446F1A-FCB7-1543-4992-C060E8038992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168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7</xdr:col>
      <xdr:colOff>648863</xdr:colOff>
      <xdr:row>62</xdr:row>
      <xdr:rowOff>167875</xdr:rowOff>
    </xdr:from>
    <xdr:to>
      <xdr:col>8</xdr:col>
      <xdr:colOff>67347</xdr:colOff>
      <xdr:row>63</xdr:row>
      <xdr:rowOff>110643</xdr:rowOff>
    </xdr:to>
    <xdr:sp macro="" textlink="">
      <xdr:nvSpPr>
        <xdr:cNvPr id="562" name="AutoShape 736">
          <a:extLst>
            <a:ext uri="{FF2B5EF4-FFF2-40B4-BE49-F238E27FC236}">
              <a16:creationId xmlns:a16="http://schemas.microsoft.com/office/drawing/2014/main" id="{0D46B940-5184-4DA6-BEDA-DD1767B5A1FC}"/>
            </a:ext>
          </a:extLst>
        </xdr:cNvPr>
        <xdr:cNvSpPr>
          <a:spLocks noChangeArrowheads="1"/>
        </xdr:cNvSpPr>
      </xdr:nvSpPr>
      <xdr:spPr bwMode="auto">
        <a:xfrm>
          <a:off x="7849763" y="1196575"/>
          <a:ext cx="123334" cy="11421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7</xdr:col>
      <xdr:colOff>536129</xdr:colOff>
      <xdr:row>57</xdr:row>
      <xdr:rowOff>45358</xdr:rowOff>
    </xdr:from>
    <xdr:ext cx="284837" cy="86179"/>
    <xdr:sp macro="" textlink="">
      <xdr:nvSpPr>
        <xdr:cNvPr id="563" name="Text Box 1132">
          <a:extLst>
            <a:ext uri="{FF2B5EF4-FFF2-40B4-BE49-F238E27FC236}">
              <a16:creationId xmlns:a16="http://schemas.microsoft.com/office/drawing/2014/main" id="{87F6B1E8-3958-4D55-A39A-4E517CB78B03}"/>
            </a:ext>
          </a:extLst>
        </xdr:cNvPr>
        <xdr:cNvSpPr txBox="1">
          <a:spLocks noChangeArrowheads="1"/>
        </xdr:cNvSpPr>
      </xdr:nvSpPr>
      <xdr:spPr bwMode="auto">
        <a:xfrm>
          <a:off x="4908558" y="9869715"/>
          <a:ext cx="284837" cy="8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0" tIns="0" rIns="0" bIns="0" anchor="b" upright="1">
          <a:no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旧道　　　</a:t>
          </a:r>
        </a:p>
      </xdr:txBody>
    </xdr:sp>
    <xdr:clientData/>
  </xdr:oneCellAnchor>
  <xdr:oneCellAnchor>
    <xdr:from>
      <xdr:col>7</xdr:col>
      <xdr:colOff>649312</xdr:colOff>
      <xdr:row>61</xdr:row>
      <xdr:rowOff>72455</xdr:rowOff>
    </xdr:from>
    <xdr:ext cx="745879" cy="168508"/>
    <xdr:sp macro="" textlink="">
      <xdr:nvSpPr>
        <xdr:cNvPr id="564" name="Text Box 4002">
          <a:extLst>
            <a:ext uri="{FF2B5EF4-FFF2-40B4-BE49-F238E27FC236}">
              <a16:creationId xmlns:a16="http://schemas.microsoft.com/office/drawing/2014/main" id="{42BE7EDE-655C-4853-943B-433D06694186}"/>
            </a:ext>
          </a:extLst>
        </xdr:cNvPr>
        <xdr:cNvSpPr txBox="1">
          <a:spLocks noChangeArrowheads="1"/>
        </xdr:cNvSpPr>
      </xdr:nvSpPr>
      <xdr:spPr bwMode="auto">
        <a:xfrm>
          <a:off x="7850212" y="929705"/>
          <a:ext cx="745879" cy="168508"/>
        </a:xfrm>
        <a:prstGeom prst="rect">
          <a:avLst/>
        </a:prstGeom>
        <a:solidFill>
          <a:srgbClr val="FFFF00"/>
        </a:solidFill>
        <a:ln w="28575" cmpd="thickThin">
          <a:solidFill>
            <a:srgbClr val="C00000"/>
          </a:solidFill>
          <a:miter lim="800000"/>
          <a:headEnd/>
          <a:tailEnd/>
        </a:ln>
      </xdr:spPr>
      <xdr:txBody>
        <a:bodyPr vertOverflow="overflow" horzOverflow="overflow" wrap="square" lIns="27432" tIns="18288" rIns="27432" bIns="0" anchor="t" upright="1">
          <a:sp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自転車通行止</a:t>
          </a:r>
        </a:p>
      </xdr:txBody>
    </xdr:sp>
    <xdr:clientData/>
  </xdr:oneCellAnchor>
  <xdr:twoCellAnchor>
    <xdr:from>
      <xdr:col>9</xdr:col>
      <xdr:colOff>269601</xdr:colOff>
      <xdr:row>59</xdr:row>
      <xdr:rowOff>155921</xdr:rowOff>
    </xdr:from>
    <xdr:to>
      <xdr:col>10</xdr:col>
      <xdr:colOff>396520</xdr:colOff>
      <xdr:row>64</xdr:row>
      <xdr:rowOff>143366</xdr:rowOff>
    </xdr:to>
    <xdr:sp macro="" textlink="">
      <xdr:nvSpPr>
        <xdr:cNvPr id="565" name="Freeform 737">
          <a:extLst>
            <a:ext uri="{FF2B5EF4-FFF2-40B4-BE49-F238E27FC236}">
              <a16:creationId xmlns:a16="http://schemas.microsoft.com/office/drawing/2014/main" id="{F59562DF-EF2F-4F84-AA71-75D94AD6A2C2}"/>
            </a:ext>
          </a:extLst>
        </xdr:cNvPr>
        <xdr:cNvSpPr>
          <a:spLocks/>
        </xdr:cNvSpPr>
      </xdr:nvSpPr>
      <xdr:spPr bwMode="auto">
        <a:xfrm>
          <a:off x="8880201" y="670271"/>
          <a:ext cx="831769" cy="844695"/>
        </a:xfrm>
        <a:custGeom>
          <a:avLst/>
          <a:gdLst>
            <a:gd name="T0" fmla="*/ 2147483647 w 45"/>
            <a:gd name="T1" fmla="*/ 2147483647 h 56"/>
            <a:gd name="T2" fmla="*/ 2147483647 w 45"/>
            <a:gd name="T3" fmla="*/ 0 h 56"/>
            <a:gd name="T4" fmla="*/ 0 w 45"/>
            <a:gd name="T5" fmla="*/ 0 h 56"/>
            <a:gd name="T6" fmla="*/ 0 60000 65536"/>
            <a:gd name="T7" fmla="*/ 0 60000 65536"/>
            <a:gd name="T8" fmla="*/ 0 60000 65536"/>
            <a:gd name="connsiteX0" fmla="*/ 15444 w 15444"/>
            <a:gd name="connsiteY0" fmla="*/ 9294 h 9294"/>
            <a:gd name="connsiteX1" fmla="*/ 10000 w 15444"/>
            <a:gd name="connsiteY1" fmla="*/ 0 h 9294"/>
            <a:gd name="connsiteX2" fmla="*/ 0 w 15444"/>
            <a:gd name="connsiteY2" fmla="*/ 0 h 9294"/>
            <a:gd name="connsiteX0" fmla="*/ 10000 w 10000"/>
            <a:gd name="connsiteY0" fmla="*/ 10000 h 10000"/>
            <a:gd name="connsiteX1" fmla="*/ 6475 w 10000"/>
            <a:gd name="connsiteY1" fmla="*/ 0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6475 w 10000"/>
            <a:gd name="connsiteY1" fmla="*/ 0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6475 w 10000"/>
            <a:gd name="connsiteY1" fmla="*/ 0 h 10000"/>
            <a:gd name="connsiteX2" fmla="*/ 0 w 10000"/>
            <a:gd name="connsiteY2" fmla="*/ 0 h 10000"/>
            <a:gd name="connsiteX0" fmla="*/ 8129 w 8129"/>
            <a:gd name="connsiteY0" fmla="*/ 16383 h 16383"/>
            <a:gd name="connsiteX1" fmla="*/ 4604 w 8129"/>
            <a:gd name="connsiteY1" fmla="*/ 6383 h 16383"/>
            <a:gd name="connsiteX2" fmla="*/ 0 w 8129"/>
            <a:gd name="connsiteY2" fmla="*/ 0 h 16383"/>
            <a:gd name="connsiteX0" fmla="*/ 10000 w 10000"/>
            <a:gd name="connsiteY0" fmla="*/ 10000 h 10000"/>
            <a:gd name="connsiteX1" fmla="*/ 5664 w 10000"/>
            <a:gd name="connsiteY1" fmla="*/ 3896 h 10000"/>
            <a:gd name="connsiteX2" fmla="*/ 0 w 10000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00">
              <a:moveTo>
                <a:pt x="10000" y="10000"/>
              </a:moveTo>
              <a:cubicBezTo>
                <a:pt x="5811" y="6667"/>
                <a:pt x="6578" y="7229"/>
                <a:pt x="5664" y="3896"/>
              </a:cubicBezTo>
              <a:cubicBezTo>
                <a:pt x="3776" y="2597"/>
                <a:pt x="1534" y="2134"/>
                <a:pt x="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487620</xdr:colOff>
      <xdr:row>59</xdr:row>
      <xdr:rowOff>122461</xdr:rowOff>
    </xdr:from>
    <xdr:to>
      <xdr:col>10</xdr:col>
      <xdr:colOff>104193</xdr:colOff>
      <xdr:row>61</xdr:row>
      <xdr:rowOff>107989</xdr:rowOff>
    </xdr:to>
    <xdr:grpSp>
      <xdr:nvGrpSpPr>
        <xdr:cNvPr id="566" name="Group 6672">
          <a:extLst>
            <a:ext uri="{FF2B5EF4-FFF2-40B4-BE49-F238E27FC236}">
              <a16:creationId xmlns:a16="http://schemas.microsoft.com/office/drawing/2014/main" id="{5D0FDFE5-B38A-4A5F-91AC-619CE52D3C29}"/>
            </a:ext>
          </a:extLst>
        </xdr:cNvPr>
        <xdr:cNvGrpSpPr>
          <a:grpSpLocks/>
        </xdr:cNvGrpSpPr>
      </xdr:nvGrpSpPr>
      <xdr:grpSpPr bwMode="auto">
        <a:xfrm>
          <a:off x="6266120" y="10291532"/>
          <a:ext cx="319609" cy="330243"/>
          <a:chOff x="536" y="110"/>
          <a:chExt cx="46" cy="44"/>
        </a:xfrm>
      </xdr:grpSpPr>
      <xdr:pic>
        <xdr:nvPicPr>
          <xdr:cNvPr id="567" name="Picture 6673" descr="route2">
            <a:extLst>
              <a:ext uri="{FF2B5EF4-FFF2-40B4-BE49-F238E27FC236}">
                <a16:creationId xmlns:a16="http://schemas.microsoft.com/office/drawing/2014/main" id="{F5F5EB40-CA17-C0B3-6920-50DA60AABC6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68" name="Text Box 6674">
            <a:extLst>
              <a:ext uri="{FF2B5EF4-FFF2-40B4-BE49-F238E27FC236}">
                <a16:creationId xmlns:a16="http://schemas.microsoft.com/office/drawing/2014/main" id="{EA18E50B-FE0E-936D-DBAF-5261B4BA7812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168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oneCellAnchor>
    <xdr:from>
      <xdr:col>9</xdr:col>
      <xdr:colOff>431246</xdr:colOff>
      <xdr:row>62</xdr:row>
      <xdr:rowOff>14726</xdr:rowOff>
    </xdr:from>
    <xdr:ext cx="287781" cy="161815"/>
    <xdr:sp macro="" textlink="">
      <xdr:nvSpPr>
        <xdr:cNvPr id="569" name="Text Box 1132">
          <a:extLst>
            <a:ext uri="{FF2B5EF4-FFF2-40B4-BE49-F238E27FC236}">
              <a16:creationId xmlns:a16="http://schemas.microsoft.com/office/drawing/2014/main" id="{ECE04A8D-B166-463D-A9AE-066C8B6E8DB5}"/>
            </a:ext>
          </a:extLst>
        </xdr:cNvPr>
        <xdr:cNvSpPr txBox="1">
          <a:spLocks noChangeArrowheads="1"/>
        </xdr:cNvSpPr>
      </xdr:nvSpPr>
      <xdr:spPr bwMode="auto">
        <a:xfrm>
          <a:off x="9041846" y="1043426"/>
          <a:ext cx="287781" cy="1618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旧道　　　</a:t>
          </a:r>
        </a:p>
      </xdr:txBody>
    </xdr:sp>
    <xdr:clientData/>
  </xdr:oneCellAnchor>
  <xdr:twoCellAnchor>
    <xdr:from>
      <xdr:col>5</xdr:col>
      <xdr:colOff>8355</xdr:colOff>
      <xdr:row>57</xdr:row>
      <xdr:rowOff>6658</xdr:rowOff>
    </xdr:from>
    <xdr:to>
      <xdr:col>5</xdr:col>
      <xdr:colOff>181804</xdr:colOff>
      <xdr:row>58</xdr:row>
      <xdr:rowOff>63</xdr:rowOff>
    </xdr:to>
    <xdr:sp macro="" textlink="">
      <xdr:nvSpPr>
        <xdr:cNvPr id="570" name="六角形 569">
          <a:extLst>
            <a:ext uri="{FF2B5EF4-FFF2-40B4-BE49-F238E27FC236}">
              <a16:creationId xmlns:a16="http://schemas.microsoft.com/office/drawing/2014/main" id="{B7A75679-1E0E-4452-9DB7-0A46D295C5AF}"/>
            </a:ext>
          </a:extLst>
        </xdr:cNvPr>
        <xdr:cNvSpPr/>
      </xdr:nvSpPr>
      <xdr:spPr bwMode="auto">
        <a:xfrm>
          <a:off x="5799555" y="9779308"/>
          <a:ext cx="173449" cy="16485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47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0</xdr:colOff>
      <xdr:row>57</xdr:row>
      <xdr:rowOff>4536</xdr:rowOff>
    </xdr:from>
    <xdr:to>
      <xdr:col>9</xdr:col>
      <xdr:colOff>173449</xdr:colOff>
      <xdr:row>57</xdr:row>
      <xdr:rowOff>170996</xdr:rowOff>
    </xdr:to>
    <xdr:sp macro="" textlink="">
      <xdr:nvSpPr>
        <xdr:cNvPr id="571" name="六角形 570">
          <a:extLst>
            <a:ext uri="{FF2B5EF4-FFF2-40B4-BE49-F238E27FC236}">
              <a16:creationId xmlns:a16="http://schemas.microsoft.com/office/drawing/2014/main" id="{5D5ED4DF-AC62-4155-8897-55E329BD16F6}"/>
            </a:ext>
          </a:extLst>
        </xdr:cNvPr>
        <xdr:cNvSpPr/>
      </xdr:nvSpPr>
      <xdr:spPr bwMode="auto">
        <a:xfrm>
          <a:off x="8610600" y="175986"/>
          <a:ext cx="173449" cy="16646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49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1693</xdr:colOff>
      <xdr:row>59</xdr:row>
      <xdr:rowOff>10693</xdr:rowOff>
    </xdr:from>
    <xdr:to>
      <xdr:col>8</xdr:col>
      <xdr:colOff>388937</xdr:colOff>
      <xdr:row>60</xdr:row>
      <xdr:rowOff>79598</xdr:rowOff>
    </xdr:to>
    <xdr:sp macro="" textlink="">
      <xdr:nvSpPr>
        <xdr:cNvPr id="572" name="Line 845">
          <a:extLst>
            <a:ext uri="{FF2B5EF4-FFF2-40B4-BE49-F238E27FC236}">
              <a16:creationId xmlns:a16="http://schemas.microsoft.com/office/drawing/2014/main" id="{7CC0F314-E16E-47EB-AA68-106A75E9430C}"/>
            </a:ext>
          </a:extLst>
        </xdr:cNvPr>
        <xdr:cNvSpPr>
          <a:spLocks noChangeShapeType="1"/>
        </xdr:cNvSpPr>
      </xdr:nvSpPr>
      <xdr:spPr bwMode="auto">
        <a:xfrm flipH="1" flipV="1">
          <a:off x="7202593" y="525043"/>
          <a:ext cx="1092094" cy="240355"/>
        </a:xfrm>
        <a:custGeom>
          <a:avLst/>
          <a:gdLst>
            <a:gd name="connsiteX0" fmla="*/ 0 w 801688"/>
            <a:gd name="connsiteY0" fmla="*/ 0 h 39686"/>
            <a:gd name="connsiteX1" fmla="*/ 801688 w 801688"/>
            <a:gd name="connsiteY1" fmla="*/ 39686 h 39686"/>
            <a:gd name="connsiteX0" fmla="*/ 0 w 801688"/>
            <a:gd name="connsiteY0" fmla="*/ 82615 h 122301"/>
            <a:gd name="connsiteX1" fmla="*/ 801688 w 801688"/>
            <a:gd name="connsiteY1" fmla="*/ 122301 h 122301"/>
            <a:gd name="connsiteX0" fmla="*/ 0 w 976313"/>
            <a:gd name="connsiteY0" fmla="*/ 77667 h 141165"/>
            <a:gd name="connsiteX1" fmla="*/ 976313 w 976313"/>
            <a:gd name="connsiteY1" fmla="*/ 141165 h 141165"/>
            <a:gd name="connsiteX0" fmla="*/ 0 w 976313"/>
            <a:gd name="connsiteY0" fmla="*/ 91722 h 155220"/>
            <a:gd name="connsiteX1" fmla="*/ 976313 w 976313"/>
            <a:gd name="connsiteY1" fmla="*/ 155220 h 155220"/>
            <a:gd name="connsiteX0" fmla="*/ 0 w 1000125"/>
            <a:gd name="connsiteY0" fmla="*/ 77608 h 204606"/>
            <a:gd name="connsiteX1" fmla="*/ 1000125 w 1000125"/>
            <a:gd name="connsiteY1" fmla="*/ 204606 h 204606"/>
            <a:gd name="connsiteX0" fmla="*/ 0 w 1000125"/>
            <a:gd name="connsiteY0" fmla="*/ 84118 h 179366"/>
            <a:gd name="connsiteX1" fmla="*/ 1000125 w 1000125"/>
            <a:gd name="connsiteY1" fmla="*/ 179366 h 179366"/>
            <a:gd name="connsiteX0" fmla="*/ 0 w 1000125"/>
            <a:gd name="connsiteY0" fmla="*/ 79706 h 174954"/>
            <a:gd name="connsiteX1" fmla="*/ 1000125 w 1000125"/>
            <a:gd name="connsiteY1" fmla="*/ 174954 h 174954"/>
            <a:gd name="connsiteX0" fmla="*/ 0 w 1111250"/>
            <a:gd name="connsiteY0" fmla="*/ 88555 h 144116"/>
            <a:gd name="connsiteX1" fmla="*/ 1111250 w 1111250"/>
            <a:gd name="connsiteY1" fmla="*/ 144116 h 144116"/>
            <a:gd name="connsiteX0" fmla="*/ 0 w 1111250"/>
            <a:gd name="connsiteY0" fmla="*/ 109709 h 165270"/>
            <a:gd name="connsiteX1" fmla="*/ 1111250 w 1111250"/>
            <a:gd name="connsiteY1" fmla="*/ 165270 h 165270"/>
            <a:gd name="connsiteX0" fmla="*/ 0 w 1111250"/>
            <a:gd name="connsiteY0" fmla="*/ 152028 h 207589"/>
            <a:gd name="connsiteX1" fmla="*/ 1111250 w 1111250"/>
            <a:gd name="connsiteY1" fmla="*/ 207589 h 207589"/>
            <a:gd name="connsiteX0" fmla="*/ 0 w 1111250"/>
            <a:gd name="connsiteY0" fmla="*/ 148654 h 204215"/>
            <a:gd name="connsiteX1" fmla="*/ 1111250 w 1111250"/>
            <a:gd name="connsiteY1" fmla="*/ 204215 h 204215"/>
            <a:gd name="connsiteX0" fmla="*/ 0 w 1111250"/>
            <a:gd name="connsiteY0" fmla="*/ 148654 h 204215"/>
            <a:gd name="connsiteX1" fmla="*/ 1111250 w 1111250"/>
            <a:gd name="connsiteY1" fmla="*/ 204215 h 204215"/>
            <a:gd name="connsiteX0" fmla="*/ 0 w 1170184"/>
            <a:gd name="connsiteY0" fmla="*/ 144646 h 217217"/>
            <a:gd name="connsiteX1" fmla="*/ 1170184 w 1170184"/>
            <a:gd name="connsiteY1" fmla="*/ 217217 h 217217"/>
            <a:gd name="connsiteX0" fmla="*/ 0 w 1170184"/>
            <a:gd name="connsiteY0" fmla="*/ 149875 h 222446"/>
            <a:gd name="connsiteX1" fmla="*/ 1170184 w 1170184"/>
            <a:gd name="connsiteY1" fmla="*/ 222446 h 222446"/>
            <a:gd name="connsiteX0" fmla="*/ 0 w 1170184"/>
            <a:gd name="connsiteY0" fmla="*/ 168760 h 241331"/>
            <a:gd name="connsiteX1" fmla="*/ 1170184 w 1170184"/>
            <a:gd name="connsiteY1" fmla="*/ 241331 h 241331"/>
            <a:gd name="connsiteX0" fmla="*/ 0 w 1170184"/>
            <a:gd name="connsiteY0" fmla="*/ 153653 h 226224"/>
            <a:gd name="connsiteX1" fmla="*/ 1170184 w 1170184"/>
            <a:gd name="connsiteY1" fmla="*/ 226224 h 226224"/>
            <a:gd name="connsiteX0" fmla="*/ 0 w 1170184"/>
            <a:gd name="connsiteY0" fmla="*/ 163010 h 235581"/>
            <a:gd name="connsiteX1" fmla="*/ 1170184 w 1170184"/>
            <a:gd name="connsiteY1" fmla="*/ 235581 h 235581"/>
            <a:gd name="connsiteX0" fmla="*/ 0 w 1170184"/>
            <a:gd name="connsiteY0" fmla="*/ 164899 h 237470"/>
            <a:gd name="connsiteX1" fmla="*/ 1170184 w 1170184"/>
            <a:gd name="connsiteY1" fmla="*/ 237470 h 237470"/>
            <a:gd name="connsiteX0" fmla="*/ 0 w 1170184"/>
            <a:gd name="connsiteY0" fmla="*/ 136561 h 209132"/>
            <a:gd name="connsiteX1" fmla="*/ 1170184 w 1170184"/>
            <a:gd name="connsiteY1" fmla="*/ 209132 h 209132"/>
            <a:gd name="connsiteX0" fmla="*/ 0 w 1170184"/>
            <a:gd name="connsiteY0" fmla="*/ 144117 h 216688"/>
            <a:gd name="connsiteX1" fmla="*/ 1170184 w 1170184"/>
            <a:gd name="connsiteY1" fmla="*/ 216688 h 216688"/>
            <a:gd name="connsiteX0" fmla="*/ 0 w 1170184"/>
            <a:gd name="connsiteY0" fmla="*/ 159231 h 231802"/>
            <a:gd name="connsiteX1" fmla="*/ 1170184 w 1170184"/>
            <a:gd name="connsiteY1" fmla="*/ 231802 h 231802"/>
            <a:gd name="connsiteX0" fmla="*/ 0 w 1170184"/>
            <a:gd name="connsiteY0" fmla="*/ 149785 h 222356"/>
            <a:gd name="connsiteX1" fmla="*/ 1170184 w 1170184"/>
            <a:gd name="connsiteY1" fmla="*/ 222356 h 222356"/>
            <a:gd name="connsiteX0" fmla="*/ 0 w 1170184"/>
            <a:gd name="connsiteY0" fmla="*/ 157898 h 230469"/>
            <a:gd name="connsiteX1" fmla="*/ 1170184 w 1170184"/>
            <a:gd name="connsiteY1" fmla="*/ 230469 h 230469"/>
            <a:gd name="connsiteX0" fmla="*/ 0 w 1170184"/>
            <a:gd name="connsiteY0" fmla="*/ 152760 h 225331"/>
            <a:gd name="connsiteX1" fmla="*/ 1170184 w 1170184"/>
            <a:gd name="connsiteY1" fmla="*/ 225331 h 225331"/>
            <a:gd name="connsiteX0" fmla="*/ 0 w 1170184"/>
            <a:gd name="connsiteY0" fmla="*/ 222965 h 295536"/>
            <a:gd name="connsiteX1" fmla="*/ 348620 w 1170184"/>
            <a:gd name="connsiteY1" fmla="*/ 51651 h 295536"/>
            <a:gd name="connsiteX2" fmla="*/ 1170184 w 1170184"/>
            <a:gd name="connsiteY2" fmla="*/ 295536 h 295536"/>
            <a:gd name="connsiteX0" fmla="*/ 0 w 1170184"/>
            <a:gd name="connsiteY0" fmla="*/ 171314 h 243885"/>
            <a:gd name="connsiteX1" fmla="*/ 348620 w 1170184"/>
            <a:gd name="connsiteY1" fmla="*/ 0 h 243885"/>
            <a:gd name="connsiteX2" fmla="*/ 1170184 w 1170184"/>
            <a:gd name="connsiteY2" fmla="*/ 243885 h 243885"/>
            <a:gd name="connsiteX0" fmla="*/ 0 w 1156333"/>
            <a:gd name="connsiteY0" fmla="*/ 178882 h 243885"/>
            <a:gd name="connsiteX1" fmla="*/ 334769 w 1156333"/>
            <a:gd name="connsiteY1" fmla="*/ 0 h 243885"/>
            <a:gd name="connsiteX2" fmla="*/ 1156333 w 1156333"/>
            <a:gd name="connsiteY2" fmla="*/ 243885 h 243885"/>
            <a:gd name="connsiteX0" fmla="*/ 0 w 1156333"/>
            <a:gd name="connsiteY0" fmla="*/ 178882 h 243885"/>
            <a:gd name="connsiteX1" fmla="*/ 334769 w 1156333"/>
            <a:gd name="connsiteY1" fmla="*/ 0 h 243885"/>
            <a:gd name="connsiteX2" fmla="*/ 1156333 w 1156333"/>
            <a:gd name="connsiteY2" fmla="*/ 243885 h 24388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156333" h="243885">
              <a:moveTo>
                <a:pt x="0" y="178882"/>
              </a:moveTo>
              <a:cubicBezTo>
                <a:pt x="58805" y="153165"/>
                <a:pt x="261263" y="32147"/>
                <a:pt x="334769" y="0"/>
              </a:cubicBezTo>
              <a:cubicBezTo>
                <a:pt x="671066" y="109961"/>
                <a:pt x="646163" y="118107"/>
                <a:pt x="1156333" y="243885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190254</xdr:colOff>
      <xdr:row>59</xdr:row>
      <xdr:rowOff>35179</xdr:rowOff>
    </xdr:from>
    <xdr:to>
      <xdr:col>8</xdr:col>
      <xdr:colOff>314689</xdr:colOff>
      <xdr:row>60</xdr:row>
      <xdr:rowOff>92171</xdr:rowOff>
    </xdr:to>
    <xdr:sp macro="" textlink="">
      <xdr:nvSpPr>
        <xdr:cNvPr id="573" name="Freeform 427">
          <a:extLst>
            <a:ext uri="{FF2B5EF4-FFF2-40B4-BE49-F238E27FC236}">
              <a16:creationId xmlns:a16="http://schemas.microsoft.com/office/drawing/2014/main" id="{737A0183-19D0-4DEE-B02A-1C20E1F4CCED}"/>
            </a:ext>
          </a:extLst>
        </xdr:cNvPr>
        <xdr:cNvSpPr>
          <a:spLocks/>
        </xdr:cNvSpPr>
      </xdr:nvSpPr>
      <xdr:spPr bwMode="auto">
        <a:xfrm rot="14647139" flipV="1">
          <a:off x="8044001" y="601532"/>
          <a:ext cx="228442" cy="124435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21" h="16">
              <a:moveTo>
                <a:pt x="0" y="15"/>
              </a:moveTo>
              <a:lnTo>
                <a:pt x="3" y="3"/>
              </a:lnTo>
              <a:lnTo>
                <a:pt x="9" y="0"/>
              </a:lnTo>
              <a:lnTo>
                <a:pt x="17" y="3"/>
              </a:lnTo>
              <a:lnTo>
                <a:pt x="21" y="16"/>
              </a:ln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522416</xdr:colOff>
      <xdr:row>60</xdr:row>
      <xdr:rowOff>77452</xdr:rowOff>
    </xdr:from>
    <xdr:to>
      <xdr:col>8</xdr:col>
      <xdr:colOff>1567</xdr:colOff>
      <xdr:row>60</xdr:row>
      <xdr:rowOff>155394</xdr:rowOff>
    </xdr:to>
    <xdr:sp macro="" textlink="">
      <xdr:nvSpPr>
        <xdr:cNvPr id="574" name="Freeform 427">
          <a:extLst>
            <a:ext uri="{FF2B5EF4-FFF2-40B4-BE49-F238E27FC236}">
              <a16:creationId xmlns:a16="http://schemas.microsoft.com/office/drawing/2014/main" id="{8B72FAD1-D82A-4CBD-9C00-7E2701E30CB2}"/>
            </a:ext>
          </a:extLst>
        </xdr:cNvPr>
        <xdr:cNvSpPr>
          <a:spLocks/>
        </xdr:cNvSpPr>
      </xdr:nvSpPr>
      <xdr:spPr bwMode="auto">
        <a:xfrm rot="12068547" flipV="1">
          <a:off x="7723316" y="763252"/>
          <a:ext cx="184001" cy="77942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0 w 10000"/>
            <a:gd name="connsiteY0" fmla="*/ 7500 h 8125"/>
            <a:gd name="connsiteX1" fmla="*/ 1429 w 10000"/>
            <a:gd name="connsiteY1" fmla="*/ 0 h 8125"/>
            <a:gd name="connsiteX2" fmla="*/ 8095 w 10000"/>
            <a:gd name="connsiteY2" fmla="*/ 0 h 8125"/>
            <a:gd name="connsiteX3" fmla="*/ 10000 w 10000"/>
            <a:gd name="connsiteY3" fmla="*/ 8125 h 81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000" h="8125">
              <a:moveTo>
                <a:pt x="0" y="7500"/>
              </a:moveTo>
              <a:lnTo>
                <a:pt x="1429" y="0"/>
              </a:lnTo>
              <a:lnTo>
                <a:pt x="8095" y="0"/>
              </a:lnTo>
              <a:lnTo>
                <a:pt x="10000" y="8125"/>
              </a:ln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597821</xdr:colOff>
      <xdr:row>59</xdr:row>
      <xdr:rowOff>84269</xdr:rowOff>
    </xdr:from>
    <xdr:to>
      <xdr:col>8</xdr:col>
      <xdr:colOff>52339</xdr:colOff>
      <xdr:row>59</xdr:row>
      <xdr:rowOff>161643</xdr:rowOff>
    </xdr:to>
    <xdr:sp macro="" textlink="">
      <xdr:nvSpPr>
        <xdr:cNvPr id="575" name="Freeform 427">
          <a:extLst>
            <a:ext uri="{FF2B5EF4-FFF2-40B4-BE49-F238E27FC236}">
              <a16:creationId xmlns:a16="http://schemas.microsoft.com/office/drawing/2014/main" id="{6B140556-0CCE-4A4A-8DA3-67D8E5732721}"/>
            </a:ext>
          </a:extLst>
        </xdr:cNvPr>
        <xdr:cNvSpPr>
          <a:spLocks/>
        </xdr:cNvSpPr>
      </xdr:nvSpPr>
      <xdr:spPr bwMode="auto">
        <a:xfrm rot="1385710" flipV="1">
          <a:off x="7798721" y="598619"/>
          <a:ext cx="159368" cy="77374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0 w 10000"/>
            <a:gd name="connsiteY0" fmla="*/ 7500 h 8125"/>
            <a:gd name="connsiteX1" fmla="*/ 1429 w 10000"/>
            <a:gd name="connsiteY1" fmla="*/ 0 h 8125"/>
            <a:gd name="connsiteX2" fmla="*/ 8095 w 10000"/>
            <a:gd name="connsiteY2" fmla="*/ 0 h 8125"/>
            <a:gd name="connsiteX3" fmla="*/ 10000 w 10000"/>
            <a:gd name="connsiteY3" fmla="*/ 8125 h 81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000" h="8125">
              <a:moveTo>
                <a:pt x="0" y="7500"/>
              </a:moveTo>
              <a:lnTo>
                <a:pt x="1429" y="0"/>
              </a:lnTo>
              <a:lnTo>
                <a:pt x="8095" y="0"/>
              </a:lnTo>
              <a:lnTo>
                <a:pt x="10000" y="8125"/>
              </a:ln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83636</xdr:colOff>
      <xdr:row>59</xdr:row>
      <xdr:rowOff>143762</xdr:rowOff>
    </xdr:from>
    <xdr:to>
      <xdr:col>7</xdr:col>
      <xdr:colOff>472211</xdr:colOff>
      <xdr:row>61</xdr:row>
      <xdr:rowOff>123998</xdr:rowOff>
    </xdr:to>
    <xdr:grpSp>
      <xdr:nvGrpSpPr>
        <xdr:cNvPr id="576" name="Group 6672">
          <a:extLst>
            <a:ext uri="{FF2B5EF4-FFF2-40B4-BE49-F238E27FC236}">
              <a16:creationId xmlns:a16="http://schemas.microsoft.com/office/drawing/2014/main" id="{29362D72-38E1-4D8B-BB1A-5B773B0F1E8F}"/>
            </a:ext>
          </a:extLst>
        </xdr:cNvPr>
        <xdr:cNvGrpSpPr>
          <a:grpSpLocks/>
        </xdr:cNvGrpSpPr>
      </xdr:nvGrpSpPr>
      <xdr:grpSpPr bwMode="auto">
        <a:xfrm>
          <a:off x="4456065" y="10312833"/>
          <a:ext cx="388575" cy="324951"/>
          <a:chOff x="536" y="110"/>
          <a:chExt cx="46" cy="44"/>
        </a:xfrm>
      </xdr:grpSpPr>
      <xdr:pic>
        <xdr:nvPicPr>
          <xdr:cNvPr id="577" name="Picture 6673" descr="route2">
            <a:extLst>
              <a:ext uri="{FF2B5EF4-FFF2-40B4-BE49-F238E27FC236}">
                <a16:creationId xmlns:a16="http://schemas.microsoft.com/office/drawing/2014/main" id="{2DD5FF34-4535-D986-B503-D998BE1823F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78" name="Text Box 6674">
            <a:extLst>
              <a:ext uri="{FF2B5EF4-FFF2-40B4-BE49-F238E27FC236}">
                <a16:creationId xmlns:a16="http://schemas.microsoft.com/office/drawing/2014/main" id="{8D31CA27-86C3-23DB-5918-663459C53ACA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168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7</xdr:col>
      <xdr:colOff>734963</xdr:colOff>
      <xdr:row>60</xdr:row>
      <xdr:rowOff>127001</xdr:rowOff>
    </xdr:from>
    <xdr:to>
      <xdr:col>8</xdr:col>
      <xdr:colOff>71438</xdr:colOff>
      <xdr:row>62</xdr:row>
      <xdr:rowOff>127001</xdr:rowOff>
    </xdr:to>
    <xdr:sp macro="" textlink="">
      <xdr:nvSpPr>
        <xdr:cNvPr id="579" name="Line 845">
          <a:extLst>
            <a:ext uri="{FF2B5EF4-FFF2-40B4-BE49-F238E27FC236}">
              <a16:creationId xmlns:a16="http://schemas.microsoft.com/office/drawing/2014/main" id="{1EBC43DB-A6AA-4DEC-A128-4BDD726B2BCB}"/>
            </a:ext>
          </a:extLst>
        </xdr:cNvPr>
        <xdr:cNvSpPr>
          <a:spLocks noChangeShapeType="1"/>
        </xdr:cNvSpPr>
      </xdr:nvSpPr>
      <xdr:spPr bwMode="auto">
        <a:xfrm flipV="1">
          <a:off x="7904113" y="812801"/>
          <a:ext cx="73075" cy="342900"/>
        </a:xfrm>
        <a:custGeom>
          <a:avLst/>
          <a:gdLst>
            <a:gd name="connsiteX0" fmla="*/ 0 w 55563"/>
            <a:gd name="connsiteY0" fmla="*/ 0 h 365125"/>
            <a:gd name="connsiteX1" fmla="*/ 55563 w 55563"/>
            <a:gd name="connsiteY1" fmla="*/ 365125 h 365125"/>
            <a:gd name="connsiteX0" fmla="*/ 7294 w 62857"/>
            <a:gd name="connsiteY0" fmla="*/ 0 h 365125"/>
            <a:gd name="connsiteX1" fmla="*/ 62857 w 62857"/>
            <a:gd name="connsiteY1" fmla="*/ 365125 h 365125"/>
            <a:gd name="connsiteX0" fmla="*/ 5033 w 100283"/>
            <a:gd name="connsiteY0" fmla="*/ 0 h 349250"/>
            <a:gd name="connsiteX1" fmla="*/ 100283 w 100283"/>
            <a:gd name="connsiteY1" fmla="*/ 349250 h 349250"/>
            <a:gd name="connsiteX0" fmla="*/ 11163 w 106413"/>
            <a:gd name="connsiteY0" fmla="*/ 0 h 349250"/>
            <a:gd name="connsiteX1" fmla="*/ 106413 w 106413"/>
            <a:gd name="connsiteY1" fmla="*/ 349250 h 3492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06413" h="349250">
              <a:moveTo>
                <a:pt x="11163" y="0"/>
              </a:moveTo>
              <a:cubicBezTo>
                <a:pt x="-17941" y="145520"/>
                <a:pt x="8517" y="235479"/>
                <a:pt x="106413" y="34925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700355</xdr:colOff>
      <xdr:row>60</xdr:row>
      <xdr:rowOff>77964</xdr:rowOff>
    </xdr:from>
    <xdr:to>
      <xdr:col>10</xdr:col>
      <xdr:colOff>624425</xdr:colOff>
      <xdr:row>62</xdr:row>
      <xdr:rowOff>147847</xdr:rowOff>
    </xdr:to>
    <xdr:sp macro="" textlink="">
      <xdr:nvSpPr>
        <xdr:cNvPr id="580" name="Freeform 735">
          <a:extLst>
            <a:ext uri="{FF2B5EF4-FFF2-40B4-BE49-F238E27FC236}">
              <a16:creationId xmlns:a16="http://schemas.microsoft.com/office/drawing/2014/main" id="{04967EAA-B109-4281-BB50-178983F53161}"/>
            </a:ext>
          </a:extLst>
        </xdr:cNvPr>
        <xdr:cNvSpPr>
          <a:spLocks/>
        </xdr:cNvSpPr>
      </xdr:nvSpPr>
      <xdr:spPr bwMode="auto">
        <a:xfrm rot="2199345">
          <a:off x="6478855" y="10419393"/>
          <a:ext cx="627106" cy="414597"/>
        </a:xfrm>
        <a:custGeom>
          <a:avLst/>
          <a:gdLst>
            <a:gd name="T0" fmla="*/ 2147483647 w 66"/>
            <a:gd name="T1" fmla="*/ 0 h 30"/>
            <a:gd name="T2" fmla="*/ 2147483647 w 66"/>
            <a:gd name="T3" fmla="*/ 2147483647 h 30"/>
            <a:gd name="T4" fmla="*/ 0 w 66"/>
            <a:gd name="T5" fmla="*/ 2147483647 h 30"/>
            <a:gd name="T6" fmla="*/ 0 60000 65536"/>
            <a:gd name="T7" fmla="*/ 0 60000 65536"/>
            <a:gd name="T8" fmla="*/ 0 60000 65536"/>
            <a:gd name="connsiteX0" fmla="*/ 10000 w 10000"/>
            <a:gd name="connsiteY0" fmla="*/ 0 h 10000"/>
            <a:gd name="connsiteX1" fmla="*/ 5530 w 10000"/>
            <a:gd name="connsiteY1" fmla="*/ 8331 h 10000"/>
            <a:gd name="connsiteX2" fmla="*/ 0 w 10000"/>
            <a:gd name="connsiteY2" fmla="*/ 10000 h 10000"/>
            <a:gd name="connsiteX0" fmla="*/ 10000 w 10000"/>
            <a:gd name="connsiteY0" fmla="*/ 0 h 10000"/>
            <a:gd name="connsiteX1" fmla="*/ 0 w 10000"/>
            <a:gd name="connsiteY1" fmla="*/ 10000 h 10000"/>
            <a:gd name="connsiteX0" fmla="*/ 9854 w 9854"/>
            <a:gd name="connsiteY0" fmla="*/ 0 h 13260"/>
            <a:gd name="connsiteX1" fmla="*/ 0 w 9854"/>
            <a:gd name="connsiteY1" fmla="*/ 13260 h 13260"/>
            <a:gd name="connsiteX0" fmla="*/ 10000 w 10000"/>
            <a:gd name="connsiteY0" fmla="*/ 0 h 10000"/>
            <a:gd name="connsiteX1" fmla="*/ 0 w 10000"/>
            <a:gd name="connsiteY1" fmla="*/ 10000 h 10000"/>
            <a:gd name="connsiteX0" fmla="*/ 10000 w 10000"/>
            <a:gd name="connsiteY0" fmla="*/ 0 h 10000"/>
            <a:gd name="connsiteX1" fmla="*/ 0 w 10000"/>
            <a:gd name="connsiteY1" fmla="*/ 10000 h 10000"/>
            <a:gd name="connsiteX0" fmla="*/ 10105 w 10105"/>
            <a:gd name="connsiteY0" fmla="*/ 0 h 11186"/>
            <a:gd name="connsiteX1" fmla="*/ 0 w 10105"/>
            <a:gd name="connsiteY1" fmla="*/ 11186 h 11186"/>
            <a:gd name="connsiteX0" fmla="*/ 10105 w 10105"/>
            <a:gd name="connsiteY0" fmla="*/ 0 h 11186"/>
            <a:gd name="connsiteX1" fmla="*/ 0 w 10105"/>
            <a:gd name="connsiteY1" fmla="*/ 11186 h 1118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0105" h="11186">
              <a:moveTo>
                <a:pt x="10105" y="0"/>
              </a:moveTo>
              <a:cubicBezTo>
                <a:pt x="6965" y="8376"/>
                <a:pt x="4097" y="9552"/>
                <a:pt x="0" y="11186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182574</xdr:colOff>
      <xdr:row>61</xdr:row>
      <xdr:rowOff>95256</xdr:rowOff>
    </xdr:from>
    <xdr:to>
      <xdr:col>10</xdr:col>
      <xdr:colOff>307009</xdr:colOff>
      <xdr:row>62</xdr:row>
      <xdr:rowOff>152248</xdr:rowOff>
    </xdr:to>
    <xdr:sp macro="" textlink="">
      <xdr:nvSpPr>
        <xdr:cNvPr id="581" name="Freeform 427">
          <a:extLst>
            <a:ext uri="{FF2B5EF4-FFF2-40B4-BE49-F238E27FC236}">
              <a16:creationId xmlns:a16="http://schemas.microsoft.com/office/drawing/2014/main" id="{C3515FC3-4EBB-4FE8-99FD-F518B68337FD}"/>
            </a:ext>
          </a:extLst>
        </xdr:cNvPr>
        <xdr:cNvSpPr>
          <a:spLocks/>
        </xdr:cNvSpPr>
      </xdr:nvSpPr>
      <xdr:spPr bwMode="auto">
        <a:xfrm rot="16532029" flipV="1">
          <a:off x="9446021" y="1004509"/>
          <a:ext cx="228442" cy="124435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21" h="16">
              <a:moveTo>
                <a:pt x="0" y="15"/>
              </a:moveTo>
              <a:lnTo>
                <a:pt x="3" y="3"/>
              </a:lnTo>
              <a:lnTo>
                <a:pt x="9" y="0"/>
              </a:lnTo>
              <a:lnTo>
                <a:pt x="17" y="3"/>
              </a:lnTo>
              <a:lnTo>
                <a:pt x="21" y="16"/>
              </a:ln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536159</xdr:colOff>
      <xdr:row>62</xdr:row>
      <xdr:rowOff>158464</xdr:rowOff>
    </xdr:from>
    <xdr:to>
      <xdr:col>10</xdr:col>
      <xdr:colOff>150817</xdr:colOff>
      <xdr:row>64</xdr:row>
      <xdr:rowOff>143993</xdr:rowOff>
    </xdr:to>
    <xdr:grpSp>
      <xdr:nvGrpSpPr>
        <xdr:cNvPr id="582" name="Group 6672">
          <a:extLst>
            <a:ext uri="{FF2B5EF4-FFF2-40B4-BE49-F238E27FC236}">
              <a16:creationId xmlns:a16="http://schemas.microsoft.com/office/drawing/2014/main" id="{6BBBFA17-6452-4473-9A0E-1A9F611EDF54}"/>
            </a:ext>
          </a:extLst>
        </xdr:cNvPr>
        <xdr:cNvGrpSpPr>
          <a:grpSpLocks/>
        </xdr:cNvGrpSpPr>
      </xdr:nvGrpSpPr>
      <xdr:grpSpPr bwMode="auto">
        <a:xfrm>
          <a:off x="6314659" y="10844607"/>
          <a:ext cx="317694" cy="330243"/>
          <a:chOff x="536" y="110"/>
          <a:chExt cx="46" cy="44"/>
        </a:xfrm>
      </xdr:grpSpPr>
      <xdr:pic>
        <xdr:nvPicPr>
          <xdr:cNvPr id="583" name="Picture 6673" descr="route2">
            <a:extLst>
              <a:ext uri="{FF2B5EF4-FFF2-40B4-BE49-F238E27FC236}">
                <a16:creationId xmlns:a16="http://schemas.microsoft.com/office/drawing/2014/main" id="{7F247561-C17F-85C5-4A01-0A8D0450F9B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84" name="Text Box 6674">
            <a:extLst>
              <a:ext uri="{FF2B5EF4-FFF2-40B4-BE49-F238E27FC236}">
                <a16:creationId xmlns:a16="http://schemas.microsoft.com/office/drawing/2014/main" id="{C6BD706F-8343-D89C-86D5-3338A39F5814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168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oneCellAnchor>
    <xdr:from>
      <xdr:col>10</xdr:col>
      <xdr:colOff>134946</xdr:colOff>
      <xdr:row>60</xdr:row>
      <xdr:rowOff>129885</xdr:rowOff>
    </xdr:from>
    <xdr:ext cx="596266" cy="168508"/>
    <xdr:sp macro="" textlink="">
      <xdr:nvSpPr>
        <xdr:cNvPr id="585" name="Text Box 428">
          <a:extLst>
            <a:ext uri="{FF2B5EF4-FFF2-40B4-BE49-F238E27FC236}">
              <a16:creationId xmlns:a16="http://schemas.microsoft.com/office/drawing/2014/main" id="{4B1B2992-5A5B-4A57-B28B-A057B1147C6D}"/>
            </a:ext>
          </a:extLst>
        </xdr:cNvPr>
        <xdr:cNvSpPr txBox="1">
          <a:spLocks noChangeArrowheads="1"/>
        </xdr:cNvSpPr>
      </xdr:nvSpPr>
      <xdr:spPr bwMode="auto">
        <a:xfrm>
          <a:off x="9450396" y="815685"/>
          <a:ext cx="596266" cy="1685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overflow" horzOverflow="overflow" wrap="square" lIns="27432" tIns="18288" rIns="27432" bIns="0" anchor="t" upright="1">
          <a:sp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田長ﾄﾝﾈﾙ</a:t>
          </a:r>
        </a:p>
      </xdr:txBody>
    </xdr:sp>
    <xdr:clientData/>
  </xdr:oneCellAnchor>
  <xdr:twoCellAnchor>
    <xdr:from>
      <xdr:col>11</xdr:col>
      <xdr:colOff>7327</xdr:colOff>
      <xdr:row>1</xdr:row>
      <xdr:rowOff>14654</xdr:rowOff>
    </xdr:from>
    <xdr:to>
      <xdr:col>11</xdr:col>
      <xdr:colOff>178919</xdr:colOff>
      <xdr:row>2</xdr:row>
      <xdr:rowOff>8060</xdr:rowOff>
    </xdr:to>
    <xdr:sp macro="" textlink="">
      <xdr:nvSpPr>
        <xdr:cNvPr id="586" name="六角形 585">
          <a:extLst>
            <a:ext uri="{FF2B5EF4-FFF2-40B4-BE49-F238E27FC236}">
              <a16:creationId xmlns:a16="http://schemas.microsoft.com/office/drawing/2014/main" id="{A225F025-C9A3-4A8F-B009-363DDC2ECD7A}"/>
            </a:ext>
          </a:extLst>
        </xdr:cNvPr>
        <xdr:cNvSpPr/>
      </xdr:nvSpPr>
      <xdr:spPr bwMode="auto">
        <a:xfrm>
          <a:off x="10027627" y="186104"/>
          <a:ext cx="171592" cy="16485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50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21077</xdr:colOff>
      <xdr:row>59</xdr:row>
      <xdr:rowOff>28120</xdr:rowOff>
    </xdr:from>
    <xdr:to>
      <xdr:col>3</xdr:col>
      <xdr:colOff>636409</xdr:colOff>
      <xdr:row>59</xdr:row>
      <xdr:rowOff>153581</xdr:rowOff>
    </xdr:to>
    <xdr:sp macro="" textlink="">
      <xdr:nvSpPr>
        <xdr:cNvPr id="587" name="Text Box 1151">
          <a:extLst>
            <a:ext uri="{FF2B5EF4-FFF2-40B4-BE49-F238E27FC236}">
              <a16:creationId xmlns:a16="http://schemas.microsoft.com/office/drawing/2014/main" id="{49B1E487-E53E-4061-9DAC-532366081FD5}"/>
            </a:ext>
          </a:extLst>
        </xdr:cNvPr>
        <xdr:cNvSpPr txBox="1">
          <a:spLocks noChangeArrowheads="1"/>
        </xdr:cNvSpPr>
      </xdr:nvSpPr>
      <xdr:spPr bwMode="auto">
        <a:xfrm>
          <a:off x="4402577" y="10143670"/>
          <a:ext cx="615332" cy="125461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三津ﾉ高架橋</a:t>
          </a:r>
        </a:p>
      </xdr:txBody>
    </xdr:sp>
    <xdr:clientData/>
  </xdr:twoCellAnchor>
  <xdr:twoCellAnchor editAs="oneCell">
    <xdr:from>
      <xdr:col>13</xdr:col>
      <xdr:colOff>308806</xdr:colOff>
      <xdr:row>36</xdr:row>
      <xdr:rowOff>89055</xdr:rowOff>
    </xdr:from>
    <xdr:to>
      <xdr:col>13</xdr:col>
      <xdr:colOff>693079</xdr:colOff>
      <xdr:row>38</xdr:row>
      <xdr:rowOff>13396</xdr:rowOff>
    </xdr:to>
    <xdr:grpSp>
      <xdr:nvGrpSpPr>
        <xdr:cNvPr id="588" name="Group 6672">
          <a:extLst>
            <a:ext uri="{FF2B5EF4-FFF2-40B4-BE49-F238E27FC236}">
              <a16:creationId xmlns:a16="http://schemas.microsoft.com/office/drawing/2014/main" id="{43D026BB-4144-4E3A-8056-D9FC7ED985B5}"/>
            </a:ext>
          </a:extLst>
        </xdr:cNvPr>
        <xdr:cNvGrpSpPr>
          <a:grpSpLocks/>
        </xdr:cNvGrpSpPr>
      </xdr:nvGrpSpPr>
      <xdr:grpSpPr bwMode="auto">
        <a:xfrm>
          <a:off x="8899449" y="6293912"/>
          <a:ext cx="384273" cy="269055"/>
          <a:chOff x="536" y="110"/>
          <a:chExt cx="46" cy="44"/>
        </a:xfrm>
      </xdr:grpSpPr>
      <xdr:pic>
        <xdr:nvPicPr>
          <xdr:cNvPr id="589" name="Picture 6673" descr="route2">
            <a:extLst>
              <a:ext uri="{FF2B5EF4-FFF2-40B4-BE49-F238E27FC236}">
                <a16:creationId xmlns:a16="http://schemas.microsoft.com/office/drawing/2014/main" id="{AC7B56C8-4AEF-7A6A-B816-92C62E7D2A7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90" name="Text Box 6674">
            <a:extLst>
              <a:ext uri="{FF2B5EF4-FFF2-40B4-BE49-F238E27FC236}">
                <a16:creationId xmlns:a16="http://schemas.microsoft.com/office/drawing/2014/main" id="{9061FE06-2D30-9F45-D86E-A87D408BA6BF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370</a:t>
            </a:r>
            <a:endParaRPr lang="ja-JP" altLang="en-US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13</xdr:col>
      <xdr:colOff>385703</xdr:colOff>
      <xdr:row>39</xdr:row>
      <xdr:rowOff>52237</xdr:rowOff>
    </xdr:from>
    <xdr:to>
      <xdr:col>13</xdr:col>
      <xdr:colOff>654360</xdr:colOff>
      <xdr:row>40</xdr:row>
      <xdr:rowOff>112287</xdr:rowOff>
    </xdr:to>
    <xdr:sp macro="" textlink="">
      <xdr:nvSpPr>
        <xdr:cNvPr id="591" name="六角形 590">
          <a:extLst>
            <a:ext uri="{FF2B5EF4-FFF2-40B4-BE49-F238E27FC236}">
              <a16:creationId xmlns:a16="http://schemas.microsoft.com/office/drawing/2014/main" id="{250D89B9-D29F-4DB5-8FC7-2BFD068B23E8}"/>
            </a:ext>
          </a:extLst>
        </xdr:cNvPr>
        <xdr:cNvSpPr/>
      </xdr:nvSpPr>
      <xdr:spPr bwMode="auto">
        <a:xfrm>
          <a:off x="8993051" y="6696505"/>
          <a:ext cx="268657" cy="23041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135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6</xdr:col>
      <xdr:colOff>286742</xdr:colOff>
      <xdr:row>62</xdr:row>
      <xdr:rowOff>170896</xdr:rowOff>
    </xdr:from>
    <xdr:to>
      <xdr:col>6</xdr:col>
      <xdr:colOff>675317</xdr:colOff>
      <xdr:row>64</xdr:row>
      <xdr:rowOff>158426</xdr:rowOff>
    </xdr:to>
    <xdr:grpSp>
      <xdr:nvGrpSpPr>
        <xdr:cNvPr id="592" name="Group 6672">
          <a:extLst>
            <a:ext uri="{FF2B5EF4-FFF2-40B4-BE49-F238E27FC236}">
              <a16:creationId xmlns:a16="http://schemas.microsoft.com/office/drawing/2014/main" id="{A49F8991-CF7E-464B-9B5C-1BF3C4ED43D7}"/>
            </a:ext>
          </a:extLst>
        </xdr:cNvPr>
        <xdr:cNvGrpSpPr>
          <a:grpSpLocks/>
        </xdr:cNvGrpSpPr>
      </xdr:nvGrpSpPr>
      <xdr:grpSpPr bwMode="auto">
        <a:xfrm>
          <a:off x="3956135" y="10857039"/>
          <a:ext cx="388575" cy="332244"/>
          <a:chOff x="536" y="110"/>
          <a:chExt cx="46" cy="44"/>
        </a:xfrm>
      </xdr:grpSpPr>
      <xdr:pic>
        <xdr:nvPicPr>
          <xdr:cNvPr id="593" name="Picture 6673" descr="route2">
            <a:extLst>
              <a:ext uri="{FF2B5EF4-FFF2-40B4-BE49-F238E27FC236}">
                <a16:creationId xmlns:a16="http://schemas.microsoft.com/office/drawing/2014/main" id="{DF16CB23-F22A-6D9C-EBD8-60E3056CA62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94" name="Text Box 6674">
            <a:extLst>
              <a:ext uri="{FF2B5EF4-FFF2-40B4-BE49-F238E27FC236}">
                <a16:creationId xmlns:a16="http://schemas.microsoft.com/office/drawing/2014/main" id="{BC090EB9-27E6-2879-4069-29D2DD81B79F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168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oneCellAnchor>
    <xdr:from>
      <xdr:col>6</xdr:col>
      <xdr:colOff>325590</xdr:colOff>
      <xdr:row>62</xdr:row>
      <xdr:rowOff>38955</xdr:rowOff>
    </xdr:from>
    <xdr:ext cx="368745" cy="168508"/>
    <xdr:sp macro="" textlink="">
      <xdr:nvSpPr>
        <xdr:cNvPr id="595" name="Text Box 1132">
          <a:extLst>
            <a:ext uri="{FF2B5EF4-FFF2-40B4-BE49-F238E27FC236}">
              <a16:creationId xmlns:a16="http://schemas.microsoft.com/office/drawing/2014/main" id="{543E5436-C427-46ED-9C33-D889D88A7F65}"/>
            </a:ext>
          </a:extLst>
        </xdr:cNvPr>
        <xdr:cNvSpPr txBox="1">
          <a:spLocks noChangeArrowheads="1"/>
        </xdr:cNvSpPr>
      </xdr:nvSpPr>
      <xdr:spPr bwMode="auto">
        <a:xfrm>
          <a:off x="6821640" y="10668855"/>
          <a:ext cx="368745" cy="168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旧道　　　</a:t>
          </a:r>
        </a:p>
      </xdr:txBody>
    </xdr:sp>
    <xdr:clientData/>
  </xdr:oneCellAnchor>
  <xdr:twoCellAnchor>
    <xdr:from>
      <xdr:col>5</xdr:col>
      <xdr:colOff>480435</xdr:colOff>
      <xdr:row>63</xdr:row>
      <xdr:rowOff>20099</xdr:rowOff>
    </xdr:from>
    <xdr:to>
      <xdr:col>6</xdr:col>
      <xdr:colOff>217</xdr:colOff>
      <xdr:row>63</xdr:row>
      <xdr:rowOff>20099</xdr:rowOff>
    </xdr:to>
    <xdr:sp macro="" textlink="">
      <xdr:nvSpPr>
        <xdr:cNvPr id="596" name="Line 845">
          <a:extLst>
            <a:ext uri="{FF2B5EF4-FFF2-40B4-BE49-F238E27FC236}">
              <a16:creationId xmlns:a16="http://schemas.microsoft.com/office/drawing/2014/main" id="{C7799869-CB1E-4C35-9484-E3ECB56019C2}"/>
            </a:ext>
          </a:extLst>
        </xdr:cNvPr>
        <xdr:cNvSpPr>
          <a:spLocks noChangeShapeType="1"/>
        </xdr:cNvSpPr>
      </xdr:nvSpPr>
      <xdr:spPr bwMode="auto">
        <a:xfrm>
          <a:off x="6271635" y="10821449"/>
          <a:ext cx="224632" cy="0"/>
        </a:xfrm>
        <a:prstGeom prst="line">
          <a:avLst/>
        </a:prstGeom>
        <a:noFill/>
        <a:ln w="22225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699900</xdr:colOff>
      <xdr:row>58</xdr:row>
      <xdr:rowOff>169405</xdr:rowOff>
    </xdr:from>
    <xdr:ext cx="131786" cy="337417"/>
    <xdr:sp macro="" textlink="">
      <xdr:nvSpPr>
        <xdr:cNvPr id="597" name="Text Box 1620">
          <a:extLst>
            <a:ext uri="{FF2B5EF4-FFF2-40B4-BE49-F238E27FC236}">
              <a16:creationId xmlns:a16="http://schemas.microsoft.com/office/drawing/2014/main" id="{EEAAB7E4-C50F-4D8B-8D3F-FED851D71CEB}"/>
            </a:ext>
          </a:extLst>
        </xdr:cNvPr>
        <xdr:cNvSpPr txBox="1">
          <a:spLocks noChangeArrowheads="1"/>
        </xdr:cNvSpPr>
      </xdr:nvSpPr>
      <xdr:spPr bwMode="auto">
        <a:xfrm>
          <a:off x="6491100" y="10113505"/>
          <a:ext cx="131786" cy="337417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vertOverflow="overflow" horzOverflow="overflow" vert="vert270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創英角ﾎﾟｯﾌﾟ体" pitchFamily="49" charset="-128"/>
              <a:ea typeface="HG創英角ﾎﾟｯﾌﾟ体" pitchFamily="49" charset="-128"/>
            </a:rPr>
            <a:t>↑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新宮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8</xdr:col>
      <xdr:colOff>35487</xdr:colOff>
      <xdr:row>60</xdr:row>
      <xdr:rowOff>11663</xdr:rowOff>
    </xdr:from>
    <xdr:to>
      <xdr:col>8</xdr:col>
      <xdr:colOff>178362</xdr:colOff>
      <xdr:row>60</xdr:row>
      <xdr:rowOff>154538</xdr:rowOff>
    </xdr:to>
    <xdr:sp macro="" textlink="">
      <xdr:nvSpPr>
        <xdr:cNvPr id="598" name="Oval 1085">
          <a:extLst>
            <a:ext uri="{FF2B5EF4-FFF2-40B4-BE49-F238E27FC236}">
              <a16:creationId xmlns:a16="http://schemas.microsoft.com/office/drawing/2014/main" id="{23088093-1A6C-4484-874F-74F5C92580E4}"/>
            </a:ext>
          </a:extLst>
        </xdr:cNvPr>
        <xdr:cNvSpPr>
          <a:spLocks noChangeArrowheads="1"/>
        </xdr:cNvSpPr>
      </xdr:nvSpPr>
      <xdr:spPr bwMode="auto">
        <a:xfrm>
          <a:off x="7941237" y="697463"/>
          <a:ext cx="142875" cy="1428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</xdr:spPr>
    </xdr:sp>
    <xdr:clientData/>
  </xdr:twoCellAnchor>
  <xdr:twoCellAnchor>
    <xdr:from>
      <xdr:col>17</xdr:col>
      <xdr:colOff>437589</xdr:colOff>
      <xdr:row>32</xdr:row>
      <xdr:rowOff>9653</xdr:rowOff>
    </xdr:from>
    <xdr:to>
      <xdr:col>17</xdr:col>
      <xdr:colOff>572071</xdr:colOff>
      <xdr:row>32</xdr:row>
      <xdr:rowOff>141405</xdr:rowOff>
    </xdr:to>
    <xdr:sp macro="" textlink="">
      <xdr:nvSpPr>
        <xdr:cNvPr id="599" name="Oval 1039">
          <a:extLst>
            <a:ext uri="{FF2B5EF4-FFF2-40B4-BE49-F238E27FC236}">
              <a16:creationId xmlns:a16="http://schemas.microsoft.com/office/drawing/2014/main" id="{C117F8A7-E365-4B36-89FF-A9DC3CFB3428}"/>
            </a:ext>
          </a:extLst>
        </xdr:cNvPr>
        <xdr:cNvSpPr>
          <a:spLocks noChangeArrowheads="1"/>
        </xdr:cNvSpPr>
      </xdr:nvSpPr>
      <xdr:spPr bwMode="auto">
        <a:xfrm>
          <a:off x="13277289" y="5496053"/>
          <a:ext cx="134482" cy="131752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17</xdr:col>
      <xdr:colOff>402285</xdr:colOff>
      <xdr:row>27</xdr:row>
      <xdr:rowOff>142356</xdr:rowOff>
    </xdr:from>
    <xdr:to>
      <xdr:col>17</xdr:col>
      <xdr:colOff>565342</xdr:colOff>
      <xdr:row>28</xdr:row>
      <xdr:rowOff>132832</xdr:rowOff>
    </xdr:to>
    <xdr:sp macro="" textlink="">
      <xdr:nvSpPr>
        <xdr:cNvPr id="600" name="Oval 829">
          <a:extLst>
            <a:ext uri="{FF2B5EF4-FFF2-40B4-BE49-F238E27FC236}">
              <a16:creationId xmlns:a16="http://schemas.microsoft.com/office/drawing/2014/main" id="{1F1F29CE-73EC-49F8-9101-DA81A5187E7E}"/>
            </a:ext>
          </a:extLst>
        </xdr:cNvPr>
        <xdr:cNvSpPr>
          <a:spLocks noChangeArrowheads="1"/>
        </xdr:cNvSpPr>
      </xdr:nvSpPr>
      <xdr:spPr bwMode="auto">
        <a:xfrm>
          <a:off x="13241985" y="4771506"/>
          <a:ext cx="163057" cy="16192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10</xdr:col>
      <xdr:colOff>128698</xdr:colOff>
      <xdr:row>54</xdr:row>
      <xdr:rowOff>34127</xdr:rowOff>
    </xdr:from>
    <xdr:to>
      <xdr:col>10</xdr:col>
      <xdr:colOff>639809</xdr:colOff>
      <xdr:row>56</xdr:row>
      <xdr:rowOff>79375</xdr:rowOff>
    </xdr:to>
    <xdr:sp macro="" textlink="">
      <xdr:nvSpPr>
        <xdr:cNvPr id="601" name="Freeform 413">
          <a:extLst>
            <a:ext uri="{FF2B5EF4-FFF2-40B4-BE49-F238E27FC236}">
              <a16:creationId xmlns:a16="http://schemas.microsoft.com/office/drawing/2014/main" id="{1E7F1BA9-0694-4E64-A861-E24D0FCFCD99}"/>
            </a:ext>
          </a:extLst>
        </xdr:cNvPr>
        <xdr:cNvSpPr>
          <a:spLocks/>
        </xdr:cNvSpPr>
      </xdr:nvSpPr>
      <xdr:spPr bwMode="auto">
        <a:xfrm flipH="1">
          <a:off x="985948" y="10664027"/>
          <a:ext cx="511111" cy="388148"/>
        </a:xfrm>
        <a:custGeom>
          <a:avLst/>
          <a:gdLst>
            <a:gd name="T0" fmla="*/ 0 w 19"/>
            <a:gd name="T1" fmla="*/ 2147483647 h 36"/>
            <a:gd name="T2" fmla="*/ 0 w 19"/>
            <a:gd name="T3" fmla="*/ 2147483647 h 36"/>
            <a:gd name="T4" fmla="*/ 2147483647 w 19"/>
            <a:gd name="T5" fmla="*/ 0 h 36"/>
            <a:gd name="T6" fmla="*/ 0 60000 65536"/>
            <a:gd name="T7" fmla="*/ 0 60000 65536"/>
            <a:gd name="T8" fmla="*/ 0 60000 65536"/>
            <a:gd name="connsiteX0" fmla="*/ 0 w 10000"/>
            <a:gd name="connsiteY0" fmla="*/ 10228 h 10228"/>
            <a:gd name="connsiteX1" fmla="*/ 0 w 10000"/>
            <a:gd name="connsiteY1" fmla="*/ 14 h 10228"/>
            <a:gd name="connsiteX2" fmla="*/ 10000 w 10000"/>
            <a:gd name="connsiteY2" fmla="*/ 228 h 10228"/>
            <a:gd name="connsiteX0" fmla="*/ 145 w 10145"/>
            <a:gd name="connsiteY0" fmla="*/ 10124 h 10124"/>
            <a:gd name="connsiteX1" fmla="*/ 0 w 10145"/>
            <a:gd name="connsiteY1" fmla="*/ 19 h 10124"/>
            <a:gd name="connsiteX2" fmla="*/ 10145 w 10145"/>
            <a:gd name="connsiteY2" fmla="*/ 124 h 10124"/>
            <a:gd name="connsiteX0" fmla="*/ 242 w 10242"/>
            <a:gd name="connsiteY0" fmla="*/ 10000 h 10000"/>
            <a:gd name="connsiteX1" fmla="*/ 0 w 10242"/>
            <a:gd name="connsiteY1" fmla="*/ 222 h 10000"/>
            <a:gd name="connsiteX2" fmla="*/ 10242 w 10242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242" h="10000">
              <a:moveTo>
                <a:pt x="242" y="10000"/>
              </a:moveTo>
              <a:cubicBezTo>
                <a:pt x="242" y="6595"/>
                <a:pt x="0" y="3627"/>
                <a:pt x="0" y="222"/>
              </a:cubicBezTo>
              <a:lnTo>
                <a:pt x="10242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64745</xdr:colOff>
      <xdr:row>55</xdr:row>
      <xdr:rowOff>62664</xdr:rowOff>
    </xdr:from>
    <xdr:to>
      <xdr:col>11</xdr:col>
      <xdr:colOff>10379</xdr:colOff>
      <xdr:row>55</xdr:row>
      <xdr:rowOff>78411</xdr:rowOff>
    </xdr:to>
    <xdr:sp macro="" textlink="">
      <xdr:nvSpPr>
        <xdr:cNvPr id="602" name="Line 845">
          <a:extLst>
            <a:ext uri="{FF2B5EF4-FFF2-40B4-BE49-F238E27FC236}">
              <a16:creationId xmlns:a16="http://schemas.microsoft.com/office/drawing/2014/main" id="{ECDA0D58-7098-4797-8462-0C05C8524291}"/>
            </a:ext>
          </a:extLst>
        </xdr:cNvPr>
        <xdr:cNvSpPr>
          <a:spLocks noChangeShapeType="1"/>
        </xdr:cNvSpPr>
      </xdr:nvSpPr>
      <xdr:spPr bwMode="auto">
        <a:xfrm>
          <a:off x="921995" y="10864014"/>
          <a:ext cx="650484" cy="1574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10</xdr:col>
      <xdr:colOff>114295</xdr:colOff>
      <xdr:row>54</xdr:row>
      <xdr:rowOff>107639</xdr:rowOff>
    </xdr:from>
    <xdr:ext cx="440267" cy="104026"/>
    <xdr:sp macro="" textlink="">
      <xdr:nvSpPr>
        <xdr:cNvPr id="603" name="Text Box 1118">
          <a:extLst>
            <a:ext uri="{FF2B5EF4-FFF2-40B4-BE49-F238E27FC236}">
              <a16:creationId xmlns:a16="http://schemas.microsoft.com/office/drawing/2014/main" id="{9A2A0337-07AE-4A7A-94CD-54D63DE2C618}"/>
            </a:ext>
          </a:extLst>
        </xdr:cNvPr>
        <xdr:cNvSpPr txBox="1">
          <a:spLocks noChangeArrowheads="1"/>
        </xdr:cNvSpPr>
      </xdr:nvSpPr>
      <xdr:spPr bwMode="auto">
        <a:xfrm>
          <a:off x="971545" y="10737539"/>
          <a:ext cx="440267" cy="10402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>
          <a:noAutofit/>
        </a:bodyPr>
        <a:lstStyle/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ﾚｼｰﾄ取得</a:t>
          </a:r>
        </a:p>
      </xdr:txBody>
    </xdr:sp>
    <xdr:clientData/>
  </xdr:oneCellAnchor>
  <xdr:twoCellAnchor>
    <xdr:from>
      <xdr:col>20</xdr:col>
      <xdr:colOff>292145</xdr:colOff>
      <xdr:row>61</xdr:row>
      <xdr:rowOff>14844</xdr:rowOff>
    </xdr:from>
    <xdr:to>
      <xdr:col>20</xdr:col>
      <xdr:colOff>461579</xdr:colOff>
      <xdr:row>61</xdr:row>
      <xdr:rowOff>140608</xdr:rowOff>
    </xdr:to>
    <xdr:sp macro="" textlink="">
      <xdr:nvSpPr>
        <xdr:cNvPr id="604" name="六角形 603">
          <a:extLst>
            <a:ext uri="{FF2B5EF4-FFF2-40B4-BE49-F238E27FC236}">
              <a16:creationId xmlns:a16="http://schemas.microsoft.com/office/drawing/2014/main" id="{42FB799C-4E8F-4CA9-9319-6FAF847404ED}"/>
            </a:ext>
          </a:extLst>
        </xdr:cNvPr>
        <xdr:cNvSpPr/>
      </xdr:nvSpPr>
      <xdr:spPr bwMode="auto">
        <a:xfrm>
          <a:off x="13849395" y="10473294"/>
          <a:ext cx="169434" cy="12576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26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18</xdr:col>
      <xdr:colOff>200025</xdr:colOff>
      <xdr:row>63</xdr:row>
      <xdr:rowOff>34637</xdr:rowOff>
    </xdr:from>
    <xdr:to>
      <xdr:col>18</xdr:col>
      <xdr:colOff>333375</xdr:colOff>
      <xdr:row>63</xdr:row>
      <xdr:rowOff>139412</xdr:rowOff>
    </xdr:to>
    <xdr:sp macro="" textlink="">
      <xdr:nvSpPr>
        <xdr:cNvPr id="605" name="AutoShape 794">
          <a:extLst>
            <a:ext uri="{FF2B5EF4-FFF2-40B4-BE49-F238E27FC236}">
              <a16:creationId xmlns:a16="http://schemas.microsoft.com/office/drawing/2014/main" id="{52248ADB-2DA7-4BEC-AB75-E9117EF20D46}"/>
            </a:ext>
          </a:extLst>
        </xdr:cNvPr>
        <xdr:cNvSpPr>
          <a:spLocks noChangeArrowheads="1"/>
        </xdr:cNvSpPr>
      </xdr:nvSpPr>
      <xdr:spPr bwMode="auto">
        <a:xfrm>
          <a:off x="12334875" y="10835987"/>
          <a:ext cx="133350" cy="1047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3</xdr:col>
      <xdr:colOff>282692</xdr:colOff>
      <xdr:row>53</xdr:row>
      <xdr:rowOff>31013</xdr:rowOff>
    </xdr:from>
    <xdr:ext cx="553916" cy="306238"/>
    <xdr:sp macro="" textlink="">
      <xdr:nvSpPr>
        <xdr:cNvPr id="606" name="Text Box 1158">
          <a:extLst>
            <a:ext uri="{FF2B5EF4-FFF2-40B4-BE49-F238E27FC236}">
              <a16:creationId xmlns:a16="http://schemas.microsoft.com/office/drawing/2014/main" id="{46A97037-97B7-49D4-99E2-2BB2C60483F4}"/>
            </a:ext>
          </a:extLst>
        </xdr:cNvPr>
        <xdr:cNvSpPr txBox="1">
          <a:spLocks noChangeArrowheads="1"/>
        </xdr:cNvSpPr>
      </xdr:nvSpPr>
      <xdr:spPr bwMode="auto">
        <a:xfrm>
          <a:off x="3254492" y="9117863"/>
          <a:ext cx="553916" cy="306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３００ｋｍ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のルート</a:t>
          </a:r>
        </a:p>
      </xdr:txBody>
    </xdr:sp>
    <xdr:clientData/>
  </xdr:oneCellAnchor>
  <xdr:twoCellAnchor>
    <xdr:from>
      <xdr:col>4</xdr:col>
      <xdr:colOff>81942</xdr:colOff>
      <xdr:row>52</xdr:row>
      <xdr:rowOff>108981</xdr:rowOff>
    </xdr:from>
    <xdr:to>
      <xdr:col>4</xdr:col>
      <xdr:colOff>81942</xdr:colOff>
      <xdr:row>55</xdr:row>
      <xdr:rowOff>520</xdr:rowOff>
    </xdr:to>
    <xdr:sp macro="" textlink="">
      <xdr:nvSpPr>
        <xdr:cNvPr id="607" name="Freeform 1168">
          <a:extLst>
            <a:ext uri="{FF2B5EF4-FFF2-40B4-BE49-F238E27FC236}">
              <a16:creationId xmlns:a16="http://schemas.microsoft.com/office/drawing/2014/main" id="{0D62D936-DC84-4CA7-8823-FDFBE39471B1}"/>
            </a:ext>
          </a:extLst>
        </xdr:cNvPr>
        <xdr:cNvSpPr>
          <a:spLocks/>
        </xdr:cNvSpPr>
      </xdr:nvSpPr>
      <xdr:spPr bwMode="auto">
        <a:xfrm rot="180000">
          <a:off x="3758592" y="9024381"/>
          <a:ext cx="0" cy="405889"/>
        </a:xfrm>
        <a:custGeom>
          <a:avLst/>
          <a:gdLst>
            <a:gd name="T0" fmla="*/ 0 w 34"/>
            <a:gd name="T1" fmla="*/ 31 h 31"/>
            <a:gd name="T2" fmla="*/ 0 w 34"/>
            <a:gd name="T3" fmla="*/ 5 h 31"/>
            <a:gd name="T4" fmla="*/ 34 w 34"/>
            <a:gd name="T5" fmla="*/ 0 h 31"/>
            <a:gd name="connsiteX0" fmla="*/ 0 w 0"/>
            <a:gd name="connsiteY0" fmla="*/ 8387 h 8387"/>
            <a:gd name="connsiteX1" fmla="*/ 0 w 0"/>
            <a:gd name="connsiteY1" fmla="*/ 0 h 8387"/>
            <a:gd name="connsiteX0" fmla="*/ 0 w 0"/>
            <a:gd name="connsiteY0" fmla="*/ 15398 h 15398"/>
            <a:gd name="connsiteX1" fmla="*/ -21980 w 0"/>
            <a:gd name="connsiteY1" fmla="*/ 0 h 1539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h="15398">
              <a:moveTo>
                <a:pt x="0" y="15398"/>
              </a:moveTo>
              <a:lnTo>
                <a:pt x="-21980" y="0"/>
              </a:ln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1</xdr:col>
      <xdr:colOff>189904</xdr:colOff>
      <xdr:row>60</xdr:row>
      <xdr:rowOff>58614</xdr:rowOff>
    </xdr:from>
    <xdr:to>
      <xdr:col>1</xdr:col>
      <xdr:colOff>503827</xdr:colOff>
      <xdr:row>62</xdr:row>
      <xdr:rowOff>13445</xdr:rowOff>
    </xdr:to>
    <xdr:grpSp>
      <xdr:nvGrpSpPr>
        <xdr:cNvPr id="611" name="Group 6672">
          <a:extLst>
            <a:ext uri="{FF2B5EF4-FFF2-40B4-BE49-F238E27FC236}">
              <a16:creationId xmlns:a16="http://schemas.microsoft.com/office/drawing/2014/main" id="{B3E7AA6F-78AD-48B1-B034-F99F9AE757E5}"/>
            </a:ext>
          </a:extLst>
        </xdr:cNvPr>
        <xdr:cNvGrpSpPr>
          <a:grpSpLocks/>
        </xdr:cNvGrpSpPr>
      </xdr:nvGrpSpPr>
      <xdr:grpSpPr bwMode="auto">
        <a:xfrm>
          <a:off x="344118" y="10400043"/>
          <a:ext cx="313923" cy="299545"/>
          <a:chOff x="536" y="110"/>
          <a:chExt cx="38" cy="36"/>
        </a:xfrm>
      </xdr:grpSpPr>
      <xdr:pic>
        <xdr:nvPicPr>
          <xdr:cNvPr id="612" name="Picture 6673" descr="route2">
            <a:extLst>
              <a:ext uri="{FF2B5EF4-FFF2-40B4-BE49-F238E27FC236}">
                <a16:creationId xmlns:a16="http://schemas.microsoft.com/office/drawing/2014/main" id="{01DFB51E-E898-D362-A119-2DA36411D47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38" cy="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13" name="Text Box 6674">
            <a:extLst>
              <a:ext uri="{FF2B5EF4-FFF2-40B4-BE49-F238E27FC236}">
                <a16:creationId xmlns:a16="http://schemas.microsoft.com/office/drawing/2014/main" id="{04B9D42D-3014-2DBC-4C4C-BB57DC001C0E}"/>
              </a:ext>
            </a:extLst>
          </xdr:cNvPr>
          <xdr:cNvSpPr txBox="1">
            <a:spLocks noChangeArrowheads="1"/>
          </xdr:cNvSpPr>
        </xdr:nvSpPr>
        <xdr:spPr bwMode="auto">
          <a:xfrm>
            <a:off x="540" y="114"/>
            <a:ext cx="30" cy="24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>
            <a:noAutofit/>
          </a:bodyPr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168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11</xdr:col>
      <xdr:colOff>513631</xdr:colOff>
      <xdr:row>17</xdr:row>
      <xdr:rowOff>151483</xdr:rowOff>
    </xdr:from>
    <xdr:to>
      <xdr:col>12</xdr:col>
      <xdr:colOff>299048</xdr:colOff>
      <xdr:row>21</xdr:row>
      <xdr:rowOff>58443</xdr:rowOff>
    </xdr:to>
    <xdr:sp macro="" textlink="">
      <xdr:nvSpPr>
        <xdr:cNvPr id="614" name="Line 369">
          <a:extLst>
            <a:ext uri="{FF2B5EF4-FFF2-40B4-BE49-F238E27FC236}">
              <a16:creationId xmlns:a16="http://schemas.microsoft.com/office/drawing/2014/main" id="{491E5AFE-C453-4EB7-AF3D-CFEBC72A0A0E}"/>
            </a:ext>
          </a:extLst>
        </xdr:cNvPr>
        <xdr:cNvSpPr>
          <a:spLocks noChangeShapeType="1"/>
        </xdr:cNvSpPr>
      </xdr:nvSpPr>
      <xdr:spPr bwMode="auto">
        <a:xfrm flipH="1">
          <a:off x="10533931" y="3066133"/>
          <a:ext cx="490267" cy="592760"/>
        </a:xfrm>
        <a:custGeom>
          <a:avLst/>
          <a:gdLst>
            <a:gd name="connsiteX0" fmla="*/ 0 w 449612"/>
            <a:gd name="connsiteY0" fmla="*/ 0 h 531010"/>
            <a:gd name="connsiteX1" fmla="*/ 449612 w 449612"/>
            <a:gd name="connsiteY1" fmla="*/ 531010 h 531010"/>
            <a:gd name="connsiteX0" fmla="*/ 0 w 475158"/>
            <a:gd name="connsiteY0" fmla="*/ 0 h 580278"/>
            <a:gd name="connsiteX1" fmla="*/ 475158 w 475158"/>
            <a:gd name="connsiteY1" fmla="*/ 580278 h 580278"/>
            <a:gd name="connsiteX0" fmla="*/ 0 w 475158"/>
            <a:gd name="connsiteY0" fmla="*/ 0 h 580278"/>
            <a:gd name="connsiteX1" fmla="*/ 475158 w 475158"/>
            <a:gd name="connsiteY1" fmla="*/ 580278 h 580278"/>
            <a:gd name="connsiteX0" fmla="*/ 0 w 493405"/>
            <a:gd name="connsiteY0" fmla="*/ 0 h 569330"/>
            <a:gd name="connsiteX1" fmla="*/ 493405 w 493405"/>
            <a:gd name="connsiteY1" fmla="*/ 569330 h 569330"/>
            <a:gd name="connsiteX0" fmla="*/ 0 w 493405"/>
            <a:gd name="connsiteY0" fmla="*/ 0 h 569330"/>
            <a:gd name="connsiteX1" fmla="*/ 493405 w 493405"/>
            <a:gd name="connsiteY1" fmla="*/ 569330 h 569330"/>
            <a:gd name="connsiteX0" fmla="*/ 0 w 489756"/>
            <a:gd name="connsiteY0" fmla="*/ 0 h 593052"/>
            <a:gd name="connsiteX1" fmla="*/ 489756 w 489756"/>
            <a:gd name="connsiteY1" fmla="*/ 593052 h 59305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89756" h="593052">
              <a:moveTo>
                <a:pt x="0" y="0"/>
              </a:moveTo>
              <a:cubicBezTo>
                <a:pt x="295848" y="69345"/>
                <a:pt x="339885" y="416049"/>
                <a:pt x="489756" y="593052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473919</xdr:colOff>
      <xdr:row>20</xdr:row>
      <xdr:rowOff>28575</xdr:rowOff>
    </xdr:from>
    <xdr:to>
      <xdr:col>11</xdr:col>
      <xdr:colOff>603256</xdr:colOff>
      <xdr:row>20</xdr:row>
      <xdr:rowOff>150879</xdr:rowOff>
    </xdr:to>
    <xdr:sp macro="" textlink="">
      <xdr:nvSpPr>
        <xdr:cNvPr id="615" name="Oval 460">
          <a:extLst>
            <a:ext uri="{FF2B5EF4-FFF2-40B4-BE49-F238E27FC236}">
              <a16:creationId xmlns:a16="http://schemas.microsoft.com/office/drawing/2014/main" id="{8FB5C933-9621-4F8E-8087-C853FD6B3D12}"/>
            </a:ext>
          </a:extLst>
        </xdr:cNvPr>
        <xdr:cNvSpPr>
          <a:spLocks noChangeArrowheads="1"/>
        </xdr:cNvSpPr>
      </xdr:nvSpPr>
      <xdr:spPr bwMode="auto">
        <a:xfrm>
          <a:off x="10494219" y="3457575"/>
          <a:ext cx="129337" cy="122304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11</xdr:col>
      <xdr:colOff>484291</xdr:colOff>
      <xdr:row>18</xdr:row>
      <xdr:rowOff>23716</xdr:rowOff>
    </xdr:from>
    <xdr:to>
      <xdr:col>11</xdr:col>
      <xdr:colOff>673794</xdr:colOff>
      <xdr:row>19</xdr:row>
      <xdr:rowOff>5157</xdr:rowOff>
    </xdr:to>
    <xdr:sp macro="" textlink="">
      <xdr:nvSpPr>
        <xdr:cNvPr id="616" name="六角形 615">
          <a:extLst>
            <a:ext uri="{FF2B5EF4-FFF2-40B4-BE49-F238E27FC236}">
              <a16:creationId xmlns:a16="http://schemas.microsoft.com/office/drawing/2014/main" id="{5EBE03F9-C8C5-4757-A379-D1E3D133DF7A}"/>
            </a:ext>
          </a:extLst>
        </xdr:cNvPr>
        <xdr:cNvSpPr/>
      </xdr:nvSpPr>
      <xdr:spPr bwMode="auto">
        <a:xfrm>
          <a:off x="10504591" y="3109816"/>
          <a:ext cx="189503" cy="15289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900" b="1">
              <a:solidFill>
                <a:schemeClr val="bg1"/>
              </a:solidFill>
              <a:latin typeface="+mj-ea"/>
              <a:ea typeface="+mj-ea"/>
            </a:rPr>
            <a:t>３１</a:t>
          </a:r>
        </a:p>
      </xdr:txBody>
    </xdr:sp>
    <xdr:clientData/>
  </xdr:twoCellAnchor>
  <xdr:twoCellAnchor>
    <xdr:from>
      <xdr:col>15</xdr:col>
      <xdr:colOff>40034</xdr:colOff>
      <xdr:row>18</xdr:row>
      <xdr:rowOff>131883</xdr:rowOff>
    </xdr:from>
    <xdr:to>
      <xdr:col>17</xdr:col>
      <xdr:colOff>55932</xdr:colOff>
      <xdr:row>23</xdr:row>
      <xdr:rowOff>109387</xdr:rowOff>
    </xdr:to>
    <xdr:sp macro="" textlink="">
      <xdr:nvSpPr>
        <xdr:cNvPr id="617" name="Freeform 7">
          <a:extLst>
            <a:ext uri="{FF2B5EF4-FFF2-40B4-BE49-F238E27FC236}">
              <a16:creationId xmlns:a16="http://schemas.microsoft.com/office/drawing/2014/main" id="{485BA5BD-8656-4D89-9186-19BEAEC28C6A}"/>
            </a:ext>
          </a:extLst>
        </xdr:cNvPr>
        <xdr:cNvSpPr>
          <a:spLocks/>
        </xdr:cNvSpPr>
      </xdr:nvSpPr>
      <xdr:spPr bwMode="auto">
        <a:xfrm>
          <a:off x="12879734" y="3217983"/>
          <a:ext cx="1438298" cy="834754"/>
        </a:xfrm>
        <a:custGeom>
          <a:avLst/>
          <a:gdLst>
            <a:gd name="T0" fmla="*/ 2147483647 w 45"/>
            <a:gd name="T1" fmla="*/ 2147483647 h 56"/>
            <a:gd name="T2" fmla="*/ 2147483647 w 45"/>
            <a:gd name="T3" fmla="*/ 0 h 56"/>
            <a:gd name="T4" fmla="*/ 0 w 45"/>
            <a:gd name="T5" fmla="*/ 0 h 56"/>
            <a:gd name="T6" fmla="*/ 0 60000 65536"/>
            <a:gd name="T7" fmla="*/ 0 60000 65536"/>
            <a:gd name="T8" fmla="*/ 0 60000 65536"/>
            <a:gd name="connsiteX0" fmla="*/ 17123 w 17123"/>
            <a:gd name="connsiteY0" fmla="*/ 20700 h 20700"/>
            <a:gd name="connsiteX1" fmla="*/ 17123 w 17123"/>
            <a:gd name="connsiteY1" fmla="*/ 10700 h 20700"/>
            <a:gd name="connsiteX2" fmla="*/ 0 w 17123"/>
            <a:gd name="connsiteY2" fmla="*/ 0 h 20700"/>
            <a:gd name="connsiteX0" fmla="*/ 17123 w 17123"/>
            <a:gd name="connsiteY0" fmla="*/ 20700 h 20700"/>
            <a:gd name="connsiteX1" fmla="*/ 17123 w 17123"/>
            <a:gd name="connsiteY1" fmla="*/ 10700 h 20700"/>
            <a:gd name="connsiteX2" fmla="*/ 0 w 17123"/>
            <a:gd name="connsiteY2" fmla="*/ 0 h 20700"/>
            <a:gd name="connsiteX0" fmla="*/ 14844 w 14844"/>
            <a:gd name="connsiteY0" fmla="*/ 20700 h 20700"/>
            <a:gd name="connsiteX1" fmla="*/ 14844 w 14844"/>
            <a:gd name="connsiteY1" fmla="*/ 10700 h 20700"/>
            <a:gd name="connsiteX2" fmla="*/ 0 w 14844"/>
            <a:gd name="connsiteY2" fmla="*/ 0 h 20700"/>
            <a:gd name="connsiteX0" fmla="*/ 14852 w 14852"/>
            <a:gd name="connsiteY0" fmla="*/ 20700 h 20700"/>
            <a:gd name="connsiteX1" fmla="*/ 14852 w 14852"/>
            <a:gd name="connsiteY1" fmla="*/ 10700 h 20700"/>
            <a:gd name="connsiteX2" fmla="*/ 8 w 14852"/>
            <a:gd name="connsiteY2" fmla="*/ 0 h 20700"/>
            <a:gd name="connsiteX0" fmla="*/ 14852 w 14852"/>
            <a:gd name="connsiteY0" fmla="*/ 28930 h 28930"/>
            <a:gd name="connsiteX1" fmla="*/ 14852 w 14852"/>
            <a:gd name="connsiteY1" fmla="*/ 18930 h 28930"/>
            <a:gd name="connsiteX2" fmla="*/ 8 w 14852"/>
            <a:gd name="connsiteY2" fmla="*/ 0 h 28930"/>
            <a:gd name="connsiteX0" fmla="*/ 14852 w 15678"/>
            <a:gd name="connsiteY0" fmla="*/ 28930 h 28930"/>
            <a:gd name="connsiteX1" fmla="*/ 15678 w 15678"/>
            <a:gd name="connsiteY1" fmla="*/ 27984 h 28930"/>
            <a:gd name="connsiteX2" fmla="*/ 14852 w 15678"/>
            <a:gd name="connsiteY2" fmla="*/ 18930 h 28930"/>
            <a:gd name="connsiteX3" fmla="*/ 8 w 15678"/>
            <a:gd name="connsiteY3" fmla="*/ 0 h 28930"/>
            <a:gd name="connsiteX0" fmla="*/ 14852 w 25649"/>
            <a:gd name="connsiteY0" fmla="*/ 28930 h 54321"/>
            <a:gd name="connsiteX1" fmla="*/ 25649 w 25649"/>
            <a:gd name="connsiteY1" fmla="*/ 54321 h 54321"/>
            <a:gd name="connsiteX2" fmla="*/ 14852 w 25649"/>
            <a:gd name="connsiteY2" fmla="*/ 18930 h 54321"/>
            <a:gd name="connsiteX3" fmla="*/ 8 w 25649"/>
            <a:gd name="connsiteY3" fmla="*/ 0 h 54321"/>
            <a:gd name="connsiteX0" fmla="*/ 40493 w 40493"/>
            <a:gd name="connsiteY0" fmla="*/ 63498 h 63498"/>
            <a:gd name="connsiteX1" fmla="*/ 25649 w 40493"/>
            <a:gd name="connsiteY1" fmla="*/ 54321 h 63498"/>
            <a:gd name="connsiteX2" fmla="*/ 14852 w 40493"/>
            <a:gd name="connsiteY2" fmla="*/ 18930 h 63498"/>
            <a:gd name="connsiteX3" fmla="*/ 8 w 40493"/>
            <a:gd name="connsiteY3" fmla="*/ 0 h 63498"/>
            <a:gd name="connsiteX0" fmla="*/ 40512 w 40512"/>
            <a:gd name="connsiteY0" fmla="*/ 63498 h 63498"/>
            <a:gd name="connsiteX1" fmla="*/ 25668 w 40512"/>
            <a:gd name="connsiteY1" fmla="*/ 54321 h 63498"/>
            <a:gd name="connsiteX2" fmla="*/ 14871 w 40512"/>
            <a:gd name="connsiteY2" fmla="*/ 18930 h 63498"/>
            <a:gd name="connsiteX3" fmla="*/ 27 w 40512"/>
            <a:gd name="connsiteY3" fmla="*/ 0 h 63498"/>
            <a:gd name="connsiteX0" fmla="*/ 40512 w 40512"/>
            <a:gd name="connsiteY0" fmla="*/ 63498 h 63498"/>
            <a:gd name="connsiteX1" fmla="*/ 25668 w 40512"/>
            <a:gd name="connsiteY1" fmla="*/ 54321 h 63498"/>
            <a:gd name="connsiteX2" fmla="*/ 14871 w 40512"/>
            <a:gd name="connsiteY2" fmla="*/ 18930 h 63498"/>
            <a:gd name="connsiteX3" fmla="*/ 27 w 40512"/>
            <a:gd name="connsiteY3" fmla="*/ 0 h 63498"/>
            <a:gd name="connsiteX0" fmla="*/ 40512 w 40512"/>
            <a:gd name="connsiteY0" fmla="*/ 63498 h 63498"/>
            <a:gd name="connsiteX1" fmla="*/ 31651 w 40512"/>
            <a:gd name="connsiteY1" fmla="*/ 32510 h 63498"/>
            <a:gd name="connsiteX2" fmla="*/ 14871 w 40512"/>
            <a:gd name="connsiteY2" fmla="*/ 18930 h 63498"/>
            <a:gd name="connsiteX3" fmla="*/ 27 w 40512"/>
            <a:gd name="connsiteY3" fmla="*/ 0 h 63498"/>
            <a:gd name="connsiteX0" fmla="*/ 40512 w 40512"/>
            <a:gd name="connsiteY0" fmla="*/ 63498 h 63498"/>
            <a:gd name="connsiteX1" fmla="*/ 31651 w 40512"/>
            <a:gd name="connsiteY1" fmla="*/ 32510 h 63498"/>
            <a:gd name="connsiteX2" fmla="*/ 14871 w 40512"/>
            <a:gd name="connsiteY2" fmla="*/ 18930 h 63498"/>
            <a:gd name="connsiteX3" fmla="*/ 27 w 40512"/>
            <a:gd name="connsiteY3" fmla="*/ 0 h 63498"/>
            <a:gd name="connsiteX0" fmla="*/ 40512 w 48175"/>
            <a:gd name="connsiteY0" fmla="*/ 63498 h 63498"/>
            <a:gd name="connsiteX1" fmla="*/ 48175 w 48175"/>
            <a:gd name="connsiteY1" fmla="*/ 38271 h 63498"/>
            <a:gd name="connsiteX2" fmla="*/ 14871 w 48175"/>
            <a:gd name="connsiteY2" fmla="*/ 18930 h 63498"/>
            <a:gd name="connsiteX3" fmla="*/ 27 w 48175"/>
            <a:gd name="connsiteY3" fmla="*/ 0 h 63498"/>
            <a:gd name="connsiteX0" fmla="*/ 57321 w 57321"/>
            <a:gd name="connsiteY0" fmla="*/ 61440 h 61440"/>
            <a:gd name="connsiteX1" fmla="*/ 48175 w 57321"/>
            <a:gd name="connsiteY1" fmla="*/ 38271 h 61440"/>
            <a:gd name="connsiteX2" fmla="*/ 14871 w 57321"/>
            <a:gd name="connsiteY2" fmla="*/ 18930 h 61440"/>
            <a:gd name="connsiteX3" fmla="*/ 27 w 57321"/>
            <a:gd name="connsiteY3" fmla="*/ 0 h 61440"/>
            <a:gd name="connsiteX0" fmla="*/ 57321 w 57321"/>
            <a:gd name="connsiteY0" fmla="*/ 61440 h 61440"/>
            <a:gd name="connsiteX1" fmla="*/ 50454 w 57321"/>
            <a:gd name="connsiteY1" fmla="*/ 39094 h 61440"/>
            <a:gd name="connsiteX2" fmla="*/ 14871 w 57321"/>
            <a:gd name="connsiteY2" fmla="*/ 18930 h 61440"/>
            <a:gd name="connsiteX3" fmla="*/ 27 w 57321"/>
            <a:gd name="connsiteY3" fmla="*/ 0 h 61440"/>
            <a:gd name="connsiteX0" fmla="*/ 57321 w 57321"/>
            <a:gd name="connsiteY0" fmla="*/ 61440 h 61440"/>
            <a:gd name="connsiteX1" fmla="*/ 50454 w 57321"/>
            <a:gd name="connsiteY1" fmla="*/ 39094 h 61440"/>
            <a:gd name="connsiteX2" fmla="*/ 14871 w 57321"/>
            <a:gd name="connsiteY2" fmla="*/ 18930 h 61440"/>
            <a:gd name="connsiteX3" fmla="*/ 27 w 57321"/>
            <a:gd name="connsiteY3" fmla="*/ 0 h 61440"/>
            <a:gd name="connsiteX0" fmla="*/ 58746 w 58746"/>
            <a:gd name="connsiteY0" fmla="*/ 58148 h 58148"/>
            <a:gd name="connsiteX1" fmla="*/ 50454 w 58746"/>
            <a:gd name="connsiteY1" fmla="*/ 39094 h 58148"/>
            <a:gd name="connsiteX2" fmla="*/ 14871 w 58746"/>
            <a:gd name="connsiteY2" fmla="*/ 18930 h 58148"/>
            <a:gd name="connsiteX3" fmla="*/ 27 w 58746"/>
            <a:gd name="connsiteY3" fmla="*/ 0 h 58148"/>
            <a:gd name="connsiteX0" fmla="*/ 58746 w 58746"/>
            <a:gd name="connsiteY0" fmla="*/ 58148 h 58148"/>
            <a:gd name="connsiteX1" fmla="*/ 50454 w 58746"/>
            <a:gd name="connsiteY1" fmla="*/ 39094 h 58148"/>
            <a:gd name="connsiteX2" fmla="*/ 14871 w 58746"/>
            <a:gd name="connsiteY2" fmla="*/ 18930 h 58148"/>
            <a:gd name="connsiteX3" fmla="*/ 27 w 58746"/>
            <a:gd name="connsiteY3" fmla="*/ 0 h 58148"/>
            <a:gd name="connsiteX0" fmla="*/ 58746 w 58746"/>
            <a:gd name="connsiteY0" fmla="*/ 58148 h 58148"/>
            <a:gd name="connsiteX1" fmla="*/ 50454 w 58746"/>
            <a:gd name="connsiteY1" fmla="*/ 39094 h 58148"/>
            <a:gd name="connsiteX2" fmla="*/ 14871 w 58746"/>
            <a:gd name="connsiteY2" fmla="*/ 18930 h 58148"/>
            <a:gd name="connsiteX3" fmla="*/ 27 w 58746"/>
            <a:gd name="connsiteY3" fmla="*/ 0 h 58148"/>
            <a:gd name="connsiteX0" fmla="*/ 58746 w 58746"/>
            <a:gd name="connsiteY0" fmla="*/ 58148 h 58148"/>
            <a:gd name="connsiteX1" fmla="*/ 50454 w 58746"/>
            <a:gd name="connsiteY1" fmla="*/ 39094 h 58148"/>
            <a:gd name="connsiteX2" fmla="*/ 14871 w 58746"/>
            <a:gd name="connsiteY2" fmla="*/ 18930 h 58148"/>
            <a:gd name="connsiteX3" fmla="*/ 27 w 58746"/>
            <a:gd name="connsiteY3" fmla="*/ 0 h 58148"/>
            <a:gd name="connsiteX0" fmla="*/ 58746 w 58746"/>
            <a:gd name="connsiteY0" fmla="*/ 58148 h 58148"/>
            <a:gd name="connsiteX1" fmla="*/ 50454 w 58746"/>
            <a:gd name="connsiteY1" fmla="*/ 41152 h 58148"/>
            <a:gd name="connsiteX2" fmla="*/ 14871 w 58746"/>
            <a:gd name="connsiteY2" fmla="*/ 18930 h 58148"/>
            <a:gd name="connsiteX3" fmla="*/ 27 w 58746"/>
            <a:gd name="connsiteY3" fmla="*/ 0 h 58148"/>
            <a:gd name="connsiteX0" fmla="*/ 58746 w 59139"/>
            <a:gd name="connsiteY0" fmla="*/ 58148 h 58148"/>
            <a:gd name="connsiteX1" fmla="*/ 58452 w 59139"/>
            <a:gd name="connsiteY1" fmla="*/ 49083 h 58148"/>
            <a:gd name="connsiteX2" fmla="*/ 50454 w 59139"/>
            <a:gd name="connsiteY2" fmla="*/ 41152 h 58148"/>
            <a:gd name="connsiteX3" fmla="*/ 14871 w 59139"/>
            <a:gd name="connsiteY3" fmla="*/ 18930 h 58148"/>
            <a:gd name="connsiteX4" fmla="*/ 27 w 59139"/>
            <a:gd name="connsiteY4" fmla="*/ 0 h 58148"/>
            <a:gd name="connsiteX0" fmla="*/ 58452 w 58452"/>
            <a:gd name="connsiteY0" fmla="*/ 49083 h 49083"/>
            <a:gd name="connsiteX1" fmla="*/ 50454 w 58452"/>
            <a:gd name="connsiteY1" fmla="*/ 41152 h 49083"/>
            <a:gd name="connsiteX2" fmla="*/ 14871 w 58452"/>
            <a:gd name="connsiteY2" fmla="*/ 18930 h 49083"/>
            <a:gd name="connsiteX3" fmla="*/ 27 w 58452"/>
            <a:gd name="connsiteY3" fmla="*/ 0 h 49083"/>
            <a:gd name="connsiteX0" fmla="*/ 58717 w 58717"/>
            <a:gd name="connsiteY0" fmla="*/ 45675 h 45675"/>
            <a:gd name="connsiteX1" fmla="*/ 50454 w 58717"/>
            <a:gd name="connsiteY1" fmla="*/ 41152 h 45675"/>
            <a:gd name="connsiteX2" fmla="*/ 14871 w 58717"/>
            <a:gd name="connsiteY2" fmla="*/ 18930 h 45675"/>
            <a:gd name="connsiteX3" fmla="*/ 27 w 58717"/>
            <a:gd name="connsiteY3" fmla="*/ 0 h 45675"/>
            <a:gd name="connsiteX0" fmla="*/ 60426 w 60426"/>
            <a:gd name="connsiteY0" fmla="*/ 46087 h 46087"/>
            <a:gd name="connsiteX1" fmla="*/ 50454 w 60426"/>
            <a:gd name="connsiteY1" fmla="*/ 41152 h 46087"/>
            <a:gd name="connsiteX2" fmla="*/ 14871 w 60426"/>
            <a:gd name="connsiteY2" fmla="*/ 18930 h 46087"/>
            <a:gd name="connsiteX3" fmla="*/ 27 w 60426"/>
            <a:gd name="connsiteY3" fmla="*/ 0 h 46087"/>
            <a:gd name="connsiteX0" fmla="*/ 60426 w 60426"/>
            <a:gd name="connsiteY0" fmla="*/ 46087 h 46087"/>
            <a:gd name="connsiteX1" fmla="*/ 52448 w 60426"/>
            <a:gd name="connsiteY1" fmla="*/ 43211 h 46087"/>
            <a:gd name="connsiteX2" fmla="*/ 14871 w 60426"/>
            <a:gd name="connsiteY2" fmla="*/ 18930 h 46087"/>
            <a:gd name="connsiteX3" fmla="*/ 27 w 60426"/>
            <a:gd name="connsiteY3" fmla="*/ 0 h 4608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60426" h="46087">
              <a:moveTo>
                <a:pt x="60426" y="46087"/>
              </a:moveTo>
              <a:cubicBezTo>
                <a:pt x="59044" y="43254"/>
                <a:pt x="59711" y="49372"/>
                <a:pt x="52448" y="43211"/>
              </a:cubicBezTo>
              <a:cubicBezTo>
                <a:pt x="52173" y="40193"/>
                <a:pt x="13152" y="38821"/>
                <a:pt x="14871" y="18930"/>
              </a:cubicBezTo>
              <a:cubicBezTo>
                <a:pt x="2991" y="17695"/>
                <a:pt x="-344" y="16873"/>
                <a:pt x="27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15</xdr:col>
      <xdr:colOff>586152</xdr:colOff>
      <xdr:row>19</xdr:row>
      <xdr:rowOff>14645</xdr:rowOff>
    </xdr:from>
    <xdr:to>
      <xdr:col>16</xdr:col>
      <xdr:colOff>170656</xdr:colOff>
      <xdr:row>20</xdr:row>
      <xdr:rowOff>75406</xdr:rowOff>
    </xdr:to>
    <xdr:grpSp>
      <xdr:nvGrpSpPr>
        <xdr:cNvPr id="618" name="Group 6672">
          <a:extLst>
            <a:ext uri="{FF2B5EF4-FFF2-40B4-BE49-F238E27FC236}">
              <a16:creationId xmlns:a16="http://schemas.microsoft.com/office/drawing/2014/main" id="{1A91D73A-01C1-4D52-BA3E-8625BB766105}"/>
            </a:ext>
          </a:extLst>
        </xdr:cNvPr>
        <xdr:cNvGrpSpPr>
          <a:grpSpLocks/>
        </xdr:cNvGrpSpPr>
      </xdr:nvGrpSpPr>
      <xdr:grpSpPr bwMode="auto">
        <a:xfrm>
          <a:off x="10582866" y="3289431"/>
          <a:ext cx="287540" cy="233118"/>
          <a:chOff x="536" y="110"/>
          <a:chExt cx="46" cy="44"/>
        </a:xfrm>
      </xdr:grpSpPr>
      <xdr:pic>
        <xdr:nvPicPr>
          <xdr:cNvPr id="619" name="Picture 6673" descr="route2">
            <a:extLst>
              <a:ext uri="{FF2B5EF4-FFF2-40B4-BE49-F238E27FC236}">
                <a16:creationId xmlns:a16="http://schemas.microsoft.com/office/drawing/2014/main" id="{3732A107-A9EE-9ECF-3FC1-7C3AF1623AF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20" name="Text Box 6674">
            <a:extLst>
              <a:ext uri="{FF2B5EF4-FFF2-40B4-BE49-F238E27FC236}">
                <a16:creationId xmlns:a16="http://schemas.microsoft.com/office/drawing/2014/main" id="{51B406ED-D6D2-98B3-6509-7AD51EA03B5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twoCellAnchor>
  <xdr:oneCellAnchor>
    <xdr:from>
      <xdr:col>15</xdr:col>
      <xdr:colOff>138338</xdr:colOff>
      <xdr:row>23</xdr:row>
      <xdr:rowOff>5752</xdr:rowOff>
    </xdr:from>
    <xdr:ext cx="771918" cy="143926"/>
    <xdr:sp macro="" textlink="">
      <xdr:nvSpPr>
        <xdr:cNvPr id="621" name="Text Box 14">
          <a:extLst>
            <a:ext uri="{FF2B5EF4-FFF2-40B4-BE49-F238E27FC236}">
              <a16:creationId xmlns:a16="http://schemas.microsoft.com/office/drawing/2014/main" id="{3D2AF23C-61CD-444F-B0F9-055820F9B946}"/>
            </a:ext>
          </a:extLst>
        </xdr:cNvPr>
        <xdr:cNvSpPr txBox="1">
          <a:spLocks noChangeArrowheads="1"/>
        </xdr:cNvSpPr>
      </xdr:nvSpPr>
      <xdr:spPr bwMode="auto">
        <a:xfrm>
          <a:off x="12978038" y="3949102"/>
          <a:ext cx="771918" cy="14392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新会津橋東詰</a:t>
          </a:r>
        </a:p>
      </xdr:txBody>
    </xdr:sp>
    <xdr:clientData/>
  </xdr:oneCellAnchor>
  <xdr:twoCellAnchor>
    <xdr:from>
      <xdr:col>16</xdr:col>
      <xdr:colOff>520569</xdr:colOff>
      <xdr:row>23</xdr:row>
      <xdr:rowOff>4537</xdr:rowOff>
    </xdr:from>
    <xdr:to>
      <xdr:col>16</xdr:col>
      <xdr:colOff>644071</xdr:colOff>
      <xdr:row>23</xdr:row>
      <xdr:rowOff>128035</xdr:rowOff>
    </xdr:to>
    <xdr:sp macro="" textlink="">
      <xdr:nvSpPr>
        <xdr:cNvPr id="622" name="Oval 937">
          <a:extLst>
            <a:ext uri="{FF2B5EF4-FFF2-40B4-BE49-F238E27FC236}">
              <a16:creationId xmlns:a16="http://schemas.microsoft.com/office/drawing/2014/main" id="{E42FFF8F-B6AC-4418-AEE8-346120289876}"/>
            </a:ext>
          </a:extLst>
        </xdr:cNvPr>
        <xdr:cNvSpPr>
          <a:spLocks noChangeArrowheads="1"/>
        </xdr:cNvSpPr>
      </xdr:nvSpPr>
      <xdr:spPr bwMode="auto">
        <a:xfrm>
          <a:off x="14077819" y="3947887"/>
          <a:ext cx="123502" cy="123498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13</xdr:col>
      <xdr:colOff>603955</xdr:colOff>
      <xdr:row>23</xdr:row>
      <xdr:rowOff>99437</xdr:rowOff>
    </xdr:from>
    <xdr:to>
      <xdr:col>14</xdr:col>
      <xdr:colOff>58486</xdr:colOff>
      <xdr:row>24</xdr:row>
      <xdr:rowOff>75198</xdr:rowOff>
    </xdr:to>
    <xdr:sp macro="" textlink="">
      <xdr:nvSpPr>
        <xdr:cNvPr id="623" name="六角形 622">
          <a:extLst>
            <a:ext uri="{FF2B5EF4-FFF2-40B4-BE49-F238E27FC236}">
              <a16:creationId xmlns:a16="http://schemas.microsoft.com/office/drawing/2014/main" id="{FC18F15F-5896-40C7-A1BA-2E700489D2C5}"/>
            </a:ext>
          </a:extLst>
        </xdr:cNvPr>
        <xdr:cNvSpPr/>
      </xdr:nvSpPr>
      <xdr:spPr bwMode="auto">
        <a:xfrm>
          <a:off x="12033955" y="4042787"/>
          <a:ext cx="159381" cy="14721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900" b="1">
              <a:solidFill>
                <a:schemeClr val="bg1"/>
              </a:solidFill>
              <a:latin typeface="+mj-ea"/>
              <a:ea typeface="+mj-ea"/>
            </a:rPr>
            <a:t>３１</a:t>
          </a:r>
        </a:p>
      </xdr:txBody>
    </xdr:sp>
    <xdr:clientData/>
  </xdr:twoCellAnchor>
  <xdr:twoCellAnchor>
    <xdr:from>
      <xdr:col>16</xdr:col>
      <xdr:colOff>510684</xdr:colOff>
      <xdr:row>20</xdr:row>
      <xdr:rowOff>162499</xdr:rowOff>
    </xdr:from>
    <xdr:to>
      <xdr:col>16</xdr:col>
      <xdr:colOff>666126</xdr:colOff>
      <xdr:row>21</xdr:row>
      <xdr:rowOff>169793</xdr:rowOff>
    </xdr:to>
    <xdr:sp macro="" textlink="">
      <xdr:nvSpPr>
        <xdr:cNvPr id="624" name="六角形 623">
          <a:extLst>
            <a:ext uri="{FF2B5EF4-FFF2-40B4-BE49-F238E27FC236}">
              <a16:creationId xmlns:a16="http://schemas.microsoft.com/office/drawing/2014/main" id="{A8E90D73-E2EE-4623-9E65-99031155F5B0}"/>
            </a:ext>
          </a:extLst>
        </xdr:cNvPr>
        <xdr:cNvSpPr/>
      </xdr:nvSpPr>
      <xdr:spPr bwMode="auto">
        <a:xfrm>
          <a:off x="14067934" y="3591499"/>
          <a:ext cx="155442" cy="17874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29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15</xdr:col>
      <xdr:colOff>569953</xdr:colOff>
      <xdr:row>21</xdr:row>
      <xdr:rowOff>135422</xdr:rowOff>
    </xdr:from>
    <xdr:ext cx="196182" cy="212887"/>
    <xdr:grpSp>
      <xdr:nvGrpSpPr>
        <xdr:cNvPr id="625" name="Group 746">
          <a:extLst>
            <a:ext uri="{FF2B5EF4-FFF2-40B4-BE49-F238E27FC236}">
              <a16:creationId xmlns:a16="http://schemas.microsoft.com/office/drawing/2014/main" id="{DFBD0760-1795-4A7E-8EBA-4C9AA162025E}"/>
            </a:ext>
          </a:extLst>
        </xdr:cNvPr>
        <xdr:cNvGrpSpPr>
          <a:grpSpLocks/>
        </xdr:cNvGrpSpPr>
      </xdr:nvGrpSpPr>
      <xdr:grpSpPr bwMode="auto">
        <a:xfrm rot="17160803">
          <a:off x="10558314" y="3763275"/>
          <a:ext cx="212887" cy="196182"/>
          <a:chOff x="718" y="97"/>
          <a:chExt cx="23" cy="15"/>
        </a:xfrm>
      </xdr:grpSpPr>
      <xdr:sp macro="" textlink="">
        <xdr:nvSpPr>
          <xdr:cNvPr id="626" name="Freeform 747">
            <a:extLst>
              <a:ext uri="{FF2B5EF4-FFF2-40B4-BE49-F238E27FC236}">
                <a16:creationId xmlns:a16="http://schemas.microsoft.com/office/drawing/2014/main" id="{DCE81F22-79C1-140A-5320-26627EF28618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27" name="Freeform 748">
            <a:extLst>
              <a:ext uri="{FF2B5EF4-FFF2-40B4-BE49-F238E27FC236}">
                <a16:creationId xmlns:a16="http://schemas.microsoft.com/office/drawing/2014/main" id="{BD295168-5E4C-C520-326E-4437D39FCE18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oneCellAnchor>
  <xdr:twoCellAnchor>
    <xdr:from>
      <xdr:col>15</xdr:col>
      <xdr:colOff>324242</xdr:colOff>
      <xdr:row>21</xdr:row>
      <xdr:rowOff>4709</xdr:rowOff>
    </xdr:from>
    <xdr:to>
      <xdr:col>15</xdr:col>
      <xdr:colOff>455394</xdr:colOff>
      <xdr:row>21</xdr:row>
      <xdr:rowOff>125604</xdr:rowOff>
    </xdr:to>
    <xdr:sp macro="" textlink="">
      <xdr:nvSpPr>
        <xdr:cNvPr id="628" name="AutoShape 922">
          <a:extLst>
            <a:ext uri="{FF2B5EF4-FFF2-40B4-BE49-F238E27FC236}">
              <a16:creationId xmlns:a16="http://schemas.microsoft.com/office/drawing/2014/main" id="{BA87089B-263C-453A-AD09-7432D0DC2146}"/>
            </a:ext>
          </a:extLst>
        </xdr:cNvPr>
        <xdr:cNvSpPr>
          <a:spLocks noChangeArrowheads="1"/>
        </xdr:cNvSpPr>
      </xdr:nvSpPr>
      <xdr:spPr bwMode="auto">
        <a:xfrm>
          <a:off x="13163942" y="3605159"/>
          <a:ext cx="131152" cy="12089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14</xdr:col>
      <xdr:colOff>296270</xdr:colOff>
      <xdr:row>19</xdr:row>
      <xdr:rowOff>112118</xdr:rowOff>
    </xdr:from>
    <xdr:to>
      <xdr:col>14</xdr:col>
      <xdr:colOff>566087</xdr:colOff>
      <xdr:row>24</xdr:row>
      <xdr:rowOff>611</xdr:rowOff>
    </xdr:to>
    <xdr:pic>
      <xdr:nvPicPr>
        <xdr:cNvPr id="629" name="図 628">
          <a:extLst>
            <a:ext uri="{FF2B5EF4-FFF2-40B4-BE49-F238E27FC236}">
              <a16:creationId xmlns:a16="http://schemas.microsoft.com/office/drawing/2014/main" id="{74BCA97A-A1ED-462F-8CE6-8EA5D7BCC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4034608">
          <a:off x="12193157" y="3607631"/>
          <a:ext cx="745743" cy="269817"/>
        </a:xfrm>
        <a:prstGeom prst="rect">
          <a:avLst/>
        </a:prstGeom>
      </xdr:spPr>
    </xdr:pic>
    <xdr:clientData/>
  </xdr:twoCellAnchor>
  <xdr:twoCellAnchor>
    <xdr:from>
      <xdr:col>16</xdr:col>
      <xdr:colOff>23194</xdr:colOff>
      <xdr:row>20</xdr:row>
      <xdr:rowOff>156482</xdr:rowOff>
    </xdr:from>
    <xdr:to>
      <xdr:col>16</xdr:col>
      <xdr:colOff>181425</xdr:colOff>
      <xdr:row>24</xdr:row>
      <xdr:rowOff>74003</xdr:rowOff>
    </xdr:to>
    <xdr:sp macro="" textlink="">
      <xdr:nvSpPr>
        <xdr:cNvPr id="630" name="Line 742">
          <a:extLst>
            <a:ext uri="{FF2B5EF4-FFF2-40B4-BE49-F238E27FC236}">
              <a16:creationId xmlns:a16="http://schemas.microsoft.com/office/drawing/2014/main" id="{EAC96AAC-3072-4DB3-A9C3-657767C480AA}"/>
            </a:ext>
          </a:extLst>
        </xdr:cNvPr>
        <xdr:cNvSpPr>
          <a:spLocks noChangeShapeType="1"/>
        </xdr:cNvSpPr>
      </xdr:nvSpPr>
      <xdr:spPr bwMode="auto">
        <a:xfrm flipV="1">
          <a:off x="13580444" y="3585482"/>
          <a:ext cx="158231" cy="60332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213764</xdr:colOff>
      <xdr:row>21</xdr:row>
      <xdr:rowOff>57782</xdr:rowOff>
    </xdr:from>
    <xdr:to>
      <xdr:col>16</xdr:col>
      <xdr:colOff>339023</xdr:colOff>
      <xdr:row>24</xdr:row>
      <xdr:rowOff>131785</xdr:rowOff>
    </xdr:to>
    <xdr:sp macro="" textlink="">
      <xdr:nvSpPr>
        <xdr:cNvPr id="631" name="Line 742">
          <a:extLst>
            <a:ext uri="{FF2B5EF4-FFF2-40B4-BE49-F238E27FC236}">
              <a16:creationId xmlns:a16="http://schemas.microsoft.com/office/drawing/2014/main" id="{7C1B07C6-812E-4F70-9FD2-30D9F88499AE}"/>
            </a:ext>
          </a:extLst>
        </xdr:cNvPr>
        <xdr:cNvSpPr>
          <a:spLocks noChangeShapeType="1"/>
        </xdr:cNvSpPr>
      </xdr:nvSpPr>
      <xdr:spPr bwMode="auto">
        <a:xfrm flipV="1">
          <a:off x="13771014" y="3658232"/>
          <a:ext cx="125259" cy="58835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24506</xdr:colOff>
      <xdr:row>22</xdr:row>
      <xdr:rowOff>33875</xdr:rowOff>
    </xdr:from>
    <xdr:to>
      <xdr:col>16</xdr:col>
      <xdr:colOff>172984</xdr:colOff>
      <xdr:row>23</xdr:row>
      <xdr:rowOff>5021</xdr:rowOff>
    </xdr:to>
    <xdr:sp macro="" textlink="">
      <xdr:nvSpPr>
        <xdr:cNvPr id="632" name="Oval 937">
          <a:extLst>
            <a:ext uri="{FF2B5EF4-FFF2-40B4-BE49-F238E27FC236}">
              <a16:creationId xmlns:a16="http://schemas.microsoft.com/office/drawing/2014/main" id="{1F68CA9A-B3CF-444C-89F2-1EA11309E6E1}"/>
            </a:ext>
          </a:extLst>
        </xdr:cNvPr>
        <xdr:cNvSpPr>
          <a:spLocks noChangeArrowheads="1"/>
        </xdr:cNvSpPr>
      </xdr:nvSpPr>
      <xdr:spPr bwMode="auto">
        <a:xfrm>
          <a:off x="13581756" y="3805775"/>
          <a:ext cx="148478" cy="14259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16</xdr:col>
      <xdr:colOff>463857</xdr:colOff>
      <xdr:row>23</xdr:row>
      <xdr:rowOff>127016</xdr:rowOff>
    </xdr:from>
    <xdr:ext cx="227837" cy="139211"/>
    <xdr:sp macro="" textlink="">
      <xdr:nvSpPr>
        <xdr:cNvPr id="633" name="Text Box 14">
          <a:extLst>
            <a:ext uri="{FF2B5EF4-FFF2-40B4-BE49-F238E27FC236}">
              <a16:creationId xmlns:a16="http://schemas.microsoft.com/office/drawing/2014/main" id="{27303519-775A-465C-8388-4D30B00754E5}"/>
            </a:ext>
          </a:extLst>
        </xdr:cNvPr>
        <xdr:cNvSpPr txBox="1">
          <a:spLocks noChangeArrowheads="1"/>
        </xdr:cNvSpPr>
      </xdr:nvSpPr>
      <xdr:spPr bwMode="auto">
        <a:xfrm>
          <a:off x="14021107" y="4070366"/>
          <a:ext cx="227837" cy="13921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銀座</a:t>
          </a:r>
        </a:p>
      </xdr:txBody>
    </xdr:sp>
    <xdr:clientData/>
  </xdr:oneCellAnchor>
  <xdr:oneCellAnchor>
    <xdr:from>
      <xdr:col>16</xdr:col>
      <xdr:colOff>241657</xdr:colOff>
      <xdr:row>21</xdr:row>
      <xdr:rowOff>121892</xdr:rowOff>
    </xdr:from>
    <xdr:ext cx="227837" cy="139211"/>
    <xdr:sp macro="" textlink="">
      <xdr:nvSpPr>
        <xdr:cNvPr id="634" name="Text Box 14">
          <a:extLst>
            <a:ext uri="{FF2B5EF4-FFF2-40B4-BE49-F238E27FC236}">
              <a16:creationId xmlns:a16="http://schemas.microsoft.com/office/drawing/2014/main" id="{8F222060-3512-48F9-A5A4-75D539C6496C}"/>
            </a:ext>
          </a:extLst>
        </xdr:cNvPr>
        <xdr:cNvSpPr txBox="1">
          <a:spLocks noChangeArrowheads="1"/>
        </xdr:cNvSpPr>
      </xdr:nvSpPr>
      <xdr:spPr bwMode="auto">
        <a:xfrm>
          <a:off x="13798907" y="3722342"/>
          <a:ext cx="227837" cy="13921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本町</a:t>
          </a:r>
        </a:p>
      </xdr:txBody>
    </xdr:sp>
    <xdr:clientData/>
  </xdr:oneCellAnchor>
  <xdr:twoCellAnchor>
    <xdr:from>
      <xdr:col>15</xdr:col>
      <xdr:colOff>441398</xdr:colOff>
      <xdr:row>22</xdr:row>
      <xdr:rowOff>4178</xdr:rowOff>
    </xdr:from>
    <xdr:to>
      <xdr:col>15</xdr:col>
      <xdr:colOff>614111</xdr:colOff>
      <xdr:row>22</xdr:row>
      <xdr:rowOff>146573</xdr:rowOff>
    </xdr:to>
    <xdr:sp macro="" textlink="">
      <xdr:nvSpPr>
        <xdr:cNvPr id="635" name="六角形 634">
          <a:extLst>
            <a:ext uri="{FF2B5EF4-FFF2-40B4-BE49-F238E27FC236}">
              <a16:creationId xmlns:a16="http://schemas.microsoft.com/office/drawing/2014/main" id="{9A48A587-73FF-4220-9442-CEEB512BD025}"/>
            </a:ext>
          </a:extLst>
        </xdr:cNvPr>
        <xdr:cNvSpPr/>
      </xdr:nvSpPr>
      <xdr:spPr bwMode="auto">
        <a:xfrm>
          <a:off x="13281098" y="3776078"/>
          <a:ext cx="172713" cy="14239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</a:t>
          </a:r>
          <a:r>
            <a:rPr kumimoji="1" lang="ja-JP" altLang="en-US" sz="900" b="1">
              <a:solidFill>
                <a:schemeClr val="bg1"/>
              </a:solidFill>
              <a:latin typeface="+mj-ea"/>
              <a:ea typeface="+mj-ea"/>
            </a:rPr>
            <a:t>１</a:t>
          </a:r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16</xdr:col>
      <xdr:colOff>73270</xdr:colOff>
      <xdr:row>47</xdr:row>
      <xdr:rowOff>102577</xdr:rowOff>
    </xdr:from>
    <xdr:to>
      <xdr:col>16</xdr:col>
      <xdr:colOff>315059</xdr:colOff>
      <xdr:row>48</xdr:row>
      <xdr:rowOff>124558</xdr:rowOff>
    </xdr:to>
    <xdr:sp macro="" textlink="">
      <xdr:nvSpPr>
        <xdr:cNvPr id="636" name="六角形 635">
          <a:extLst>
            <a:ext uri="{FF2B5EF4-FFF2-40B4-BE49-F238E27FC236}">
              <a16:creationId xmlns:a16="http://schemas.microsoft.com/office/drawing/2014/main" id="{7F6739EA-BF13-4120-89BE-FFE39743E4D4}"/>
            </a:ext>
          </a:extLst>
        </xdr:cNvPr>
        <xdr:cNvSpPr/>
      </xdr:nvSpPr>
      <xdr:spPr bwMode="auto">
        <a:xfrm>
          <a:off x="10798420" y="8160727"/>
          <a:ext cx="241789" cy="19343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ja-JP" altLang="en-US" sz="900" b="1">
              <a:solidFill>
                <a:schemeClr val="bg1"/>
              </a:solidFill>
              <a:latin typeface="+mj-ea"/>
              <a:ea typeface="+mj-ea"/>
            </a:rPr>
            <a:t>１</a:t>
          </a:r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60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8</xdr:col>
      <xdr:colOff>210945</xdr:colOff>
      <xdr:row>52</xdr:row>
      <xdr:rowOff>123821</xdr:rowOff>
    </xdr:from>
    <xdr:to>
      <xdr:col>8</xdr:col>
      <xdr:colOff>491719</xdr:colOff>
      <xdr:row>54</xdr:row>
      <xdr:rowOff>5479</xdr:rowOff>
    </xdr:to>
    <xdr:grpSp>
      <xdr:nvGrpSpPr>
        <xdr:cNvPr id="637" name="Group 6672">
          <a:extLst>
            <a:ext uri="{FF2B5EF4-FFF2-40B4-BE49-F238E27FC236}">
              <a16:creationId xmlns:a16="http://schemas.microsoft.com/office/drawing/2014/main" id="{4E50DA58-6464-4260-B271-F37FCCCFCD7F}"/>
            </a:ext>
          </a:extLst>
        </xdr:cNvPr>
        <xdr:cNvGrpSpPr>
          <a:grpSpLocks/>
        </xdr:cNvGrpSpPr>
      </xdr:nvGrpSpPr>
      <xdr:grpSpPr bwMode="auto">
        <a:xfrm>
          <a:off x="5286409" y="9086392"/>
          <a:ext cx="280774" cy="226373"/>
          <a:chOff x="536" y="110"/>
          <a:chExt cx="38" cy="36"/>
        </a:xfrm>
      </xdr:grpSpPr>
      <xdr:pic>
        <xdr:nvPicPr>
          <xdr:cNvPr id="638" name="Picture 6673" descr="route2">
            <a:extLst>
              <a:ext uri="{FF2B5EF4-FFF2-40B4-BE49-F238E27FC236}">
                <a16:creationId xmlns:a16="http://schemas.microsoft.com/office/drawing/2014/main" id="{9B4255AB-3124-92EB-C33F-1E4FA5865F3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38" cy="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39" name="Text Box 6674">
            <a:extLst>
              <a:ext uri="{FF2B5EF4-FFF2-40B4-BE49-F238E27FC236}">
                <a16:creationId xmlns:a16="http://schemas.microsoft.com/office/drawing/2014/main" id="{81584EC7-9F3E-3E64-FCEF-3F840BE4E65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40" y="114"/>
            <a:ext cx="30" cy="24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>
            <a:noAutofit/>
          </a:bodyPr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311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13</xdr:col>
      <xdr:colOff>571500</xdr:colOff>
      <xdr:row>18</xdr:row>
      <xdr:rowOff>156482</xdr:rowOff>
    </xdr:from>
    <xdr:to>
      <xdr:col>13</xdr:col>
      <xdr:colOff>574478</xdr:colOff>
      <xdr:row>21</xdr:row>
      <xdr:rowOff>114506</xdr:rowOff>
    </xdr:to>
    <xdr:sp macro="" textlink="">
      <xdr:nvSpPr>
        <xdr:cNvPr id="640" name="Line 742">
          <a:extLst>
            <a:ext uri="{FF2B5EF4-FFF2-40B4-BE49-F238E27FC236}">
              <a16:creationId xmlns:a16="http://schemas.microsoft.com/office/drawing/2014/main" id="{B93BB0B1-7F1E-4D42-A53E-7325F6E90A3F}"/>
            </a:ext>
          </a:extLst>
        </xdr:cNvPr>
        <xdr:cNvSpPr>
          <a:spLocks noChangeShapeType="1"/>
        </xdr:cNvSpPr>
      </xdr:nvSpPr>
      <xdr:spPr bwMode="auto">
        <a:xfrm flipH="1" flipV="1">
          <a:off x="12001500" y="3242582"/>
          <a:ext cx="2978" cy="47237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224518</xdr:colOff>
      <xdr:row>20</xdr:row>
      <xdr:rowOff>149680</xdr:rowOff>
    </xdr:from>
    <xdr:to>
      <xdr:col>14</xdr:col>
      <xdr:colOff>272145</xdr:colOff>
      <xdr:row>23</xdr:row>
      <xdr:rowOff>27214</xdr:rowOff>
    </xdr:to>
    <xdr:sp macro="" textlink="">
      <xdr:nvSpPr>
        <xdr:cNvPr id="641" name="Line 923">
          <a:extLst>
            <a:ext uri="{FF2B5EF4-FFF2-40B4-BE49-F238E27FC236}">
              <a16:creationId xmlns:a16="http://schemas.microsoft.com/office/drawing/2014/main" id="{6E7A155B-DB19-4222-9F92-8C591FD8792C}"/>
            </a:ext>
          </a:extLst>
        </xdr:cNvPr>
        <xdr:cNvSpPr>
          <a:spLocks noChangeShapeType="1"/>
        </xdr:cNvSpPr>
      </xdr:nvSpPr>
      <xdr:spPr bwMode="auto">
        <a:xfrm flipH="1">
          <a:off x="11654518" y="3578680"/>
          <a:ext cx="752477" cy="39188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0</xdr:rowOff>
    </xdr:from>
    <xdr:to>
      <xdr:col>13</xdr:col>
      <xdr:colOff>172315</xdr:colOff>
      <xdr:row>17</xdr:row>
      <xdr:rowOff>161925</xdr:rowOff>
    </xdr:to>
    <xdr:sp macro="" textlink="">
      <xdr:nvSpPr>
        <xdr:cNvPr id="642" name="六角形 641">
          <a:extLst>
            <a:ext uri="{FF2B5EF4-FFF2-40B4-BE49-F238E27FC236}">
              <a16:creationId xmlns:a16="http://schemas.microsoft.com/office/drawing/2014/main" id="{48426253-99A7-4288-8CFA-F4B664D4EEDB}"/>
            </a:ext>
          </a:extLst>
        </xdr:cNvPr>
        <xdr:cNvSpPr/>
      </xdr:nvSpPr>
      <xdr:spPr bwMode="auto">
        <a:xfrm>
          <a:off x="11430000" y="2914650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-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258545</xdr:colOff>
      <xdr:row>19</xdr:row>
      <xdr:rowOff>61144</xdr:rowOff>
    </xdr:from>
    <xdr:to>
      <xdr:col>13</xdr:col>
      <xdr:colOff>589051</xdr:colOff>
      <xdr:row>24</xdr:row>
      <xdr:rowOff>142875</xdr:rowOff>
    </xdr:to>
    <xdr:sp macro="" textlink="">
      <xdr:nvSpPr>
        <xdr:cNvPr id="643" name="Freeform 459">
          <a:extLst>
            <a:ext uri="{FF2B5EF4-FFF2-40B4-BE49-F238E27FC236}">
              <a16:creationId xmlns:a16="http://schemas.microsoft.com/office/drawing/2014/main" id="{8590C364-CFD2-428A-BD8F-6C0EFD62A280}"/>
            </a:ext>
          </a:extLst>
        </xdr:cNvPr>
        <xdr:cNvSpPr>
          <a:spLocks/>
        </xdr:cNvSpPr>
      </xdr:nvSpPr>
      <xdr:spPr bwMode="auto">
        <a:xfrm flipH="1">
          <a:off x="11688545" y="3318694"/>
          <a:ext cx="330506" cy="938981"/>
        </a:xfrm>
        <a:custGeom>
          <a:avLst/>
          <a:gdLst>
            <a:gd name="T0" fmla="*/ 0 w 52"/>
            <a:gd name="T1" fmla="*/ 2147483647 h 76"/>
            <a:gd name="T2" fmla="*/ 0 w 52"/>
            <a:gd name="T3" fmla="*/ 2147483647 h 76"/>
            <a:gd name="T4" fmla="*/ 2147483647 w 52"/>
            <a:gd name="T5" fmla="*/ 2147483647 h 76"/>
            <a:gd name="T6" fmla="*/ 2147483647 w 52"/>
            <a:gd name="T7" fmla="*/ 2147483647 h 76"/>
            <a:gd name="T8" fmla="*/ 2147483647 w 52"/>
            <a:gd name="T9" fmla="*/ 2147483647 h 76"/>
            <a:gd name="T10" fmla="*/ 2147483647 w 52"/>
            <a:gd name="T11" fmla="*/ 0 h 76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connsiteX0" fmla="*/ 0 w 10000"/>
            <a:gd name="connsiteY0" fmla="*/ 10000 h 10000"/>
            <a:gd name="connsiteX1" fmla="*/ 1634 w 10000"/>
            <a:gd name="connsiteY1" fmla="*/ 5924 h 10000"/>
            <a:gd name="connsiteX2" fmla="*/ 2115 w 10000"/>
            <a:gd name="connsiteY2" fmla="*/ 5263 h 10000"/>
            <a:gd name="connsiteX3" fmla="*/ 3462 w 10000"/>
            <a:gd name="connsiteY3" fmla="*/ 3947 h 10000"/>
            <a:gd name="connsiteX4" fmla="*/ 5000 w 10000"/>
            <a:gd name="connsiteY4" fmla="*/ 2632 h 10000"/>
            <a:gd name="connsiteX5" fmla="*/ 10000 w 10000"/>
            <a:gd name="connsiteY5" fmla="*/ 0 h 10000"/>
            <a:gd name="connsiteX0" fmla="*/ 0 w 8514"/>
            <a:gd name="connsiteY0" fmla="*/ 10106 h 10106"/>
            <a:gd name="connsiteX1" fmla="*/ 148 w 8514"/>
            <a:gd name="connsiteY1" fmla="*/ 5924 h 10106"/>
            <a:gd name="connsiteX2" fmla="*/ 629 w 8514"/>
            <a:gd name="connsiteY2" fmla="*/ 5263 h 10106"/>
            <a:gd name="connsiteX3" fmla="*/ 1976 w 8514"/>
            <a:gd name="connsiteY3" fmla="*/ 3947 h 10106"/>
            <a:gd name="connsiteX4" fmla="*/ 3514 w 8514"/>
            <a:gd name="connsiteY4" fmla="*/ 2632 h 10106"/>
            <a:gd name="connsiteX5" fmla="*/ 8514 w 8514"/>
            <a:gd name="connsiteY5" fmla="*/ 0 h 10106"/>
            <a:gd name="connsiteX0" fmla="*/ 0 w 10000"/>
            <a:gd name="connsiteY0" fmla="*/ 10000 h 10000"/>
            <a:gd name="connsiteX1" fmla="*/ 174 w 10000"/>
            <a:gd name="connsiteY1" fmla="*/ 5862 h 10000"/>
            <a:gd name="connsiteX2" fmla="*/ 564 w 10000"/>
            <a:gd name="connsiteY2" fmla="*/ 4476 h 10000"/>
            <a:gd name="connsiteX3" fmla="*/ 2321 w 10000"/>
            <a:gd name="connsiteY3" fmla="*/ 3906 h 10000"/>
            <a:gd name="connsiteX4" fmla="*/ 4127 w 10000"/>
            <a:gd name="connsiteY4" fmla="*/ 2604 h 10000"/>
            <a:gd name="connsiteX5" fmla="*/ 10000 w 10000"/>
            <a:gd name="connsiteY5" fmla="*/ 0 h 10000"/>
            <a:gd name="connsiteX0" fmla="*/ 0 w 10000"/>
            <a:gd name="connsiteY0" fmla="*/ 10000 h 10000"/>
            <a:gd name="connsiteX1" fmla="*/ 174 w 10000"/>
            <a:gd name="connsiteY1" fmla="*/ 5862 h 10000"/>
            <a:gd name="connsiteX2" fmla="*/ 564 w 10000"/>
            <a:gd name="connsiteY2" fmla="*/ 4476 h 10000"/>
            <a:gd name="connsiteX3" fmla="*/ 1798 w 10000"/>
            <a:gd name="connsiteY3" fmla="*/ 3592 h 10000"/>
            <a:gd name="connsiteX4" fmla="*/ 4127 w 10000"/>
            <a:gd name="connsiteY4" fmla="*/ 2604 h 10000"/>
            <a:gd name="connsiteX5" fmla="*/ 10000 w 10000"/>
            <a:gd name="connsiteY5" fmla="*/ 0 h 10000"/>
            <a:gd name="connsiteX0" fmla="*/ 0 w 10173"/>
            <a:gd name="connsiteY0" fmla="*/ 15430 h 15430"/>
            <a:gd name="connsiteX1" fmla="*/ 347 w 10173"/>
            <a:gd name="connsiteY1" fmla="*/ 5862 h 15430"/>
            <a:gd name="connsiteX2" fmla="*/ 737 w 10173"/>
            <a:gd name="connsiteY2" fmla="*/ 4476 h 15430"/>
            <a:gd name="connsiteX3" fmla="*/ 1971 w 10173"/>
            <a:gd name="connsiteY3" fmla="*/ 3592 h 15430"/>
            <a:gd name="connsiteX4" fmla="*/ 4300 w 10173"/>
            <a:gd name="connsiteY4" fmla="*/ 2604 h 15430"/>
            <a:gd name="connsiteX5" fmla="*/ 10173 w 10173"/>
            <a:gd name="connsiteY5" fmla="*/ 0 h 15430"/>
            <a:gd name="connsiteX0" fmla="*/ 0 w 10173"/>
            <a:gd name="connsiteY0" fmla="*/ 15430 h 15430"/>
            <a:gd name="connsiteX1" fmla="*/ 347 w 10173"/>
            <a:gd name="connsiteY1" fmla="*/ 5862 h 15430"/>
            <a:gd name="connsiteX2" fmla="*/ 737 w 10173"/>
            <a:gd name="connsiteY2" fmla="*/ 4476 h 15430"/>
            <a:gd name="connsiteX3" fmla="*/ 1971 w 10173"/>
            <a:gd name="connsiteY3" fmla="*/ 3592 h 15430"/>
            <a:gd name="connsiteX4" fmla="*/ 4300 w 10173"/>
            <a:gd name="connsiteY4" fmla="*/ 2604 h 15430"/>
            <a:gd name="connsiteX5" fmla="*/ 10173 w 10173"/>
            <a:gd name="connsiteY5" fmla="*/ 0 h 15430"/>
            <a:gd name="connsiteX0" fmla="*/ 573 w 5168"/>
            <a:gd name="connsiteY0" fmla="*/ 18577 h 18577"/>
            <a:gd name="connsiteX1" fmla="*/ 920 w 5168"/>
            <a:gd name="connsiteY1" fmla="*/ 9009 h 18577"/>
            <a:gd name="connsiteX2" fmla="*/ 1310 w 5168"/>
            <a:gd name="connsiteY2" fmla="*/ 7623 h 18577"/>
            <a:gd name="connsiteX3" fmla="*/ 2544 w 5168"/>
            <a:gd name="connsiteY3" fmla="*/ 6739 h 18577"/>
            <a:gd name="connsiteX4" fmla="*/ 4873 w 5168"/>
            <a:gd name="connsiteY4" fmla="*/ 5751 h 18577"/>
            <a:gd name="connsiteX5" fmla="*/ 295 w 5168"/>
            <a:gd name="connsiteY5" fmla="*/ 0 h 18577"/>
            <a:gd name="connsiteX0" fmla="*/ 1109 w 10000"/>
            <a:gd name="connsiteY0" fmla="*/ 10000 h 10000"/>
            <a:gd name="connsiteX1" fmla="*/ 1780 w 10000"/>
            <a:gd name="connsiteY1" fmla="*/ 4850 h 10000"/>
            <a:gd name="connsiteX2" fmla="*/ 2535 w 10000"/>
            <a:gd name="connsiteY2" fmla="*/ 4103 h 10000"/>
            <a:gd name="connsiteX3" fmla="*/ 4923 w 10000"/>
            <a:gd name="connsiteY3" fmla="*/ 3628 h 10000"/>
            <a:gd name="connsiteX4" fmla="*/ 9429 w 10000"/>
            <a:gd name="connsiteY4" fmla="*/ 3096 h 10000"/>
            <a:gd name="connsiteX5" fmla="*/ 571 w 10000"/>
            <a:gd name="connsiteY5" fmla="*/ 0 h 10000"/>
            <a:gd name="connsiteX0" fmla="*/ 1109 w 10000"/>
            <a:gd name="connsiteY0" fmla="*/ 10000 h 10000"/>
            <a:gd name="connsiteX1" fmla="*/ 1780 w 10000"/>
            <a:gd name="connsiteY1" fmla="*/ 4850 h 10000"/>
            <a:gd name="connsiteX2" fmla="*/ 2535 w 10000"/>
            <a:gd name="connsiteY2" fmla="*/ 4103 h 10000"/>
            <a:gd name="connsiteX3" fmla="*/ 4923 w 10000"/>
            <a:gd name="connsiteY3" fmla="*/ 3628 h 10000"/>
            <a:gd name="connsiteX4" fmla="*/ 9429 w 10000"/>
            <a:gd name="connsiteY4" fmla="*/ 3096 h 10000"/>
            <a:gd name="connsiteX5" fmla="*/ 571 w 10000"/>
            <a:gd name="connsiteY5" fmla="*/ 0 h 10000"/>
            <a:gd name="connsiteX0" fmla="*/ 1109 w 10000"/>
            <a:gd name="connsiteY0" fmla="*/ 10000 h 10000"/>
            <a:gd name="connsiteX1" fmla="*/ 1780 w 10000"/>
            <a:gd name="connsiteY1" fmla="*/ 4850 h 10000"/>
            <a:gd name="connsiteX2" fmla="*/ 2535 w 10000"/>
            <a:gd name="connsiteY2" fmla="*/ 4103 h 10000"/>
            <a:gd name="connsiteX3" fmla="*/ 4923 w 10000"/>
            <a:gd name="connsiteY3" fmla="*/ 3628 h 10000"/>
            <a:gd name="connsiteX4" fmla="*/ 9429 w 10000"/>
            <a:gd name="connsiteY4" fmla="*/ 3096 h 10000"/>
            <a:gd name="connsiteX5" fmla="*/ 571 w 10000"/>
            <a:gd name="connsiteY5" fmla="*/ 0 h 10000"/>
            <a:gd name="connsiteX0" fmla="*/ 538 w 4352"/>
            <a:gd name="connsiteY0" fmla="*/ 10000 h 10000"/>
            <a:gd name="connsiteX1" fmla="*/ 1209 w 4352"/>
            <a:gd name="connsiteY1" fmla="*/ 4850 h 10000"/>
            <a:gd name="connsiteX2" fmla="*/ 1964 w 4352"/>
            <a:gd name="connsiteY2" fmla="*/ 4103 h 10000"/>
            <a:gd name="connsiteX3" fmla="*/ 4352 w 4352"/>
            <a:gd name="connsiteY3" fmla="*/ 3628 h 10000"/>
            <a:gd name="connsiteX4" fmla="*/ 0 w 4352"/>
            <a:gd name="connsiteY4" fmla="*/ 0 h 10000"/>
            <a:gd name="connsiteX0" fmla="*/ 1236 w 10000"/>
            <a:gd name="connsiteY0" fmla="*/ 10000 h 10000"/>
            <a:gd name="connsiteX1" fmla="*/ 2778 w 10000"/>
            <a:gd name="connsiteY1" fmla="*/ 4850 h 10000"/>
            <a:gd name="connsiteX2" fmla="*/ 4513 w 10000"/>
            <a:gd name="connsiteY2" fmla="*/ 4103 h 10000"/>
            <a:gd name="connsiteX3" fmla="*/ 10000 w 10000"/>
            <a:gd name="connsiteY3" fmla="*/ 3628 h 10000"/>
            <a:gd name="connsiteX4" fmla="*/ 0 w 10000"/>
            <a:gd name="connsiteY4" fmla="*/ 0 h 10000"/>
            <a:gd name="connsiteX0" fmla="*/ 1236 w 10000"/>
            <a:gd name="connsiteY0" fmla="*/ 10000 h 10000"/>
            <a:gd name="connsiteX1" fmla="*/ 2778 w 10000"/>
            <a:gd name="connsiteY1" fmla="*/ 4850 h 10000"/>
            <a:gd name="connsiteX2" fmla="*/ 4513 w 10000"/>
            <a:gd name="connsiteY2" fmla="*/ 4103 h 10000"/>
            <a:gd name="connsiteX3" fmla="*/ 10000 w 10000"/>
            <a:gd name="connsiteY3" fmla="*/ 3628 h 10000"/>
            <a:gd name="connsiteX4" fmla="*/ 0 w 10000"/>
            <a:gd name="connsiteY4" fmla="*/ 0 h 10000"/>
            <a:gd name="connsiteX0" fmla="*/ 1236 w 10000"/>
            <a:gd name="connsiteY0" fmla="*/ 10000 h 10000"/>
            <a:gd name="connsiteX1" fmla="*/ 2778 w 10000"/>
            <a:gd name="connsiteY1" fmla="*/ 4850 h 10000"/>
            <a:gd name="connsiteX2" fmla="*/ 4513 w 10000"/>
            <a:gd name="connsiteY2" fmla="*/ 4103 h 10000"/>
            <a:gd name="connsiteX3" fmla="*/ 10000 w 10000"/>
            <a:gd name="connsiteY3" fmla="*/ 3628 h 10000"/>
            <a:gd name="connsiteX4" fmla="*/ 0 w 10000"/>
            <a:gd name="connsiteY4" fmla="*/ 0 h 10000"/>
            <a:gd name="connsiteX0" fmla="*/ 1236 w 9226"/>
            <a:gd name="connsiteY0" fmla="*/ 10000 h 10000"/>
            <a:gd name="connsiteX1" fmla="*/ 2778 w 9226"/>
            <a:gd name="connsiteY1" fmla="*/ 4850 h 10000"/>
            <a:gd name="connsiteX2" fmla="*/ 4513 w 9226"/>
            <a:gd name="connsiteY2" fmla="*/ 4103 h 10000"/>
            <a:gd name="connsiteX3" fmla="*/ 9226 w 9226"/>
            <a:gd name="connsiteY3" fmla="*/ 3628 h 10000"/>
            <a:gd name="connsiteX4" fmla="*/ 0 w 9226"/>
            <a:gd name="connsiteY4" fmla="*/ 0 h 10000"/>
            <a:gd name="connsiteX0" fmla="*/ 1340 w 10000"/>
            <a:gd name="connsiteY0" fmla="*/ 10000 h 10000"/>
            <a:gd name="connsiteX1" fmla="*/ 3011 w 10000"/>
            <a:gd name="connsiteY1" fmla="*/ 4850 h 10000"/>
            <a:gd name="connsiteX2" fmla="*/ 4892 w 10000"/>
            <a:gd name="connsiteY2" fmla="*/ 4103 h 10000"/>
            <a:gd name="connsiteX3" fmla="*/ 10000 w 10000"/>
            <a:gd name="connsiteY3" fmla="*/ 3628 h 10000"/>
            <a:gd name="connsiteX4" fmla="*/ 0 w 10000"/>
            <a:gd name="connsiteY4" fmla="*/ 0 h 10000"/>
            <a:gd name="connsiteX0" fmla="*/ 1340 w 10000"/>
            <a:gd name="connsiteY0" fmla="*/ 10000 h 10000"/>
            <a:gd name="connsiteX1" fmla="*/ 3011 w 10000"/>
            <a:gd name="connsiteY1" fmla="*/ 4850 h 10000"/>
            <a:gd name="connsiteX2" fmla="*/ 4892 w 10000"/>
            <a:gd name="connsiteY2" fmla="*/ 4103 h 10000"/>
            <a:gd name="connsiteX3" fmla="*/ 10000 w 10000"/>
            <a:gd name="connsiteY3" fmla="*/ 3628 h 10000"/>
            <a:gd name="connsiteX4" fmla="*/ 0 w 10000"/>
            <a:gd name="connsiteY4" fmla="*/ 0 h 10000"/>
            <a:gd name="connsiteX0" fmla="*/ 1340 w 10839"/>
            <a:gd name="connsiteY0" fmla="*/ 10000 h 10000"/>
            <a:gd name="connsiteX1" fmla="*/ 3011 w 10839"/>
            <a:gd name="connsiteY1" fmla="*/ 4850 h 10000"/>
            <a:gd name="connsiteX2" fmla="*/ 4892 w 10839"/>
            <a:gd name="connsiteY2" fmla="*/ 4103 h 10000"/>
            <a:gd name="connsiteX3" fmla="*/ 10839 w 10839"/>
            <a:gd name="connsiteY3" fmla="*/ 3628 h 10000"/>
            <a:gd name="connsiteX4" fmla="*/ 0 w 10839"/>
            <a:gd name="connsiteY4" fmla="*/ 0 h 10000"/>
            <a:gd name="connsiteX0" fmla="*/ 1340 w 10839"/>
            <a:gd name="connsiteY0" fmla="*/ 10000 h 10000"/>
            <a:gd name="connsiteX1" fmla="*/ 3011 w 10839"/>
            <a:gd name="connsiteY1" fmla="*/ 4850 h 10000"/>
            <a:gd name="connsiteX2" fmla="*/ 4892 w 10839"/>
            <a:gd name="connsiteY2" fmla="*/ 3934 h 10000"/>
            <a:gd name="connsiteX3" fmla="*/ 10839 w 10839"/>
            <a:gd name="connsiteY3" fmla="*/ 3628 h 10000"/>
            <a:gd name="connsiteX4" fmla="*/ 0 w 10839"/>
            <a:gd name="connsiteY4" fmla="*/ 0 h 10000"/>
            <a:gd name="connsiteX0" fmla="*/ 1340 w 10839"/>
            <a:gd name="connsiteY0" fmla="*/ 10000 h 10000"/>
            <a:gd name="connsiteX1" fmla="*/ 3011 w 10839"/>
            <a:gd name="connsiteY1" fmla="*/ 4850 h 10000"/>
            <a:gd name="connsiteX2" fmla="*/ 10839 w 10839"/>
            <a:gd name="connsiteY2" fmla="*/ 3628 h 10000"/>
            <a:gd name="connsiteX3" fmla="*/ 0 w 10839"/>
            <a:gd name="connsiteY3" fmla="*/ 0 h 10000"/>
            <a:gd name="connsiteX0" fmla="*/ 1340 w 10839"/>
            <a:gd name="connsiteY0" fmla="*/ 10000 h 10000"/>
            <a:gd name="connsiteX1" fmla="*/ 3011 w 10839"/>
            <a:gd name="connsiteY1" fmla="*/ 4850 h 10000"/>
            <a:gd name="connsiteX2" fmla="*/ 10839 w 10839"/>
            <a:gd name="connsiteY2" fmla="*/ 3628 h 10000"/>
            <a:gd name="connsiteX3" fmla="*/ 0 w 10839"/>
            <a:gd name="connsiteY3" fmla="*/ 0 h 10000"/>
            <a:gd name="connsiteX0" fmla="*/ 1340 w 12518"/>
            <a:gd name="connsiteY0" fmla="*/ 10000 h 10000"/>
            <a:gd name="connsiteX1" fmla="*/ 3011 w 12518"/>
            <a:gd name="connsiteY1" fmla="*/ 4850 h 10000"/>
            <a:gd name="connsiteX2" fmla="*/ 12518 w 12518"/>
            <a:gd name="connsiteY2" fmla="*/ 3628 h 10000"/>
            <a:gd name="connsiteX3" fmla="*/ 0 w 12518"/>
            <a:gd name="connsiteY3" fmla="*/ 0 h 10000"/>
            <a:gd name="connsiteX0" fmla="*/ 1340 w 12518"/>
            <a:gd name="connsiteY0" fmla="*/ 10000 h 10000"/>
            <a:gd name="connsiteX1" fmla="*/ 3011 w 12518"/>
            <a:gd name="connsiteY1" fmla="*/ 4850 h 10000"/>
            <a:gd name="connsiteX2" fmla="*/ 12518 w 12518"/>
            <a:gd name="connsiteY2" fmla="*/ 3684 h 10000"/>
            <a:gd name="connsiteX3" fmla="*/ 0 w 12518"/>
            <a:gd name="connsiteY3" fmla="*/ 0 h 10000"/>
            <a:gd name="connsiteX0" fmla="*/ 1340 w 12518"/>
            <a:gd name="connsiteY0" fmla="*/ 10000 h 10000"/>
            <a:gd name="connsiteX1" fmla="*/ 3011 w 12518"/>
            <a:gd name="connsiteY1" fmla="*/ 4850 h 10000"/>
            <a:gd name="connsiteX2" fmla="*/ 12518 w 12518"/>
            <a:gd name="connsiteY2" fmla="*/ 3684 h 10000"/>
            <a:gd name="connsiteX3" fmla="*/ 0 w 12518"/>
            <a:gd name="connsiteY3" fmla="*/ 0 h 10000"/>
            <a:gd name="connsiteX0" fmla="*/ 1340 w 4348"/>
            <a:gd name="connsiteY0" fmla="*/ 10000 h 10000"/>
            <a:gd name="connsiteX1" fmla="*/ 3011 w 4348"/>
            <a:gd name="connsiteY1" fmla="*/ 4850 h 10000"/>
            <a:gd name="connsiteX2" fmla="*/ 2445 w 4348"/>
            <a:gd name="connsiteY2" fmla="*/ 3571 h 10000"/>
            <a:gd name="connsiteX3" fmla="*/ 0 w 4348"/>
            <a:gd name="connsiteY3" fmla="*/ 0 h 10000"/>
            <a:gd name="connsiteX0" fmla="*/ 3082 w 12480"/>
            <a:gd name="connsiteY0" fmla="*/ 10000 h 10000"/>
            <a:gd name="connsiteX1" fmla="*/ 12335 w 12480"/>
            <a:gd name="connsiteY1" fmla="*/ 5984 h 10000"/>
            <a:gd name="connsiteX2" fmla="*/ 5623 w 12480"/>
            <a:gd name="connsiteY2" fmla="*/ 3571 h 10000"/>
            <a:gd name="connsiteX3" fmla="*/ 0 w 12480"/>
            <a:gd name="connsiteY3" fmla="*/ 0 h 10000"/>
            <a:gd name="connsiteX0" fmla="*/ 3082 w 12480"/>
            <a:gd name="connsiteY0" fmla="*/ 10000 h 10000"/>
            <a:gd name="connsiteX1" fmla="*/ 12335 w 12480"/>
            <a:gd name="connsiteY1" fmla="*/ 5984 h 10000"/>
            <a:gd name="connsiteX2" fmla="*/ 0 w 12480"/>
            <a:gd name="connsiteY2" fmla="*/ 0 h 10000"/>
            <a:gd name="connsiteX0" fmla="*/ 0 w 38393"/>
            <a:gd name="connsiteY0" fmla="*/ 7990 h 7990"/>
            <a:gd name="connsiteX1" fmla="*/ 9253 w 38393"/>
            <a:gd name="connsiteY1" fmla="*/ 3974 h 7990"/>
            <a:gd name="connsiteX2" fmla="*/ 38393 w 38393"/>
            <a:gd name="connsiteY2" fmla="*/ 0 h 7990"/>
            <a:gd name="connsiteX0" fmla="*/ 0 w 9765"/>
            <a:gd name="connsiteY0" fmla="*/ 9226 h 9226"/>
            <a:gd name="connsiteX1" fmla="*/ 2175 w 9765"/>
            <a:gd name="connsiteY1" fmla="*/ 4974 h 9226"/>
            <a:gd name="connsiteX2" fmla="*/ 9765 w 9765"/>
            <a:gd name="connsiteY2" fmla="*/ 0 h 9226"/>
            <a:gd name="connsiteX0" fmla="*/ 0 w 8557"/>
            <a:gd name="connsiteY0" fmla="*/ 9930 h 9930"/>
            <a:gd name="connsiteX1" fmla="*/ 784 w 8557"/>
            <a:gd name="connsiteY1" fmla="*/ 5391 h 9930"/>
            <a:gd name="connsiteX2" fmla="*/ 8557 w 8557"/>
            <a:gd name="connsiteY2" fmla="*/ 0 h 9930"/>
            <a:gd name="connsiteX0" fmla="*/ 0 w 10000"/>
            <a:gd name="connsiteY0" fmla="*/ 10000 h 10000"/>
            <a:gd name="connsiteX1" fmla="*/ 916 w 10000"/>
            <a:gd name="connsiteY1" fmla="*/ 5429 h 10000"/>
            <a:gd name="connsiteX2" fmla="*/ 10000 w 10000"/>
            <a:gd name="connsiteY2" fmla="*/ 0 h 10000"/>
            <a:gd name="connsiteX0" fmla="*/ 0 w 11405"/>
            <a:gd name="connsiteY0" fmla="*/ 9648 h 9648"/>
            <a:gd name="connsiteX1" fmla="*/ 916 w 11405"/>
            <a:gd name="connsiteY1" fmla="*/ 5077 h 9648"/>
            <a:gd name="connsiteX2" fmla="*/ 11405 w 11405"/>
            <a:gd name="connsiteY2" fmla="*/ 0 h 9648"/>
            <a:gd name="connsiteX0" fmla="*/ 0 w 10000"/>
            <a:gd name="connsiteY0" fmla="*/ 10000 h 10000"/>
            <a:gd name="connsiteX1" fmla="*/ 803 w 10000"/>
            <a:gd name="connsiteY1" fmla="*/ 5262 h 10000"/>
            <a:gd name="connsiteX2" fmla="*/ 10000 w 10000"/>
            <a:gd name="connsiteY2" fmla="*/ 0 h 10000"/>
            <a:gd name="connsiteX0" fmla="*/ 0 w 11971"/>
            <a:gd name="connsiteY0" fmla="*/ 10000 h 10000"/>
            <a:gd name="connsiteX1" fmla="*/ 803 w 11971"/>
            <a:gd name="connsiteY1" fmla="*/ 5262 h 10000"/>
            <a:gd name="connsiteX2" fmla="*/ 11971 w 11971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1971" h="10000">
              <a:moveTo>
                <a:pt x="0" y="10000"/>
              </a:moveTo>
              <a:cubicBezTo>
                <a:pt x="1535" y="7575"/>
                <a:pt x="453" y="7691"/>
                <a:pt x="803" y="5262"/>
              </a:cubicBezTo>
              <a:cubicBezTo>
                <a:pt x="3869" y="3508"/>
                <a:pt x="11862" y="3141"/>
                <a:pt x="11971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13</xdr:col>
      <xdr:colOff>510613</xdr:colOff>
      <xdr:row>22</xdr:row>
      <xdr:rowOff>127420</xdr:rowOff>
    </xdr:from>
    <xdr:to>
      <xdr:col>13</xdr:col>
      <xdr:colOff>638805</xdr:colOff>
      <xdr:row>23</xdr:row>
      <xdr:rowOff>73741</xdr:rowOff>
    </xdr:to>
    <xdr:sp macro="" textlink="">
      <xdr:nvSpPr>
        <xdr:cNvPr id="644" name="AutoShape 191">
          <a:extLst>
            <a:ext uri="{FF2B5EF4-FFF2-40B4-BE49-F238E27FC236}">
              <a16:creationId xmlns:a16="http://schemas.microsoft.com/office/drawing/2014/main" id="{64B843FF-F843-423B-B6A7-F3ABF0EBE538}"/>
            </a:ext>
          </a:extLst>
        </xdr:cNvPr>
        <xdr:cNvSpPr>
          <a:spLocks noChangeArrowheads="1"/>
        </xdr:cNvSpPr>
      </xdr:nvSpPr>
      <xdr:spPr bwMode="auto">
        <a:xfrm>
          <a:off x="11940613" y="3899320"/>
          <a:ext cx="128192" cy="117771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13</xdr:col>
      <xdr:colOff>489888</xdr:colOff>
      <xdr:row>21</xdr:row>
      <xdr:rowOff>116052</xdr:rowOff>
    </xdr:from>
    <xdr:to>
      <xdr:col>13</xdr:col>
      <xdr:colOff>645951</xdr:colOff>
      <xdr:row>22</xdr:row>
      <xdr:rowOff>106528</xdr:rowOff>
    </xdr:to>
    <xdr:sp macro="" textlink="">
      <xdr:nvSpPr>
        <xdr:cNvPr id="645" name="Oval 460">
          <a:extLst>
            <a:ext uri="{FF2B5EF4-FFF2-40B4-BE49-F238E27FC236}">
              <a16:creationId xmlns:a16="http://schemas.microsoft.com/office/drawing/2014/main" id="{8B491AF0-2FDA-4521-9680-88D1DF598C4F}"/>
            </a:ext>
          </a:extLst>
        </xdr:cNvPr>
        <xdr:cNvSpPr>
          <a:spLocks noChangeArrowheads="1"/>
        </xdr:cNvSpPr>
      </xdr:nvSpPr>
      <xdr:spPr bwMode="auto">
        <a:xfrm>
          <a:off x="11919888" y="3716502"/>
          <a:ext cx="156063" cy="16192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13</xdr:col>
      <xdr:colOff>244944</xdr:colOff>
      <xdr:row>20</xdr:row>
      <xdr:rowOff>95256</xdr:rowOff>
    </xdr:from>
    <xdr:to>
      <xdr:col>13</xdr:col>
      <xdr:colOff>425262</xdr:colOff>
      <xdr:row>21</xdr:row>
      <xdr:rowOff>102550</xdr:rowOff>
    </xdr:to>
    <xdr:sp macro="" textlink="">
      <xdr:nvSpPr>
        <xdr:cNvPr id="646" name="六角形 645">
          <a:extLst>
            <a:ext uri="{FF2B5EF4-FFF2-40B4-BE49-F238E27FC236}">
              <a16:creationId xmlns:a16="http://schemas.microsoft.com/office/drawing/2014/main" id="{3355FC97-BF54-4579-BE0F-FB238BA9CED6}"/>
            </a:ext>
          </a:extLst>
        </xdr:cNvPr>
        <xdr:cNvSpPr/>
      </xdr:nvSpPr>
      <xdr:spPr bwMode="auto">
        <a:xfrm>
          <a:off x="11674944" y="3524256"/>
          <a:ext cx="180318" cy="17874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700764</xdr:colOff>
      <xdr:row>21</xdr:row>
      <xdr:rowOff>11</xdr:rowOff>
    </xdr:from>
    <xdr:to>
      <xdr:col>14</xdr:col>
      <xdr:colOff>161636</xdr:colOff>
      <xdr:row>21</xdr:row>
      <xdr:rowOff>144318</xdr:rowOff>
    </xdr:to>
    <xdr:sp macro="" textlink="">
      <xdr:nvSpPr>
        <xdr:cNvPr id="647" name="六角形 646">
          <a:extLst>
            <a:ext uri="{FF2B5EF4-FFF2-40B4-BE49-F238E27FC236}">
              <a16:creationId xmlns:a16="http://schemas.microsoft.com/office/drawing/2014/main" id="{1CFF6416-EEAF-452C-BAD8-B45C225FC23A}"/>
            </a:ext>
          </a:extLst>
        </xdr:cNvPr>
        <xdr:cNvSpPr/>
      </xdr:nvSpPr>
      <xdr:spPr bwMode="auto">
        <a:xfrm>
          <a:off x="12130764" y="3600461"/>
          <a:ext cx="165722" cy="14430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32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142469</xdr:colOff>
      <xdr:row>23</xdr:row>
      <xdr:rowOff>51955</xdr:rowOff>
    </xdr:from>
    <xdr:to>
      <xdr:col>13</xdr:col>
      <xdr:colOff>362277</xdr:colOff>
      <xdr:row>24</xdr:row>
      <xdr:rowOff>59283</xdr:rowOff>
    </xdr:to>
    <xdr:sp macro="" textlink="">
      <xdr:nvSpPr>
        <xdr:cNvPr id="648" name="六角形 647">
          <a:extLst>
            <a:ext uri="{FF2B5EF4-FFF2-40B4-BE49-F238E27FC236}">
              <a16:creationId xmlns:a16="http://schemas.microsoft.com/office/drawing/2014/main" id="{8A15FF9B-7D10-4A34-9D1A-DF959ED20657}"/>
            </a:ext>
          </a:extLst>
        </xdr:cNvPr>
        <xdr:cNvSpPr/>
      </xdr:nvSpPr>
      <xdr:spPr bwMode="auto">
        <a:xfrm>
          <a:off x="11572469" y="3995305"/>
          <a:ext cx="219808" cy="17877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266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14</xdr:col>
      <xdr:colOff>149677</xdr:colOff>
      <xdr:row>19</xdr:row>
      <xdr:rowOff>68035</xdr:rowOff>
    </xdr:from>
    <xdr:to>
      <xdr:col>14</xdr:col>
      <xdr:colOff>374195</xdr:colOff>
      <xdr:row>22</xdr:row>
      <xdr:rowOff>108856</xdr:rowOff>
    </xdr:to>
    <xdr:sp macro="" textlink="">
      <xdr:nvSpPr>
        <xdr:cNvPr id="649" name="Line 742">
          <a:extLst>
            <a:ext uri="{FF2B5EF4-FFF2-40B4-BE49-F238E27FC236}">
              <a16:creationId xmlns:a16="http://schemas.microsoft.com/office/drawing/2014/main" id="{B7EBF8D2-0214-42F3-A45D-504D8B82AE2F}"/>
            </a:ext>
          </a:extLst>
        </xdr:cNvPr>
        <xdr:cNvSpPr>
          <a:spLocks noChangeShapeType="1"/>
        </xdr:cNvSpPr>
      </xdr:nvSpPr>
      <xdr:spPr bwMode="auto">
        <a:xfrm flipH="1" flipV="1">
          <a:off x="12284527" y="3325585"/>
          <a:ext cx="224518" cy="55517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191782</xdr:colOff>
      <xdr:row>23</xdr:row>
      <xdr:rowOff>99676</xdr:rowOff>
    </xdr:from>
    <xdr:to>
      <xdr:col>16</xdr:col>
      <xdr:colOff>411590</xdr:colOff>
      <xdr:row>24</xdr:row>
      <xdr:rowOff>107004</xdr:rowOff>
    </xdr:to>
    <xdr:sp macro="" textlink="">
      <xdr:nvSpPr>
        <xdr:cNvPr id="650" name="六角形 649">
          <a:extLst>
            <a:ext uri="{FF2B5EF4-FFF2-40B4-BE49-F238E27FC236}">
              <a16:creationId xmlns:a16="http://schemas.microsoft.com/office/drawing/2014/main" id="{2A968F4D-C572-4124-B5B9-8AED23810C01}"/>
            </a:ext>
          </a:extLst>
        </xdr:cNvPr>
        <xdr:cNvSpPr/>
      </xdr:nvSpPr>
      <xdr:spPr bwMode="auto">
        <a:xfrm>
          <a:off x="13749032" y="4043026"/>
          <a:ext cx="219808" cy="17877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</a:t>
          </a:r>
          <a:r>
            <a:rPr kumimoji="1" lang="ja-JP" altLang="en-US" sz="900" b="1">
              <a:solidFill>
                <a:schemeClr val="bg1"/>
              </a:solidFill>
              <a:latin typeface="+mj-ea"/>
              <a:ea typeface="+mj-ea"/>
            </a:rPr>
            <a:t>１</a:t>
          </a:r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78777</xdr:colOff>
      <xdr:row>43</xdr:row>
      <xdr:rowOff>51355</xdr:rowOff>
    </xdr:from>
    <xdr:to>
      <xdr:col>19</xdr:col>
      <xdr:colOff>274415</xdr:colOff>
      <xdr:row>44</xdr:row>
      <xdr:rowOff>29482</xdr:rowOff>
    </xdr:to>
    <xdr:sp macro="" textlink="">
      <xdr:nvSpPr>
        <xdr:cNvPr id="651" name="六角形 650">
          <a:extLst>
            <a:ext uri="{FF2B5EF4-FFF2-40B4-BE49-F238E27FC236}">
              <a16:creationId xmlns:a16="http://schemas.microsoft.com/office/drawing/2014/main" id="{EE4B323F-F7C4-4BDC-9934-87521DFE9892}"/>
            </a:ext>
          </a:extLst>
        </xdr:cNvPr>
        <xdr:cNvSpPr/>
      </xdr:nvSpPr>
      <xdr:spPr bwMode="auto">
        <a:xfrm>
          <a:off x="12918477" y="7423705"/>
          <a:ext cx="195638" cy="14957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143</a:t>
          </a:r>
        </a:p>
      </xdr:txBody>
    </xdr:sp>
    <xdr:clientData/>
  </xdr:twoCellAnchor>
  <xdr:oneCellAnchor>
    <xdr:from>
      <xdr:col>19</xdr:col>
      <xdr:colOff>490402</xdr:colOff>
      <xdr:row>45</xdr:row>
      <xdr:rowOff>144530</xdr:rowOff>
    </xdr:from>
    <xdr:ext cx="322382" cy="139212"/>
    <xdr:sp macro="" textlink="">
      <xdr:nvSpPr>
        <xdr:cNvPr id="652" name="Text Box 1004">
          <a:extLst>
            <a:ext uri="{FF2B5EF4-FFF2-40B4-BE49-F238E27FC236}">
              <a16:creationId xmlns:a16="http://schemas.microsoft.com/office/drawing/2014/main" id="{2484738B-2C55-42EF-A5ED-B72DEC47F749}"/>
            </a:ext>
          </a:extLst>
        </xdr:cNvPr>
        <xdr:cNvSpPr txBox="1">
          <a:spLocks noChangeArrowheads="1"/>
        </xdr:cNvSpPr>
      </xdr:nvSpPr>
      <xdr:spPr bwMode="auto">
        <a:xfrm>
          <a:off x="13330102" y="7859780"/>
          <a:ext cx="322382" cy="139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往路</a:t>
          </a:r>
        </a:p>
      </xdr:txBody>
    </xdr:sp>
    <xdr:clientData/>
  </xdr:oneCellAnchor>
  <xdr:twoCellAnchor>
    <xdr:from>
      <xdr:col>14</xdr:col>
      <xdr:colOff>346033</xdr:colOff>
      <xdr:row>55</xdr:row>
      <xdr:rowOff>153361</xdr:rowOff>
    </xdr:from>
    <xdr:to>
      <xdr:col>14</xdr:col>
      <xdr:colOff>469858</xdr:colOff>
      <xdr:row>56</xdr:row>
      <xdr:rowOff>76011</xdr:rowOff>
    </xdr:to>
    <xdr:sp macro="" textlink="">
      <xdr:nvSpPr>
        <xdr:cNvPr id="653" name="AutoShape 510">
          <a:extLst>
            <a:ext uri="{FF2B5EF4-FFF2-40B4-BE49-F238E27FC236}">
              <a16:creationId xmlns:a16="http://schemas.microsoft.com/office/drawing/2014/main" id="{883288E9-4FF5-42D1-8181-9B62E491CFB8}"/>
            </a:ext>
          </a:extLst>
        </xdr:cNvPr>
        <xdr:cNvSpPr>
          <a:spLocks noChangeArrowheads="1"/>
        </xdr:cNvSpPr>
      </xdr:nvSpPr>
      <xdr:spPr bwMode="auto">
        <a:xfrm>
          <a:off x="9661483" y="9583111"/>
          <a:ext cx="123825" cy="941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20</xdr:col>
      <xdr:colOff>42126</xdr:colOff>
      <xdr:row>44</xdr:row>
      <xdr:rowOff>16249</xdr:rowOff>
    </xdr:from>
    <xdr:to>
      <xdr:col>20</xdr:col>
      <xdr:colOff>254006</xdr:colOff>
      <xdr:row>45</xdr:row>
      <xdr:rowOff>27215</xdr:rowOff>
    </xdr:to>
    <xdr:sp macro="" textlink="">
      <xdr:nvSpPr>
        <xdr:cNvPr id="654" name="六角形 653">
          <a:extLst>
            <a:ext uri="{FF2B5EF4-FFF2-40B4-BE49-F238E27FC236}">
              <a16:creationId xmlns:a16="http://schemas.microsoft.com/office/drawing/2014/main" id="{281978D7-90DB-4E33-8F60-D0E07CB4C7FC}"/>
            </a:ext>
          </a:extLst>
        </xdr:cNvPr>
        <xdr:cNvSpPr/>
      </xdr:nvSpPr>
      <xdr:spPr bwMode="auto">
        <a:xfrm>
          <a:off x="13599376" y="7560049"/>
          <a:ext cx="211880" cy="18241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143</a:t>
          </a:r>
        </a:p>
      </xdr:txBody>
    </xdr:sp>
    <xdr:clientData/>
  </xdr:twoCellAnchor>
  <xdr:twoCellAnchor>
    <xdr:from>
      <xdr:col>11</xdr:col>
      <xdr:colOff>5065</xdr:colOff>
      <xdr:row>49</xdr:row>
      <xdr:rowOff>724</xdr:rowOff>
    </xdr:from>
    <xdr:to>
      <xdr:col>13</xdr:col>
      <xdr:colOff>0</xdr:colOff>
      <xdr:row>56</xdr:row>
      <xdr:rowOff>102799</xdr:rowOff>
    </xdr:to>
    <xdr:grpSp>
      <xdr:nvGrpSpPr>
        <xdr:cNvPr id="655" name="グループ化 654">
          <a:extLst>
            <a:ext uri="{FF2B5EF4-FFF2-40B4-BE49-F238E27FC236}">
              <a16:creationId xmlns:a16="http://schemas.microsoft.com/office/drawing/2014/main" id="{45FC9BCA-A09F-4132-BCDD-99749463DA14}"/>
            </a:ext>
          </a:extLst>
        </xdr:cNvPr>
        <xdr:cNvGrpSpPr/>
      </xdr:nvGrpSpPr>
      <xdr:grpSpPr>
        <a:xfrm rot="-5400000">
          <a:off x="7235852" y="8400008"/>
          <a:ext cx="1308575" cy="1401007"/>
          <a:chOff x="190210" y="2909965"/>
          <a:chExt cx="1315798" cy="1472839"/>
        </a:xfrm>
      </xdr:grpSpPr>
      <xdr:sp macro="" textlink="">
        <xdr:nvSpPr>
          <xdr:cNvPr id="656" name="Line 218">
            <a:extLst>
              <a:ext uri="{FF2B5EF4-FFF2-40B4-BE49-F238E27FC236}">
                <a16:creationId xmlns:a16="http://schemas.microsoft.com/office/drawing/2014/main" id="{28ED5E34-6D7C-30E6-82B4-2C94A7A1B06C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1313586" y="3278386"/>
            <a:ext cx="5128" cy="75561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57" name="Freeform 219">
            <a:extLst>
              <a:ext uri="{FF2B5EF4-FFF2-40B4-BE49-F238E27FC236}">
                <a16:creationId xmlns:a16="http://schemas.microsoft.com/office/drawing/2014/main" id="{5115A9D9-E787-C77B-656C-A274935C3CFF}"/>
              </a:ext>
            </a:extLst>
          </xdr:cNvPr>
          <xdr:cNvSpPr>
            <a:spLocks/>
          </xdr:cNvSpPr>
        </xdr:nvSpPr>
        <xdr:spPr bwMode="auto">
          <a:xfrm flipH="1">
            <a:off x="190210" y="3558626"/>
            <a:ext cx="1132311" cy="603622"/>
          </a:xfrm>
          <a:custGeom>
            <a:avLst/>
            <a:gdLst>
              <a:gd name="T0" fmla="*/ 0 w 36"/>
              <a:gd name="T1" fmla="*/ 2147483647 h 99"/>
              <a:gd name="T2" fmla="*/ 0 w 36"/>
              <a:gd name="T3" fmla="*/ 2147483647 h 99"/>
              <a:gd name="T4" fmla="*/ 2147483647 w 36"/>
              <a:gd name="T5" fmla="*/ 0 h 99"/>
              <a:gd name="T6" fmla="*/ 0 60000 65536"/>
              <a:gd name="T7" fmla="*/ 0 60000 65536"/>
              <a:gd name="T8" fmla="*/ 0 60000 65536"/>
              <a:gd name="connsiteX0" fmla="*/ 0 w 21777"/>
              <a:gd name="connsiteY0" fmla="*/ 8603 h 8603"/>
              <a:gd name="connsiteX1" fmla="*/ 0 w 21777"/>
              <a:gd name="connsiteY1" fmla="*/ 3856 h 8603"/>
              <a:gd name="connsiteX2" fmla="*/ 21777 w 21777"/>
              <a:gd name="connsiteY2" fmla="*/ 0 h 8603"/>
              <a:gd name="connsiteX0" fmla="*/ 0 w 10000"/>
              <a:gd name="connsiteY0" fmla="*/ 10000 h 10000"/>
              <a:gd name="connsiteX1" fmla="*/ 0 w 10000"/>
              <a:gd name="connsiteY1" fmla="*/ 4482 h 10000"/>
              <a:gd name="connsiteX2" fmla="*/ 10000 w 10000"/>
              <a:gd name="connsiteY2" fmla="*/ 0 h 10000"/>
              <a:gd name="connsiteX0" fmla="*/ 0 w 10000"/>
              <a:gd name="connsiteY0" fmla="*/ 10000 h 10000"/>
              <a:gd name="connsiteX1" fmla="*/ 0 w 10000"/>
              <a:gd name="connsiteY1" fmla="*/ 4482 h 10000"/>
              <a:gd name="connsiteX2" fmla="*/ 8861 w 10000"/>
              <a:gd name="connsiteY2" fmla="*/ 7359 h 10000"/>
              <a:gd name="connsiteX3" fmla="*/ 10000 w 10000"/>
              <a:gd name="connsiteY3" fmla="*/ 0 h 10000"/>
              <a:gd name="connsiteX0" fmla="*/ 0 w 10000"/>
              <a:gd name="connsiteY0" fmla="*/ 10000 h 10000"/>
              <a:gd name="connsiteX1" fmla="*/ 0 w 10000"/>
              <a:gd name="connsiteY1" fmla="*/ 4482 h 10000"/>
              <a:gd name="connsiteX2" fmla="*/ 7628 w 10000"/>
              <a:gd name="connsiteY2" fmla="*/ 7143 h 10000"/>
              <a:gd name="connsiteX3" fmla="*/ 10000 w 10000"/>
              <a:gd name="connsiteY3" fmla="*/ 0 h 10000"/>
              <a:gd name="connsiteX0" fmla="*/ 0 w 10000"/>
              <a:gd name="connsiteY0" fmla="*/ 10000 h 10000"/>
              <a:gd name="connsiteX1" fmla="*/ 0 w 10000"/>
              <a:gd name="connsiteY1" fmla="*/ 4482 h 10000"/>
              <a:gd name="connsiteX2" fmla="*/ 7628 w 10000"/>
              <a:gd name="connsiteY2" fmla="*/ 7143 h 10000"/>
              <a:gd name="connsiteX3" fmla="*/ 10000 w 10000"/>
              <a:gd name="connsiteY3" fmla="*/ 0 h 10000"/>
              <a:gd name="connsiteX0" fmla="*/ 0 w 10854"/>
              <a:gd name="connsiteY0" fmla="*/ 10000 h 10000"/>
              <a:gd name="connsiteX1" fmla="*/ 0 w 10854"/>
              <a:gd name="connsiteY1" fmla="*/ 4482 h 10000"/>
              <a:gd name="connsiteX2" fmla="*/ 7628 w 10854"/>
              <a:gd name="connsiteY2" fmla="*/ 7143 h 10000"/>
              <a:gd name="connsiteX3" fmla="*/ 10854 w 10854"/>
              <a:gd name="connsiteY3" fmla="*/ 0 h 10000"/>
              <a:gd name="connsiteX0" fmla="*/ 0 w 10854"/>
              <a:gd name="connsiteY0" fmla="*/ 10000 h 10000"/>
              <a:gd name="connsiteX1" fmla="*/ 0 w 10854"/>
              <a:gd name="connsiteY1" fmla="*/ 4482 h 10000"/>
              <a:gd name="connsiteX2" fmla="*/ 7628 w 10854"/>
              <a:gd name="connsiteY2" fmla="*/ 7143 h 10000"/>
              <a:gd name="connsiteX3" fmla="*/ 10854 w 10854"/>
              <a:gd name="connsiteY3" fmla="*/ 0 h 10000"/>
              <a:gd name="connsiteX0" fmla="*/ 0 w 10854"/>
              <a:gd name="connsiteY0" fmla="*/ 10000 h 10000"/>
              <a:gd name="connsiteX1" fmla="*/ 0 w 10854"/>
              <a:gd name="connsiteY1" fmla="*/ 4482 h 10000"/>
              <a:gd name="connsiteX2" fmla="*/ 7628 w 10854"/>
              <a:gd name="connsiteY2" fmla="*/ 7143 h 10000"/>
              <a:gd name="connsiteX3" fmla="*/ 10854 w 10854"/>
              <a:gd name="connsiteY3" fmla="*/ 0 h 10000"/>
              <a:gd name="connsiteX0" fmla="*/ 95 w 10949"/>
              <a:gd name="connsiteY0" fmla="*/ 10000 h 10000"/>
              <a:gd name="connsiteX1" fmla="*/ 0 w 10949"/>
              <a:gd name="connsiteY1" fmla="*/ 5131 h 10000"/>
              <a:gd name="connsiteX2" fmla="*/ 7723 w 10949"/>
              <a:gd name="connsiteY2" fmla="*/ 7143 h 10000"/>
              <a:gd name="connsiteX3" fmla="*/ 10949 w 10949"/>
              <a:gd name="connsiteY3" fmla="*/ 0 h 10000"/>
              <a:gd name="connsiteX0" fmla="*/ 95 w 10949"/>
              <a:gd name="connsiteY0" fmla="*/ 10000 h 10000"/>
              <a:gd name="connsiteX1" fmla="*/ 0 w 10949"/>
              <a:gd name="connsiteY1" fmla="*/ 5131 h 10000"/>
              <a:gd name="connsiteX2" fmla="*/ 7723 w 10949"/>
              <a:gd name="connsiteY2" fmla="*/ 7143 h 10000"/>
              <a:gd name="connsiteX3" fmla="*/ 10949 w 10949"/>
              <a:gd name="connsiteY3" fmla="*/ 0 h 10000"/>
              <a:gd name="connsiteX0" fmla="*/ 95 w 10949"/>
              <a:gd name="connsiteY0" fmla="*/ 10000 h 10000"/>
              <a:gd name="connsiteX1" fmla="*/ 0 w 10949"/>
              <a:gd name="connsiteY1" fmla="*/ 5131 h 10000"/>
              <a:gd name="connsiteX2" fmla="*/ 5256 w 10949"/>
              <a:gd name="connsiteY2" fmla="*/ 5844 h 10000"/>
              <a:gd name="connsiteX3" fmla="*/ 7723 w 10949"/>
              <a:gd name="connsiteY3" fmla="*/ 7143 h 10000"/>
              <a:gd name="connsiteX4" fmla="*/ 10949 w 10949"/>
              <a:gd name="connsiteY4" fmla="*/ 0 h 10000"/>
              <a:gd name="connsiteX0" fmla="*/ 95 w 10949"/>
              <a:gd name="connsiteY0" fmla="*/ 10000 h 10000"/>
              <a:gd name="connsiteX1" fmla="*/ 0 w 10949"/>
              <a:gd name="connsiteY1" fmla="*/ 5131 h 10000"/>
              <a:gd name="connsiteX2" fmla="*/ 5256 w 10949"/>
              <a:gd name="connsiteY2" fmla="*/ 5844 h 10000"/>
              <a:gd name="connsiteX3" fmla="*/ 10949 w 10949"/>
              <a:gd name="connsiteY3" fmla="*/ 0 h 10000"/>
              <a:gd name="connsiteX0" fmla="*/ 95 w 10949"/>
              <a:gd name="connsiteY0" fmla="*/ 10000 h 10000"/>
              <a:gd name="connsiteX1" fmla="*/ 0 w 10949"/>
              <a:gd name="connsiteY1" fmla="*/ 5131 h 10000"/>
              <a:gd name="connsiteX2" fmla="*/ 5256 w 10949"/>
              <a:gd name="connsiteY2" fmla="*/ 6818 h 10000"/>
              <a:gd name="connsiteX3" fmla="*/ 10949 w 10949"/>
              <a:gd name="connsiteY3" fmla="*/ 0 h 10000"/>
              <a:gd name="connsiteX0" fmla="*/ 95 w 10949"/>
              <a:gd name="connsiteY0" fmla="*/ 10000 h 10000"/>
              <a:gd name="connsiteX1" fmla="*/ 0 w 10949"/>
              <a:gd name="connsiteY1" fmla="*/ 5131 h 10000"/>
              <a:gd name="connsiteX2" fmla="*/ 5256 w 10949"/>
              <a:gd name="connsiteY2" fmla="*/ 6818 h 10000"/>
              <a:gd name="connsiteX3" fmla="*/ 10949 w 10949"/>
              <a:gd name="connsiteY3" fmla="*/ 0 h 10000"/>
              <a:gd name="connsiteX0" fmla="*/ 95 w 10949"/>
              <a:gd name="connsiteY0" fmla="*/ 10000 h 10000"/>
              <a:gd name="connsiteX1" fmla="*/ 0 w 10949"/>
              <a:gd name="connsiteY1" fmla="*/ 5131 h 10000"/>
              <a:gd name="connsiteX2" fmla="*/ 5161 w 10949"/>
              <a:gd name="connsiteY2" fmla="*/ 7576 h 10000"/>
              <a:gd name="connsiteX3" fmla="*/ 10949 w 10949"/>
              <a:gd name="connsiteY3" fmla="*/ 0 h 10000"/>
              <a:gd name="connsiteX0" fmla="*/ 95 w 10949"/>
              <a:gd name="connsiteY0" fmla="*/ 10000 h 10000"/>
              <a:gd name="connsiteX1" fmla="*/ 0 w 10949"/>
              <a:gd name="connsiteY1" fmla="*/ 5131 h 10000"/>
              <a:gd name="connsiteX2" fmla="*/ 5161 w 10949"/>
              <a:gd name="connsiteY2" fmla="*/ 7576 h 10000"/>
              <a:gd name="connsiteX3" fmla="*/ 10949 w 10949"/>
              <a:gd name="connsiteY3" fmla="*/ 0 h 10000"/>
              <a:gd name="connsiteX0" fmla="*/ 95 w 10949"/>
              <a:gd name="connsiteY0" fmla="*/ 10000 h 10000"/>
              <a:gd name="connsiteX1" fmla="*/ 0 w 10949"/>
              <a:gd name="connsiteY1" fmla="*/ 5131 h 10000"/>
              <a:gd name="connsiteX2" fmla="*/ 5161 w 10949"/>
              <a:gd name="connsiteY2" fmla="*/ 7576 h 10000"/>
              <a:gd name="connsiteX3" fmla="*/ 10949 w 10949"/>
              <a:gd name="connsiteY3" fmla="*/ 0 h 10000"/>
              <a:gd name="connsiteX0" fmla="*/ 95 w 10949"/>
              <a:gd name="connsiteY0" fmla="*/ 10000 h 10000"/>
              <a:gd name="connsiteX1" fmla="*/ 0 w 10949"/>
              <a:gd name="connsiteY1" fmla="*/ 5131 h 10000"/>
              <a:gd name="connsiteX2" fmla="*/ 5161 w 10949"/>
              <a:gd name="connsiteY2" fmla="*/ 7576 h 10000"/>
              <a:gd name="connsiteX3" fmla="*/ 10949 w 10949"/>
              <a:gd name="connsiteY3" fmla="*/ 0 h 10000"/>
              <a:gd name="connsiteX0" fmla="*/ 95 w 14270"/>
              <a:gd name="connsiteY0" fmla="*/ 9242 h 9242"/>
              <a:gd name="connsiteX1" fmla="*/ 0 w 14270"/>
              <a:gd name="connsiteY1" fmla="*/ 4373 h 9242"/>
              <a:gd name="connsiteX2" fmla="*/ 5161 w 14270"/>
              <a:gd name="connsiteY2" fmla="*/ 6818 h 9242"/>
              <a:gd name="connsiteX3" fmla="*/ 14270 w 14270"/>
              <a:gd name="connsiteY3" fmla="*/ 0 h 9242"/>
              <a:gd name="connsiteX0" fmla="*/ 67 w 10266"/>
              <a:gd name="connsiteY0" fmla="*/ 9180 h 9180"/>
              <a:gd name="connsiteX1" fmla="*/ 0 w 10266"/>
              <a:gd name="connsiteY1" fmla="*/ 3912 h 9180"/>
              <a:gd name="connsiteX2" fmla="*/ 3617 w 10266"/>
              <a:gd name="connsiteY2" fmla="*/ 6557 h 9180"/>
              <a:gd name="connsiteX3" fmla="*/ 10266 w 10266"/>
              <a:gd name="connsiteY3" fmla="*/ 0 h 9180"/>
              <a:gd name="connsiteX0" fmla="*/ 65 w 10000"/>
              <a:gd name="connsiteY0" fmla="*/ 10000 h 10000"/>
              <a:gd name="connsiteX1" fmla="*/ 0 w 10000"/>
              <a:gd name="connsiteY1" fmla="*/ 4261 h 10000"/>
              <a:gd name="connsiteX2" fmla="*/ 3523 w 10000"/>
              <a:gd name="connsiteY2" fmla="*/ 7143 h 10000"/>
              <a:gd name="connsiteX3" fmla="*/ 10000 w 10000"/>
              <a:gd name="connsiteY3" fmla="*/ 0 h 10000"/>
              <a:gd name="connsiteX0" fmla="*/ 65 w 10000"/>
              <a:gd name="connsiteY0" fmla="*/ 10000 h 10000"/>
              <a:gd name="connsiteX1" fmla="*/ 0 w 10000"/>
              <a:gd name="connsiteY1" fmla="*/ 4261 h 10000"/>
              <a:gd name="connsiteX2" fmla="*/ 3523 w 10000"/>
              <a:gd name="connsiteY2" fmla="*/ 7143 h 10000"/>
              <a:gd name="connsiteX3" fmla="*/ 10000 w 10000"/>
              <a:gd name="connsiteY3" fmla="*/ 0 h 10000"/>
              <a:gd name="connsiteX0" fmla="*/ 65 w 10000"/>
              <a:gd name="connsiteY0" fmla="*/ 10000 h 10000"/>
              <a:gd name="connsiteX1" fmla="*/ 0 w 10000"/>
              <a:gd name="connsiteY1" fmla="*/ 4261 h 10000"/>
              <a:gd name="connsiteX2" fmla="*/ 3264 w 10000"/>
              <a:gd name="connsiteY2" fmla="*/ 6760 h 10000"/>
              <a:gd name="connsiteX3" fmla="*/ 10000 w 10000"/>
              <a:gd name="connsiteY3" fmla="*/ 0 h 10000"/>
              <a:gd name="connsiteX0" fmla="*/ 65 w 10000"/>
              <a:gd name="connsiteY0" fmla="*/ 10000 h 10000"/>
              <a:gd name="connsiteX1" fmla="*/ 0 w 10000"/>
              <a:gd name="connsiteY1" fmla="*/ 4261 h 10000"/>
              <a:gd name="connsiteX2" fmla="*/ 3264 w 10000"/>
              <a:gd name="connsiteY2" fmla="*/ 6760 h 10000"/>
              <a:gd name="connsiteX3" fmla="*/ 10000 w 10000"/>
              <a:gd name="connsiteY3" fmla="*/ 0 h 10000"/>
              <a:gd name="connsiteX0" fmla="*/ 65 w 10000"/>
              <a:gd name="connsiteY0" fmla="*/ 10219 h 10219"/>
              <a:gd name="connsiteX1" fmla="*/ 0 w 10000"/>
              <a:gd name="connsiteY1" fmla="*/ 4261 h 10219"/>
              <a:gd name="connsiteX2" fmla="*/ 3264 w 10000"/>
              <a:gd name="connsiteY2" fmla="*/ 6760 h 10219"/>
              <a:gd name="connsiteX3" fmla="*/ 10000 w 10000"/>
              <a:gd name="connsiteY3" fmla="*/ 0 h 10219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0000" h="10219">
                <a:moveTo>
                  <a:pt x="65" y="10219"/>
                </a:moveTo>
                <a:cubicBezTo>
                  <a:pt x="43" y="8306"/>
                  <a:pt x="21" y="6174"/>
                  <a:pt x="0" y="4261"/>
                </a:cubicBezTo>
                <a:cubicBezTo>
                  <a:pt x="825" y="3700"/>
                  <a:pt x="1759" y="3813"/>
                  <a:pt x="3264" y="6760"/>
                </a:cubicBezTo>
                <a:cubicBezTo>
                  <a:pt x="4251" y="1542"/>
                  <a:pt x="8220" y="161"/>
                  <a:pt x="10000" y="0"/>
                </a:cubicBezTo>
              </a:path>
            </a:pathLst>
          </a:custGeom>
          <a:noFill/>
          <a:ln w="254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triangl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58" name="Text Box 222">
            <a:extLst>
              <a:ext uri="{FF2B5EF4-FFF2-40B4-BE49-F238E27FC236}">
                <a16:creationId xmlns:a16="http://schemas.microsoft.com/office/drawing/2014/main" id="{05094A51-DBE1-8EDF-281F-4856EEA34D0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60368" y="3255055"/>
            <a:ext cx="345640" cy="54816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overflow" horzOverflow="overflow" wrap="none" lIns="27432" tIns="18288" rIns="27432" bIns="0" anchor="ctr" upright="1">
            <a:noAutofit/>
          </a:bodyPr>
          <a:lstStyle/>
          <a:p>
            <a:pPr algn="ctr" rtl="0">
              <a:lnSpc>
                <a:spcPts val="1000"/>
              </a:lnSpc>
              <a:defRPr sz="1000"/>
            </a:pPr>
            <a:r>
              <a:rPr lang="ja-JP" altLang="en-US" sz="9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土手道</a:t>
            </a:r>
            <a:endPara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  <a:p>
            <a:pPr algn="ctr" rtl="0">
              <a:lnSpc>
                <a:spcPts val="1000"/>
              </a:lnSpc>
              <a:defRPr sz="1000"/>
            </a:pPr>
            <a:r>
              <a:rPr lang="ja-JP" altLang="en-US" sz="9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へ上る</a:t>
            </a:r>
          </a:p>
        </xdr:txBody>
      </xdr:sp>
      <xdr:sp macro="" textlink="">
        <xdr:nvSpPr>
          <xdr:cNvPr id="659" name="Oval 215">
            <a:extLst>
              <a:ext uri="{FF2B5EF4-FFF2-40B4-BE49-F238E27FC236}">
                <a16:creationId xmlns:a16="http://schemas.microsoft.com/office/drawing/2014/main" id="{8725EE90-869E-3216-A5A4-51584D64404F}"/>
              </a:ext>
            </a:extLst>
          </xdr:cNvPr>
          <xdr:cNvSpPr>
            <a:spLocks noChangeArrowheads="1"/>
          </xdr:cNvSpPr>
        </xdr:nvSpPr>
        <xdr:spPr bwMode="auto">
          <a:xfrm>
            <a:off x="1246675" y="3701848"/>
            <a:ext cx="134123" cy="151749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  <xdr:sp macro="" textlink="">
        <xdr:nvSpPr>
          <xdr:cNvPr id="660" name="AutoShape 1122">
            <a:extLst>
              <a:ext uri="{FF2B5EF4-FFF2-40B4-BE49-F238E27FC236}">
                <a16:creationId xmlns:a16="http://schemas.microsoft.com/office/drawing/2014/main" id="{6B15745A-1A47-C211-AAB2-D55478708532}"/>
              </a:ext>
            </a:extLst>
          </xdr:cNvPr>
          <xdr:cNvSpPr>
            <a:spLocks/>
          </xdr:cNvSpPr>
        </xdr:nvSpPr>
        <xdr:spPr bwMode="auto">
          <a:xfrm rot="3836773" flipH="1">
            <a:off x="896260" y="3543554"/>
            <a:ext cx="332313" cy="397095"/>
          </a:xfrm>
          <a:prstGeom prst="rightBrace">
            <a:avLst>
              <a:gd name="adj1" fmla="val 16597"/>
              <a:gd name="adj2" fmla="val 67907"/>
            </a:avLst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grpSp>
        <xdr:nvGrpSpPr>
          <xdr:cNvPr id="661" name="Group 994">
            <a:extLst>
              <a:ext uri="{FF2B5EF4-FFF2-40B4-BE49-F238E27FC236}">
                <a16:creationId xmlns:a16="http://schemas.microsoft.com/office/drawing/2014/main" id="{09BF3F24-6B07-6689-6E8D-F056CDA18BB0}"/>
              </a:ext>
            </a:extLst>
          </xdr:cNvPr>
          <xdr:cNvGrpSpPr>
            <a:grpSpLocks/>
          </xdr:cNvGrpSpPr>
        </xdr:nvGrpSpPr>
        <xdr:grpSpPr bwMode="auto">
          <a:xfrm rot="5400000">
            <a:off x="-387964" y="3622572"/>
            <a:ext cx="1472839" cy="47625"/>
            <a:chOff x="382" y="441"/>
            <a:chExt cx="151" cy="5"/>
          </a:xfrm>
        </xdr:grpSpPr>
        <xdr:cxnSp macro="">
          <xdr:nvCxnSpPr>
            <xdr:cNvPr id="662" name="AutoShape 995">
              <a:extLst>
                <a:ext uri="{FF2B5EF4-FFF2-40B4-BE49-F238E27FC236}">
                  <a16:creationId xmlns:a16="http://schemas.microsoft.com/office/drawing/2014/main" id="{67DE50FE-6DA2-6FE9-6CD8-7C000E9E1B05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83" y="443"/>
              <a:ext cx="150" cy="1"/>
            </a:xfrm>
            <a:prstGeom prst="straightConnector1">
              <a:avLst/>
            </a:prstGeom>
            <a:noFill/>
            <a:ln w="50800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grpSp>
          <xdr:nvGrpSpPr>
            <xdr:cNvPr id="663" name="Group 996">
              <a:extLst>
                <a:ext uri="{FF2B5EF4-FFF2-40B4-BE49-F238E27FC236}">
                  <a16:creationId xmlns:a16="http://schemas.microsoft.com/office/drawing/2014/main" id="{6ECC8444-652B-A5C4-2468-40945181502E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82" y="441"/>
              <a:ext cx="144" cy="5"/>
              <a:chOff x="330" y="420"/>
              <a:chExt cx="118" cy="5"/>
            </a:xfrm>
          </xdr:grpSpPr>
          <xdr:cxnSp macro="">
            <xdr:nvCxnSpPr>
              <xdr:cNvPr id="664" name="AutoShape 997">
                <a:extLst>
                  <a:ext uri="{FF2B5EF4-FFF2-40B4-BE49-F238E27FC236}">
                    <a16:creationId xmlns:a16="http://schemas.microsoft.com/office/drawing/2014/main" id="{059C6E2B-B09D-A36E-9A0B-E9739126D7AC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331" y="420"/>
                <a:ext cx="117" cy="0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665" name="AutoShape 998">
                <a:extLst>
                  <a:ext uri="{FF2B5EF4-FFF2-40B4-BE49-F238E27FC236}">
                    <a16:creationId xmlns:a16="http://schemas.microsoft.com/office/drawing/2014/main" id="{9D1A32AB-96E9-8703-4D1E-0548EB6E15F2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330" y="425"/>
                <a:ext cx="117" cy="0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</xdr:grpSp>
    </xdr:grpSp>
    <xdr:clientData/>
  </xdr:twoCellAnchor>
  <xdr:twoCellAnchor>
    <xdr:from>
      <xdr:col>12</xdr:col>
      <xdr:colOff>80000</xdr:colOff>
      <xdr:row>50</xdr:row>
      <xdr:rowOff>85393</xdr:rowOff>
    </xdr:from>
    <xdr:to>
      <xdr:col>12</xdr:col>
      <xdr:colOff>203825</xdr:colOff>
      <xdr:row>51</xdr:row>
      <xdr:rowOff>18718</xdr:rowOff>
    </xdr:to>
    <xdr:sp macro="" textlink="">
      <xdr:nvSpPr>
        <xdr:cNvPr id="666" name="AutoShape 496">
          <a:extLst>
            <a:ext uri="{FF2B5EF4-FFF2-40B4-BE49-F238E27FC236}">
              <a16:creationId xmlns:a16="http://schemas.microsoft.com/office/drawing/2014/main" id="{6814AC4B-3267-48B8-819D-621CE8600F18}"/>
            </a:ext>
          </a:extLst>
        </xdr:cNvPr>
        <xdr:cNvSpPr>
          <a:spLocks noChangeArrowheads="1"/>
        </xdr:cNvSpPr>
      </xdr:nvSpPr>
      <xdr:spPr bwMode="auto">
        <a:xfrm>
          <a:off x="7985750" y="8657893"/>
          <a:ext cx="123825" cy="1047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12</xdr:col>
      <xdr:colOff>285033</xdr:colOff>
      <xdr:row>52</xdr:row>
      <xdr:rowOff>21649</xdr:rowOff>
    </xdr:from>
    <xdr:to>
      <xdr:col>12</xdr:col>
      <xdr:colOff>693136</xdr:colOff>
      <xdr:row>54</xdr:row>
      <xdr:rowOff>34640</xdr:rowOff>
    </xdr:to>
    <xdr:sp macro="" textlink="">
      <xdr:nvSpPr>
        <xdr:cNvPr id="667" name="Line 841">
          <a:extLst>
            <a:ext uri="{FF2B5EF4-FFF2-40B4-BE49-F238E27FC236}">
              <a16:creationId xmlns:a16="http://schemas.microsoft.com/office/drawing/2014/main" id="{5BFA0514-9FE4-46B2-805B-F0A8C8E0B320}"/>
            </a:ext>
          </a:extLst>
        </xdr:cNvPr>
        <xdr:cNvSpPr>
          <a:spLocks noChangeShapeType="1"/>
        </xdr:cNvSpPr>
      </xdr:nvSpPr>
      <xdr:spPr bwMode="auto">
        <a:xfrm flipH="1" flipV="1">
          <a:off x="8190783" y="8937049"/>
          <a:ext cx="408103" cy="355891"/>
        </a:xfrm>
        <a:custGeom>
          <a:avLst/>
          <a:gdLst>
            <a:gd name="connsiteX0" fmla="*/ 0 w 458903"/>
            <a:gd name="connsiteY0" fmla="*/ 0 h 359355"/>
            <a:gd name="connsiteX1" fmla="*/ 458903 w 458903"/>
            <a:gd name="connsiteY1" fmla="*/ 359355 h 359355"/>
            <a:gd name="connsiteX0" fmla="*/ 0 w 458903"/>
            <a:gd name="connsiteY0" fmla="*/ 0 h 359355"/>
            <a:gd name="connsiteX1" fmla="*/ 458903 w 458903"/>
            <a:gd name="connsiteY1" fmla="*/ 359355 h 3593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58903" h="359355">
              <a:moveTo>
                <a:pt x="0" y="0"/>
              </a:moveTo>
              <a:cubicBezTo>
                <a:pt x="200593" y="98137"/>
                <a:pt x="305935" y="239570"/>
                <a:pt x="458903" y="359355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11</xdr:col>
      <xdr:colOff>405363</xdr:colOff>
      <xdr:row>52</xdr:row>
      <xdr:rowOff>15666</xdr:rowOff>
    </xdr:from>
    <xdr:ext cx="552450" cy="165173"/>
    <xdr:sp macro="" textlink="">
      <xdr:nvSpPr>
        <xdr:cNvPr id="668" name="Text Box 1123">
          <a:extLst>
            <a:ext uri="{FF2B5EF4-FFF2-40B4-BE49-F238E27FC236}">
              <a16:creationId xmlns:a16="http://schemas.microsoft.com/office/drawing/2014/main" id="{9AFBFB61-24A4-447E-AC66-39EF622DDF79}"/>
            </a:ext>
          </a:extLst>
        </xdr:cNvPr>
        <xdr:cNvSpPr txBox="1">
          <a:spLocks noChangeArrowheads="1"/>
        </xdr:cNvSpPr>
      </xdr:nvSpPr>
      <xdr:spPr bwMode="auto">
        <a:xfrm>
          <a:off x="7606263" y="8931066"/>
          <a:ext cx="552450" cy="1651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0.1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ｋ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m </a:t>
          </a:r>
        </a:p>
      </xdr:txBody>
    </xdr:sp>
    <xdr:clientData/>
  </xdr:oneCellAnchor>
  <xdr:twoCellAnchor>
    <xdr:from>
      <xdr:col>11</xdr:col>
      <xdr:colOff>227642</xdr:colOff>
      <xdr:row>49</xdr:row>
      <xdr:rowOff>43300</xdr:rowOff>
    </xdr:from>
    <xdr:to>
      <xdr:col>11</xdr:col>
      <xdr:colOff>395534</xdr:colOff>
      <xdr:row>50</xdr:row>
      <xdr:rowOff>12949</xdr:rowOff>
    </xdr:to>
    <xdr:sp macro="" textlink="">
      <xdr:nvSpPr>
        <xdr:cNvPr id="669" name="六角形 668">
          <a:extLst>
            <a:ext uri="{FF2B5EF4-FFF2-40B4-BE49-F238E27FC236}">
              <a16:creationId xmlns:a16="http://schemas.microsoft.com/office/drawing/2014/main" id="{AEDAFE18-4068-40D3-B46B-4C93BA93AA1F}"/>
            </a:ext>
          </a:extLst>
        </xdr:cNvPr>
        <xdr:cNvSpPr/>
      </xdr:nvSpPr>
      <xdr:spPr bwMode="auto">
        <a:xfrm>
          <a:off x="7428542" y="8444350"/>
          <a:ext cx="167892" cy="14109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14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11</xdr:col>
      <xdr:colOff>355850</xdr:colOff>
      <xdr:row>54</xdr:row>
      <xdr:rowOff>121258</xdr:rowOff>
    </xdr:from>
    <xdr:ext cx="334873" cy="146104"/>
    <xdr:sp macro="" textlink="">
      <xdr:nvSpPr>
        <xdr:cNvPr id="670" name="Text Box 1004">
          <a:extLst>
            <a:ext uri="{FF2B5EF4-FFF2-40B4-BE49-F238E27FC236}">
              <a16:creationId xmlns:a16="http://schemas.microsoft.com/office/drawing/2014/main" id="{EED6263F-1008-497A-9C79-2F626E23488C}"/>
            </a:ext>
          </a:extLst>
        </xdr:cNvPr>
        <xdr:cNvSpPr txBox="1">
          <a:spLocks noChangeArrowheads="1"/>
        </xdr:cNvSpPr>
      </xdr:nvSpPr>
      <xdr:spPr bwMode="auto">
        <a:xfrm>
          <a:off x="7556750" y="9379558"/>
          <a:ext cx="334873" cy="1461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踏切</a:t>
          </a:r>
        </a:p>
      </xdr:txBody>
    </xdr:sp>
    <xdr:clientData/>
  </xdr:oneCellAnchor>
  <xdr:twoCellAnchor>
    <xdr:from>
      <xdr:col>13</xdr:col>
      <xdr:colOff>467641</xdr:colOff>
      <xdr:row>50</xdr:row>
      <xdr:rowOff>25962</xdr:rowOff>
    </xdr:from>
    <xdr:to>
      <xdr:col>13</xdr:col>
      <xdr:colOff>643943</xdr:colOff>
      <xdr:row>52</xdr:row>
      <xdr:rowOff>40247</xdr:rowOff>
    </xdr:to>
    <xdr:sp macro="" textlink="">
      <xdr:nvSpPr>
        <xdr:cNvPr id="671" name="Text Box 1209">
          <a:extLst>
            <a:ext uri="{FF2B5EF4-FFF2-40B4-BE49-F238E27FC236}">
              <a16:creationId xmlns:a16="http://schemas.microsoft.com/office/drawing/2014/main" id="{0D62A7AC-536D-4554-8C83-0ACAA9669225}"/>
            </a:ext>
          </a:extLst>
        </xdr:cNvPr>
        <xdr:cNvSpPr txBox="1">
          <a:spLocks noChangeArrowheads="1"/>
        </xdr:cNvSpPr>
      </xdr:nvSpPr>
      <xdr:spPr bwMode="auto">
        <a:xfrm>
          <a:off x="9078241" y="8598462"/>
          <a:ext cx="176302" cy="35718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vert="eaVert" wrap="none" lIns="27432" tIns="18288" rIns="27432" bIns="18288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紀ノ川</a:t>
          </a:r>
        </a:p>
      </xdr:txBody>
    </xdr:sp>
    <xdr:clientData/>
  </xdr:twoCellAnchor>
  <xdr:twoCellAnchor>
    <xdr:from>
      <xdr:col>19</xdr:col>
      <xdr:colOff>20893</xdr:colOff>
      <xdr:row>61</xdr:row>
      <xdr:rowOff>147852</xdr:rowOff>
    </xdr:from>
    <xdr:to>
      <xdr:col>20</xdr:col>
      <xdr:colOff>681784</xdr:colOff>
      <xdr:row>61</xdr:row>
      <xdr:rowOff>153330</xdr:rowOff>
    </xdr:to>
    <xdr:sp macro="" textlink="">
      <xdr:nvSpPr>
        <xdr:cNvPr id="672" name="Line 1098">
          <a:extLst>
            <a:ext uri="{FF2B5EF4-FFF2-40B4-BE49-F238E27FC236}">
              <a16:creationId xmlns:a16="http://schemas.microsoft.com/office/drawing/2014/main" id="{CB5D9D61-ABBB-40D4-95A6-260CDBE0FD62}"/>
            </a:ext>
          </a:extLst>
        </xdr:cNvPr>
        <xdr:cNvSpPr>
          <a:spLocks noChangeShapeType="1"/>
        </xdr:cNvSpPr>
      </xdr:nvSpPr>
      <xdr:spPr bwMode="auto">
        <a:xfrm flipV="1">
          <a:off x="12860593" y="10606302"/>
          <a:ext cx="1378441" cy="547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248021</xdr:colOff>
      <xdr:row>61</xdr:row>
      <xdr:rowOff>61975</xdr:rowOff>
    </xdr:from>
    <xdr:to>
      <xdr:col>19</xdr:col>
      <xdr:colOff>425952</xdr:colOff>
      <xdr:row>62</xdr:row>
      <xdr:rowOff>63500</xdr:rowOff>
    </xdr:to>
    <xdr:sp macro="" textlink="">
      <xdr:nvSpPr>
        <xdr:cNvPr id="673" name="Oval 1103">
          <a:extLst>
            <a:ext uri="{FF2B5EF4-FFF2-40B4-BE49-F238E27FC236}">
              <a16:creationId xmlns:a16="http://schemas.microsoft.com/office/drawing/2014/main" id="{DC2BE8FF-90AF-4DCE-B188-1985C0890F57}"/>
            </a:ext>
          </a:extLst>
        </xdr:cNvPr>
        <xdr:cNvSpPr>
          <a:spLocks noChangeArrowheads="1"/>
        </xdr:cNvSpPr>
      </xdr:nvSpPr>
      <xdr:spPr bwMode="auto">
        <a:xfrm>
          <a:off x="13087721" y="10520425"/>
          <a:ext cx="177931" cy="1729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13</xdr:col>
      <xdr:colOff>0</xdr:colOff>
      <xdr:row>1</xdr:row>
      <xdr:rowOff>22679</xdr:rowOff>
    </xdr:from>
    <xdr:to>
      <xdr:col>13</xdr:col>
      <xdr:colOff>158750</xdr:colOff>
      <xdr:row>1</xdr:row>
      <xdr:rowOff>161925</xdr:rowOff>
    </xdr:to>
    <xdr:sp macro="" textlink="">
      <xdr:nvSpPr>
        <xdr:cNvPr id="674" name="六角形 673">
          <a:extLst>
            <a:ext uri="{FF2B5EF4-FFF2-40B4-BE49-F238E27FC236}">
              <a16:creationId xmlns:a16="http://schemas.microsoft.com/office/drawing/2014/main" id="{6162BD84-BC1C-4CB9-BB5E-240CD7641E1A}"/>
            </a:ext>
          </a:extLst>
        </xdr:cNvPr>
        <xdr:cNvSpPr/>
      </xdr:nvSpPr>
      <xdr:spPr bwMode="auto">
        <a:xfrm>
          <a:off x="11430000" y="194129"/>
          <a:ext cx="158750" cy="13924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51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19</xdr:col>
      <xdr:colOff>402664</xdr:colOff>
      <xdr:row>41</xdr:row>
      <xdr:rowOff>35550</xdr:rowOff>
    </xdr:from>
    <xdr:ext cx="234464" cy="256444"/>
    <xdr:sp macro="" textlink="">
      <xdr:nvSpPr>
        <xdr:cNvPr id="675" name="Text Box 1004">
          <a:extLst>
            <a:ext uri="{FF2B5EF4-FFF2-40B4-BE49-F238E27FC236}">
              <a16:creationId xmlns:a16="http://schemas.microsoft.com/office/drawing/2014/main" id="{E67D6897-646D-457D-B64C-2895E0220ADB}"/>
            </a:ext>
          </a:extLst>
        </xdr:cNvPr>
        <xdr:cNvSpPr txBox="1">
          <a:spLocks noChangeArrowheads="1"/>
        </xdr:cNvSpPr>
      </xdr:nvSpPr>
      <xdr:spPr bwMode="auto">
        <a:xfrm>
          <a:off x="13242364" y="7065000"/>
          <a:ext cx="234464" cy="256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</a:t>
          </a:r>
        </a:p>
      </xdr:txBody>
    </xdr:sp>
    <xdr:clientData/>
  </xdr:oneCellAnchor>
  <xdr:oneCellAnchor>
    <xdr:from>
      <xdr:col>11</xdr:col>
      <xdr:colOff>522908</xdr:colOff>
      <xdr:row>53</xdr:row>
      <xdr:rowOff>20118</xdr:rowOff>
    </xdr:from>
    <xdr:ext cx="234464" cy="256444"/>
    <xdr:sp macro="" textlink="">
      <xdr:nvSpPr>
        <xdr:cNvPr id="676" name="Text Box 1004">
          <a:extLst>
            <a:ext uri="{FF2B5EF4-FFF2-40B4-BE49-F238E27FC236}">
              <a16:creationId xmlns:a16="http://schemas.microsoft.com/office/drawing/2014/main" id="{68422DB6-33DE-45AD-88FE-B5E6AF650175}"/>
            </a:ext>
          </a:extLst>
        </xdr:cNvPr>
        <xdr:cNvSpPr txBox="1">
          <a:spLocks noChangeArrowheads="1"/>
        </xdr:cNvSpPr>
      </xdr:nvSpPr>
      <xdr:spPr bwMode="auto">
        <a:xfrm>
          <a:off x="7723808" y="9106968"/>
          <a:ext cx="234464" cy="256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</a:t>
          </a:r>
        </a:p>
      </xdr:txBody>
    </xdr:sp>
    <xdr:clientData/>
  </xdr:oneCellAnchor>
  <xdr:twoCellAnchor>
    <xdr:from>
      <xdr:col>12</xdr:col>
      <xdr:colOff>76735</xdr:colOff>
      <xdr:row>52</xdr:row>
      <xdr:rowOff>42978</xdr:rowOff>
    </xdr:from>
    <xdr:to>
      <xdr:col>12</xdr:col>
      <xdr:colOff>412704</xdr:colOff>
      <xdr:row>56</xdr:row>
      <xdr:rowOff>64147</xdr:rowOff>
    </xdr:to>
    <xdr:sp macro="" textlink="">
      <xdr:nvSpPr>
        <xdr:cNvPr id="677" name="AutoShape 1122">
          <a:extLst>
            <a:ext uri="{FF2B5EF4-FFF2-40B4-BE49-F238E27FC236}">
              <a16:creationId xmlns:a16="http://schemas.microsoft.com/office/drawing/2014/main" id="{BD580C0F-AFC4-43CD-BD4F-CB95EDC31F00}"/>
            </a:ext>
          </a:extLst>
        </xdr:cNvPr>
        <xdr:cNvSpPr>
          <a:spLocks/>
        </xdr:cNvSpPr>
      </xdr:nvSpPr>
      <xdr:spPr bwMode="auto">
        <a:xfrm rot="12604017" flipH="1">
          <a:off x="7982485" y="8958378"/>
          <a:ext cx="335969" cy="706969"/>
        </a:xfrm>
        <a:prstGeom prst="rightBrace">
          <a:avLst>
            <a:gd name="adj1" fmla="val 16597"/>
            <a:gd name="adj2" fmla="val 53055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2</xdr:col>
      <xdr:colOff>136137</xdr:colOff>
      <xdr:row>63</xdr:row>
      <xdr:rowOff>121255</xdr:rowOff>
    </xdr:from>
    <xdr:ext cx="402454" cy="165173"/>
    <xdr:sp macro="" textlink="">
      <xdr:nvSpPr>
        <xdr:cNvPr id="678" name="Text Box 1123">
          <a:extLst>
            <a:ext uri="{FF2B5EF4-FFF2-40B4-BE49-F238E27FC236}">
              <a16:creationId xmlns:a16="http://schemas.microsoft.com/office/drawing/2014/main" id="{08FA75A1-2D18-42A1-A864-E237F9CBFE40}"/>
            </a:ext>
          </a:extLst>
        </xdr:cNvPr>
        <xdr:cNvSpPr txBox="1">
          <a:spLocks noChangeArrowheads="1"/>
        </xdr:cNvSpPr>
      </xdr:nvSpPr>
      <xdr:spPr bwMode="auto">
        <a:xfrm>
          <a:off x="3812787" y="10922605"/>
          <a:ext cx="402454" cy="1651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３ｋ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m </a:t>
          </a:r>
        </a:p>
      </xdr:txBody>
    </xdr:sp>
    <xdr:clientData/>
  </xdr:oneCellAnchor>
  <xdr:twoCellAnchor>
    <xdr:from>
      <xdr:col>15</xdr:col>
      <xdr:colOff>566993</xdr:colOff>
      <xdr:row>45</xdr:row>
      <xdr:rowOff>104263</xdr:rowOff>
    </xdr:from>
    <xdr:to>
      <xdr:col>16</xdr:col>
      <xdr:colOff>46182</xdr:colOff>
      <xdr:row>46</xdr:row>
      <xdr:rowOff>86591</xdr:rowOff>
    </xdr:to>
    <xdr:sp macro="" textlink="">
      <xdr:nvSpPr>
        <xdr:cNvPr id="679" name="六角形 678">
          <a:extLst>
            <a:ext uri="{FF2B5EF4-FFF2-40B4-BE49-F238E27FC236}">
              <a16:creationId xmlns:a16="http://schemas.microsoft.com/office/drawing/2014/main" id="{EC908839-79C7-40AB-8E07-ED0EC9741DF6}"/>
            </a:ext>
          </a:extLst>
        </xdr:cNvPr>
        <xdr:cNvSpPr/>
      </xdr:nvSpPr>
      <xdr:spPr bwMode="auto">
        <a:xfrm>
          <a:off x="10587293" y="7819513"/>
          <a:ext cx="184039" cy="153778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20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700228</xdr:colOff>
      <xdr:row>54</xdr:row>
      <xdr:rowOff>119713</xdr:rowOff>
    </xdr:from>
    <xdr:to>
      <xdr:col>12</xdr:col>
      <xdr:colOff>127523</xdr:colOff>
      <xdr:row>55</xdr:row>
      <xdr:rowOff>67664</xdr:rowOff>
    </xdr:to>
    <xdr:sp macro="" textlink="">
      <xdr:nvSpPr>
        <xdr:cNvPr id="680" name="六角形 679">
          <a:extLst>
            <a:ext uri="{FF2B5EF4-FFF2-40B4-BE49-F238E27FC236}">
              <a16:creationId xmlns:a16="http://schemas.microsoft.com/office/drawing/2014/main" id="{3364FF53-A15D-45E3-8FE3-128F4028798F}"/>
            </a:ext>
          </a:extLst>
        </xdr:cNvPr>
        <xdr:cNvSpPr/>
      </xdr:nvSpPr>
      <xdr:spPr bwMode="auto">
        <a:xfrm>
          <a:off x="7901128" y="9378013"/>
          <a:ext cx="132145" cy="119401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12</xdr:col>
      <xdr:colOff>342108</xdr:colOff>
      <xdr:row>51</xdr:row>
      <xdr:rowOff>87684</xdr:rowOff>
    </xdr:from>
    <xdr:to>
      <xdr:col>12</xdr:col>
      <xdr:colOff>514423</xdr:colOff>
      <xdr:row>52</xdr:row>
      <xdr:rowOff>75208</xdr:rowOff>
    </xdr:to>
    <xdr:sp macro="" textlink="">
      <xdr:nvSpPr>
        <xdr:cNvPr id="681" name="六角形 680">
          <a:extLst>
            <a:ext uri="{FF2B5EF4-FFF2-40B4-BE49-F238E27FC236}">
              <a16:creationId xmlns:a16="http://schemas.microsoft.com/office/drawing/2014/main" id="{3665E705-2397-4853-AE9C-738A3640E89E}"/>
            </a:ext>
          </a:extLst>
        </xdr:cNvPr>
        <xdr:cNvSpPr/>
      </xdr:nvSpPr>
      <xdr:spPr bwMode="auto">
        <a:xfrm>
          <a:off x="8247858" y="8831634"/>
          <a:ext cx="172315" cy="15897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82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618999</xdr:colOff>
      <xdr:row>52</xdr:row>
      <xdr:rowOff>43958</xdr:rowOff>
    </xdr:from>
    <xdr:to>
      <xdr:col>14</xdr:col>
      <xdr:colOff>355511</xdr:colOff>
      <xdr:row>53</xdr:row>
      <xdr:rowOff>13416</xdr:rowOff>
    </xdr:to>
    <xdr:sp macro="" textlink="">
      <xdr:nvSpPr>
        <xdr:cNvPr id="682" name="Text Box 528">
          <a:extLst>
            <a:ext uri="{FF2B5EF4-FFF2-40B4-BE49-F238E27FC236}">
              <a16:creationId xmlns:a16="http://schemas.microsoft.com/office/drawing/2014/main" id="{4C603F93-879D-48C2-8875-B5874D7D6FF1}"/>
            </a:ext>
          </a:extLst>
        </xdr:cNvPr>
        <xdr:cNvSpPr txBox="1">
          <a:spLocks noChangeArrowheads="1"/>
        </xdr:cNvSpPr>
      </xdr:nvSpPr>
      <xdr:spPr bwMode="auto">
        <a:xfrm>
          <a:off x="9229599" y="8959358"/>
          <a:ext cx="441362" cy="14090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歩道橋へ</a:t>
          </a:r>
        </a:p>
        <a:p>
          <a:pPr algn="l" rtl="0">
            <a:lnSpc>
              <a:spcPts val="10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16</xdr:col>
      <xdr:colOff>645950</xdr:colOff>
      <xdr:row>22</xdr:row>
      <xdr:rowOff>170089</xdr:rowOff>
    </xdr:from>
    <xdr:to>
      <xdr:col>17</xdr:col>
      <xdr:colOff>81639</xdr:colOff>
      <xdr:row>23</xdr:row>
      <xdr:rowOff>131536</xdr:rowOff>
    </xdr:to>
    <xdr:sp macro="" textlink="">
      <xdr:nvSpPr>
        <xdr:cNvPr id="683" name="六角形 682">
          <a:extLst>
            <a:ext uri="{FF2B5EF4-FFF2-40B4-BE49-F238E27FC236}">
              <a16:creationId xmlns:a16="http://schemas.microsoft.com/office/drawing/2014/main" id="{95481893-6519-4B80-8D28-1511B0759743}"/>
            </a:ext>
          </a:extLst>
        </xdr:cNvPr>
        <xdr:cNvSpPr/>
      </xdr:nvSpPr>
      <xdr:spPr bwMode="auto">
        <a:xfrm>
          <a:off x="14203200" y="3941989"/>
          <a:ext cx="140539" cy="13289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29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19</xdr:col>
      <xdr:colOff>248780</xdr:colOff>
      <xdr:row>45</xdr:row>
      <xdr:rowOff>53315</xdr:rowOff>
    </xdr:from>
    <xdr:ext cx="234464" cy="256444"/>
    <xdr:sp macro="" textlink="">
      <xdr:nvSpPr>
        <xdr:cNvPr id="684" name="Text Box 1004">
          <a:extLst>
            <a:ext uri="{FF2B5EF4-FFF2-40B4-BE49-F238E27FC236}">
              <a16:creationId xmlns:a16="http://schemas.microsoft.com/office/drawing/2014/main" id="{CEE4A637-A002-463C-BB89-D4969720A659}"/>
            </a:ext>
          </a:extLst>
        </xdr:cNvPr>
        <xdr:cNvSpPr txBox="1">
          <a:spLocks noChangeArrowheads="1"/>
        </xdr:cNvSpPr>
      </xdr:nvSpPr>
      <xdr:spPr bwMode="auto">
        <a:xfrm>
          <a:off x="13088480" y="7768565"/>
          <a:ext cx="234464" cy="256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</a:t>
          </a:r>
        </a:p>
      </xdr:txBody>
    </xdr:sp>
    <xdr:clientData/>
  </xdr:oneCellAnchor>
  <xdr:twoCellAnchor>
    <xdr:from>
      <xdr:col>20</xdr:col>
      <xdr:colOff>272698</xdr:colOff>
      <xdr:row>46</xdr:row>
      <xdr:rowOff>69657</xdr:rowOff>
    </xdr:from>
    <xdr:to>
      <xdr:col>20</xdr:col>
      <xdr:colOff>429180</xdr:colOff>
      <xdr:row>47</xdr:row>
      <xdr:rowOff>62861</xdr:rowOff>
    </xdr:to>
    <xdr:sp macro="" textlink="">
      <xdr:nvSpPr>
        <xdr:cNvPr id="685" name="Oval 550">
          <a:extLst>
            <a:ext uri="{FF2B5EF4-FFF2-40B4-BE49-F238E27FC236}">
              <a16:creationId xmlns:a16="http://schemas.microsoft.com/office/drawing/2014/main" id="{81CCD9FA-97D3-4A4D-81F7-DCBAAE3AB1C4}"/>
            </a:ext>
          </a:extLst>
        </xdr:cNvPr>
        <xdr:cNvSpPr>
          <a:spLocks noChangeArrowheads="1"/>
        </xdr:cNvSpPr>
      </xdr:nvSpPr>
      <xdr:spPr bwMode="auto">
        <a:xfrm>
          <a:off x="13829948" y="7956357"/>
          <a:ext cx="156482" cy="164654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19</xdr:col>
      <xdr:colOff>497938</xdr:colOff>
      <xdr:row>42</xdr:row>
      <xdr:rowOff>107885</xdr:rowOff>
    </xdr:from>
    <xdr:to>
      <xdr:col>20</xdr:col>
      <xdr:colOff>408159</xdr:colOff>
      <xdr:row>48</xdr:row>
      <xdr:rowOff>125249</xdr:rowOff>
    </xdr:to>
    <xdr:sp macro="" textlink="">
      <xdr:nvSpPr>
        <xdr:cNvPr id="686" name="Freeform 866">
          <a:extLst>
            <a:ext uri="{FF2B5EF4-FFF2-40B4-BE49-F238E27FC236}">
              <a16:creationId xmlns:a16="http://schemas.microsoft.com/office/drawing/2014/main" id="{66E9606A-5DD9-4B62-87A4-C3D47608D501}"/>
            </a:ext>
          </a:extLst>
        </xdr:cNvPr>
        <xdr:cNvSpPr>
          <a:spLocks/>
        </xdr:cNvSpPr>
      </xdr:nvSpPr>
      <xdr:spPr bwMode="auto">
        <a:xfrm rot="10800000" flipH="1" flipV="1">
          <a:off x="13337638" y="7308785"/>
          <a:ext cx="627771" cy="1046064"/>
        </a:xfrm>
        <a:custGeom>
          <a:avLst/>
          <a:gdLst>
            <a:gd name="T0" fmla="*/ 0 w 106"/>
            <a:gd name="T1" fmla="*/ 0 h 19"/>
            <a:gd name="T2" fmla="*/ 0 w 106"/>
            <a:gd name="T3" fmla="*/ 2147483647 h 19"/>
            <a:gd name="T4" fmla="*/ 2147483647 w 106"/>
            <a:gd name="T5" fmla="*/ 2147483647 h 19"/>
            <a:gd name="T6" fmla="*/ 2147483647 w 106"/>
            <a:gd name="T7" fmla="*/ 2147483647 h 19"/>
            <a:gd name="T8" fmla="*/ 0 60000 65536"/>
            <a:gd name="T9" fmla="*/ 0 60000 65536"/>
            <a:gd name="T10" fmla="*/ 0 60000 65536"/>
            <a:gd name="T11" fmla="*/ 0 60000 65536"/>
            <a:gd name="connsiteX0" fmla="*/ 0 w 10000"/>
            <a:gd name="connsiteY0" fmla="*/ 0 h 10000"/>
            <a:gd name="connsiteX1" fmla="*/ 0 w 10000"/>
            <a:gd name="connsiteY1" fmla="*/ 3684 h 10000"/>
            <a:gd name="connsiteX2" fmla="*/ 7170 w 10000"/>
            <a:gd name="connsiteY2" fmla="*/ 3684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0 w 10000"/>
            <a:gd name="connsiteY1" fmla="*/ 3684 h 10000"/>
            <a:gd name="connsiteX2" fmla="*/ 7170 w 10000"/>
            <a:gd name="connsiteY2" fmla="*/ 3684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0 w 10000"/>
            <a:gd name="connsiteY1" fmla="*/ 3684 h 10000"/>
            <a:gd name="connsiteX2" fmla="*/ 7170 w 10000"/>
            <a:gd name="connsiteY2" fmla="*/ 3684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0 w 10000"/>
            <a:gd name="connsiteY1" fmla="*/ 3684 h 10000"/>
            <a:gd name="connsiteX2" fmla="*/ 7170 w 10000"/>
            <a:gd name="connsiteY2" fmla="*/ 3684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0 w 10000"/>
            <a:gd name="connsiteY1" fmla="*/ 3684 h 10000"/>
            <a:gd name="connsiteX2" fmla="*/ 7170 w 10000"/>
            <a:gd name="connsiteY2" fmla="*/ 3684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0 w 10000"/>
            <a:gd name="connsiteY1" fmla="*/ 3684 h 10000"/>
            <a:gd name="connsiteX2" fmla="*/ 7170 w 10000"/>
            <a:gd name="connsiteY2" fmla="*/ 3684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0 w 10000"/>
            <a:gd name="connsiteY1" fmla="*/ 3684 h 10000"/>
            <a:gd name="connsiteX2" fmla="*/ 7170 w 10000"/>
            <a:gd name="connsiteY2" fmla="*/ 3684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0 w 10000"/>
            <a:gd name="connsiteY1" fmla="*/ 3684 h 10000"/>
            <a:gd name="connsiteX2" fmla="*/ 7170 w 10000"/>
            <a:gd name="connsiteY2" fmla="*/ 3684 h 10000"/>
            <a:gd name="connsiteX3" fmla="*/ 10000 w 10000"/>
            <a:gd name="connsiteY3" fmla="*/ 10000 h 10000"/>
            <a:gd name="connsiteX0" fmla="*/ 0 w 10000"/>
            <a:gd name="connsiteY0" fmla="*/ 0 h 6316"/>
            <a:gd name="connsiteX1" fmla="*/ 7170 w 10000"/>
            <a:gd name="connsiteY1" fmla="*/ 0 h 6316"/>
            <a:gd name="connsiteX2" fmla="*/ 10000 w 10000"/>
            <a:gd name="connsiteY2" fmla="*/ 6316 h 6316"/>
            <a:gd name="connsiteX0" fmla="*/ 0 w 7170"/>
            <a:gd name="connsiteY0" fmla="*/ 0 h 9010"/>
            <a:gd name="connsiteX1" fmla="*/ 7170 w 7170"/>
            <a:gd name="connsiteY1" fmla="*/ 0 h 9010"/>
            <a:gd name="connsiteX2" fmla="*/ 6667 w 7170"/>
            <a:gd name="connsiteY2" fmla="*/ 9010 h 9010"/>
            <a:gd name="connsiteX0" fmla="*/ 0 w 10000"/>
            <a:gd name="connsiteY0" fmla="*/ 0 h 9176"/>
            <a:gd name="connsiteX1" fmla="*/ 10000 w 10000"/>
            <a:gd name="connsiteY1" fmla="*/ 0 h 9176"/>
            <a:gd name="connsiteX2" fmla="*/ 9815 w 10000"/>
            <a:gd name="connsiteY2" fmla="*/ 9176 h 9176"/>
            <a:gd name="connsiteX0" fmla="*/ 0 w 27562"/>
            <a:gd name="connsiteY0" fmla="*/ 0 h 10000"/>
            <a:gd name="connsiteX1" fmla="*/ 27562 w 27562"/>
            <a:gd name="connsiteY1" fmla="*/ 0 h 10000"/>
            <a:gd name="connsiteX2" fmla="*/ 27377 w 27562"/>
            <a:gd name="connsiteY2" fmla="*/ 10000 h 10000"/>
            <a:gd name="connsiteX0" fmla="*/ 0 w 17748"/>
            <a:gd name="connsiteY0" fmla="*/ 0 h 10000"/>
            <a:gd name="connsiteX1" fmla="*/ 17748 w 17748"/>
            <a:gd name="connsiteY1" fmla="*/ 0 h 10000"/>
            <a:gd name="connsiteX2" fmla="*/ 17563 w 17748"/>
            <a:gd name="connsiteY2" fmla="*/ 10000 h 10000"/>
            <a:gd name="connsiteX0" fmla="*/ 185 w 185"/>
            <a:gd name="connsiteY0" fmla="*/ 0 h 10000"/>
            <a:gd name="connsiteX1" fmla="*/ 0 w 185"/>
            <a:gd name="connsiteY1" fmla="*/ 10000 h 10000"/>
            <a:gd name="connsiteX0" fmla="*/ 10000 w 10000"/>
            <a:gd name="connsiteY0" fmla="*/ 0 h 20179"/>
            <a:gd name="connsiteX1" fmla="*/ 0 w 10000"/>
            <a:gd name="connsiteY1" fmla="*/ 20179 h 20179"/>
            <a:gd name="connsiteX0" fmla="*/ 53 w 2244741"/>
            <a:gd name="connsiteY0" fmla="*/ 0 h 46468"/>
            <a:gd name="connsiteX1" fmla="*/ 2244687 w 2244741"/>
            <a:gd name="connsiteY1" fmla="*/ 46468 h 46468"/>
            <a:gd name="connsiteX0" fmla="*/ 0 w 2244716"/>
            <a:gd name="connsiteY0" fmla="*/ 0 h 46468"/>
            <a:gd name="connsiteX1" fmla="*/ 2109113 w 2244716"/>
            <a:gd name="connsiteY1" fmla="*/ 31362 h 46468"/>
            <a:gd name="connsiteX2" fmla="*/ 2244634 w 2244716"/>
            <a:gd name="connsiteY2" fmla="*/ 46468 h 46468"/>
            <a:gd name="connsiteX0" fmla="*/ 0 w 2244716"/>
            <a:gd name="connsiteY0" fmla="*/ 0 h 46468"/>
            <a:gd name="connsiteX1" fmla="*/ 2109113 w 2244716"/>
            <a:gd name="connsiteY1" fmla="*/ 31362 h 46468"/>
            <a:gd name="connsiteX2" fmla="*/ 2244634 w 2244716"/>
            <a:gd name="connsiteY2" fmla="*/ 46468 h 46468"/>
            <a:gd name="connsiteX0" fmla="*/ 0 w 2166975"/>
            <a:gd name="connsiteY0" fmla="*/ 0 h 44865"/>
            <a:gd name="connsiteX1" fmla="*/ 2109113 w 2166975"/>
            <a:gd name="connsiteY1" fmla="*/ 31362 h 44865"/>
            <a:gd name="connsiteX2" fmla="*/ 2166888 w 2166975"/>
            <a:gd name="connsiteY2" fmla="*/ 44865 h 44865"/>
            <a:gd name="connsiteX0" fmla="*/ 11828 w 2178803"/>
            <a:gd name="connsiteY0" fmla="*/ 0 h 44865"/>
            <a:gd name="connsiteX1" fmla="*/ 2120941 w 2178803"/>
            <a:gd name="connsiteY1" fmla="*/ 31362 h 44865"/>
            <a:gd name="connsiteX2" fmla="*/ 2178716 w 2178803"/>
            <a:gd name="connsiteY2" fmla="*/ 44865 h 44865"/>
            <a:gd name="connsiteX0" fmla="*/ 8487 w 2175462"/>
            <a:gd name="connsiteY0" fmla="*/ 0 h 44865"/>
            <a:gd name="connsiteX1" fmla="*/ 2117600 w 2175462"/>
            <a:gd name="connsiteY1" fmla="*/ 31362 h 44865"/>
            <a:gd name="connsiteX2" fmla="*/ 2175375 w 2175462"/>
            <a:gd name="connsiteY2" fmla="*/ 44865 h 44865"/>
            <a:gd name="connsiteX0" fmla="*/ 8487 w 2177456"/>
            <a:gd name="connsiteY0" fmla="*/ 0 h 44865"/>
            <a:gd name="connsiteX1" fmla="*/ 2117600 w 2177456"/>
            <a:gd name="connsiteY1" fmla="*/ 31362 h 44865"/>
            <a:gd name="connsiteX2" fmla="*/ 2175375 w 2177456"/>
            <a:gd name="connsiteY2" fmla="*/ 44865 h 44865"/>
            <a:gd name="connsiteX0" fmla="*/ 10662 w 2179631"/>
            <a:gd name="connsiteY0" fmla="*/ 0 h 44865"/>
            <a:gd name="connsiteX1" fmla="*/ 2119775 w 2179631"/>
            <a:gd name="connsiteY1" fmla="*/ 31362 h 44865"/>
            <a:gd name="connsiteX2" fmla="*/ 2177550 w 2179631"/>
            <a:gd name="connsiteY2" fmla="*/ 44865 h 44865"/>
            <a:gd name="connsiteX0" fmla="*/ 163924 w 2332893"/>
            <a:gd name="connsiteY0" fmla="*/ 0 h 44865"/>
            <a:gd name="connsiteX1" fmla="*/ 140571 w 2332893"/>
            <a:gd name="connsiteY1" fmla="*/ 29438 h 44865"/>
            <a:gd name="connsiteX2" fmla="*/ 2273037 w 2332893"/>
            <a:gd name="connsiteY2" fmla="*/ 31362 h 44865"/>
            <a:gd name="connsiteX3" fmla="*/ 2330812 w 2332893"/>
            <a:gd name="connsiteY3" fmla="*/ 44865 h 44865"/>
            <a:gd name="connsiteX0" fmla="*/ 89144 w 2358071"/>
            <a:gd name="connsiteY0" fmla="*/ 0 h 45987"/>
            <a:gd name="connsiteX1" fmla="*/ 165749 w 2358071"/>
            <a:gd name="connsiteY1" fmla="*/ 30560 h 45987"/>
            <a:gd name="connsiteX2" fmla="*/ 2298215 w 2358071"/>
            <a:gd name="connsiteY2" fmla="*/ 32484 h 45987"/>
            <a:gd name="connsiteX3" fmla="*/ 2355990 w 2358071"/>
            <a:gd name="connsiteY3" fmla="*/ 45987 h 45987"/>
            <a:gd name="connsiteX0" fmla="*/ 94838 w 2363765"/>
            <a:gd name="connsiteY0" fmla="*/ 0 h 45987"/>
            <a:gd name="connsiteX1" fmla="*/ 171443 w 2363765"/>
            <a:gd name="connsiteY1" fmla="*/ 30560 h 45987"/>
            <a:gd name="connsiteX2" fmla="*/ 2303909 w 2363765"/>
            <a:gd name="connsiteY2" fmla="*/ 32484 h 45987"/>
            <a:gd name="connsiteX3" fmla="*/ 2361684 w 2363765"/>
            <a:gd name="connsiteY3" fmla="*/ 45987 h 45987"/>
            <a:gd name="connsiteX0" fmla="*/ 1 w 2268928"/>
            <a:gd name="connsiteY0" fmla="*/ 0 h 45987"/>
            <a:gd name="connsiteX1" fmla="*/ 76606 w 2268928"/>
            <a:gd name="connsiteY1" fmla="*/ 30560 h 45987"/>
            <a:gd name="connsiteX2" fmla="*/ 2209072 w 2268928"/>
            <a:gd name="connsiteY2" fmla="*/ 32484 h 45987"/>
            <a:gd name="connsiteX3" fmla="*/ 2266847 w 2268928"/>
            <a:gd name="connsiteY3" fmla="*/ 45987 h 45987"/>
            <a:gd name="connsiteX0" fmla="*/ 1 w 2268928"/>
            <a:gd name="connsiteY0" fmla="*/ 0 h 45987"/>
            <a:gd name="connsiteX1" fmla="*/ 9966 w 2268928"/>
            <a:gd name="connsiteY1" fmla="*/ 30400 h 45987"/>
            <a:gd name="connsiteX2" fmla="*/ 2209072 w 2268928"/>
            <a:gd name="connsiteY2" fmla="*/ 32484 h 45987"/>
            <a:gd name="connsiteX3" fmla="*/ 2266847 w 2268928"/>
            <a:gd name="connsiteY3" fmla="*/ 45987 h 45987"/>
            <a:gd name="connsiteX0" fmla="*/ 1 w 2268928"/>
            <a:gd name="connsiteY0" fmla="*/ 0 h 45987"/>
            <a:gd name="connsiteX1" fmla="*/ 9966 w 2268928"/>
            <a:gd name="connsiteY1" fmla="*/ 30400 h 45987"/>
            <a:gd name="connsiteX2" fmla="*/ 2209072 w 2268928"/>
            <a:gd name="connsiteY2" fmla="*/ 32484 h 45987"/>
            <a:gd name="connsiteX3" fmla="*/ 2266847 w 2268928"/>
            <a:gd name="connsiteY3" fmla="*/ 45987 h 45987"/>
            <a:gd name="connsiteX0" fmla="*/ 1 w 2268359"/>
            <a:gd name="connsiteY0" fmla="*/ 0 h 45987"/>
            <a:gd name="connsiteX1" fmla="*/ 9966 w 2268359"/>
            <a:gd name="connsiteY1" fmla="*/ 30400 h 45987"/>
            <a:gd name="connsiteX2" fmla="*/ 2186859 w 2268359"/>
            <a:gd name="connsiteY2" fmla="*/ 30881 h 45987"/>
            <a:gd name="connsiteX3" fmla="*/ 2266847 w 2268359"/>
            <a:gd name="connsiteY3" fmla="*/ 45987 h 45987"/>
            <a:gd name="connsiteX0" fmla="*/ 1 w 2197075"/>
            <a:gd name="connsiteY0" fmla="*/ 0 h 45025"/>
            <a:gd name="connsiteX1" fmla="*/ 9966 w 2197075"/>
            <a:gd name="connsiteY1" fmla="*/ 30400 h 45025"/>
            <a:gd name="connsiteX2" fmla="*/ 2186859 w 2197075"/>
            <a:gd name="connsiteY2" fmla="*/ 30881 h 45025"/>
            <a:gd name="connsiteX3" fmla="*/ 2177993 w 2197075"/>
            <a:gd name="connsiteY3" fmla="*/ 45025 h 45025"/>
            <a:gd name="connsiteX0" fmla="*/ 1 w 2179178"/>
            <a:gd name="connsiteY0" fmla="*/ 0 h 45025"/>
            <a:gd name="connsiteX1" fmla="*/ 9966 w 2179178"/>
            <a:gd name="connsiteY1" fmla="*/ 30400 h 45025"/>
            <a:gd name="connsiteX2" fmla="*/ 2075794 w 2179178"/>
            <a:gd name="connsiteY2" fmla="*/ 31202 h 45025"/>
            <a:gd name="connsiteX3" fmla="*/ 2177993 w 2179178"/>
            <a:gd name="connsiteY3" fmla="*/ 45025 h 45025"/>
            <a:gd name="connsiteX0" fmla="*/ 1 w 2096250"/>
            <a:gd name="connsiteY0" fmla="*/ 0 h 45827"/>
            <a:gd name="connsiteX1" fmla="*/ 9966 w 2096250"/>
            <a:gd name="connsiteY1" fmla="*/ 30400 h 45827"/>
            <a:gd name="connsiteX2" fmla="*/ 2075794 w 2096250"/>
            <a:gd name="connsiteY2" fmla="*/ 31202 h 45827"/>
            <a:gd name="connsiteX3" fmla="*/ 2089141 w 2096250"/>
            <a:gd name="connsiteY3" fmla="*/ 45827 h 45827"/>
            <a:gd name="connsiteX0" fmla="*/ 1 w 2096250"/>
            <a:gd name="connsiteY0" fmla="*/ 0 h 45827"/>
            <a:gd name="connsiteX1" fmla="*/ 9966 w 2096250"/>
            <a:gd name="connsiteY1" fmla="*/ 30400 h 45827"/>
            <a:gd name="connsiteX2" fmla="*/ 2075794 w 2096250"/>
            <a:gd name="connsiteY2" fmla="*/ 30400 h 45827"/>
            <a:gd name="connsiteX3" fmla="*/ 2089141 w 2096250"/>
            <a:gd name="connsiteY3" fmla="*/ 45827 h 45827"/>
            <a:gd name="connsiteX0" fmla="*/ 1 w 2096250"/>
            <a:gd name="connsiteY0" fmla="*/ 0 h 45827"/>
            <a:gd name="connsiteX1" fmla="*/ 9966 w 2096250"/>
            <a:gd name="connsiteY1" fmla="*/ 30400 h 45827"/>
            <a:gd name="connsiteX2" fmla="*/ 2075794 w 2096250"/>
            <a:gd name="connsiteY2" fmla="*/ 30400 h 45827"/>
            <a:gd name="connsiteX3" fmla="*/ 2089141 w 2096250"/>
            <a:gd name="connsiteY3" fmla="*/ 45827 h 45827"/>
            <a:gd name="connsiteX0" fmla="*/ 1 w 2096250"/>
            <a:gd name="connsiteY0" fmla="*/ 0 h 45827"/>
            <a:gd name="connsiteX1" fmla="*/ 9966 w 2096250"/>
            <a:gd name="connsiteY1" fmla="*/ 30400 h 45827"/>
            <a:gd name="connsiteX2" fmla="*/ 2075794 w 2096250"/>
            <a:gd name="connsiteY2" fmla="*/ 30400 h 45827"/>
            <a:gd name="connsiteX3" fmla="*/ 2089141 w 2096250"/>
            <a:gd name="connsiteY3" fmla="*/ 45827 h 45827"/>
            <a:gd name="connsiteX0" fmla="*/ 0 w 2129569"/>
            <a:gd name="connsiteY0" fmla="*/ 0 h 46949"/>
            <a:gd name="connsiteX1" fmla="*/ 43285 w 2129569"/>
            <a:gd name="connsiteY1" fmla="*/ 31522 h 46949"/>
            <a:gd name="connsiteX2" fmla="*/ 2109113 w 2129569"/>
            <a:gd name="connsiteY2" fmla="*/ 31522 h 46949"/>
            <a:gd name="connsiteX3" fmla="*/ 2122460 w 2129569"/>
            <a:gd name="connsiteY3" fmla="*/ 46949 h 4694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129569" h="46949">
              <a:moveTo>
                <a:pt x="0" y="0"/>
              </a:moveTo>
              <a:cubicBezTo>
                <a:pt x="16465" y="17783"/>
                <a:pt x="24960" y="19242"/>
                <a:pt x="43285" y="31522"/>
              </a:cubicBezTo>
              <a:lnTo>
                <a:pt x="2109113" y="31522"/>
              </a:lnTo>
              <a:cubicBezTo>
                <a:pt x="2130916" y="36974"/>
                <a:pt x="2135163" y="43317"/>
                <a:pt x="2122460" y="46949"/>
              </a:cubicBez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 w="sm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391914</xdr:colOff>
      <xdr:row>45</xdr:row>
      <xdr:rowOff>60613</xdr:rowOff>
    </xdr:from>
    <xdr:to>
      <xdr:col>20</xdr:col>
      <xdr:colOff>578303</xdr:colOff>
      <xdr:row>46</xdr:row>
      <xdr:rowOff>65767</xdr:rowOff>
    </xdr:to>
    <xdr:sp macro="" textlink="">
      <xdr:nvSpPr>
        <xdr:cNvPr id="687" name="六角形 686">
          <a:extLst>
            <a:ext uri="{FF2B5EF4-FFF2-40B4-BE49-F238E27FC236}">
              <a16:creationId xmlns:a16="http://schemas.microsoft.com/office/drawing/2014/main" id="{F0110554-7910-44AA-8110-04D028DC185F}"/>
            </a:ext>
          </a:extLst>
        </xdr:cNvPr>
        <xdr:cNvSpPr/>
      </xdr:nvSpPr>
      <xdr:spPr bwMode="auto">
        <a:xfrm>
          <a:off x="13949164" y="7775863"/>
          <a:ext cx="186389" cy="17660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+mj-ea"/>
              <a:ea typeface="+mj-ea"/>
            </a:rPr>
            <a:t>９</a:t>
          </a:r>
          <a:endParaRPr kumimoji="1" lang="en-US" altLang="ja-JP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20</xdr:col>
      <xdr:colOff>301448</xdr:colOff>
      <xdr:row>44</xdr:row>
      <xdr:rowOff>105841</xdr:rowOff>
    </xdr:from>
    <xdr:to>
      <xdr:col>20</xdr:col>
      <xdr:colOff>422552</xdr:colOff>
      <xdr:row>45</xdr:row>
      <xdr:rowOff>48692</xdr:rowOff>
    </xdr:to>
    <xdr:sp macro="" textlink="">
      <xdr:nvSpPr>
        <xdr:cNvPr id="688" name="AutoShape 804">
          <a:extLst>
            <a:ext uri="{FF2B5EF4-FFF2-40B4-BE49-F238E27FC236}">
              <a16:creationId xmlns:a16="http://schemas.microsoft.com/office/drawing/2014/main" id="{D973E042-EEDF-4703-9C52-0F44754139FB}"/>
            </a:ext>
          </a:extLst>
        </xdr:cNvPr>
        <xdr:cNvSpPr>
          <a:spLocks noChangeArrowheads="1"/>
        </xdr:cNvSpPr>
      </xdr:nvSpPr>
      <xdr:spPr bwMode="auto">
        <a:xfrm>
          <a:off x="13858698" y="7649641"/>
          <a:ext cx="121104" cy="114301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10</xdr:col>
      <xdr:colOff>424079</xdr:colOff>
      <xdr:row>51</xdr:row>
      <xdr:rowOff>142552</xdr:rowOff>
    </xdr:from>
    <xdr:to>
      <xdr:col>10</xdr:col>
      <xdr:colOff>696705</xdr:colOff>
      <xdr:row>53</xdr:row>
      <xdr:rowOff>63257</xdr:rowOff>
    </xdr:to>
    <xdr:grpSp>
      <xdr:nvGrpSpPr>
        <xdr:cNvPr id="689" name="Group 6672">
          <a:extLst>
            <a:ext uri="{FF2B5EF4-FFF2-40B4-BE49-F238E27FC236}">
              <a16:creationId xmlns:a16="http://schemas.microsoft.com/office/drawing/2014/main" id="{F4582B06-4188-4BB3-87A8-CAF5D2B0918C}"/>
            </a:ext>
          </a:extLst>
        </xdr:cNvPr>
        <xdr:cNvGrpSpPr>
          <a:grpSpLocks/>
        </xdr:cNvGrpSpPr>
      </xdr:nvGrpSpPr>
      <xdr:grpSpPr bwMode="auto">
        <a:xfrm>
          <a:off x="6905615" y="8932766"/>
          <a:ext cx="272626" cy="265420"/>
          <a:chOff x="536" y="110"/>
          <a:chExt cx="38" cy="36"/>
        </a:xfrm>
      </xdr:grpSpPr>
      <xdr:pic>
        <xdr:nvPicPr>
          <xdr:cNvPr id="690" name="Picture 6673" descr="route2">
            <a:extLst>
              <a:ext uri="{FF2B5EF4-FFF2-40B4-BE49-F238E27FC236}">
                <a16:creationId xmlns:a16="http://schemas.microsoft.com/office/drawing/2014/main" id="{22674E2D-3444-8919-66C0-0533E2028CC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38" cy="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91" name="Text Box 6674">
            <a:extLst>
              <a:ext uri="{FF2B5EF4-FFF2-40B4-BE49-F238E27FC236}">
                <a16:creationId xmlns:a16="http://schemas.microsoft.com/office/drawing/2014/main" id="{A18C8FD0-B9CF-A1FC-0870-A50DE84ADDD2}"/>
              </a:ext>
            </a:extLst>
          </xdr:cNvPr>
          <xdr:cNvSpPr txBox="1">
            <a:spLocks noChangeArrowheads="1"/>
          </xdr:cNvSpPr>
        </xdr:nvSpPr>
        <xdr:spPr bwMode="auto">
          <a:xfrm>
            <a:off x="542" y="114"/>
            <a:ext cx="30" cy="24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>
            <a:noAutofit/>
          </a:bodyPr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311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6</xdr:col>
      <xdr:colOff>487372</xdr:colOff>
      <xdr:row>54</xdr:row>
      <xdr:rowOff>77100</xdr:rowOff>
    </xdr:from>
    <xdr:to>
      <xdr:col>6</xdr:col>
      <xdr:colOff>639123</xdr:colOff>
      <xdr:row>55</xdr:row>
      <xdr:rowOff>28560</xdr:rowOff>
    </xdr:to>
    <xdr:sp macro="" textlink="">
      <xdr:nvSpPr>
        <xdr:cNvPr id="693" name="六角形 692">
          <a:extLst>
            <a:ext uri="{FF2B5EF4-FFF2-40B4-BE49-F238E27FC236}">
              <a16:creationId xmlns:a16="http://schemas.microsoft.com/office/drawing/2014/main" id="{88EE4C3C-E703-46EB-BA7C-A1E4F94B05A9}"/>
            </a:ext>
          </a:extLst>
        </xdr:cNvPr>
        <xdr:cNvSpPr/>
      </xdr:nvSpPr>
      <xdr:spPr bwMode="auto">
        <a:xfrm>
          <a:off x="5573722" y="9335400"/>
          <a:ext cx="151751" cy="12291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29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6</xdr:col>
      <xdr:colOff>1024</xdr:colOff>
      <xdr:row>60</xdr:row>
      <xdr:rowOff>158752</xdr:rowOff>
    </xdr:from>
    <xdr:to>
      <xdr:col>6</xdr:col>
      <xdr:colOff>396875</xdr:colOff>
      <xdr:row>62</xdr:row>
      <xdr:rowOff>68354</xdr:rowOff>
    </xdr:to>
    <xdr:pic>
      <xdr:nvPicPr>
        <xdr:cNvPr id="694" name="図 693">
          <a:extLst>
            <a:ext uri="{FF2B5EF4-FFF2-40B4-BE49-F238E27FC236}">
              <a16:creationId xmlns:a16="http://schemas.microsoft.com/office/drawing/2014/main" id="{21F19BF4-B937-4AD0-B22D-1D96DD203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497074" y="10445752"/>
          <a:ext cx="395851" cy="252502"/>
        </a:xfrm>
        <a:prstGeom prst="rect">
          <a:avLst/>
        </a:prstGeom>
      </xdr:spPr>
    </xdr:pic>
    <xdr:clientData/>
  </xdr:twoCellAnchor>
  <xdr:twoCellAnchor>
    <xdr:from>
      <xdr:col>11</xdr:col>
      <xdr:colOff>28121</xdr:colOff>
      <xdr:row>14</xdr:row>
      <xdr:rowOff>64864</xdr:rowOff>
    </xdr:from>
    <xdr:to>
      <xdr:col>11</xdr:col>
      <xdr:colOff>535668</xdr:colOff>
      <xdr:row>15</xdr:row>
      <xdr:rowOff>22680</xdr:rowOff>
    </xdr:to>
    <xdr:sp macro="" textlink="">
      <xdr:nvSpPr>
        <xdr:cNvPr id="695" name="Text Box 1118">
          <a:extLst>
            <a:ext uri="{FF2B5EF4-FFF2-40B4-BE49-F238E27FC236}">
              <a16:creationId xmlns:a16="http://schemas.microsoft.com/office/drawing/2014/main" id="{A931B1D0-FC0C-4A73-98F9-A0E112D04D9D}"/>
            </a:ext>
          </a:extLst>
        </xdr:cNvPr>
        <xdr:cNvSpPr txBox="1">
          <a:spLocks noChangeArrowheads="1"/>
        </xdr:cNvSpPr>
      </xdr:nvSpPr>
      <xdr:spPr bwMode="auto">
        <a:xfrm>
          <a:off x="10048421" y="2465164"/>
          <a:ext cx="507547" cy="12926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ﾚｼｰﾄ取得</a:t>
          </a:r>
        </a:p>
      </xdr:txBody>
    </xdr:sp>
    <xdr:clientData/>
  </xdr:twoCellAnchor>
  <xdr:twoCellAnchor editAs="oneCell">
    <xdr:from>
      <xdr:col>15</xdr:col>
      <xdr:colOff>13273</xdr:colOff>
      <xdr:row>20</xdr:row>
      <xdr:rowOff>41773</xdr:rowOff>
    </xdr:from>
    <xdr:to>
      <xdr:col>15</xdr:col>
      <xdr:colOff>293686</xdr:colOff>
      <xdr:row>21</xdr:row>
      <xdr:rowOff>119063</xdr:rowOff>
    </xdr:to>
    <xdr:grpSp>
      <xdr:nvGrpSpPr>
        <xdr:cNvPr id="696" name="Group 6672">
          <a:extLst>
            <a:ext uri="{FF2B5EF4-FFF2-40B4-BE49-F238E27FC236}">
              <a16:creationId xmlns:a16="http://schemas.microsoft.com/office/drawing/2014/main" id="{4BBB6579-180F-4AFA-ABC1-B5AEDDB5FF2D}"/>
            </a:ext>
          </a:extLst>
        </xdr:cNvPr>
        <xdr:cNvGrpSpPr>
          <a:grpSpLocks/>
        </xdr:cNvGrpSpPr>
      </xdr:nvGrpSpPr>
      <xdr:grpSpPr bwMode="auto">
        <a:xfrm>
          <a:off x="10009987" y="3488916"/>
          <a:ext cx="280413" cy="249647"/>
          <a:chOff x="536" y="110"/>
          <a:chExt cx="46" cy="44"/>
        </a:xfrm>
      </xdr:grpSpPr>
      <xdr:pic>
        <xdr:nvPicPr>
          <xdr:cNvPr id="697" name="Picture 6673" descr="route2">
            <a:extLst>
              <a:ext uri="{FF2B5EF4-FFF2-40B4-BE49-F238E27FC236}">
                <a16:creationId xmlns:a16="http://schemas.microsoft.com/office/drawing/2014/main" id="{70EF0FA3-177C-0F09-9D7D-D2529E72155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98" name="Text Box 6674">
            <a:extLst>
              <a:ext uri="{FF2B5EF4-FFF2-40B4-BE49-F238E27FC236}">
                <a16:creationId xmlns:a16="http://schemas.microsoft.com/office/drawing/2014/main" id="{F669DF8B-FFA7-6FA8-B48A-54BA5D2686CD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twoCellAnchor>
  <xdr:twoCellAnchor>
    <xdr:from>
      <xdr:col>13</xdr:col>
      <xdr:colOff>199596</xdr:colOff>
      <xdr:row>55</xdr:row>
      <xdr:rowOff>62776</xdr:rowOff>
    </xdr:from>
    <xdr:to>
      <xdr:col>14</xdr:col>
      <xdr:colOff>266718</xdr:colOff>
      <xdr:row>55</xdr:row>
      <xdr:rowOff>114550</xdr:rowOff>
    </xdr:to>
    <xdr:sp macro="" textlink="">
      <xdr:nvSpPr>
        <xdr:cNvPr id="699" name="Freeform 518">
          <a:extLst>
            <a:ext uri="{FF2B5EF4-FFF2-40B4-BE49-F238E27FC236}">
              <a16:creationId xmlns:a16="http://schemas.microsoft.com/office/drawing/2014/main" id="{6A033756-F1D1-45F6-800D-93FCE07FEE3D}"/>
            </a:ext>
          </a:extLst>
        </xdr:cNvPr>
        <xdr:cNvSpPr>
          <a:spLocks/>
        </xdr:cNvSpPr>
      </xdr:nvSpPr>
      <xdr:spPr bwMode="auto">
        <a:xfrm rot="10800000">
          <a:off x="8810196" y="9492526"/>
          <a:ext cx="771972" cy="51774"/>
        </a:xfrm>
        <a:custGeom>
          <a:avLst/>
          <a:gdLst>
            <a:gd name="T0" fmla="*/ 0 w 43"/>
            <a:gd name="T1" fmla="*/ 0 h 5"/>
            <a:gd name="T2" fmla="*/ 4 w 43"/>
            <a:gd name="T3" fmla="*/ 5 h 5"/>
            <a:gd name="T4" fmla="*/ 38 w 43"/>
            <a:gd name="T5" fmla="*/ 5 h 5"/>
            <a:gd name="T6" fmla="*/ 43 w 43"/>
            <a:gd name="T7" fmla="*/ 0 h 5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43" h="5">
              <a:moveTo>
                <a:pt x="0" y="0"/>
              </a:moveTo>
              <a:lnTo>
                <a:pt x="4" y="5"/>
              </a:lnTo>
              <a:lnTo>
                <a:pt x="38" y="5"/>
              </a:lnTo>
              <a:lnTo>
                <a:pt x="43" y="0"/>
              </a:ln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13</xdr:col>
      <xdr:colOff>199596</xdr:colOff>
      <xdr:row>54</xdr:row>
      <xdr:rowOff>115410</xdr:rowOff>
    </xdr:from>
    <xdr:to>
      <xdr:col>14</xdr:col>
      <xdr:colOff>266718</xdr:colOff>
      <xdr:row>55</xdr:row>
      <xdr:rowOff>7450</xdr:rowOff>
    </xdr:to>
    <xdr:sp macro="" textlink="">
      <xdr:nvSpPr>
        <xdr:cNvPr id="700" name="Freeform 519">
          <a:extLst>
            <a:ext uri="{FF2B5EF4-FFF2-40B4-BE49-F238E27FC236}">
              <a16:creationId xmlns:a16="http://schemas.microsoft.com/office/drawing/2014/main" id="{B5FA3404-B3FC-401F-9360-02146AEB6368}"/>
            </a:ext>
          </a:extLst>
        </xdr:cNvPr>
        <xdr:cNvSpPr>
          <a:spLocks/>
        </xdr:cNvSpPr>
      </xdr:nvSpPr>
      <xdr:spPr bwMode="auto">
        <a:xfrm rot="10800000">
          <a:off x="8810196" y="9373710"/>
          <a:ext cx="771972" cy="63490"/>
        </a:xfrm>
        <a:custGeom>
          <a:avLst/>
          <a:gdLst>
            <a:gd name="T0" fmla="*/ 0 w 43"/>
            <a:gd name="T1" fmla="*/ 6 h 6"/>
            <a:gd name="T2" fmla="*/ 6 w 43"/>
            <a:gd name="T3" fmla="*/ 0 h 6"/>
            <a:gd name="T4" fmla="*/ 38 w 43"/>
            <a:gd name="T5" fmla="*/ 0 h 6"/>
            <a:gd name="T6" fmla="*/ 43 w 43"/>
            <a:gd name="T7" fmla="*/ 5 h 6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43" h="6">
              <a:moveTo>
                <a:pt x="0" y="6"/>
              </a:moveTo>
              <a:lnTo>
                <a:pt x="6" y="0"/>
              </a:lnTo>
              <a:lnTo>
                <a:pt x="38" y="0"/>
              </a:lnTo>
              <a:lnTo>
                <a:pt x="43" y="5"/>
              </a:ln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13</xdr:col>
      <xdr:colOff>598713</xdr:colOff>
      <xdr:row>55</xdr:row>
      <xdr:rowOff>81640</xdr:rowOff>
    </xdr:from>
    <xdr:to>
      <xdr:col>14</xdr:col>
      <xdr:colOff>197303</xdr:colOff>
      <xdr:row>56</xdr:row>
      <xdr:rowOff>20407</xdr:rowOff>
    </xdr:to>
    <xdr:sp macro="" textlink="">
      <xdr:nvSpPr>
        <xdr:cNvPr id="701" name="Text Box 528">
          <a:extLst>
            <a:ext uri="{FF2B5EF4-FFF2-40B4-BE49-F238E27FC236}">
              <a16:creationId xmlns:a16="http://schemas.microsoft.com/office/drawing/2014/main" id="{74402245-8C0F-4356-9101-8A324D5DA2A6}"/>
            </a:ext>
          </a:extLst>
        </xdr:cNvPr>
        <xdr:cNvSpPr txBox="1">
          <a:spLocks noChangeArrowheads="1"/>
        </xdr:cNvSpPr>
      </xdr:nvSpPr>
      <xdr:spPr bwMode="auto">
        <a:xfrm>
          <a:off x="9209313" y="9511390"/>
          <a:ext cx="303440" cy="11021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0" bIns="0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歩道橋</a:t>
          </a:r>
        </a:p>
      </xdr:txBody>
    </xdr:sp>
    <xdr:clientData/>
  </xdr:twoCellAnchor>
  <xdr:twoCellAnchor>
    <xdr:from>
      <xdr:col>16</xdr:col>
      <xdr:colOff>238125</xdr:colOff>
      <xdr:row>59</xdr:row>
      <xdr:rowOff>95250</xdr:rowOff>
    </xdr:from>
    <xdr:to>
      <xdr:col>16</xdr:col>
      <xdr:colOff>323850</xdr:colOff>
      <xdr:row>59</xdr:row>
      <xdr:rowOff>142875</xdr:rowOff>
    </xdr:to>
    <xdr:sp macro="" textlink="">
      <xdr:nvSpPr>
        <xdr:cNvPr id="702" name="Freeform 770">
          <a:extLst>
            <a:ext uri="{FF2B5EF4-FFF2-40B4-BE49-F238E27FC236}">
              <a16:creationId xmlns:a16="http://schemas.microsoft.com/office/drawing/2014/main" id="{7D90FCC4-126F-495F-88A7-43B52C5A0BF6}"/>
            </a:ext>
          </a:extLst>
        </xdr:cNvPr>
        <xdr:cNvSpPr>
          <a:spLocks/>
        </xdr:cNvSpPr>
      </xdr:nvSpPr>
      <xdr:spPr bwMode="auto">
        <a:xfrm>
          <a:off x="10963275" y="10210800"/>
          <a:ext cx="85725" cy="47625"/>
        </a:xfrm>
        <a:custGeom>
          <a:avLst/>
          <a:gdLst>
            <a:gd name="T0" fmla="*/ 2147483647 w 3"/>
            <a:gd name="T1" fmla="*/ 0 h 15"/>
            <a:gd name="T2" fmla="*/ 0 w 3"/>
            <a:gd name="T3" fmla="*/ 2147483647 h 15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3" h="15">
              <a:moveTo>
                <a:pt x="3" y="0"/>
              </a:moveTo>
              <a:cubicBezTo>
                <a:pt x="1" y="6"/>
                <a:pt x="0" y="12"/>
                <a:pt x="0" y="15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15</xdr:col>
      <xdr:colOff>315070</xdr:colOff>
      <xdr:row>60</xdr:row>
      <xdr:rowOff>19824</xdr:rowOff>
    </xdr:from>
    <xdr:to>
      <xdr:col>15</xdr:col>
      <xdr:colOff>462643</xdr:colOff>
      <xdr:row>60</xdr:row>
      <xdr:rowOff>163286</xdr:rowOff>
    </xdr:to>
    <xdr:sp macro="" textlink="">
      <xdr:nvSpPr>
        <xdr:cNvPr id="703" name="六角形 702">
          <a:extLst>
            <a:ext uri="{FF2B5EF4-FFF2-40B4-BE49-F238E27FC236}">
              <a16:creationId xmlns:a16="http://schemas.microsoft.com/office/drawing/2014/main" id="{4F00AE74-EBE1-4C47-9AA6-1451B15C8843}"/>
            </a:ext>
          </a:extLst>
        </xdr:cNvPr>
        <xdr:cNvSpPr/>
      </xdr:nvSpPr>
      <xdr:spPr bwMode="auto">
        <a:xfrm>
          <a:off x="10335370" y="10306824"/>
          <a:ext cx="147573" cy="14346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-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41939</xdr:colOff>
      <xdr:row>59</xdr:row>
      <xdr:rowOff>168090</xdr:rowOff>
    </xdr:from>
    <xdr:to>
      <xdr:col>15</xdr:col>
      <xdr:colOff>208883</xdr:colOff>
      <xdr:row>60</xdr:row>
      <xdr:rowOff>158750</xdr:rowOff>
    </xdr:to>
    <xdr:sp macro="" textlink="">
      <xdr:nvSpPr>
        <xdr:cNvPr id="704" name="六角形 703">
          <a:extLst>
            <a:ext uri="{FF2B5EF4-FFF2-40B4-BE49-F238E27FC236}">
              <a16:creationId xmlns:a16="http://schemas.microsoft.com/office/drawing/2014/main" id="{05AB0161-CC20-437F-985D-67A327F6CABF}"/>
            </a:ext>
          </a:extLst>
        </xdr:cNvPr>
        <xdr:cNvSpPr/>
      </xdr:nvSpPr>
      <xdr:spPr bwMode="auto">
        <a:xfrm>
          <a:off x="10062239" y="10283640"/>
          <a:ext cx="166944" cy="16211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91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18</xdr:col>
      <xdr:colOff>449185</xdr:colOff>
      <xdr:row>62</xdr:row>
      <xdr:rowOff>7647</xdr:rowOff>
    </xdr:from>
    <xdr:to>
      <xdr:col>18</xdr:col>
      <xdr:colOff>641445</xdr:colOff>
      <xdr:row>63</xdr:row>
      <xdr:rowOff>3198</xdr:rowOff>
    </xdr:to>
    <xdr:sp macro="" textlink="">
      <xdr:nvSpPr>
        <xdr:cNvPr id="705" name="六角形 704">
          <a:extLst>
            <a:ext uri="{FF2B5EF4-FFF2-40B4-BE49-F238E27FC236}">
              <a16:creationId xmlns:a16="http://schemas.microsoft.com/office/drawing/2014/main" id="{A51ADD14-6CFF-4627-BC9E-F942AC5F20CB}"/>
            </a:ext>
          </a:extLst>
        </xdr:cNvPr>
        <xdr:cNvSpPr/>
      </xdr:nvSpPr>
      <xdr:spPr bwMode="auto">
        <a:xfrm>
          <a:off x="12584035" y="10637547"/>
          <a:ext cx="192260" cy="16700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63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337703</xdr:colOff>
      <xdr:row>59</xdr:row>
      <xdr:rowOff>143854</xdr:rowOff>
    </xdr:from>
    <xdr:to>
      <xdr:col>19</xdr:col>
      <xdr:colOff>347250</xdr:colOff>
      <xdr:row>64</xdr:row>
      <xdr:rowOff>75451</xdr:rowOff>
    </xdr:to>
    <xdr:sp macro="" textlink="">
      <xdr:nvSpPr>
        <xdr:cNvPr id="706" name="Line 76">
          <a:extLst>
            <a:ext uri="{FF2B5EF4-FFF2-40B4-BE49-F238E27FC236}">
              <a16:creationId xmlns:a16="http://schemas.microsoft.com/office/drawing/2014/main" id="{D566CBC5-6C2D-4695-A69C-FB3DEB5220F8}"/>
            </a:ext>
          </a:extLst>
        </xdr:cNvPr>
        <xdr:cNvSpPr>
          <a:spLocks noChangeShapeType="1"/>
        </xdr:cNvSpPr>
      </xdr:nvSpPr>
      <xdr:spPr bwMode="auto">
        <a:xfrm flipH="1">
          <a:off x="13177403" y="10259404"/>
          <a:ext cx="9547" cy="78884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19</xdr:col>
      <xdr:colOff>367923</xdr:colOff>
      <xdr:row>59</xdr:row>
      <xdr:rowOff>162497</xdr:rowOff>
    </xdr:from>
    <xdr:ext cx="635002" cy="224113"/>
    <xdr:sp macro="" textlink="">
      <xdr:nvSpPr>
        <xdr:cNvPr id="707" name="Text Box 1620">
          <a:extLst>
            <a:ext uri="{FF2B5EF4-FFF2-40B4-BE49-F238E27FC236}">
              <a16:creationId xmlns:a16="http://schemas.microsoft.com/office/drawing/2014/main" id="{636D8BE6-EDA7-4870-95BE-DFE148E4C515}"/>
            </a:ext>
          </a:extLst>
        </xdr:cNvPr>
        <xdr:cNvSpPr txBox="1">
          <a:spLocks noChangeArrowheads="1"/>
        </xdr:cNvSpPr>
      </xdr:nvSpPr>
      <xdr:spPr bwMode="auto">
        <a:xfrm>
          <a:off x="13207623" y="10278047"/>
          <a:ext cx="635002" cy="224113"/>
        </a:xfrm>
        <a:prstGeom prst="rect">
          <a:avLst/>
        </a:prstGeom>
        <a:solidFill>
          <a:schemeClr val="bg1">
            <a:alpha val="98000"/>
          </a:schemeClr>
        </a:solidFill>
        <a:ln>
          <a:solidFill>
            <a:schemeClr val="tx2"/>
          </a:solidFill>
        </a:ln>
      </xdr:spPr>
      <xdr:txBody>
        <a:bodyPr vertOverflow="overflow" horzOverflow="overflow" wrap="none" lIns="0" tIns="28800" rIns="0" bIns="0" anchor="t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ﾏｸﾄﾞﾅﾙﾄﾞ</a:t>
          </a:r>
          <a:endParaRPr lang="en-US" altLang="ja-JP" sz="9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２６号泉南店</a:t>
          </a:r>
          <a:endParaRPr lang="en-US" altLang="ja-JP" sz="9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19</xdr:col>
      <xdr:colOff>341636</xdr:colOff>
      <xdr:row>61</xdr:row>
      <xdr:rowOff>45466</xdr:rowOff>
    </xdr:from>
    <xdr:to>
      <xdr:col>20</xdr:col>
      <xdr:colOff>195970</xdr:colOff>
      <xdr:row>64</xdr:row>
      <xdr:rowOff>147765</xdr:rowOff>
    </xdr:to>
    <xdr:sp macro="" textlink="">
      <xdr:nvSpPr>
        <xdr:cNvPr id="708" name="Freeform 527">
          <a:extLst>
            <a:ext uri="{FF2B5EF4-FFF2-40B4-BE49-F238E27FC236}">
              <a16:creationId xmlns:a16="http://schemas.microsoft.com/office/drawing/2014/main" id="{B04DB922-8398-4954-9F7E-19A97054804D}"/>
            </a:ext>
          </a:extLst>
        </xdr:cNvPr>
        <xdr:cNvSpPr>
          <a:spLocks/>
        </xdr:cNvSpPr>
      </xdr:nvSpPr>
      <xdr:spPr bwMode="auto">
        <a:xfrm flipH="1">
          <a:off x="13181336" y="10503916"/>
          <a:ext cx="571884" cy="616649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2043"/>
            <a:gd name="connsiteY0" fmla="*/ 12792 h 12792"/>
            <a:gd name="connsiteX1" fmla="*/ 0 w 12043"/>
            <a:gd name="connsiteY1" fmla="*/ 2792 h 12792"/>
            <a:gd name="connsiteX2" fmla="*/ 12043 w 12043"/>
            <a:gd name="connsiteY2" fmla="*/ 0 h 12792"/>
            <a:gd name="connsiteX0" fmla="*/ 0 w 12473"/>
            <a:gd name="connsiteY0" fmla="*/ 12792 h 12792"/>
            <a:gd name="connsiteX1" fmla="*/ 0 w 12473"/>
            <a:gd name="connsiteY1" fmla="*/ 2792 h 12792"/>
            <a:gd name="connsiteX2" fmla="*/ 11732 w 12473"/>
            <a:gd name="connsiteY2" fmla="*/ 2933 h 12792"/>
            <a:gd name="connsiteX3" fmla="*/ 12043 w 12473"/>
            <a:gd name="connsiteY3" fmla="*/ 0 h 12792"/>
            <a:gd name="connsiteX0" fmla="*/ 0 w 12823"/>
            <a:gd name="connsiteY0" fmla="*/ 12792 h 12792"/>
            <a:gd name="connsiteX1" fmla="*/ 0 w 12823"/>
            <a:gd name="connsiteY1" fmla="*/ 2792 h 12792"/>
            <a:gd name="connsiteX2" fmla="*/ 12153 w 12823"/>
            <a:gd name="connsiteY2" fmla="*/ 2843 h 12792"/>
            <a:gd name="connsiteX3" fmla="*/ 12043 w 12823"/>
            <a:gd name="connsiteY3" fmla="*/ 0 h 12792"/>
            <a:gd name="connsiteX0" fmla="*/ 0 w 12985"/>
            <a:gd name="connsiteY0" fmla="*/ 15224 h 15224"/>
            <a:gd name="connsiteX1" fmla="*/ 0 w 12985"/>
            <a:gd name="connsiteY1" fmla="*/ 5224 h 15224"/>
            <a:gd name="connsiteX2" fmla="*/ 12153 w 12985"/>
            <a:gd name="connsiteY2" fmla="*/ 5275 h 15224"/>
            <a:gd name="connsiteX3" fmla="*/ 11972 w 12985"/>
            <a:gd name="connsiteY3" fmla="*/ 52 h 15224"/>
            <a:gd name="connsiteX4" fmla="*/ 12043 w 12985"/>
            <a:gd name="connsiteY4" fmla="*/ 2432 h 15224"/>
            <a:gd name="connsiteX0" fmla="*/ 0 w 12985"/>
            <a:gd name="connsiteY0" fmla="*/ 15368 h 15368"/>
            <a:gd name="connsiteX1" fmla="*/ 0 w 12985"/>
            <a:gd name="connsiteY1" fmla="*/ 5368 h 15368"/>
            <a:gd name="connsiteX2" fmla="*/ 12153 w 12985"/>
            <a:gd name="connsiteY2" fmla="*/ 5419 h 15368"/>
            <a:gd name="connsiteX3" fmla="*/ 11972 w 12985"/>
            <a:gd name="connsiteY3" fmla="*/ 196 h 15368"/>
            <a:gd name="connsiteX4" fmla="*/ 9940 w 12985"/>
            <a:gd name="connsiteY4" fmla="*/ 234 h 15368"/>
            <a:gd name="connsiteX0" fmla="*/ 0 w 12985"/>
            <a:gd name="connsiteY0" fmla="*/ 15551 h 15551"/>
            <a:gd name="connsiteX1" fmla="*/ 0 w 12985"/>
            <a:gd name="connsiteY1" fmla="*/ 5551 h 15551"/>
            <a:gd name="connsiteX2" fmla="*/ 12153 w 12985"/>
            <a:gd name="connsiteY2" fmla="*/ 5602 h 15551"/>
            <a:gd name="connsiteX3" fmla="*/ 11972 w 12985"/>
            <a:gd name="connsiteY3" fmla="*/ 379 h 15551"/>
            <a:gd name="connsiteX4" fmla="*/ 12273 w 12985"/>
            <a:gd name="connsiteY4" fmla="*/ 469 h 15551"/>
            <a:gd name="connsiteX5" fmla="*/ 9940 w 12985"/>
            <a:gd name="connsiteY5" fmla="*/ 417 h 15551"/>
            <a:gd name="connsiteX0" fmla="*/ 0 w 12366"/>
            <a:gd name="connsiteY0" fmla="*/ 15551 h 15551"/>
            <a:gd name="connsiteX1" fmla="*/ 0 w 12366"/>
            <a:gd name="connsiteY1" fmla="*/ 5551 h 15551"/>
            <a:gd name="connsiteX2" fmla="*/ 12153 w 12366"/>
            <a:gd name="connsiteY2" fmla="*/ 5602 h 15551"/>
            <a:gd name="connsiteX3" fmla="*/ 11972 w 12366"/>
            <a:gd name="connsiteY3" fmla="*/ 379 h 15551"/>
            <a:gd name="connsiteX4" fmla="*/ 12273 w 12366"/>
            <a:gd name="connsiteY4" fmla="*/ 469 h 15551"/>
            <a:gd name="connsiteX5" fmla="*/ 9940 w 12366"/>
            <a:gd name="connsiteY5" fmla="*/ 417 h 15551"/>
            <a:gd name="connsiteX0" fmla="*/ 0 w 13187"/>
            <a:gd name="connsiteY0" fmla="*/ 15143 h 15143"/>
            <a:gd name="connsiteX1" fmla="*/ 0 w 13187"/>
            <a:gd name="connsiteY1" fmla="*/ 5143 h 15143"/>
            <a:gd name="connsiteX2" fmla="*/ 12153 w 13187"/>
            <a:gd name="connsiteY2" fmla="*/ 5194 h 15143"/>
            <a:gd name="connsiteX3" fmla="*/ 12273 w 13187"/>
            <a:gd name="connsiteY3" fmla="*/ 61 h 15143"/>
            <a:gd name="connsiteX4" fmla="*/ 9940 w 13187"/>
            <a:gd name="connsiteY4" fmla="*/ 9 h 15143"/>
            <a:gd name="connsiteX0" fmla="*/ 0 w 12411"/>
            <a:gd name="connsiteY0" fmla="*/ 15143 h 15143"/>
            <a:gd name="connsiteX1" fmla="*/ 0 w 12411"/>
            <a:gd name="connsiteY1" fmla="*/ 5143 h 15143"/>
            <a:gd name="connsiteX2" fmla="*/ 12153 w 12411"/>
            <a:gd name="connsiteY2" fmla="*/ 5194 h 15143"/>
            <a:gd name="connsiteX3" fmla="*/ 12273 w 12411"/>
            <a:gd name="connsiteY3" fmla="*/ 61 h 15143"/>
            <a:gd name="connsiteX4" fmla="*/ 9940 w 12411"/>
            <a:gd name="connsiteY4" fmla="*/ 9 h 15143"/>
            <a:gd name="connsiteX0" fmla="*/ 0 w 12273"/>
            <a:gd name="connsiteY0" fmla="*/ 15143 h 15143"/>
            <a:gd name="connsiteX1" fmla="*/ 0 w 12273"/>
            <a:gd name="connsiteY1" fmla="*/ 5143 h 15143"/>
            <a:gd name="connsiteX2" fmla="*/ 12153 w 12273"/>
            <a:gd name="connsiteY2" fmla="*/ 5194 h 15143"/>
            <a:gd name="connsiteX3" fmla="*/ 12273 w 12273"/>
            <a:gd name="connsiteY3" fmla="*/ 61 h 15143"/>
            <a:gd name="connsiteX4" fmla="*/ 9940 w 12273"/>
            <a:gd name="connsiteY4" fmla="*/ 9 h 15143"/>
            <a:gd name="connsiteX0" fmla="*/ 0 w 12153"/>
            <a:gd name="connsiteY0" fmla="*/ 15137 h 15137"/>
            <a:gd name="connsiteX1" fmla="*/ 0 w 12153"/>
            <a:gd name="connsiteY1" fmla="*/ 5137 h 15137"/>
            <a:gd name="connsiteX2" fmla="*/ 12153 w 12153"/>
            <a:gd name="connsiteY2" fmla="*/ 5188 h 15137"/>
            <a:gd name="connsiteX3" fmla="*/ 12093 w 12153"/>
            <a:gd name="connsiteY3" fmla="*/ 325 h 15137"/>
            <a:gd name="connsiteX4" fmla="*/ 9940 w 12153"/>
            <a:gd name="connsiteY4" fmla="*/ 3 h 15137"/>
            <a:gd name="connsiteX0" fmla="*/ 0 w 12153"/>
            <a:gd name="connsiteY0" fmla="*/ 14812 h 14812"/>
            <a:gd name="connsiteX1" fmla="*/ 0 w 12153"/>
            <a:gd name="connsiteY1" fmla="*/ 4812 h 14812"/>
            <a:gd name="connsiteX2" fmla="*/ 12153 w 12153"/>
            <a:gd name="connsiteY2" fmla="*/ 4863 h 14812"/>
            <a:gd name="connsiteX3" fmla="*/ 12093 w 12153"/>
            <a:gd name="connsiteY3" fmla="*/ 0 h 14812"/>
            <a:gd name="connsiteX4" fmla="*/ 10060 w 12153"/>
            <a:gd name="connsiteY4" fmla="*/ 218 h 14812"/>
            <a:gd name="connsiteX0" fmla="*/ 0 w 12153"/>
            <a:gd name="connsiteY0" fmla="*/ 14812 h 14812"/>
            <a:gd name="connsiteX1" fmla="*/ 0 w 12153"/>
            <a:gd name="connsiteY1" fmla="*/ 4812 h 14812"/>
            <a:gd name="connsiteX2" fmla="*/ 12153 w 12153"/>
            <a:gd name="connsiteY2" fmla="*/ 4863 h 14812"/>
            <a:gd name="connsiteX3" fmla="*/ 12093 w 12153"/>
            <a:gd name="connsiteY3" fmla="*/ 0 h 14812"/>
            <a:gd name="connsiteX4" fmla="*/ 10060 w 12153"/>
            <a:gd name="connsiteY4" fmla="*/ 218 h 14812"/>
            <a:gd name="connsiteX0" fmla="*/ 0 w 12154"/>
            <a:gd name="connsiteY0" fmla="*/ 14812 h 14812"/>
            <a:gd name="connsiteX1" fmla="*/ 0 w 12154"/>
            <a:gd name="connsiteY1" fmla="*/ 4812 h 14812"/>
            <a:gd name="connsiteX2" fmla="*/ 12153 w 12154"/>
            <a:gd name="connsiteY2" fmla="*/ 4863 h 14812"/>
            <a:gd name="connsiteX3" fmla="*/ 12093 w 12154"/>
            <a:gd name="connsiteY3" fmla="*/ 0 h 14812"/>
            <a:gd name="connsiteX4" fmla="*/ 10060 w 12154"/>
            <a:gd name="connsiteY4" fmla="*/ 218 h 14812"/>
            <a:gd name="connsiteX0" fmla="*/ 0 w 12154"/>
            <a:gd name="connsiteY0" fmla="*/ 14812 h 14812"/>
            <a:gd name="connsiteX1" fmla="*/ 0 w 12154"/>
            <a:gd name="connsiteY1" fmla="*/ 4812 h 14812"/>
            <a:gd name="connsiteX2" fmla="*/ 12153 w 12154"/>
            <a:gd name="connsiteY2" fmla="*/ 4863 h 14812"/>
            <a:gd name="connsiteX3" fmla="*/ 12093 w 12154"/>
            <a:gd name="connsiteY3" fmla="*/ 0 h 14812"/>
            <a:gd name="connsiteX4" fmla="*/ 10060 w 12154"/>
            <a:gd name="connsiteY4" fmla="*/ 218 h 14812"/>
            <a:gd name="connsiteX0" fmla="*/ 0 w 12154"/>
            <a:gd name="connsiteY0" fmla="*/ 14812 h 14812"/>
            <a:gd name="connsiteX1" fmla="*/ 0 w 12154"/>
            <a:gd name="connsiteY1" fmla="*/ 4812 h 14812"/>
            <a:gd name="connsiteX2" fmla="*/ 12153 w 12154"/>
            <a:gd name="connsiteY2" fmla="*/ 4863 h 14812"/>
            <a:gd name="connsiteX3" fmla="*/ 12093 w 12154"/>
            <a:gd name="connsiteY3" fmla="*/ 0 h 14812"/>
            <a:gd name="connsiteX4" fmla="*/ 10060 w 12154"/>
            <a:gd name="connsiteY4" fmla="*/ 218 h 14812"/>
            <a:gd name="connsiteX0" fmla="*/ 0 w 12154"/>
            <a:gd name="connsiteY0" fmla="*/ 14812 h 14812"/>
            <a:gd name="connsiteX1" fmla="*/ 378 w 12154"/>
            <a:gd name="connsiteY1" fmla="*/ 4668 h 14812"/>
            <a:gd name="connsiteX2" fmla="*/ 12153 w 12154"/>
            <a:gd name="connsiteY2" fmla="*/ 4863 h 14812"/>
            <a:gd name="connsiteX3" fmla="*/ 12093 w 12154"/>
            <a:gd name="connsiteY3" fmla="*/ 0 h 14812"/>
            <a:gd name="connsiteX4" fmla="*/ 10060 w 12154"/>
            <a:gd name="connsiteY4" fmla="*/ 218 h 14812"/>
            <a:gd name="connsiteX0" fmla="*/ 614 w 12768"/>
            <a:gd name="connsiteY0" fmla="*/ 14812 h 14812"/>
            <a:gd name="connsiteX1" fmla="*/ 562 w 12768"/>
            <a:gd name="connsiteY1" fmla="*/ 7594 h 14812"/>
            <a:gd name="connsiteX2" fmla="*/ 992 w 12768"/>
            <a:gd name="connsiteY2" fmla="*/ 4668 h 14812"/>
            <a:gd name="connsiteX3" fmla="*/ 12767 w 12768"/>
            <a:gd name="connsiteY3" fmla="*/ 4863 h 14812"/>
            <a:gd name="connsiteX4" fmla="*/ 12707 w 12768"/>
            <a:gd name="connsiteY4" fmla="*/ 0 h 14812"/>
            <a:gd name="connsiteX5" fmla="*/ 10674 w 12768"/>
            <a:gd name="connsiteY5" fmla="*/ 218 h 14812"/>
            <a:gd name="connsiteX0" fmla="*/ 528 w 12682"/>
            <a:gd name="connsiteY0" fmla="*/ 14812 h 14812"/>
            <a:gd name="connsiteX1" fmla="*/ 476 w 12682"/>
            <a:gd name="connsiteY1" fmla="*/ 7594 h 14812"/>
            <a:gd name="connsiteX2" fmla="*/ 949 w 12682"/>
            <a:gd name="connsiteY2" fmla="*/ 7450 h 14812"/>
            <a:gd name="connsiteX3" fmla="*/ 906 w 12682"/>
            <a:gd name="connsiteY3" fmla="*/ 4668 h 14812"/>
            <a:gd name="connsiteX4" fmla="*/ 12681 w 12682"/>
            <a:gd name="connsiteY4" fmla="*/ 4863 h 14812"/>
            <a:gd name="connsiteX5" fmla="*/ 12621 w 12682"/>
            <a:gd name="connsiteY5" fmla="*/ 0 h 14812"/>
            <a:gd name="connsiteX6" fmla="*/ 10588 w 12682"/>
            <a:gd name="connsiteY6" fmla="*/ 218 h 14812"/>
            <a:gd name="connsiteX0" fmla="*/ 68 w 12222"/>
            <a:gd name="connsiteY0" fmla="*/ 14812 h 14812"/>
            <a:gd name="connsiteX1" fmla="*/ 16 w 12222"/>
            <a:gd name="connsiteY1" fmla="*/ 7594 h 14812"/>
            <a:gd name="connsiteX2" fmla="*/ 489 w 12222"/>
            <a:gd name="connsiteY2" fmla="*/ 7450 h 14812"/>
            <a:gd name="connsiteX3" fmla="*/ 446 w 12222"/>
            <a:gd name="connsiteY3" fmla="*/ 4668 h 14812"/>
            <a:gd name="connsiteX4" fmla="*/ 12221 w 12222"/>
            <a:gd name="connsiteY4" fmla="*/ 4863 h 14812"/>
            <a:gd name="connsiteX5" fmla="*/ 12161 w 12222"/>
            <a:gd name="connsiteY5" fmla="*/ 0 h 14812"/>
            <a:gd name="connsiteX6" fmla="*/ 10128 w 12222"/>
            <a:gd name="connsiteY6" fmla="*/ 218 h 14812"/>
            <a:gd name="connsiteX0" fmla="*/ 8 w 12214"/>
            <a:gd name="connsiteY0" fmla="*/ 7594 h 7594"/>
            <a:gd name="connsiteX1" fmla="*/ 481 w 12214"/>
            <a:gd name="connsiteY1" fmla="*/ 7450 h 7594"/>
            <a:gd name="connsiteX2" fmla="*/ 438 w 12214"/>
            <a:gd name="connsiteY2" fmla="*/ 4668 h 7594"/>
            <a:gd name="connsiteX3" fmla="*/ 12213 w 12214"/>
            <a:gd name="connsiteY3" fmla="*/ 4863 h 7594"/>
            <a:gd name="connsiteX4" fmla="*/ 12153 w 12214"/>
            <a:gd name="connsiteY4" fmla="*/ 0 h 7594"/>
            <a:gd name="connsiteX5" fmla="*/ 10120 w 12214"/>
            <a:gd name="connsiteY5" fmla="*/ 218 h 7594"/>
            <a:gd name="connsiteX0" fmla="*/ 61 w 9667"/>
            <a:gd name="connsiteY0" fmla="*/ 9810 h 9810"/>
            <a:gd name="connsiteX1" fmla="*/ 26 w 9667"/>
            <a:gd name="connsiteY1" fmla="*/ 6147 h 9810"/>
            <a:gd name="connsiteX2" fmla="*/ 9666 w 9667"/>
            <a:gd name="connsiteY2" fmla="*/ 6404 h 9810"/>
            <a:gd name="connsiteX3" fmla="*/ 9617 w 9667"/>
            <a:gd name="connsiteY3" fmla="*/ 0 h 9810"/>
            <a:gd name="connsiteX4" fmla="*/ 7953 w 9667"/>
            <a:gd name="connsiteY4" fmla="*/ 287 h 9810"/>
            <a:gd name="connsiteX0" fmla="*/ 167 w 9991"/>
            <a:gd name="connsiteY0" fmla="*/ 19633 h 19633"/>
            <a:gd name="connsiteX1" fmla="*/ 18 w 9991"/>
            <a:gd name="connsiteY1" fmla="*/ 6266 h 19633"/>
            <a:gd name="connsiteX2" fmla="*/ 9990 w 9991"/>
            <a:gd name="connsiteY2" fmla="*/ 6528 h 19633"/>
            <a:gd name="connsiteX3" fmla="*/ 9939 w 9991"/>
            <a:gd name="connsiteY3" fmla="*/ 0 h 19633"/>
            <a:gd name="connsiteX4" fmla="*/ 8218 w 9991"/>
            <a:gd name="connsiteY4" fmla="*/ 293 h 19633"/>
            <a:gd name="connsiteX0" fmla="*/ 167 w 10000"/>
            <a:gd name="connsiteY0" fmla="*/ 10701 h 10701"/>
            <a:gd name="connsiteX1" fmla="*/ 18 w 10000"/>
            <a:gd name="connsiteY1" fmla="*/ 3192 h 10701"/>
            <a:gd name="connsiteX2" fmla="*/ 9999 w 10000"/>
            <a:gd name="connsiteY2" fmla="*/ 3325 h 10701"/>
            <a:gd name="connsiteX3" fmla="*/ 9948 w 10000"/>
            <a:gd name="connsiteY3" fmla="*/ 0 h 10701"/>
            <a:gd name="connsiteX4" fmla="*/ 8225 w 10000"/>
            <a:gd name="connsiteY4" fmla="*/ 149 h 10701"/>
            <a:gd name="connsiteX0" fmla="*/ 5686 w 15467"/>
            <a:gd name="connsiteY0" fmla="*/ 10701 h 10701"/>
            <a:gd name="connsiteX1" fmla="*/ 5537 w 15467"/>
            <a:gd name="connsiteY1" fmla="*/ 3192 h 10701"/>
            <a:gd name="connsiteX2" fmla="*/ 491 w 15467"/>
            <a:gd name="connsiteY2" fmla="*/ 3369 h 10701"/>
            <a:gd name="connsiteX3" fmla="*/ 15467 w 15467"/>
            <a:gd name="connsiteY3" fmla="*/ 0 h 10701"/>
            <a:gd name="connsiteX4" fmla="*/ 13744 w 15467"/>
            <a:gd name="connsiteY4" fmla="*/ 149 h 10701"/>
            <a:gd name="connsiteX0" fmla="*/ 6113 w 15894"/>
            <a:gd name="connsiteY0" fmla="*/ 10701 h 10701"/>
            <a:gd name="connsiteX1" fmla="*/ 5964 w 15894"/>
            <a:gd name="connsiteY1" fmla="*/ 3192 h 10701"/>
            <a:gd name="connsiteX2" fmla="*/ 918 w 15894"/>
            <a:gd name="connsiteY2" fmla="*/ 3369 h 10701"/>
            <a:gd name="connsiteX3" fmla="*/ 15894 w 15894"/>
            <a:gd name="connsiteY3" fmla="*/ 0 h 10701"/>
            <a:gd name="connsiteX4" fmla="*/ 14171 w 15894"/>
            <a:gd name="connsiteY4" fmla="*/ 149 h 10701"/>
            <a:gd name="connsiteX0" fmla="*/ 6113 w 15894"/>
            <a:gd name="connsiteY0" fmla="*/ 10701 h 10701"/>
            <a:gd name="connsiteX1" fmla="*/ 5964 w 15894"/>
            <a:gd name="connsiteY1" fmla="*/ 3192 h 10701"/>
            <a:gd name="connsiteX2" fmla="*/ 918 w 15894"/>
            <a:gd name="connsiteY2" fmla="*/ 3369 h 10701"/>
            <a:gd name="connsiteX3" fmla="*/ 15894 w 15894"/>
            <a:gd name="connsiteY3" fmla="*/ 0 h 10701"/>
            <a:gd name="connsiteX0" fmla="*/ 5195 w 14976"/>
            <a:gd name="connsiteY0" fmla="*/ 10701 h 10701"/>
            <a:gd name="connsiteX1" fmla="*/ 5046 w 14976"/>
            <a:gd name="connsiteY1" fmla="*/ 3192 h 10701"/>
            <a:gd name="connsiteX2" fmla="*/ 0 w 14976"/>
            <a:gd name="connsiteY2" fmla="*/ 3369 h 10701"/>
            <a:gd name="connsiteX3" fmla="*/ 14976 w 14976"/>
            <a:gd name="connsiteY3" fmla="*/ 0 h 10701"/>
            <a:gd name="connsiteX0" fmla="*/ 5195 w 14976"/>
            <a:gd name="connsiteY0" fmla="*/ 10701 h 10701"/>
            <a:gd name="connsiteX1" fmla="*/ 5046 w 14976"/>
            <a:gd name="connsiteY1" fmla="*/ 3192 h 10701"/>
            <a:gd name="connsiteX2" fmla="*/ 0 w 14976"/>
            <a:gd name="connsiteY2" fmla="*/ 3106 h 10701"/>
            <a:gd name="connsiteX3" fmla="*/ 14976 w 14976"/>
            <a:gd name="connsiteY3" fmla="*/ 0 h 10701"/>
            <a:gd name="connsiteX0" fmla="*/ 4970 w 14751"/>
            <a:gd name="connsiteY0" fmla="*/ 10701 h 10701"/>
            <a:gd name="connsiteX1" fmla="*/ 4821 w 14751"/>
            <a:gd name="connsiteY1" fmla="*/ 3192 h 10701"/>
            <a:gd name="connsiteX2" fmla="*/ 0 w 14751"/>
            <a:gd name="connsiteY2" fmla="*/ 3150 h 10701"/>
            <a:gd name="connsiteX3" fmla="*/ 14751 w 14751"/>
            <a:gd name="connsiteY3" fmla="*/ 0 h 10701"/>
            <a:gd name="connsiteX0" fmla="*/ 4970 w 14751"/>
            <a:gd name="connsiteY0" fmla="*/ 10701 h 10701"/>
            <a:gd name="connsiteX1" fmla="*/ 4821 w 14751"/>
            <a:gd name="connsiteY1" fmla="*/ 3192 h 10701"/>
            <a:gd name="connsiteX2" fmla="*/ 0 w 14751"/>
            <a:gd name="connsiteY2" fmla="*/ 3150 h 10701"/>
            <a:gd name="connsiteX3" fmla="*/ 14751 w 14751"/>
            <a:gd name="connsiteY3" fmla="*/ 0 h 10701"/>
            <a:gd name="connsiteX0" fmla="*/ 4970 w 4978"/>
            <a:gd name="connsiteY0" fmla="*/ 8642 h 8642"/>
            <a:gd name="connsiteX1" fmla="*/ 4821 w 4978"/>
            <a:gd name="connsiteY1" fmla="*/ 1133 h 8642"/>
            <a:gd name="connsiteX2" fmla="*/ 0 w 4978"/>
            <a:gd name="connsiteY2" fmla="*/ 1091 h 8642"/>
            <a:gd name="connsiteX3" fmla="*/ 25 w 4978"/>
            <a:gd name="connsiteY3" fmla="*/ 0 h 8642"/>
            <a:gd name="connsiteX0" fmla="*/ 9984 w 10000"/>
            <a:gd name="connsiteY0" fmla="*/ 8757 h 8757"/>
            <a:gd name="connsiteX1" fmla="*/ 9685 w 10000"/>
            <a:gd name="connsiteY1" fmla="*/ 68 h 8757"/>
            <a:gd name="connsiteX2" fmla="*/ 0 w 10000"/>
            <a:gd name="connsiteY2" fmla="*/ 19 h 8757"/>
            <a:gd name="connsiteX0" fmla="*/ 10286 w 10302"/>
            <a:gd name="connsiteY0" fmla="*/ 10968 h 10968"/>
            <a:gd name="connsiteX1" fmla="*/ 9987 w 10302"/>
            <a:gd name="connsiteY1" fmla="*/ 1046 h 10968"/>
            <a:gd name="connsiteX2" fmla="*/ 0 w 10302"/>
            <a:gd name="connsiteY2" fmla="*/ 6 h 10968"/>
            <a:gd name="connsiteX0" fmla="*/ 10311 w 10327"/>
            <a:gd name="connsiteY0" fmla="*/ 10962 h 10962"/>
            <a:gd name="connsiteX1" fmla="*/ 10012 w 10327"/>
            <a:gd name="connsiteY1" fmla="*/ 1040 h 10962"/>
            <a:gd name="connsiteX2" fmla="*/ 25 w 10327"/>
            <a:gd name="connsiteY2" fmla="*/ 0 h 10962"/>
            <a:gd name="connsiteX0" fmla="*/ 10668 w 10684"/>
            <a:gd name="connsiteY0" fmla="*/ 10962 h 10962"/>
            <a:gd name="connsiteX1" fmla="*/ 10369 w 10684"/>
            <a:gd name="connsiteY1" fmla="*/ 1040 h 10962"/>
            <a:gd name="connsiteX2" fmla="*/ 768 w 10684"/>
            <a:gd name="connsiteY2" fmla="*/ 1239 h 10962"/>
            <a:gd name="connsiteX3" fmla="*/ 382 w 10684"/>
            <a:gd name="connsiteY3" fmla="*/ 0 h 10962"/>
            <a:gd name="connsiteX0" fmla="*/ 10668 w 10684"/>
            <a:gd name="connsiteY0" fmla="*/ 10962 h 10962"/>
            <a:gd name="connsiteX1" fmla="*/ 10369 w 10684"/>
            <a:gd name="connsiteY1" fmla="*/ 1040 h 10962"/>
            <a:gd name="connsiteX2" fmla="*/ 768 w 10684"/>
            <a:gd name="connsiteY2" fmla="*/ 1239 h 10962"/>
            <a:gd name="connsiteX3" fmla="*/ 382 w 10684"/>
            <a:gd name="connsiteY3" fmla="*/ 0 h 10962"/>
            <a:gd name="connsiteX0" fmla="*/ 10488 w 10504"/>
            <a:gd name="connsiteY0" fmla="*/ 11483 h 11483"/>
            <a:gd name="connsiteX1" fmla="*/ 10189 w 10504"/>
            <a:gd name="connsiteY1" fmla="*/ 1561 h 11483"/>
            <a:gd name="connsiteX2" fmla="*/ 588 w 10504"/>
            <a:gd name="connsiteY2" fmla="*/ 1760 h 11483"/>
            <a:gd name="connsiteX3" fmla="*/ 1032 w 10504"/>
            <a:gd name="connsiteY3" fmla="*/ 0 h 11483"/>
            <a:gd name="connsiteX0" fmla="*/ 10627 w 10643"/>
            <a:gd name="connsiteY0" fmla="*/ 11425 h 11425"/>
            <a:gd name="connsiteX1" fmla="*/ 10328 w 10643"/>
            <a:gd name="connsiteY1" fmla="*/ 1503 h 11425"/>
            <a:gd name="connsiteX2" fmla="*/ 727 w 10643"/>
            <a:gd name="connsiteY2" fmla="*/ 1702 h 11425"/>
            <a:gd name="connsiteX3" fmla="*/ 492 w 10643"/>
            <a:gd name="connsiteY3" fmla="*/ 0 h 11425"/>
            <a:gd name="connsiteX0" fmla="*/ 10759 w 10775"/>
            <a:gd name="connsiteY0" fmla="*/ 11425 h 11425"/>
            <a:gd name="connsiteX1" fmla="*/ 10460 w 10775"/>
            <a:gd name="connsiteY1" fmla="*/ 1503 h 11425"/>
            <a:gd name="connsiteX2" fmla="*/ 859 w 10775"/>
            <a:gd name="connsiteY2" fmla="*/ 1702 h 11425"/>
            <a:gd name="connsiteX3" fmla="*/ 624 w 10775"/>
            <a:gd name="connsiteY3" fmla="*/ 0 h 11425"/>
            <a:gd name="connsiteX0" fmla="*/ 10689 w 10705"/>
            <a:gd name="connsiteY0" fmla="*/ 11367 h 11367"/>
            <a:gd name="connsiteX1" fmla="*/ 10390 w 10705"/>
            <a:gd name="connsiteY1" fmla="*/ 1445 h 11367"/>
            <a:gd name="connsiteX2" fmla="*/ 789 w 10705"/>
            <a:gd name="connsiteY2" fmla="*/ 1644 h 11367"/>
            <a:gd name="connsiteX3" fmla="*/ 780 w 10705"/>
            <a:gd name="connsiteY3" fmla="*/ 0 h 11367"/>
            <a:gd name="connsiteX0" fmla="*/ 10127 w 10143"/>
            <a:gd name="connsiteY0" fmla="*/ 11367 h 11367"/>
            <a:gd name="connsiteX1" fmla="*/ 9828 w 10143"/>
            <a:gd name="connsiteY1" fmla="*/ 1445 h 11367"/>
            <a:gd name="connsiteX2" fmla="*/ 227 w 10143"/>
            <a:gd name="connsiteY2" fmla="*/ 1644 h 11367"/>
            <a:gd name="connsiteX3" fmla="*/ 218 w 10143"/>
            <a:gd name="connsiteY3" fmla="*/ 0 h 11367"/>
            <a:gd name="connsiteX0" fmla="*/ 10127 w 10143"/>
            <a:gd name="connsiteY0" fmla="*/ 11772 h 11772"/>
            <a:gd name="connsiteX1" fmla="*/ 9828 w 10143"/>
            <a:gd name="connsiteY1" fmla="*/ 1850 h 11772"/>
            <a:gd name="connsiteX2" fmla="*/ 227 w 10143"/>
            <a:gd name="connsiteY2" fmla="*/ 2049 h 11772"/>
            <a:gd name="connsiteX3" fmla="*/ 218 w 10143"/>
            <a:gd name="connsiteY3" fmla="*/ 0 h 11772"/>
            <a:gd name="connsiteX0" fmla="*/ 10012 w 10028"/>
            <a:gd name="connsiteY0" fmla="*/ 11772 h 11772"/>
            <a:gd name="connsiteX1" fmla="*/ 9713 w 10028"/>
            <a:gd name="connsiteY1" fmla="*/ 1850 h 11772"/>
            <a:gd name="connsiteX2" fmla="*/ 112 w 10028"/>
            <a:gd name="connsiteY2" fmla="*/ 2049 h 11772"/>
            <a:gd name="connsiteX3" fmla="*/ 631 w 10028"/>
            <a:gd name="connsiteY3" fmla="*/ 0 h 11772"/>
            <a:gd name="connsiteX0" fmla="*/ 10126 w 10142"/>
            <a:gd name="connsiteY0" fmla="*/ 11772 h 11772"/>
            <a:gd name="connsiteX1" fmla="*/ 9827 w 10142"/>
            <a:gd name="connsiteY1" fmla="*/ 1850 h 11772"/>
            <a:gd name="connsiteX2" fmla="*/ 226 w 10142"/>
            <a:gd name="connsiteY2" fmla="*/ 2049 h 11772"/>
            <a:gd name="connsiteX3" fmla="*/ 217 w 10142"/>
            <a:gd name="connsiteY3" fmla="*/ 0 h 11772"/>
            <a:gd name="connsiteX0" fmla="*/ 10016 w 10032"/>
            <a:gd name="connsiteY0" fmla="*/ 11772 h 11772"/>
            <a:gd name="connsiteX1" fmla="*/ 9717 w 10032"/>
            <a:gd name="connsiteY1" fmla="*/ 1850 h 11772"/>
            <a:gd name="connsiteX2" fmla="*/ 116 w 10032"/>
            <a:gd name="connsiteY2" fmla="*/ 2049 h 11772"/>
            <a:gd name="connsiteX3" fmla="*/ 107 w 10032"/>
            <a:gd name="connsiteY3" fmla="*/ 0 h 11772"/>
            <a:gd name="connsiteX0" fmla="*/ 10016 w 10032"/>
            <a:gd name="connsiteY0" fmla="*/ 11772 h 11772"/>
            <a:gd name="connsiteX1" fmla="*/ 9717 w 10032"/>
            <a:gd name="connsiteY1" fmla="*/ 1850 h 11772"/>
            <a:gd name="connsiteX2" fmla="*/ 116 w 10032"/>
            <a:gd name="connsiteY2" fmla="*/ 1817 h 11772"/>
            <a:gd name="connsiteX3" fmla="*/ 107 w 10032"/>
            <a:gd name="connsiteY3" fmla="*/ 0 h 11772"/>
            <a:gd name="connsiteX0" fmla="*/ 9952 w 9970"/>
            <a:gd name="connsiteY0" fmla="*/ 11602 h 11602"/>
            <a:gd name="connsiteX1" fmla="*/ 9717 w 9970"/>
            <a:gd name="connsiteY1" fmla="*/ 1850 h 11602"/>
            <a:gd name="connsiteX2" fmla="*/ 116 w 9970"/>
            <a:gd name="connsiteY2" fmla="*/ 1817 h 11602"/>
            <a:gd name="connsiteX3" fmla="*/ 107 w 9970"/>
            <a:gd name="connsiteY3" fmla="*/ 0 h 11602"/>
            <a:gd name="connsiteX0" fmla="*/ 9821 w 9845"/>
            <a:gd name="connsiteY0" fmla="*/ 9678 h 9678"/>
            <a:gd name="connsiteX1" fmla="*/ 9746 w 9845"/>
            <a:gd name="connsiteY1" fmla="*/ 1595 h 9678"/>
            <a:gd name="connsiteX2" fmla="*/ 116 w 9845"/>
            <a:gd name="connsiteY2" fmla="*/ 1566 h 9678"/>
            <a:gd name="connsiteX3" fmla="*/ 107 w 9845"/>
            <a:gd name="connsiteY3" fmla="*/ 0 h 96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9845" h="9678">
              <a:moveTo>
                <a:pt x="9821" y="9678"/>
              </a:moveTo>
              <a:cubicBezTo>
                <a:pt x="9943" y="9299"/>
                <a:pt x="9559" y="4098"/>
                <a:pt x="9746" y="1595"/>
              </a:cubicBezTo>
              <a:cubicBezTo>
                <a:pt x="4495" y="1620"/>
                <a:pt x="1785" y="1715"/>
                <a:pt x="116" y="1566"/>
              </a:cubicBezTo>
              <a:cubicBezTo>
                <a:pt x="37" y="619"/>
                <a:pt x="-93" y="752"/>
                <a:pt x="107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186590</xdr:colOff>
      <xdr:row>63</xdr:row>
      <xdr:rowOff>51289</xdr:rowOff>
    </xdr:from>
    <xdr:to>
      <xdr:col>16</xdr:col>
      <xdr:colOff>432039</xdr:colOff>
      <xdr:row>64</xdr:row>
      <xdr:rowOff>90452</xdr:rowOff>
    </xdr:to>
    <xdr:sp macro="" textlink="">
      <xdr:nvSpPr>
        <xdr:cNvPr id="709" name="六角形 708">
          <a:extLst>
            <a:ext uri="{FF2B5EF4-FFF2-40B4-BE49-F238E27FC236}">
              <a16:creationId xmlns:a16="http://schemas.microsoft.com/office/drawing/2014/main" id="{3E849BEF-4FD9-4C8D-8A7D-4AA749519C8E}"/>
            </a:ext>
          </a:extLst>
        </xdr:cNvPr>
        <xdr:cNvSpPr/>
      </xdr:nvSpPr>
      <xdr:spPr bwMode="auto">
        <a:xfrm>
          <a:off x="10911740" y="10852639"/>
          <a:ext cx="245449" cy="21061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</a:t>
          </a:r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４</a:t>
          </a:r>
        </a:p>
      </xdr:txBody>
    </xdr:sp>
    <xdr:clientData/>
  </xdr:twoCellAnchor>
  <xdr:twoCellAnchor>
    <xdr:from>
      <xdr:col>13</xdr:col>
      <xdr:colOff>44569</xdr:colOff>
      <xdr:row>61</xdr:row>
      <xdr:rowOff>126202</xdr:rowOff>
    </xdr:from>
    <xdr:to>
      <xdr:col>14</xdr:col>
      <xdr:colOff>53759</xdr:colOff>
      <xdr:row>64</xdr:row>
      <xdr:rowOff>147416</xdr:rowOff>
    </xdr:to>
    <xdr:sp macro="" textlink="">
      <xdr:nvSpPr>
        <xdr:cNvPr id="710" name="Freeform 979">
          <a:extLst>
            <a:ext uri="{FF2B5EF4-FFF2-40B4-BE49-F238E27FC236}">
              <a16:creationId xmlns:a16="http://schemas.microsoft.com/office/drawing/2014/main" id="{F6BD183B-4975-4845-81E9-4C6CF9B5BA0A}"/>
            </a:ext>
          </a:extLst>
        </xdr:cNvPr>
        <xdr:cNvSpPr>
          <a:spLocks/>
        </xdr:cNvSpPr>
      </xdr:nvSpPr>
      <xdr:spPr bwMode="auto">
        <a:xfrm flipH="1">
          <a:off x="8655169" y="10584652"/>
          <a:ext cx="714040" cy="535564"/>
        </a:xfrm>
        <a:custGeom>
          <a:avLst/>
          <a:gdLst>
            <a:gd name="T0" fmla="*/ 0 w 45"/>
            <a:gd name="T1" fmla="*/ 2147483647 h 75"/>
            <a:gd name="T2" fmla="*/ 0 w 45"/>
            <a:gd name="T3" fmla="*/ 2147483647 h 75"/>
            <a:gd name="T4" fmla="*/ 2147483647 w 45"/>
            <a:gd name="T5" fmla="*/ 0 h 75"/>
            <a:gd name="T6" fmla="*/ 0 60000 65536"/>
            <a:gd name="T7" fmla="*/ 0 60000 65536"/>
            <a:gd name="T8" fmla="*/ 0 60000 65536"/>
            <a:gd name="connsiteX0" fmla="*/ 38 w 10038"/>
            <a:gd name="connsiteY0" fmla="*/ 10000 h 10000"/>
            <a:gd name="connsiteX1" fmla="*/ 0 w 10038"/>
            <a:gd name="connsiteY1" fmla="*/ 2849 h 10000"/>
            <a:gd name="connsiteX2" fmla="*/ 10038 w 10038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38" h="10000">
              <a:moveTo>
                <a:pt x="38" y="10000"/>
              </a:moveTo>
              <a:cubicBezTo>
                <a:pt x="25" y="7616"/>
                <a:pt x="13" y="5233"/>
                <a:pt x="0" y="2849"/>
              </a:cubicBezTo>
              <a:cubicBezTo>
                <a:pt x="3333" y="2049"/>
                <a:pt x="6705" y="800"/>
                <a:pt x="10038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13</xdr:col>
      <xdr:colOff>248955</xdr:colOff>
      <xdr:row>61</xdr:row>
      <xdr:rowOff>136525</xdr:rowOff>
    </xdr:from>
    <xdr:to>
      <xdr:col>13</xdr:col>
      <xdr:colOff>494404</xdr:colOff>
      <xdr:row>63</xdr:row>
      <xdr:rowOff>4238</xdr:rowOff>
    </xdr:to>
    <xdr:sp macro="" textlink="">
      <xdr:nvSpPr>
        <xdr:cNvPr id="711" name="六角形 710">
          <a:extLst>
            <a:ext uri="{FF2B5EF4-FFF2-40B4-BE49-F238E27FC236}">
              <a16:creationId xmlns:a16="http://schemas.microsoft.com/office/drawing/2014/main" id="{9235BB5D-6673-4D97-8EB9-17A08AAAC4BD}"/>
            </a:ext>
          </a:extLst>
        </xdr:cNvPr>
        <xdr:cNvSpPr/>
      </xdr:nvSpPr>
      <xdr:spPr bwMode="auto">
        <a:xfrm>
          <a:off x="8859555" y="10594975"/>
          <a:ext cx="245449" cy="21061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</a:t>
          </a:r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４</a:t>
          </a:r>
        </a:p>
      </xdr:txBody>
    </xdr:sp>
    <xdr:clientData/>
  </xdr:twoCellAnchor>
  <xdr:twoCellAnchor>
    <xdr:from>
      <xdr:col>13</xdr:col>
      <xdr:colOff>755650</xdr:colOff>
      <xdr:row>62</xdr:row>
      <xdr:rowOff>131436</xdr:rowOff>
    </xdr:from>
    <xdr:to>
      <xdr:col>14</xdr:col>
      <xdr:colOff>117475</xdr:colOff>
      <xdr:row>63</xdr:row>
      <xdr:rowOff>86261</xdr:rowOff>
    </xdr:to>
    <xdr:sp macro="" textlink="">
      <xdr:nvSpPr>
        <xdr:cNvPr id="712" name="AutoShape 978">
          <a:extLst>
            <a:ext uri="{FF2B5EF4-FFF2-40B4-BE49-F238E27FC236}">
              <a16:creationId xmlns:a16="http://schemas.microsoft.com/office/drawing/2014/main" id="{1B14DAEC-5E7A-433E-90FD-3CF73A381F93}"/>
            </a:ext>
          </a:extLst>
        </xdr:cNvPr>
        <xdr:cNvSpPr>
          <a:spLocks noChangeArrowheads="1"/>
        </xdr:cNvSpPr>
      </xdr:nvSpPr>
      <xdr:spPr bwMode="auto">
        <a:xfrm>
          <a:off x="9315450" y="10761336"/>
          <a:ext cx="117475" cy="1262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13</xdr:col>
      <xdr:colOff>495231</xdr:colOff>
      <xdr:row>60</xdr:row>
      <xdr:rowOff>108034</xdr:rowOff>
    </xdr:from>
    <xdr:to>
      <xdr:col>13</xdr:col>
      <xdr:colOff>638105</xdr:colOff>
      <xdr:row>62</xdr:row>
      <xdr:rowOff>162009</xdr:rowOff>
    </xdr:to>
    <xdr:sp macro="" textlink="">
      <xdr:nvSpPr>
        <xdr:cNvPr id="713" name="Text Box 1132">
          <a:extLst>
            <a:ext uri="{FF2B5EF4-FFF2-40B4-BE49-F238E27FC236}">
              <a16:creationId xmlns:a16="http://schemas.microsoft.com/office/drawing/2014/main" id="{AA50F2DE-55F9-465D-95C3-0F0349D5AB97}"/>
            </a:ext>
          </a:extLst>
        </xdr:cNvPr>
        <xdr:cNvSpPr txBox="1">
          <a:spLocks noChangeArrowheads="1"/>
        </xdr:cNvSpPr>
      </xdr:nvSpPr>
      <xdr:spPr bwMode="auto">
        <a:xfrm>
          <a:off x="9105831" y="10395034"/>
          <a:ext cx="142874" cy="39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踏切　　</a:t>
          </a:r>
        </a:p>
        <a:p>
          <a:pPr algn="l" rtl="0"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19</xdr:col>
      <xdr:colOff>99680</xdr:colOff>
      <xdr:row>63</xdr:row>
      <xdr:rowOff>132253</xdr:rowOff>
    </xdr:from>
    <xdr:to>
      <xdr:col>19</xdr:col>
      <xdr:colOff>306296</xdr:colOff>
      <xdr:row>64</xdr:row>
      <xdr:rowOff>123267</xdr:rowOff>
    </xdr:to>
    <xdr:sp macro="" textlink="">
      <xdr:nvSpPr>
        <xdr:cNvPr id="714" name="六角形 713">
          <a:extLst>
            <a:ext uri="{FF2B5EF4-FFF2-40B4-BE49-F238E27FC236}">
              <a16:creationId xmlns:a16="http://schemas.microsoft.com/office/drawing/2014/main" id="{0E29CB3A-CA70-4276-8A6B-55882C11256F}"/>
            </a:ext>
          </a:extLst>
        </xdr:cNvPr>
        <xdr:cNvSpPr/>
      </xdr:nvSpPr>
      <xdr:spPr bwMode="auto">
        <a:xfrm>
          <a:off x="12939380" y="10933603"/>
          <a:ext cx="206616" cy="16246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63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271520</xdr:colOff>
      <xdr:row>62</xdr:row>
      <xdr:rowOff>115595</xdr:rowOff>
    </xdr:from>
    <xdr:to>
      <xdr:col>19</xdr:col>
      <xdr:colOff>427511</xdr:colOff>
      <xdr:row>63</xdr:row>
      <xdr:rowOff>90378</xdr:rowOff>
    </xdr:to>
    <xdr:sp macro="" textlink="">
      <xdr:nvSpPr>
        <xdr:cNvPr id="715" name="AutoShape 526">
          <a:extLst>
            <a:ext uri="{FF2B5EF4-FFF2-40B4-BE49-F238E27FC236}">
              <a16:creationId xmlns:a16="http://schemas.microsoft.com/office/drawing/2014/main" id="{D538DAE7-DB06-4B14-94F6-D6249A211CC2}"/>
            </a:ext>
          </a:extLst>
        </xdr:cNvPr>
        <xdr:cNvSpPr>
          <a:spLocks noChangeArrowheads="1"/>
        </xdr:cNvSpPr>
      </xdr:nvSpPr>
      <xdr:spPr bwMode="auto">
        <a:xfrm>
          <a:off x="13111220" y="10745495"/>
          <a:ext cx="155991" cy="146233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58003</xdr:colOff>
      <xdr:row>61</xdr:row>
      <xdr:rowOff>20260</xdr:rowOff>
    </xdr:from>
    <xdr:to>
      <xdr:col>19</xdr:col>
      <xdr:colOff>209181</xdr:colOff>
      <xdr:row>61</xdr:row>
      <xdr:rowOff>136343</xdr:rowOff>
    </xdr:to>
    <xdr:sp macro="" textlink="">
      <xdr:nvSpPr>
        <xdr:cNvPr id="716" name="六角形 715">
          <a:extLst>
            <a:ext uri="{FF2B5EF4-FFF2-40B4-BE49-F238E27FC236}">
              <a16:creationId xmlns:a16="http://schemas.microsoft.com/office/drawing/2014/main" id="{F084B223-EAFA-4785-9DE5-D26D978D1BC2}"/>
            </a:ext>
          </a:extLst>
        </xdr:cNvPr>
        <xdr:cNvSpPr/>
      </xdr:nvSpPr>
      <xdr:spPr bwMode="auto">
        <a:xfrm>
          <a:off x="12897703" y="10478710"/>
          <a:ext cx="151178" cy="11608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26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18</xdr:col>
      <xdr:colOff>51289</xdr:colOff>
      <xdr:row>60</xdr:row>
      <xdr:rowOff>2791</xdr:rowOff>
    </xdr:from>
    <xdr:to>
      <xdr:col>18</xdr:col>
      <xdr:colOff>243549</xdr:colOff>
      <xdr:row>60</xdr:row>
      <xdr:rowOff>170701</xdr:rowOff>
    </xdr:to>
    <xdr:sp macro="" textlink="">
      <xdr:nvSpPr>
        <xdr:cNvPr id="717" name="六角形 716">
          <a:extLst>
            <a:ext uri="{FF2B5EF4-FFF2-40B4-BE49-F238E27FC236}">
              <a16:creationId xmlns:a16="http://schemas.microsoft.com/office/drawing/2014/main" id="{DAC2DE3E-5778-4695-8A28-B9A02A710FF9}"/>
            </a:ext>
          </a:extLst>
        </xdr:cNvPr>
        <xdr:cNvSpPr/>
      </xdr:nvSpPr>
      <xdr:spPr bwMode="auto">
        <a:xfrm>
          <a:off x="12186139" y="10289791"/>
          <a:ext cx="192260" cy="16791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64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19</xdr:col>
      <xdr:colOff>498220</xdr:colOff>
      <xdr:row>61</xdr:row>
      <xdr:rowOff>46751</xdr:rowOff>
    </xdr:from>
    <xdr:ext cx="439615" cy="117231"/>
    <xdr:sp macro="" textlink="">
      <xdr:nvSpPr>
        <xdr:cNvPr id="718" name="Text Box 972">
          <a:extLst>
            <a:ext uri="{FF2B5EF4-FFF2-40B4-BE49-F238E27FC236}">
              <a16:creationId xmlns:a16="http://schemas.microsoft.com/office/drawing/2014/main" id="{CF43BD73-F01E-4430-BD1D-7EE72CD5983B}"/>
            </a:ext>
          </a:extLst>
        </xdr:cNvPr>
        <xdr:cNvSpPr txBox="1">
          <a:spLocks noChangeArrowheads="1"/>
        </xdr:cNvSpPr>
      </xdr:nvSpPr>
      <xdr:spPr bwMode="auto">
        <a:xfrm>
          <a:off x="13337920" y="10505201"/>
          <a:ext cx="439615" cy="1172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駐輪場 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19</xdr:col>
      <xdr:colOff>172431</xdr:colOff>
      <xdr:row>60</xdr:row>
      <xdr:rowOff>2668</xdr:rowOff>
    </xdr:from>
    <xdr:to>
      <xdr:col>19</xdr:col>
      <xdr:colOff>324971</xdr:colOff>
      <xdr:row>60</xdr:row>
      <xdr:rowOff>112057</xdr:rowOff>
    </xdr:to>
    <xdr:sp macro="" textlink="">
      <xdr:nvSpPr>
        <xdr:cNvPr id="719" name="六角形 718">
          <a:extLst>
            <a:ext uri="{FF2B5EF4-FFF2-40B4-BE49-F238E27FC236}">
              <a16:creationId xmlns:a16="http://schemas.microsoft.com/office/drawing/2014/main" id="{16AC5088-14DB-4061-AF3E-1299833DF21A}"/>
            </a:ext>
          </a:extLst>
        </xdr:cNvPr>
        <xdr:cNvSpPr/>
      </xdr:nvSpPr>
      <xdr:spPr bwMode="auto">
        <a:xfrm>
          <a:off x="13012131" y="10289668"/>
          <a:ext cx="152540" cy="10938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63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16</xdr:col>
      <xdr:colOff>259670</xdr:colOff>
      <xdr:row>61</xdr:row>
      <xdr:rowOff>78763</xdr:rowOff>
    </xdr:from>
    <xdr:to>
      <xdr:col>16</xdr:col>
      <xdr:colOff>399614</xdr:colOff>
      <xdr:row>62</xdr:row>
      <xdr:rowOff>127121</xdr:rowOff>
    </xdr:to>
    <xdr:grpSp>
      <xdr:nvGrpSpPr>
        <xdr:cNvPr id="720" name="Group 690">
          <a:extLst>
            <a:ext uri="{FF2B5EF4-FFF2-40B4-BE49-F238E27FC236}">
              <a16:creationId xmlns:a16="http://schemas.microsoft.com/office/drawing/2014/main" id="{2AD887E5-6CB0-479D-90BE-763B7070481F}"/>
            </a:ext>
          </a:extLst>
        </xdr:cNvPr>
        <xdr:cNvGrpSpPr>
          <a:grpSpLocks/>
        </xdr:cNvGrpSpPr>
      </xdr:nvGrpSpPr>
      <xdr:grpSpPr bwMode="auto">
        <a:xfrm rot="5400000">
          <a:off x="10919034" y="10632935"/>
          <a:ext cx="220715" cy="139944"/>
          <a:chOff x="718" y="97"/>
          <a:chExt cx="23" cy="15"/>
        </a:xfrm>
      </xdr:grpSpPr>
      <xdr:sp macro="" textlink="">
        <xdr:nvSpPr>
          <xdr:cNvPr id="721" name="Freeform 691">
            <a:extLst>
              <a:ext uri="{FF2B5EF4-FFF2-40B4-BE49-F238E27FC236}">
                <a16:creationId xmlns:a16="http://schemas.microsoft.com/office/drawing/2014/main" id="{5862608F-7FB2-04DF-ECDF-8B8BA45A6D81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722" name="Freeform 692">
            <a:extLst>
              <a:ext uri="{FF2B5EF4-FFF2-40B4-BE49-F238E27FC236}">
                <a16:creationId xmlns:a16="http://schemas.microsoft.com/office/drawing/2014/main" id="{BC29646F-41A3-30E5-02E5-B02E728EABD1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11</xdr:col>
      <xdr:colOff>11873</xdr:colOff>
      <xdr:row>33</xdr:row>
      <xdr:rowOff>0</xdr:rowOff>
    </xdr:from>
    <xdr:to>
      <xdr:col>11</xdr:col>
      <xdr:colOff>187112</xdr:colOff>
      <xdr:row>33</xdr:row>
      <xdr:rowOff>165823</xdr:rowOff>
    </xdr:to>
    <xdr:sp macro="" textlink="">
      <xdr:nvSpPr>
        <xdr:cNvPr id="723" name="六角形 722">
          <a:extLst>
            <a:ext uri="{FF2B5EF4-FFF2-40B4-BE49-F238E27FC236}">
              <a16:creationId xmlns:a16="http://schemas.microsoft.com/office/drawing/2014/main" id="{8B6A3DB0-028C-44AB-893D-C44D9D1D884B}"/>
            </a:ext>
          </a:extLst>
        </xdr:cNvPr>
        <xdr:cNvSpPr/>
      </xdr:nvSpPr>
      <xdr:spPr bwMode="auto">
        <a:xfrm>
          <a:off x="7212773" y="5657850"/>
          <a:ext cx="175239" cy="165823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69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18</xdr:col>
      <xdr:colOff>67299</xdr:colOff>
      <xdr:row>29</xdr:row>
      <xdr:rowOff>153571</xdr:rowOff>
    </xdr:from>
    <xdr:to>
      <xdr:col>18</xdr:col>
      <xdr:colOff>403910</xdr:colOff>
      <xdr:row>30</xdr:row>
      <xdr:rowOff>113968</xdr:rowOff>
    </xdr:to>
    <xdr:grpSp>
      <xdr:nvGrpSpPr>
        <xdr:cNvPr id="734" name="Group 825">
          <a:extLst>
            <a:ext uri="{FF2B5EF4-FFF2-40B4-BE49-F238E27FC236}">
              <a16:creationId xmlns:a16="http://schemas.microsoft.com/office/drawing/2014/main" id="{D9389BCF-8DE1-45D4-95B3-4BDD0DD64E58}"/>
            </a:ext>
          </a:extLst>
        </xdr:cNvPr>
        <xdr:cNvGrpSpPr>
          <a:grpSpLocks/>
        </xdr:cNvGrpSpPr>
      </xdr:nvGrpSpPr>
      <xdr:grpSpPr bwMode="auto">
        <a:xfrm rot="5051122">
          <a:off x="12275049" y="5049999"/>
          <a:ext cx="132754" cy="336611"/>
          <a:chOff x="718" y="97"/>
          <a:chExt cx="23" cy="15"/>
        </a:xfrm>
      </xdr:grpSpPr>
      <xdr:sp macro="" textlink="">
        <xdr:nvSpPr>
          <xdr:cNvPr id="735" name="Freeform 826">
            <a:extLst>
              <a:ext uri="{FF2B5EF4-FFF2-40B4-BE49-F238E27FC236}">
                <a16:creationId xmlns:a16="http://schemas.microsoft.com/office/drawing/2014/main" id="{96A13FED-D29E-2A88-EF00-DD1F468F4555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736" name="Freeform 827">
            <a:extLst>
              <a:ext uri="{FF2B5EF4-FFF2-40B4-BE49-F238E27FC236}">
                <a16:creationId xmlns:a16="http://schemas.microsoft.com/office/drawing/2014/main" id="{901066E5-6B38-242A-3E7C-BAAEB2D6CB08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18</xdr:col>
      <xdr:colOff>160754</xdr:colOff>
      <xdr:row>30</xdr:row>
      <xdr:rowOff>13594</xdr:rowOff>
    </xdr:from>
    <xdr:ext cx="136273" cy="68467"/>
    <xdr:sp macro="" textlink="">
      <xdr:nvSpPr>
        <xdr:cNvPr id="737" name="Text Box 16">
          <a:extLst>
            <a:ext uri="{FF2B5EF4-FFF2-40B4-BE49-F238E27FC236}">
              <a16:creationId xmlns:a16="http://schemas.microsoft.com/office/drawing/2014/main" id="{8059072D-9635-4E7F-A194-02E1296CD9E2}"/>
            </a:ext>
          </a:extLst>
        </xdr:cNvPr>
        <xdr:cNvSpPr txBox="1">
          <a:spLocks noChangeArrowheads="1"/>
        </xdr:cNvSpPr>
      </xdr:nvSpPr>
      <xdr:spPr bwMode="auto">
        <a:xfrm rot="21240000">
          <a:off x="13718004" y="5157094"/>
          <a:ext cx="136273" cy="68467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0" bIns="18288" anchor="ctr" upright="1">
          <a:noAutofit/>
        </a:bodyPr>
        <a:lstStyle/>
        <a:p>
          <a:pPr algn="l" rtl="0">
            <a:lnSpc>
              <a:spcPts val="10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17</xdr:col>
      <xdr:colOff>123210</xdr:colOff>
      <xdr:row>30</xdr:row>
      <xdr:rowOff>907</xdr:rowOff>
    </xdr:from>
    <xdr:ext cx="330200" cy="304800"/>
    <xdr:grpSp>
      <xdr:nvGrpSpPr>
        <xdr:cNvPr id="738" name="Group 6672">
          <a:extLst>
            <a:ext uri="{FF2B5EF4-FFF2-40B4-BE49-F238E27FC236}">
              <a16:creationId xmlns:a16="http://schemas.microsoft.com/office/drawing/2014/main" id="{2001581C-0970-4328-88D6-385EFC829560}"/>
            </a:ext>
          </a:extLst>
        </xdr:cNvPr>
        <xdr:cNvGrpSpPr>
          <a:grpSpLocks/>
        </xdr:cNvGrpSpPr>
      </xdr:nvGrpSpPr>
      <xdr:grpSpPr bwMode="auto">
        <a:xfrm>
          <a:off x="11525996" y="5171621"/>
          <a:ext cx="330200" cy="304800"/>
          <a:chOff x="536" y="110"/>
          <a:chExt cx="46" cy="44"/>
        </a:xfrm>
      </xdr:grpSpPr>
      <xdr:pic>
        <xdr:nvPicPr>
          <xdr:cNvPr id="739" name="Picture 6673" descr="route2">
            <a:extLst>
              <a:ext uri="{FF2B5EF4-FFF2-40B4-BE49-F238E27FC236}">
                <a16:creationId xmlns:a16="http://schemas.microsoft.com/office/drawing/2014/main" id="{1BD6B2D1-D290-F2F3-EF85-89478CE85E4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40" name="Text Box 6674">
            <a:extLst>
              <a:ext uri="{FF2B5EF4-FFF2-40B4-BE49-F238E27FC236}">
                <a16:creationId xmlns:a16="http://schemas.microsoft.com/office/drawing/2014/main" id="{CBCAD2C5-47B6-E997-4CF3-29BDFE109FAE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oneCellAnchor>
  <xdr:oneCellAnchor>
    <xdr:from>
      <xdr:col>18</xdr:col>
      <xdr:colOff>96297</xdr:colOff>
      <xdr:row>27</xdr:row>
      <xdr:rowOff>140268</xdr:rowOff>
    </xdr:from>
    <xdr:ext cx="330200" cy="304800"/>
    <xdr:grpSp>
      <xdr:nvGrpSpPr>
        <xdr:cNvPr id="741" name="Group 6672">
          <a:extLst>
            <a:ext uri="{FF2B5EF4-FFF2-40B4-BE49-F238E27FC236}">
              <a16:creationId xmlns:a16="http://schemas.microsoft.com/office/drawing/2014/main" id="{8CFBC5E2-EE0E-4C9B-8C91-C3DFA99FA4B2}"/>
            </a:ext>
          </a:extLst>
        </xdr:cNvPr>
        <xdr:cNvGrpSpPr>
          <a:grpSpLocks/>
        </xdr:cNvGrpSpPr>
      </xdr:nvGrpSpPr>
      <xdr:grpSpPr bwMode="auto">
        <a:xfrm>
          <a:off x="12202118" y="4793911"/>
          <a:ext cx="330200" cy="304800"/>
          <a:chOff x="536" y="110"/>
          <a:chExt cx="46" cy="44"/>
        </a:xfrm>
      </xdr:grpSpPr>
      <xdr:pic>
        <xdr:nvPicPr>
          <xdr:cNvPr id="742" name="Picture 6673" descr="route2">
            <a:extLst>
              <a:ext uri="{FF2B5EF4-FFF2-40B4-BE49-F238E27FC236}">
                <a16:creationId xmlns:a16="http://schemas.microsoft.com/office/drawing/2014/main" id="{3A2EF721-AC60-10CE-2A96-7E3D4F20BD0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43" name="Text Box 6674">
            <a:extLst>
              <a:ext uri="{FF2B5EF4-FFF2-40B4-BE49-F238E27FC236}">
                <a16:creationId xmlns:a16="http://schemas.microsoft.com/office/drawing/2014/main" id="{F16B592E-4A9B-D0D0-3350-03C031762FD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oneCellAnchor>
  <xdr:twoCellAnchor>
    <xdr:from>
      <xdr:col>13</xdr:col>
      <xdr:colOff>108814</xdr:colOff>
      <xdr:row>55</xdr:row>
      <xdr:rowOff>34020</xdr:rowOff>
    </xdr:from>
    <xdr:to>
      <xdr:col>14</xdr:col>
      <xdr:colOff>354720</xdr:colOff>
      <xdr:row>55</xdr:row>
      <xdr:rowOff>34020</xdr:rowOff>
    </xdr:to>
    <xdr:sp macro="" textlink="">
      <xdr:nvSpPr>
        <xdr:cNvPr id="744" name="Line 512">
          <a:extLst>
            <a:ext uri="{FF2B5EF4-FFF2-40B4-BE49-F238E27FC236}">
              <a16:creationId xmlns:a16="http://schemas.microsoft.com/office/drawing/2014/main" id="{636B6241-0B59-4EDC-BCE3-D12C9681D637}"/>
            </a:ext>
          </a:extLst>
        </xdr:cNvPr>
        <xdr:cNvSpPr>
          <a:spLocks noChangeShapeType="1"/>
        </xdr:cNvSpPr>
      </xdr:nvSpPr>
      <xdr:spPr bwMode="auto">
        <a:xfrm rot="10800000">
          <a:off x="8719414" y="9463770"/>
          <a:ext cx="950756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187100</xdr:colOff>
      <xdr:row>4</xdr:row>
      <xdr:rowOff>137861</xdr:rowOff>
    </xdr:from>
    <xdr:ext cx="807176" cy="381338"/>
    <xdr:sp macro="" textlink="">
      <xdr:nvSpPr>
        <xdr:cNvPr id="745" name="Text Box 972">
          <a:extLst>
            <a:ext uri="{FF2B5EF4-FFF2-40B4-BE49-F238E27FC236}">
              <a16:creationId xmlns:a16="http://schemas.microsoft.com/office/drawing/2014/main" id="{5F8C7118-B861-473F-B14F-BBCCE1262C5C}"/>
            </a:ext>
          </a:extLst>
        </xdr:cNvPr>
        <xdr:cNvSpPr txBox="1">
          <a:spLocks noChangeArrowheads="1"/>
        </xdr:cNvSpPr>
      </xdr:nvSpPr>
      <xdr:spPr bwMode="auto">
        <a:xfrm>
          <a:off x="1044350" y="823661"/>
          <a:ext cx="807176" cy="38133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r" rtl="0">
            <a:lnSpc>
              <a:spcPts val="900"/>
            </a:lnSpc>
            <a:defRPr sz="1000"/>
          </a:pPr>
          <a:r>
            <a:rPr lang="ja-JP" altLang="en-US" sz="900" b="1"/>
            <a:t>泉南ﾏﾘﾝﾌﾞﾘｯｼﾞ</a:t>
          </a:r>
          <a:r>
            <a:rPr lang="en-US" altLang="ja-JP" sz="900"/>
            <a:t> </a:t>
          </a:r>
        </a:p>
        <a:p>
          <a:pPr algn="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田尻ｽｶｲﾌﾞﾘｯｼﾞ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は歩道橋へ</a:t>
          </a:r>
        </a:p>
      </xdr:txBody>
    </xdr:sp>
    <xdr:clientData/>
  </xdr:oneCellAnchor>
  <xdr:twoCellAnchor>
    <xdr:from>
      <xdr:col>7</xdr:col>
      <xdr:colOff>59538</xdr:colOff>
      <xdr:row>4</xdr:row>
      <xdr:rowOff>161437</xdr:rowOff>
    </xdr:from>
    <xdr:to>
      <xdr:col>8</xdr:col>
      <xdr:colOff>116688</xdr:colOff>
      <xdr:row>4</xdr:row>
      <xdr:rowOff>170962</xdr:rowOff>
    </xdr:to>
    <xdr:sp macro="" textlink="">
      <xdr:nvSpPr>
        <xdr:cNvPr id="746" name="Line 666">
          <a:extLst>
            <a:ext uri="{FF2B5EF4-FFF2-40B4-BE49-F238E27FC236}">
              <a16:creationId xmlns:a16="http://schemas.microsoft.com/office/drawing/2014/main" id="{CBBFF3D6-AE6A-4247-9952-0707666644A1}"/>
            </a:ext>
          </a:extLst>
        </xdr:cNvPr>
        <xdr:cNvSpPr>
          <a:spLocks noChangeShapeType="1"/>
        </xdr:cNvSpPr>
      </xdr:nvSpPr>
      <xdr:spPr bwMode="auto">
        <a:xfrm>
          <a:off x="4441038" y="847237"/>
          <a:ext cx="76200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689430</xdr:colOff>
      <xdr:row>2</xdr:row>
      <xdr:rowOff>136074</xdr:rowOff>
    </xdr:from>
    <xdr:to>
      <xdr:col>7</xdr:col>
      <xdr:colOff>698550</xdr:colOff>
      <xdr:row>4</xdr:row>
      <xdr:rowOff>160024</xdr:rowOff>
    </xdr:to>
    <xdr:sp macro="" textlink="">
      <xdr:nvSpPr>
        <xdr:cNvPr id="747" name="Line 859">
          <a:extLst>
            <a:ext uri="{FF2B5EF4-FFF2-40B4-BE49-F238E27FC236}">
              <a16:creationId xmlns:a16="http://schemas.microsoft.com/office/drawing/2014/main" id="{8939E797-FD56-4927-AE43-8EE7EC334DAA}"/>
            </a:ext>
          </a:extLst>
        </xdr:cNvPr>
        <xdr:cNvSpPr>
          <a:spLocks noChangeShapeType="1"/>
        </xdr:cNvSpPr>
      </xdr:nvSpPr>
      <xdr:spPr bwMode="auto">
        <a:xfrm flipH="1" flipV="1">
          <a:off x="5070930" y="478974"/>
          <a:ext cx="9120" cy="366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4</xdr:col>
      <xdr:colOff>12534</xdr:colOff>
      <xdr:row>4</xdr:row>
      <xdr:rowOff>116973</xdr:rowOff>
    </xdr:from>
    <xdr:ext cx="643356" cy="718554"/>
    <xdr:sp macro="" textlink="">
      <xdr:nvSpPr>
        <xdr:cNvPr id="748" name="Text Box 860">
          <a:extLst>
            <a:ext uri="{FF2B5EF4-FFF2-40B4-BE49-F238E27FC236}">
              <a16:creationId xmlns:a16="http://schemas.microsoft.com/office/drawing/2014/main" id="{812BB31A-0EC3-4E24-9E27-88F7F8BB0663}"/>
            </a:ext>
          </a:extLst>
        </xdr:cNvPr>
        <xdr:cNvSpPr txBox="1">
          <a:spLocks noChangeArrowheads="1"/>
        </xdr:cNvSpPr>
      </xdr:nvSpPr>
      <xdr:spPr bwMode="auto">
        <a:xfrm>
          <a:off x="2279484" y="802773"/>
          <a:ext cx="643356" cy="718554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27432" tIns="18288" rIns="0" bIns="0" anchor="b" upright="1">
          <a:noAutofit/>
        </a:bodyPr>
        <a:lstStyle/>
        <a:p>
          <a:pPr algn="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泉佐野　　　　</a:t>
          </a:r>
          <a:endParaRPr lang="en-US" altLang="ja-JP" sz="9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りんくう公園</a:t>
          </a:r>
        </a:p>
      </xdr:txBody>
    </xdr:sp>
    <xdr:clientData/>
  </xdr:oneCellAnchor>
  <xdr:twoCellAnchor>
    <xdr:from>
      <xdr:col>9</xdr:col>
      <xdr:colOff>717550</xdr:colOff>
      <xdr:row>3</xdr:row>
      <xdr:rowOff>12701</xdr:rowOff>
    </xdr:from>
    <xdr:to>
      <xdr:col>10</xdr:col>
      <xdr:colOff>209550</xdr:colOff>
      <xdr:row>3</xdr:row>
      <xdr:rowOff>19051</xdr:rowOff>
    </xdr:to>
    <xdr:sp macro="" textlink="">
      <xdr:nvSpPr>
        <xdr:cNvPr id="749" name="Line 120">
          <a:extLst>
            <a:ext uri="{FF2B5EF4-FFF2-40B4-BE49-F238E27FC236}">
              <a16:creationId xmlns:a16="http://schemas.microsoft.com/office/drawing/2014/main" id="{4E871988-8BA0-491E-9D23-E0D26C695243}"/>
            </a:ext>
          </a:extLst>
        </xdr:cNvPr>
        <xdr:cNvSpPr>
          <a:spLocks noChangeShapeType="1"/>
        </xdr:cNvSpPr>
      </xdr:nvSpPr>
      <xdr:spPr bwMode="auto">
        <a:xfrm flipV="1">
          <a:off x="6496050" y="527051"/>
          <a:ext cx="209550" cy="6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645974</xdr:colOff>
      <xdr:row>1</xdr:row>
      <xdr:rowOff>114300</xdr:rowOff>
    </xdr:from>
    <xdr:to>
      <xdr:col>4</xdr:col>
      <xdr:colOff>26849</xdr:colOff>
      <xdr:row>6</xdr:row>
      <xdr:rowOff>161925</xdr:rowOff>
    </xdr:to>
    <xdr:sp macro="" textlink="">
      <xdr:nvSpPr>
        <xdr:cNvPr id="750" name="Freeform 66">
          <a:extLst>
            <a:ext uri="{FF2B5EF4-FFF2-40B4-BE49-F238E27FC236}">
              <a16:creationId xmlns:a16="http://schemas.microsoft.com/office/drawing/2014/main" id="{E64F8372-EAC3-4212-91B6-9F2B62F86419}"/>
            </a:ext>
          </a:extLst>
        </xdr:cNvPr>
        <xdr:cNvSpPr>
          <a:spLocks/>
        </xdr:cNvSpPr>
      </xdr:nvSpPr>
      <xdr:spPr bwMode="auto">
        <a:xfrm flipH="1" flipV="1">
          <a:off x="2208074" y="285750"/>
          <a:ext cx="85725" cy="904875"/>
        </a:xfrm>
        <a:custGeom>
          <a:avLst/>
          <a:gdLst>
            <a:gd name="T0" fmla="*/ 0 w 39"/>
            <a:gd name="T1" fmla="*/ 0 h 42"/>
            <a:gd name="T2" fmla="*/ 2147483647 w 39"/>
            <a:gd name="T3" fmla="*/ 0 h 42"/>
            <a:gd name="T4" fmla="*/ 2147483647 w 39"/>
            <a:gd name="T5" fmla="*/ 2147483647 h 42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39" h="42">
              <a:moveTo>
                <a:pt x="0" y="0"/>
              </a:moveTo>
              <a:lnTo>
                <a:pt x="39" y="0"/>
              </a:lnTo>
              <a:lnTo>
                <a:pt x="39" y="42"/>
              </a:ln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414056</xdr:colOff>
      <xdr:row>5</xdr:row>
      <xdr:rowOff>9525</xdr:rowOff>
    </xdr:from>
    <xdr:to>
      <xdr:col>2</xdr:col>
      <xdr:colOff>204506</xdr:colOff>
      <xdr:row>5</xdr:row>
      <xdr:rowOff>9525</xdr:rowOff>
    </xdr:to>
    <xdr:sp macro="" textlink="">
      <xdr:nvSpPr>
        <xdr:cNvPr id="751" name="Line 74">
          <a:extLst>
            <a:ext uri="{FF2B5EF4-FFF2-40B4-BE49-F238E27FC236}">
              <a16:creationId xmlns:a16="http://schemas.microsoft.com/office/drawing/2014/main" id="{197321E8-D7C6-4E93-A57F-62DCFF38A44A}"/>
            </a:ext>
          </a:extLst>
        </xdr:cNvPr>
        <xdr:cNvSpPr>
          <a:spLocks noChangeShapeType="1"/>
        </xdr:cNvSpPr>
      </xdr:nvSpPr>
      <xdr:spPr bwMode="auto">
        <a:xfrm>
          <a:off x="566456" y="866775"/>
          <a:ext cx="4953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514350</xdr:colOff>
      <xdr:row>7</xdr:row>
      <xdr:rowOff>9525</xdr:rowOff>
    </xdr:from>
    <xdr:to>
      <xdr:col>2</xdr:col>
      <xdr:colOff>314325</xdr:colOff>
      <xdr:row>7</xdr:row>
      <xdr:rowOff>9525</xdr:rowOff>
    </xdr:to>
    <xdr:sp macro="" textlink="">
      <xdr:nvSpPr>
        <xdr:cNvPr id="752" name="Line 75">
          <a:extLst>
            <a:ext uri="{FF2B5EF4-FFF2-40B4-BE49-F238E27FC236}">
              <a16:creationId xmlns:a16="http://schemas.microsoft.com/office/drawing/2014/main" id="{D07C5370-CEA7-43CD-AB25-18F273B8E171}"/>
            </a:ext>
          </a:extLst>
        </xdr:cNvPr>
        <xdr:cNvSpPr>
          <a:spLocks noChangeShapeType="1"/>
        </xdr:cNvSpPr>
      </xdr:nvSpPr>
      <xdr:spPr bwMode="auto">
        <a:xfrm>
          <a:off x="666750" y="1209675"/>
          <a:ext cx="504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762000</xdr:colOff>
      <xdr:row>5</xdr:row>
      <xdr:rowOff>0</xdr:rowOff>
    </xdr:from>
    <xdr:to>
      <xdr:col>8</xdr:col>
      <xdr:colOff>714375</xdr:colOff>
      <xdr:row>8</xdr:row>
      <xdr:rowOff>152400</xdr:rowOff>
    </xdr:to>
    <xdr:sp macro="" textlink="">
      <xdr:nvSpPr>
        <xdr:cNvPr id="753" name="Freeform 92">
          <a:extLst>
            <a:ext uri="{FF2B5EF4-FFF2-40B4-BE49-F238E27FC236}">
              <a16:creationId xmlns:a16="http://schemas.microsoft.com/office/drawing/2014/main" id="{8754016E-C9B5-404C-9470-1407BC76BF8A}"/>
            </a:ext>
          </a:extLst>
        </xdr:cNvPr>
        <xdr:cNvSpPr>
          <a:spLocks/>
        </xdr:cNvSpPr>
      </xdr:nvSpPr>
      <xdr:spPr bwMode="auto">
        <a:xfrm>
          <a:off x="5086350" y="857250"/>
          <a:ext cx="701675" cy="666750"/>
        </a:xfrm>
        <a:custGeom>
          <a:avLst/>
          <a:gdLst>
            <a:gd name="T0" fmla="*/ 0 w 74"/>
            <a:gd name="T1" fmla="*/ 2147483647 h 73"/>
            <a:gd name="T2" fmla="*/ 0 w 74"/>
            <a:gd name="T3" fmla="*/ 0 h 73"/>
            <a:gd name="T4" fmla="*/ 2147483647 w 74"/>
            <a:gd name="T5" fmla="*/ 0 h 73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74" h="73">
              <a:moveTo>
                <a:pt x="0" y="73"/>
              </a:moveTo>
              <a:lnTo>
                <a:pt x="0" y="0"/>
              </a:lnTo>
              <a:lnTo>
                <a:pt x="74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0</xdr:colOff>
      <xdr:row>3</xdr:row>
      <xdr:rowOff>102850</xdr:rowOff>
    </xdr:from>
    <xdr:to>
      <xdr:col>2</xdr:col>
      <xdr:colOff>0</xdr:colOff>
      <xdr:row>8</xdr:row>
      <xdr:rowOff>64750</xdr:rowOff>
    </xdr:to>
    <xdr:sp macro="" textlink="">
      <xdr:nvSpPr>
        <xdr:cNvPr id="754" name="Line 128">
          <a:extLst>
            <a:ext uri="{FF2B5EF4-FFF2-40B4-BE49-F238E27FC236}">
              <a16:creationId xmlns:a16="http://schemas.microsoft.com/office/drawing/2014/main" id="{A4C690A0-FDC2-4205-A06D-BD12C367F7E2}"/>
            </a:ext>
          </a:extLst>
        </xdr:cNvPr>
        <xdr:cNvSpPr>
          <a:spLocks noChangeShapeType="1"/>
        </xdr:cNvSpPr>
      </xdr:nvSpPr>
      <xdr:spPr bwMode="auto">
        <a:xfrm flipV="1">
          <a:off x="857250" y="617200"/>
          <a:ext cx="0" cy="8191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752475</xdr:colOff>
      <xdr:row>3</xdr:row>
      <xdr:rowOff>161925</xdr:rowOff>
    </xdr:from>
    <xdr:to>
      <xdr:col>6</xdr:col>
      <xdr:colOff>57150</xdr:colOff>
      <xdr:row>5</xdr:row>
      <xdr:rowOff>152400</xdr:rowOff>
    </xdr:to>
    <xdr:sp macro="" textlink="">
      <xdr:nvSpPr>
        <xdr:cNvPr id="755" name="Text Box 183">
          <a:extLst>
            <a:ext uri="{FF2B5EF4-FFF2-40B4-BE49-F238E27FC236}">
              <a16:creationId xmlns:a16="http://schemas.microsoft.com/office/drawing/2014/main" id="{D6D58232-F908-479F-A6A7-93C906A1D9AF}"/>
            </a:ext>
          </a:extLst>
        </xdr:cNvPr>
        <xdr:cNvSpPr txBox="1">
          <a:spLocks noChangeArrowheads="1"/>
        </xdr:cNvSpPr>
      </xdr:nvSpPr>
      <xdr:spPr bwMode="auto">
        <a:xfrm>
          <a:off x="3673475" y="676275"/>
          <a:ext cx="60325" cy="333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1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762000</xdr:colOff>
      <xdr:row>3</xdr:row>
      <xdr:rowOff>38100</xdr:rowOff>
    </xdr:from>
    <xdr:to>
      <xdr:col>3</xdr:col>
      <xdr:colOff>400050</xdr:colOff>
      <xdr:row>3</xdr:row>
      <xdr:rowOff>95250</xdr:rowOff>
    </xdr:to>
    <xdr:sp macro="" textlink="">
      <xdr:nvSpPr>
        <xdr:cNvPr id="756" name="Freeform 652">
          <a:extLst>
            <a:ext uri="{FF2B5EF4-FFF2-40B4-BE49-F238E27FC236}">
              <a16:creationId xmlns:a16="http://schemas.microsoft.com/office/drawing/2014/main" id="{81ADBDAE-CA6E-4551-880C-483F414AC4EB}"/>
            </a:ext>
          </a:extLst>
        </xdr:cNvPr>
        <xdr:cNvSpPr>
          <a:spLocks/>
        </xdr:cNvSpPr>
      </xdr:nvSpPr>
      <xdr:spPr bwMode="auto">
        <a:xfrm>
          <a:off x="1562100" y="552450"/>
          <a:ext cx="400050" cy="57150"/>
        </a:xfrm>
        <a:custGeom>
          <a:avLst/>
          <a:gdLst>
            <a:gd name="T0" fmla="*/ 2147483647 w 43"/>
            <a:gd name="T1" fmla="*/ 2147483647 h 6"/>
            <a:gd name="T2" fmla="*/ 2147483647 w 43"/>
            <a:gd name="T3" fmla="*/ 2147483647 h 6"/>
            <a:gd name="T4" fmla="*/ 2147483647 w 43"/>
            <a:gd name="T5" fmla="*/ 2147483647 h 6"/>
            <a:gd name="T6" fmla="*/ 2147483647 w 43"/>
            <a:gd name="T7" fmla="*/ 2147483647 h 6"/>
            <a:gd name="T8" fmla="*/ 0 w 43"/>
            <a:gd name="T9" fmla="*/ 0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43" h="6">
              <a:moveTo>
                <a:pt x="43" y="4"/>
              </a:moveTo>
              <a:cubicBezTo>
                <a:pt x="41" y="4"/>
                <a:pt x="36" y="5"/>
                <a:pt x="32" y="5"/>
              </a:cubicBezTo>
              <a:cubicBezTo>
                <a:pt x="29" y="5"/>
                <a:pt x="23" y="3"/>
                <a:pt x="19" y="3"/>
              </a:cubicBezTo>
              <a:cubicBezTo>
                <a:pt x="16" y="4"/>
                <a:pt x="15" y="6"/>
                <a:pt x="12" y="6"/>
              </a:cubicBezTo>
              <a:cubicBezTo>
                <a:pt x="9" y="6"/>
                <a:pt x="2" y="1"/>
                <a:pt x="0" y="0"/>
              </a:cubicBezTo>
            </a:path>
          </a:pathLst>
        </a:custGeom>
        <a:noFill/>
        <a:ln w="31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561975</xdr:colOff>
      <xdr:row>2</xdr:row>
      <xdr:rowOff>47625</xdr:rowOff>
    </xdr:from>
    <xdr:to>
      <xdr:col>3</xdr:col>
      <xdr:colOff>590550</xdr:colOff>
      <xdr:row>4</xdr:row>
      <xdr:rowOff>95250</xdr:rowOff>
    </xdr:to>
    <xdr:sp macro="" textlink="">
      <xdr:nvSpPr>
        <xdr:cNvPr id="757" name="Freeform 653">
          <a:extLst>
            <a:ext uri="{FF2B5EF4-FFF2-40B4-BE49-F238E27FC236}">
              <a16:creationId xmlns:a16="http://schemas.microsoft.com/office/drawing/2014/main" id="{6C5F1BFC-709F-4074-A1DA-CF23E6AB2A11}"/>
            </a:ext>
          </a:extLst>
        </xdr:cNvPr>
        <xdr:cNvSpPr>
          <a:spLocks/>
        </xdr:cNvSpPr>
      </xdr:nvSpPr>
      <xdr:spPr bwMode="auto">
        <a:xfrm>
          <a:off x="2124075" y="390525"/>
          <a:ext cx="28575" cy="390525"/>
        </a:xfrm>
        <a:custGeom>
          <a:avLst/>
          <a:gdLst>
            <a:gd name="T0" fmla="*/ 2147483647 w 3"/>
            <a:gd name="T1" fmla="*/ 0 h 42"/>
            <a:gd name="T2" fmla="*/ 2147483647 w 3"/>
            <a:gd name="T3" fmla="*/ 2147483647 h 42"/>
            <a:gd name="T4" fmla="*/ 2147483647 w 3"/>
            <a:gd name="T5" fmla="*/ 2147483647 h 42"/>
            <a:gd name="T6" fmla="*/ 0 w 3"/>
            <a:gd name="T7" fmla="*/ 2147483647 h 42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3" h="42">
              <a:moveTo>
                <a:pt x="3" y="0"/>
              </a:moveTo>
              <a:lnTo>
                <a:pt x="3" y="13"/>
              </a:lnTo>
              <a:lnTo>
                <a:pt x="3" y="38"/>
              </a:lnTo>
              <a:lnTo>
                <a:pt x="0" y="42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695325</xdr:colOff>
      <xdr:row>2</xdr:row>
      <xdr:rowOff>104775</xdr:rowOff>
    </xdr:from>
    <xdr:to>
      <xdr:col>3</xdr:col>
      <xdr:colOff>742950</xdr:colOff>
      <xdr:row>4</xdr:row>
      <xdr:rowOff>95250</xdr:rowOff>
    </xdr:to>
    <xdr:sp macro="" textlink="">
      <xdr:nvSpPr>
        <xdr:cNvPr id="758" name="Freeform 654">
          <a:extLst>
            <a:ext uri="{FF2B5EF4-FFF2-40B4-BE49-F238E27FC236}">
              <a16:creationId xmlns:a16="http://schemas.microsoft.com/office/drawing/2014/main" id="{27D078DD-AB19-4A72-958B-B3FAE0BB3382}"/>
            </a:ext>
          </a:extLst>
        </xdr:cNvPr>
        <xdr:cNvSpPr>
          <a:spLocks/>
        </xdr:cNvSpPr>
      </xdr:nvSpPr>
      <xdr:spPr bwMode="auto">
        <a:xfrm>
          <a:off x="2257425" y="447675"/>
          <a:ext cx="9525" cy="333375"/>
        </a:xfrm>
        <a:custGeom>
          <a:avLst/>
          <a:gdLst>
            <a:gd name="T0" fmla="*/ 2147483647 w 5"/>
            <a:gd name="T1" fmla="*/ 2147483647 h 36"/>
            <a:gd name="T2" fmla="*/ 0 w 5"/>
            <a:gd name="T3" fmla="*/ 2147483647 h 36"/>
            <a:gd name="T4" fmla="*/ 0 w 5"/>
            <a:gd name="T5" fmla="*/ 2147483647 h 36"/>
            <a:gd name="T6" fmla="*/ 0 w 5"/>
            <a:gd name="T7" fmla="*/ 0 h 36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5" h="36">
              <a:moveTo>
                <a:pt x="5" y="36"/>
              </a:moveTo>
              <a:lnTo>
                <a:pt x="0" y="33"/>
              </a:lnTo>
              <a:lnTo>
                <a:pt x="0" y="8"/>
              </a:lnTo>
              <a:lnTo>
                <a:pt x="0" y="0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122985</xdr:colOff>
      <xdr:row>3</xdr:row>
      <xdr:rowOff>169284</xdr:rowOff>
    </xdr:from>
    <xdr:to>
      <xdr:col>4</xdr:col>
      <xdr:colOff>378437</xdr:colOff>
      <xdr:row>4</xdr:row>
      <xdr:rowOff>142038</xdr:rowOff>
    </xdr:to>
    <xdr:sp macro="" textlink="">
      <xdr:nvSpPr>
        <xdr:cNvPr id="759" name="Freeform 657">
          <a:extLst>
            <a:ext uri="{FF2B5EF4-FFF2-40B4-BE49-F238E27FC236}">
              <a16:creationId xmlns:a16="http://schemas.microsoft.com/office/drawing/2014/main" id="{BA731C40-89EC-4A01-8C03-8F421ADF7C63}"/>
            </a:ext>
          </a:extLst>
        </xdr:cNvPr>
        <xdr:cNvSpPr>
          <a:spLocks/>
        </xdr:cNvSpPr>
      </xdr:nvSpPr>
      <xdr:spPr bwMode="auto">
        <a:xfrm>
          <a:off x="2389935" y="683634"/>
          <a:ext cx="255452" cy="144204"/>
        </a:xfrm>
        <a:custGeom>
          <a:avLst/>
          <a:gdLst>
            <a:gd name="T0" fmla="*/ 2147483647 w 30"/>
            <a:gd name="T1" fmla="*/ 2147483647 h 17"/>
            <a:gd name="T2" fmla="*/ 2147483647 w 30"/>
            <a:gd name="T3" fmla="*/ 2147483647 h 17"/>
            <a:gd name="T4" fmla="*/ 2147483647 w 30"/>
            <a:gd name="T5" fmla="*/ 2147483647 h 17"/>
            <a:gd name="T6" fmla="*/ 2147483647 w 30"/>
            <a:gd name="T7" fmla="*/ 2147483647 h 17"/>
            <a:gd name="T8" fmla="*/ 0 w 30"/>
            <a:gd name="T9" fmla="*/ 0 h 17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9933 w 9933"/>
            <a:gd name="connsiteY0" fmla="*/ 9460 h 9460"/>
            <a:gd name="connsiteX1" fmla="*/ 9600 w 9933"/>
            <a:gd name="connsiteY1" fmla="*/ 5342 h 9460"/>
            <a:gd name="connsiteX2" fmla="*/ 2933 w 9933"/>
            <a:gd name="connsiteY2" fmla="*/ 5342 h 9460"/>
            <a:gd name="connsiteX3" fmla="*/ 2933 w 9933"/>
            <a:gd name="connsiteY3" fmla="*/ 48 h 9460"/>
            <a:gd name="connsiteX4" fmla="*/ 0 w 9933"/>
            <a:gd name="connsiteY4" fmla="*/ 142 h 946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9933" h="9460">
              <a:moveTo>
                <a:pt x="9933" y="9460"/>
              </a:moveTo>
              <a:lnTo>
                <a:pt x="9600" y="5342"/>
              </a:lnTo>
              <a:lnTo>
                <a:pt x="2933" y="5342"/>
              </a:lnTo>
              <a:lnTo>
                <a:pt x="2933" y="48"/>
              </a:lnTo>
              <a:cubicBezTo>
                <a:pt x="1933" y="-148"/>
                <a:pt x="1000" y="338"/>
                <a:pt x="0" y="142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372233</xdr:colOff>
      <xdr:row>4</xdr:row>
      <xdr:rowOff>1727</xdr:rowOff>
    </xdr:from>
    <xdr:to>
      <xdr:col>4</xdr:col>
      <xdr:colOff>108708</xdr:colOff>
      <xdr:row>4</xdr:row>
      <xdr:rowOff>3451</xdr:rowOff>
    </xdr:to>
    <xdr:sp macro="" textlink="">
      <xdr:nvSpPr>
        <xdr:cNvPr id="760" name="Line 658">
          <a:extLst>
            <a:ext uri="{FF2B5EF4-FFF2-40B4-BE49-F238E27FC236}">
              <a16:creationId xmlns:a16="http://schemas.microsoft.com/office/drawing/2014/main" id="{F44926ED-3A75-4302-8AD0-1374F8F6CFB3}"/>
            </a:ext>
          </a:extLst>
        </xdr:cNvPr>
        <xdr:cNvSpPr>
          <a:spLocks noChangeShapeType="1"/>
        </xdr:cNvSpPr>
      </xdr:nvSpPr>
      <xdr:spPr bwMode="auto">
        <a:xfrm flipV="1">
          <a:off x="1934333" y="687527"/>
          <a:ext cx="441325" cy="1724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381000</xdr:colOff>
      <xdr:row>2</xdr:row>
      <xdr:rowOff>152400</xdr:rowOff>
    </xdr:from>
    <xdr:to>
      <xdr:col>3</xdr:col>
      <xdr:colOff>409575</xdr:colOff>
      <xdr:row>4</xdr:row>
      <xdr:rowOff>85725</xdr:rowOff>
    </xdr:to>
    <xdr:sp macro="" textlink="">
      <xdr:nvSpPr>
        <xdr:cNvPr id="761" name="Freeform 659">
          <a:extLst>
            <a:ext uri="{FF2B5EF4-FFF2-40B4-BE49-F238E27FC236}">
              <a16:creationId xmlns:a16="http://schemas.microsoft.com/office/drawing/2014/main" id="{BF99EB8B-7AEB-4DA8-B96D-F8C0ABCCB3E2}"/>
            </a:ext>
          </a:extLst>
        </xdr:cNvPr>
        <xdr:cNvSpPr>
          <a:spLocks/>
        </xdr:cNvSpPr>
      </xdr:nvSpPr>
      <xdr:spPr bwMode="auto">
        <a:xfrm>
          <a:off x="1943100" y="495300"/>
          <a:ext cx="28575" cy="276225"/>
        </a:xfrm>
        <a:custGeom>
          <a:avLst/>
          <a:gdLst>
            <a:gd name="T0" fmla="*/ 2147483647 w 3"/>
            <a:gd name="T1" fmla="*/ 0 h 30"/>
            <a:gd name="T2" fmla="*/ 2147483647 w 3"/>
            <a:gd name="T3" fmla="*/ 2147483647 h 30"/>
            <a:gd name="T4" fmla="*/ 2147483647 w 3"/>
            <a:gd name="T5" fmla="*/ 2147483647 h 30"/>
            <a:gd name="T6" fmla="*/ 0 w 3"/>
            <a:gd name="T7" fmla="*/ 2147483647 h 30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3" h="30">
              <a:moveTo>
                <a:pt x="3" y="0"/>
              </a:moveTo>
              <a:lnTo>
                <a:pt x="3" y="1"/>
              </a:lnTo>
              <a:lnTo>
                <a:pt x="3" y="26"/>
              </a:lnTo>
              <a:lnTo>
                <a:pt x="0" y="30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762000</xdr:colOff>
      <xdr:row>2</xdr:row>
      <xdr:rowOff>104775</xdr:rowOff>
    </xdr:from>
    <xdr:to>
      <xdr:col>4</xdr:col>
      <xdr:colOff>19050</xdr:colOff>
      <xdr:row>4</xdr:row>
      <xdr:rowOff>104775</xdr:rowOff>
    </xdr:to>
    <xdr:sp macro="" textlink="">
      <xdr:nvSpPr>
        <xdr:cNvPr id="762" name="Freeform 661">
          <a:extLst>
            <a:ext uri="{FF2B5EF4-FFF2-40B4-BE49-F238E27FC236}">
              <a16:creationId xmlns:a16="http://schemas.microsoft.com/office/drawing/2014/main" id="{0476714A-9E23-422F-A0F6-2FB678718F29}"/>
            </a:ext>
          </a:extLst>
        </xdr:cNvPr>
        <xdr:cNvSpPr>
          <a:spLocks/>
        </xdr:cNvSpPr>
      </xdr:nvSpPr>
      <xdr:spPr bwMode="auto">
        <a:xfrm>
          <a:off x="2266950" y="447675"/>
          <a:ext cx="19050" cy="342900"/>
        </a:xfrm>
        <a:custGeom>
          <a:avLst/>
          <a:gdLst>
            <a:gd name="T0" fmla="*/ 2147483647 w 3"/>
            <a:gd name="T1" fmla="*/ 0 h 37"/>
            <a:gd name="T2" fmla="*/ 2147483647 w 3"/>
            <a:gd name="T3" fmla="*/ 2147483647 h 37"/>
            <a:gd name="T4" fmla="*/ 2147483647 w 3"/>
            <a:gd name="T5" fmla="*/ 2147483647 h 37"/>
            <a:gd name="T6" fmla="*/ 0 w 3"/>
            <a:gd name="T7" fmla="*/ 2147483647 h 37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3" h="37">
              <a:moveTo>
                <a:pt x="3" y="0"/>
              </a:moveTo>
              <a:lnTo>
                <a:pt x="3" y="8"/>
              </a:lnTo>
              <a:lnTo>
                <a:pt x="3" y="33"/>
              </a:lnTo>
              <a:lnTo>
                <a:pt x="0" y="37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99597</xdr:colOff>
      <xdr:row>3</xdr:row>
      <xdr:rowOff>131933</xdr:rowOff>
    </xdr:from>
    <xdr:to>
      <xdr:col>4</xdr:col>
      <xdr:colOff>147222</xdr:colOff>
      <xdr:row>4</xdr:row>
      <xdr:rowOff>108227</xdr:rowOff>
    </xdr:to>
    <xdr:sp macro="" textlink="">
      <xdr:nvSpPr>
        <xdr:cNvPr id="763" name="Freeform 662">
          <a:extLst>
            <a:ext uri="{FF2B5EF4-FFF2-40B4-BE49-F238E27FC236}">
              <a16:creationId xmlns:a16="http://schemas.microsoft.com/office/drawing/2014/main" id="{9502A958-B4D2-456B-BC20-8A214F9B86C6}"/>
            </a:ext>
          </a:extLst>
        </xdr:cNvPr>
        <xdr:cNvSpPr>
          <a:spLocks/>
        </xdr:cNvSpPr>
      </xdr:nvSpPr>
      <xdr:spPr bwMode="auto">
        <a:xfrm>
          <a:off x="2366547" y="646283"/>
          <a:ext cx="47625" cy="147744"/>
        </a:xfrm>
        <a:custGeom>
          <a:avLst/>
          <a:gdLst>
            <a:gd name="T0" fmla="*/ 2147483647 w 5"/>
            <a:gd name="T1" fmla="*/ 2147483647 h 33"/>
            <a:gd name="T2" fmla="*/ 0 w 5"/>
            <a:gd name="T3" fmla="*/ 2147483647 h 33"/>
            <a:gd name="T4" fmla="*/ 0 w 5"/>
            <a:gd name="T5" fmla="*/ 2147483647 h 33"/>
            <a:gd name="T6" fmla="*/ 2147483647 w 5"/>
            <a:gd name="T7" fmla="*/ 0 h 33"/>
            <a:gd name="T8" fmla="*/ 0 60000 65536"/>
            <a:gd name="T9" fmla="*/ 0 60000 65536"/>
            <a:gd name="T10" fmla="*/ 0 60000 65536"/>
            <a:gd name="T11" fmla="*/ 0 60000 65536"/>
            <a:gd name="connsiteX0" fmla="*/ 10000 w 10000"/>
            <a:gd name="connsiteY0" fmla="*/ 10171 h 10171"/>
            <a:gd name="connsiteX1" fmla="*/ 0 w 10000"/>
            <a:gd name="connsiteY1" fmla="*/ 9262 h 10171"/>
            <a:gd name="connsiteX2" fmla="*/ 0 w 10000"/>
            <a:gd name="connsiteY2" fmla="*/ 1686 h 10171"/>
            <a:gd name="connsiteX3" fmla="*/ 1638 w 10000"/>
            <a:gd name="connsiteY3" fmla="*/ 0 h 10171"/>
            <a:gd name="connsiteX0" fmla="*/ 10000 w 10000"/>
            <a:gd name="connsiteY0" fmla="*/ 8485 h 8485"/>
            <a:gd name="connsiteX1" fmla="*/ 0 w 10000"/>
            <a:gd name="connsiteY1" fmla="*/ 7576 h 8485"/>
            <a:gd name="connsiteX2" fmla="*/ 0 w 10000"/>
            <a:gd name="connsiteY2" fmla="*/ 0 h 8485"/>
            <a:gd name="connsiteX0" fmla="*/ 10000 w 10000"/>
            <a:gd name="connsiteY0" fmla="*/ 5712 h 5712"/>
            <a:gd name="connsiteX1" fmla="*/ 0 w 10000"/>
            <a:gd name="connsiteY1" fmla="*/ 4641 h 5712"/>
            <a:gd name="connsiteX2" fmla="*/ 725 w 10000"/>
            <a:gd name="connsiteY2" fmla="*/ 0 h 57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5712">
              <a:moveTo>
                <a:pt x="10000" y="5712"/>
              </a:moveTo>
              <a:lnTo>
                <a:pt x="0" y="4641"/>
              </a:lnTo>
              <a:lnTo>
                <a:pt x="725" y="0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9525</xdr:colOff>
      <xdr:row>3</xdr:row>
      <xdr:rowOff>133350</xdr:rowOff>
    </xdr:from>
    <xdr:to>
      <xdr:col>3</xdr:col>
      <xdr:colOff>361950</xdr:colOff>
      <xdr:row>3</xdr:row>
      <xdr:rowOff>161925</xdr:rowOff>
    </xdr:to>
    <xdr:sp macro="" textlink="">
      <xdr:nvSpPr>
        <xdr:cNvPr id="764" name="Freeform 665">
          <a:extLst>
            <a:ext uri="{FF2B5EF4-FFF2-40B4-BE49-F238E27FC236}">
              <a16:creationId xmlns:a16="http://schemas.microsoft.com/office/drawing/2014/main" id="{08F2290D-24CC-4D4D-9EEC-7B58A319CD68}"/>
            </a:ext>
          </a:extLst>
        </xdr:cNvPr>
        <xdr:cNvSpPr>
          <a:spLocks/>
        </xdr:cNvSpPr>
      </xdr:nvSpPr>
      <xdr:spPr bwMode="auto">
        <a:xfrm>
          <a:off x="1571625" y="647700"/>
          <a:ext cx="352425" cy="28575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13" h="6">
              <a:moveTo>
                <a:pt x="113" y="1"/>
              </a:moveTo>
              <a:cubicBezTo>
                <a:pt x="108" y="1"/>
                <a:pt x="95" y="3"/>
                <a:pt x="85" y="3"/>
              </a:cubicBezTo>
              <a:cubicBezTo>
                <a:pt x="75" y="3"/>
                <a:pt x="61" y="0"/>
                <a:pt x="51" y="0"/>
              </a:cubicBezTo>
              <a:cubicBezTo>
                <a:pt x="41" y="1"/>
                <a:pt x="41" y="5"/>
                <a:pt x="32" y="5"/>
              </a:cubicBezTo>
              <a:cubicBezTo>
                <a:pt x="22" y="6"/>
                <a:pt x="10" y="5"/>
                <a:pt x="0" y="4"/>
              </a:cubicBezTo>
            </a:path>
          </a:pathLst>
        </a:custGeom>
        <a:noFill/>
        <a:ln w="31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25400</xdr:colOff>
      <xdr:row>6</xdr:row>
      <xdr:rowOff>152400</xdr:rowOff>
    </xdr:from>
    <xdr:to>
      <xdr:col>4</xdr:col>
      <xdr:colOff>82550</xdr:colOff>
      <xdr:row>6</xdr:row>
      <xdr:rowOff>161925</xdr:rowOff>
    </xdr:to>
    <xdr:sp macro="" textlink="">
      <xdr:nvSpPr>
        <xdr:cNvPr id="765" name="Line 666">
          <a:extLst>
            <a:ext uri="{FF2B5EF4-FFF2-40B4-BE49-F238E27FC236}">
              <a16:creationId xmlns:a16="http://schemas.microsoft.com/office/drawing/2014/main" id="{2C76E397-129B-43E5-8A73-A830A12A69AC}"/>
            </a:ext>
          </a:extLst>
        </xdr:cNvPr>
        <xdr:cNvSpPr>
          <a:spLocks noChangeShapeType="1"/>
        </xdr:cNvSpPr>
      </xdr:nvSpPr>
      <xdr:spPr bwMode="auto">
        <a:xfrm>
          <a:off x="1587500" y="1181100"/>
          <a:ext cx="76200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762000</xdr:colOff>
      <xdr:row>3</xdr:row>
      <xdr:rowOff>38100</xdr:rowOff>
    </xdr:from>
    <xdr:to>
      <xdr:col>3</xdr:col>
      <xdr:colOff>400050</xdr:colOff>
      <xdr:row>3</xdr:row>
      <xdr:rowOff>95250</xdr:rowOff>
    </xdr:to>
    <xdr:sp macro="" textlink="">
      <xdr:nvSpPr>
        <xdr:cNvPr id="766" name="Freeform 669">
          <a:extLst>
            <a:ext uri="{FF2B5EF4-FFF2-40B4-BE49-F238E27FC236}">
              <a16:creationId xmlns:a16="http://schemas.microsoft.com/office/drawing/2014/main" id="{F009703C-058C-4CA8-BA42-9506AEA688A2}"/>
            </a:ext>
          </a:extLst>
        </xdr:cNvPr>
        <xdr:cNvSpPr>
          <a:spLocks/>
        </xdr:cNvSpPr>
      </xdr:nvSpPr>
      <xdr:spPr bwMode="auto">
        <a:xfrm>
          <a:off x="1562100" y="552450"/>
          <a:ext cx="400050" cy="57150"/>
        </a:xfrm>
        <a:custGeom>
          <a:avLst/>
          <a:gdLst>
            <a:gd name="T0" fmla="*/ 2147483647 w 43"/>
            <a:gd name="T1" fmla="*/ 2147483647 h 6"/>
            <a:gd name="T2" fmla="*/ 2147483647 w 43"/>
            <a:gd name="T3" fmla="*/ 2147483647 h 6"/>
            <a:gd name="T4" fmla="*/ 2147483647 w 43"/>
            <a:gd name="T5" fmla="*/ 2147483647 h 6"/>
            <a:gd name="T6" fmla="*/ 2147483647 w 43"/>
            <a:gd name="T7" fmla="*/ 2147483647 h 6"/>
            <a:gd name="T8" fmla="*/ 0 w 43"/>
            <a:gd name="T9" fmla="*/ 0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43" h="6">
              <a:moveTo>
                <a:pt x="43" y="4"/>
              </a:moveTo>
              <a:cubicBezTo>
                <a:pt x="41" y="4"/>
                <a:pt x="36" y="5"/>
                <a:pt x="32" y="5"/>
              </a:cubicBezTo>
              <a:cubicBezTo>
                <a:pt x="29" y="5"/>
                <a:pt x="23" y="3"/>
                <a:pt x="19" y="3"/>
              </a:cubicBezTo>
              <a:cubicBezTo>
                <a:pt x="16" y="4"/>
                <a:pt x="15" y="6"/>
                <a:pt x="12" y="6"/>
              </a:cubicBezTo>
              <a:cubicBezTo>
                <a:pt x="9" y="6"/>
                <a:pt x="2" y="1"/>
                <a:pt x="0" y="0"/>
              </a:cubicBezTo>
            </a:path>
          </a:pathLst>
        </a:custGeom>
        <a:noFill/>
        <a:ln w="317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561975</xdr:colOff>
      <xdr:row>2</xdr:row>
      <xdr:rowOff>47625</xdr:rowOff>
    </xdr:from>
    <xdr:to>
      <xdr:col>3</xdr:col>
      <xdr:colOff>590550</xdr:colOff>
      <xdr:row>4</xdr:row>
      <xdr:rowOff>95250</xdr:rowOff>
    </xdr:to>
    <xdr:sp macro="" textlink="">
      <xdr:nvSpPr>
        <xdr:cNvPr id="767" name="Freeform 670">
          <a:extLst>
            <a:ext uri="{FF2B5EF4-FFF2-40B4-BE49-F238E27FC236}">
              <a16:creationId xmlns:a16="http://schemas.microsoft.com/office/drawing/2014/main" id="{728EB095-C0B0-4223-A7BA-8749E3B568B2}"/>
            </a:ext>
          </a:extLst>
        </xdr:cNvPr>
        <xdr:cNvSpPr>
          <a:spLocks/>
        </xdr:cNvSpPr>
      </xdr:nvSpPr>
      <xdr:spPr bwMode="auto">
        <a:xfrm>
          <a:off x="2124075" y="390525"/>
          <a:ext cx="28575" cy="390525"/>
        </a:xfrm>
        <a:custGeom>
          <a:avLst/>
          <a:gdLst>
            <a:gd name="T0" fmla="*/ 2147483647 w 3"/>
            <a:gd name="T1" fmla="*/ 0 h 42"/>
            <a:gd name="T2" fmla="*/ 2147483647 w 3"/>
            <a:gd name="T3" fmla="*/ 2147483647 h 42"/>
            <a:gd name="T4" fmla="*/ 2147483647 w 3"/>
            <a:gd name="T5" fmla="*/ 2147483647 h 42"/>
            <a:gd name="T6" fmla="*/ 0 w 3"/>
            <a:gd name="T7" fmla="*/ 2147483647 h 42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3" h="42">
              <a:moveTo>
                <a:pt x="3" y="0"/>
              </a:moveTo>
              <a:lnTo>
                <a:pt x="3" y="13"/>
              </a:lnTo>
              <a:lnTo>
                <a:pt x="3" y="38"/>
              </a:lnTo>
              <a:lnTo>
                <a:pt x="0" y="42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695325</xdr:colOff>
      <xdr:row>2</xdr:row>
      <xdr:rowOff>104775</xdr:rowOff>
    </xdr:from>
    <xdr:to>
      <xdr:col>3</xdr:col>
      <xdr:colOff>742950</xdr:colOff>
      <xdr:row>4</xdr:row>
      <xdr:rowOff>95250</xdr:rowOff>
    </xdr:to>
    <xdr:sp macro="" textlink="">
      <xdr:nvSpPr>
        <xdr:cNvPr id="768" name="Freeform 671">
          <a:extLst>
            <a:ext uri="{FF2B5EF4-FFF2-40B4-BE49-F238E27FC236}">
              <a16:creationId xmlns:a16="http://schemas.microsoft.com/office/drawing/2014/main" id="{94D50E30-3C64-42D4-896F-90A45DD6C9C5}"/>
            </a:ext>
          </a:extLst>
        </xdr:cNvPr>
        <xdr:cNvSpPr>
          <a:spLocks/>
        </xdr:cNvSpPr>
      </xdr:nvSpPr>
      <xdr:spPr bwMode="auto">
        <a:xfrm>
          <a:off x="2257425" y="447675"/>
          <a:ext cx="9525" cy="333375"/>
        </a:xfrm>
        <a:custGeom>
          <a:avLst/>
          <a:gdLst>
            <a:gd name="T0" fmla="*/ 2147483647 w 5"/>
            <a:gd name="T1" fmla="*/ 2147483647 h 36"/>
            <a:gd name="T2" fmla="*/ 0 w 5"/>
            <a:gd name="T3" fmla="*/ 2147483647 h 36"/>
            <a:gd name="T4" fmla="*/ 0 w 5"/>
            <a:gd name="T5" fmla="*/ 2147483647 h 36"/>
            <a:gd name="T6" fmla="*/ 0 w 5"/>
            <a:gd name="T7" fmla="*/ 0 h 36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5" h="36">
              <a:moveTo>
                <a:pt x="5" y="36"/>
              </a:moveTo>
              <a:lnTo>
                <a:pt x="0" y="33"/>
              </a:lnTo>
              <a:lnTo>
                <a:pt x="0" y="8"/>
              </a:lnTo>
              <a:lnTo>
                <a:pt x="0" y="0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142875</xdr:colOff>
      <xdr:row>3</xdr:row>
      <xdr:rowOff>9525</xdr:rowOff>
    </xdr:from>
    <xdr:to>
      <xdr:col>4</xdr:col>
      <xdr:colOff>647700</xdr:colOff>
      <xdr:row>3</xdr:row>
      <xdr:rowOff>38100</xdr:rowOff>
    </xdr:to>
    <xdr:sp macro="" textlink="">
      <xdr:nvSpPr>
        <xdr:cNvPr id="769" name="Freeform 672">
          <a:extLst>
            <a:ext uri="{FF2B5EF4-FFF2-40B4-BE49-F238E27FC236}">
              <a16:creationId xmlns:a16="http://schemas.microsoft.com/office/drawing/2014/main" id="{7F41E236-7E64-460A-BBA0-D8126DA050E8}"/>
            </a:ext>
          </a:extLst>
        </xdr:cNvPr>
        <xdr:cNvSpPr>
          <a:spLocks/>
        </xdr:cNvSpPr>
      </xdr:nvSpPr>
      <xdr:spPr bwMode="auto">
        <a:xfrm>
          <a:off x="2409825" y="523875"/>
          <a:ext cx="504825" cy="28575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13" h="6">
              <a:moveTo>
                <a:pt x="113" y="1"/>
              </a:moveTo>
              <a:cubicBezTo>
                <a:pt x="108" y="1"/>
                <a:pt x="95" y="3"/>
                <a:pt x="85" y="3"/>
              </a:cubicBezTo>
              <a:cubicBezTo>
                <a:pt x="75" y="3"/>
                <a:pt x="61" y="0"/>
                <a:pt x="51" y="0"/>
              </a:cubicBezTo>
              <a:cubicBezTo>
                <a:pt x="41" y="1"/>
                <a:pt x="41" y="5"/>
                <a:pt x="32" y="5"/>
              </a:cubicBezTo>
              <a:cubicBezTo>
                <a:pt x="22" y="6"/>
                <a:pt x="10" y="5"/>
                <a:pt x="0" y="4"/>
              </a:cubicBez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381000</xdr:colOff>
      <xdr:row>2</xdr:row>
      <xdr:rowOff>152400</xdr:rowOff>
    </xdr:from>
    <xdr:to>
      <xdr:col>3</xdr:col>
      <xdr:colOff>409575</xdr:colOff>
      <xdr:row>4</xdr:row>
      <xdr:rowOff>85725</xdr:rowOff>
    </xdr:to>
    <xdr:sp macro="" textlink="">
      <xdr:nvSpPr>
        <xdr:cNvPr id="770" name="Freeform 675">
          <a:extLst>
            <a:ext uri="{FF2B5EF4-FFF2-40B4-BE49-F238E27FC236}">
              <a16:creationId xmlns:a16="http://schemas.microsoft.com/office/drawing/2014/main" id="{17C96952-E582-47DB-8334-324CBA42C42B}"/>
            </a:ext>
          </a:extLst>
        </xdr:cNvPr>
        <xdr:cNvSpPr>
          <a:spLocks/>
        </xdr:cNvSpPr>
      </xdr:nvSpPr>
      <xdr:spPr bwMode="auto">
        <a:xfrm>
          <a:off x="1943100" y="495300"/>
          <a:ext cx="28575" cy="276225"/>
        </a:xfrm>
        <a:custGeom>
          <a:avLst/>
          <a:gdLst>
            <a:gd name="T0" fmla="*/ 2147483647 w 3"/>
            <a:gd name="T1" fmla="*/ 0 h 30"/>
            <a:gd name="T2" fmla="*/ 2147483647 w 3"/>
            <a:gd name="T3" fmla="*/ 2147483647 h 30"/>
            <a:gd name="T4" fmla="*/ 2147483647 w 3"/>
            <a:gd name="T5" fmla="*/ 2147483647 h 30"/>
            <a:gd name="T6" fmla="*/ 0 w 3"/>
            <a:gd name="T7" fmla="*/ 2147483647 h 30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3" h="30">
              <a:moveTo>
                <a:pt x="3" y="0"/>
              </a:moveTo>
              <a:lnTo>
                <a:pt x="3" y="1"/>
              </a:lnTo>
              <a:lnTo>
                <a:pt x="3" y="26"/>
              </a:lnTo>
              <a:lnTo>
                <a:pt x="0" y="30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484949</xdr:colOff>
      <xdr:row>2</xdr:row>
      <xdr:rowOff>157087</xdr:rowOff>
    </xdr:from>
    <xdr:to>
      <xdr:col>3</xdr:col>
      <xdr:colOff>531468</xdr:colOff>
      <xdr:row>4</xdr:row>
      <xdr:rowOff>93177</xdr:rowOff>
    </xdr:to>
    <xdr:sp macro="" textlink="">
      <xdr:nvSpPr>
        <xdr:cNvPr id="771" name="Freeform 676">
          <a:extLst>
            <a:ext uri="{FF2B5EF4-FFF2-40B4-BE49-F238E27FC236}">
              <a16:creationId xmlns:a16="http://schemas.microsoft.com/office/drawing/2014/main" id="{52139A29-BDB3-491C-8CA2-F50BC911F400}"/>
            </a:ext>
          </a:extLst>
        </xdr:cNvPr>
        <xdr:cNvSpPr>
          <a:spLocks/>
        </xdr:cNvSpPr>
      </xdr:nvSpPr>
      <xdr:spPr bwMode="auto">
        <a:xfrm>
          <a:off x="2047049" y="499987"/>
          <a:ext cx="46519" cy="278990"/>
        </a:xfrm>
        <a:custGeom>
          <a:avLst/>
          <a:gdLst>
            <a:gd name="T0" fmla="*/ 2147483647 w 5"/>
            <a:gd name="T1" fmla="*/ 2147483647 h 26"/>
            <a:gd name="T2" fmla="*/ 0 w 5"/>
            <a:gd name="T3" fmla="*/ 2147483647 h 26"/>
            <a:gd name="T4" fmla="*/ 2147483647 w 5"/>
            <a:gd name="T5" fmla="*/ 2147483647 h 26"/>
            <a:gd name="T6" fmla="*/ 0 w 5"/>
            <a:gd name="T7" fmla="*/ 0 h 26"/>
            <a:gd name="T8" fmla="*/ 0 60000 65536"/>
            <a:gd name="T9" fmla="*/ 0 60000 65536"/>
            <a:gd name="T10" fmla="*/ 0 60000 65536"/>
            <a:gd name="T11" fmla="*/ 0 60000 65536"/>
            <a:gd name="connsiteX0" fmla="*/ 10000 w 10000"/>
            <a:gd name="connsiteY0" fmla="*/ 10000 h 10000"/>
            <a:gd name="connsiteX1" fmla="*/ 0 w 10000"/>
            <a:gd name="connsiteY1" fmla="*/ 8846 h 10000"/>
            <a:gd name="connsiteX2" fmla="*/ 0 w 10000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00">
              <a:moveTo>
                <a:pt x="10000" y="10000"/>
              </a:moveTo>
              <a:lnTo>
                <a:pt x="0" y="8846"/>
              </a:lnTo>
              <a:lnTo>
                <a:pt x="0" y="0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762000</xdr:colOff>
      <xdr:row>2</xdr:row>
      <xdr:rowOff>104775</xdr:rowOff>
    </xdr:from>
    <xdr:to>
      <xdr:col>4</xdr:col>
      <xdr:colOff>19050</xdr:colOff>
      <xdr:row>4</xdr:row>
      <xdr:rowOff>104775</xdr:rowOff>
    </xdr:to>
    <xdr:sp macro="" textlink="">
      <xdr:nvSpPr>
        <xdr:cNvPr id="772" name="Freeform 677">
          <a:extLst>
            <a:ext uri="{FF2B5EF4-FFF2-40B4-BE49-F238E27FC236}">
              <a16:creationId xmlns:a16="http://schemas.microsoft.com/office/drawing/2014/main" id="{4657B9B0-FCC8-43A0-AB06-D5EFFF3C2DBA}"/>
            </a:ext>
          </a:extLst>
        </xdr:cNvPr>
        <xdr:cNvSpPr>
          <a:spLocks/>
        </xdr:cNvSpPr>
      </xdr:nvSpPr>
      <xdr:spPr bwMode="auto">
        <a:xfrm>
          <a:off x="2266950" y="447675"/>
          <a:ext cx="19050" cy="342900"/>
        </a:xfrm>
        <a:custGeom>
          <a:avLst/>
          <a:gdLst>
            <a:gd name="T0" fmla="*/ 2147483647 w 3"/>
            <a:gd name="T1" fmla="*/ 0 h 37"/>
            <a:gd name="T2" fmla="*/ 2147483647 w 3"/>
            <a:gd name="T3" fmla="*/ 2147483647 h 37"/>
            <a:gd name="T4" fmla="*/ 2147483647 w 3"/>
            <a:gd name="T5" fmla="*/ 2147483647 h 37"/>
            <a:gd name="T6" fmla="*/ 0 w 3"/>
            <a:gd name="T7" fmla="*/ 2147483647 h 37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3" h="37">
              <a:moveTo>
                <a:pt x="3" y="0"/>
              </a:moveTo>
              <a:lnTo>
                <a:pt x="3" y="8"/>
              </a:lnTo>
              <a:lnTo>
                <a:pt x="3" y="33"/>
              </a:lnTo>
              <a:lnTo>
                <a:pt x="0" y="37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115033</xdr:colOff>
      <xdr:row>5</xdr:row>
      <xdr:rowOff>161193</xdr:rowOff>
    </xdr:from>
    <xdr:to>
      <xdr:col>9</xdr:col>
      <xdr:colOff>619858</xdr:colOff>
      <xdr:row>6</xdr:row>
      <xdr:rowOff>65943</xdr:rowOff>
    </xdr:to>
    <xdr:grpSp>
      <xdr:nvGrpSpPr>
        <xdr:cNvPr id="773" name="Group 681">
          <a:extLst>
            <a:ext uri="{FF2B5EF4-FFF2-40B4-BE49-F238E27FC236}">
              <a16:creationId xmlns:a16="http://schemas.microsoft.com/office/drawing/2014/main" id="{E24760C0-815D-4FFE-B92D-8D14568EBF62}"/>
            </a:ext>
          </a:extLst>
        </xdr:cNvPr>
        <xdr:cNvGrpSpPr>
          <a:grpSpLocks/>
        </xdr:cNvGrpSpPr>
      </xdr:nvGrpSpPr>
      <xdr:grpSpPr bwMode="auto">
        <a:xfrm>
          <a:off x="5893533" y="1022979"/>
          <a:ext cx="504825" cy="77107"/>
          <a:chOff x="667" y="101"/>
          <a:chExt cx="53" cy="8"/>
        </a:xfrm>
      </xdr:grpSpPr>
      <xdr:sp macro="" textlink="">
        <xdr:nvSpPr>
          <xdr:cNvPr id="774" name="Freeform 682">
            <a:extLst>
              <a:ext uri="{FF2B5EF4-FFF2-40B4-BE49-F238E27FC236}">
                <a16:creationId xmlns:a16="http://schemas.microsoft.com/office/drawing/2014/main" id="{53CF4257-C3FB-745D-3191-278CDCA46F26}"/>
              </a:ext>
            </a:extLst>
          </xdr:cNvPr>
          <xdr:cNvSpPr>
            <a:spLocks/>
          </xdr:cNvSpPr>
        </xdr:nvSpPr>
        <xdr:spPr bwMode="auto">
          <a:xfrm>
            <a:off x="667" y="101"/>
            <a:ext cx="53" cy="3"/>
          </a:xfrm>
          <a:custGeom>
            <a:avLst/>
            <a:gdLst>
              <a:gd name="T0" fmla="*/ 3 w 113"/>
              <a:gd name="T1" fmla="*/ 1 h 6"/>
              <a:gd name="T2" fmla="*/ 2 w 113"/>
              <a:gd name="T3" fmla="*/ 1 h 6"/>
              <a:gd name="T4" fmla="*/ 1 w 113"/>
              <a:gd name="T5" fmla="*/ 0 h 6"/>
              <a:gd name="T6" fmla="*/ 0 w 113"/>
              <a:gd name="T7" fmla="*/ 1 h 6"/>
              <a:gd name="T8" fmla="*/ 0 w 113"/>
              <a:gd name="T9" fmla="*/ 1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13" h="6">
                <a:moveTo>
                  <a:pt x="113" y="1"/>
                </a:moveTo>
                <a:cubicBezTo>
                  <a:pt x="108" y="1"/>
                  <a:pt x="95" y="3"/>
                  <a:pt x="85" y="3"/>
                </a:cubicBezTo>
                <a:cubicBezTo>
                  <a:pt x="75" y="3"/>
                  <a:pt x="61" y="0"/>
                  <a:pt x="51" y="0"/>
                </a:cubicBezTo>
                <a:cubicBezTo>
                  <a:pt x="41" y="1"/>
                  <a:pt x="41" y="5"/>
                  <a:pt x="32" y="5"/>
                </a:cubicBezTo>
                <a:cubicBezTo>
                  <a:pt x="22" y="6"/>
                  <a:pt x="10" y="5"/>
                  <a:pt x="0" y="4"/>
                </a:cubicBez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775" name="Freeform 683">
            <a:extLst>
              <a:ext uri="{FF2B5EF4-FFF2-40B4-BE49-F238E27FC236}">
                <a16:creationId xmlns:a16="http://schemas.microsoft.com/office/drawing/2014/main" id="{5AB4DB1D-7A20-B9C0-037C-E70CB7F2521D}"/>
              </a:ext>
            </a:extLst>
          </xdr:cNvPr>
          <xdr:cNvSpPr>
            <a:spLocks/>
          </xdr:cNvSpPr>
        </xdr:nvSpPr>
        <xdr:spPr bwMode="auto">
          <a:xfrm>
            <a:off x="667" y="106"/>
            <a:ext cx="53" cy="3"/>
          </a:xfrm>
          <a:custGeom>
            <a:avLst/>
            <a:gdLst>
              <a:gd name="T0" fmla="*/ 3 w 113"/>
              <a:gd name="T1" fmla="*/ 1 h 6"/>
              <a:gd name="T2" fmla="*/ 2 w 113"/>
              <a:gd name="T3" fmla="*/ 1 h 6"/>
              <a:gd name="T4" fmla="*/ 1 w 113"/>
              <a:gd name="T5" fmla="*/ 0 h 6"/>
              <a:gd name="T6" fmla="*/ 0 w 113"/>
              <a:gd name="T7" fmla="*/ 1 h 6"/>
              <a:gd name="T8" fmla="*/ 0 w 113"/>
              <a:gd name="T9" fmla="*/ 1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13" h="6">
                <a:moveTo>
                  <a:pt x="113" y="1"/>
                </a:moveTo>
                <a:cubicBezTo>
                  <a:pt x="108" y="1"/>
                  <a:pt x="95" y="3"/>
                  <a:pt x="85" y="3"/>
                </a:cubicBezTo>
                <a:cubicBezTo>
                  <a:pt x="75" y="3"/>
                  <a:pt x="61" y="0"/>
                  <a:pt x="51" y="0"/>
                </a:cubicBezTo>
                <a:cubicBezTo>
                  <a:pt x="41" y="1"/>
                  <a:pt x="41" y="5"/>
                  <a:pt x="32" y="5"/>
                </a:cubicBezTo>
                <a:cubicBezTo>
                  <a:pt x="22" y="6"/>
                  <a:pt x="10" y="5"/>
                  <a:pt x="0" y="4"/>
                </a:cubicBez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9</xdr:col>
      <xdr:colOff>693487</xdr:colOff>
      <xdr:row>2</xdr:row>
      <xdr:rowOff>51288</xdr:rowOff>
    </xdr:from>
    <xdr:to>
      <xdr:col>10</xdr:col>
      <xdr:colOff>1271</xdr:colOff>
      <xdr:row>5</xdr:row>
      <xdr:rowOff>54309</xdr:rowOff>
    </xdr:to>
    <xdr:sp macro="" textlink="">
      <xdr:nvSpPr>
        <xdr:cNvPr id="776" name="Line 685">
          <a:extLst>
            <a:ext uri="{FF2B5EF4-FFF2-40B4-BE49-F238E27FC236}">
              <a16:creationId xmlns:a16="http://schemas.microsoft.com/office/drawing/2014/main" id="{457CA28C-85C0-4D5D-97AE-75EAEE4E932E}"/>
            </a:ext>
          </a:extLst>
        </xdr:cNvPr>
        <xdr:cNvSpPr>
          <a:spLocks noChangeShapeType="1"/>
        </xdr:cNvSpPr>
      </xdr:nvSpPr>
      <xdr:spPr bwMode="auto">
        <a:xfrm flipH="1">
          <a:off x="6484687" y="394188"/>
          <a:ext cx="12634" cy="51737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611502</xdr:colOff>
      <xdr:row>5</xdr:row>
      <xdr:rowOff>127193</xdr:rowOff>
    </xdr:from>
    <xdr:to>
      <xdr:col>10</xdr:col>
      <xdr:colOff>59052</xdr:colOff>
      <xdr:row>6</xdr:row>
      <xdr:rowOff>98618</xdr:rowOff>
    </xdr:to>
    <xdr:grpSp>
      <xdr:nvGrpSpPr>
        <xdr:cNvPr id="777" name="Group 690">
          <a:extLst>
            <a:ext uri="{FF2B5EF4-FFF2-40B4-BE49-F238E27FC236}">
              <a16:creationId xmlns:a16="http://schemas.microsoft.com/office/drawing/2014/main" id="{328B8EBB-EBBC-4124-BAB4-1087E7ECF163}"/>
            </a:ext>
          </a:extLst>
        </xdr:cNvPr>
        <xdr:cNvGrpSpPr>
          <a:grpSpLocks/>
        </xdr:cNvGrpSpPr>
      </xdr:nvGrpSpPr>
      <xdr:grpSpPr bwMode="auto">
        <a:xfrm>
          <a:off x="6390002" y="988979"/>
          <a:ext cx="150586" cy="143782"/>
          <a:chOff x="718" y="97"/>
          <a:chExt cx="23" cy="15"/>
        </a:xfrm>
      </xdr:grpSpPr>
      <xdr:sp macro="" textlink="">
        <xdr:nvSpPr>
          <xdr:cNvPr id="778" name="Freeform 691">
            <a:extLst>
              <a:ext uri="{FF2B5EF4-FFF2-40B4-BE49-F238E27FC236}">
                <a16:creationId xmlns:a16="http://schemas.microsoft.com/office/drawing/2014/main" id="{A166E9D8-9737-3E82-709C-73A5EC6FEB7B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779" name="Freeform 692">
            <a:extLst>
              <a:ext uri="{FF2B5EF4-FFF2-40B4-BE49-F238E27FC236}">
                <a16:creationId xmlns:a16="http://schemas.microsoft.com/office/drawing/2014/main" id="{3741C632-BBFE-9565-C07F-EFD748AFB87B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10</xdr:col>
      <xdr:colOff>29308</xdr:colOff>
      <xdr:row>5</xdr:row>
      <xdr:rowOff>151668</xdr:rowOff>
    </xdr:from>
    <xdr:to>
      <xdr:col>10</xdr:col>
      <xdr:colOff>534133</xdr:colOff>
      <xdr:row>6</xdr:row>
      <xdr:rowOff>11724</xdr:rowOff>
    </xdr:to>
    <xdr:sp macro="" textlink="">
      <xdr:nvSpPr>
        <xdr:cNvPr id="780" name="Freeform 694">
          <a:extLst>
            <a:ext uri="{FF2B5EF4-FFF2-40B4-BE49-F238E27FC236}">
              <a16:creationId xmlns:a16="http://schemas.microsoft.com/office/drawing/2014/main" id="{EBB1C3B5-BE0B-4A5B-BE1A-336D41BF42F7}"/>
            </a:ext>
          </a:extLst>
        </xdr:cNvPr>
        <xdr:cNvSpPr>
          <a:spLocks/>
        </xdr:cNvSpPr>
      </xdr:nvSpPr>
      <xdr:spPr bwMode="auto">
        <a:xfrm>
          <a:off x="6525358" y="1008918"/>
          <a:ext cx="504825" cy="31506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13" h="6">
              <a:moveTo>
                <a:pt x="113" y="1"/>
              </a:moveTo>
              <a:cubicBezTo>
                <a:pt x="108" y="1"/>
                <a:pt x="95" y="3"/>
                <a:pt x="85" y="3"/>
              </a:cubicBezTo>
              <a:cubicBezTo>
                <a:pt x="75" y="3"/>
                <a:pt x="61" y="0"/>
                <a:pt x="51" y="0"/>
              </a:cubicBezTo>
              <a:cubicBezTo>
                <a:pt x="41" y="1"/>
                <a:pt x="41" y="5"/>
                <a:pt x="32" y="5"/>
              </a:cubicBezTo>
              <a:cubicBezTo>
                <a:pt x="22" y="6"/>
                <a:pt x="10" y="5"/>
                <a:pt x="0" y="4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10</xdr:col>
      <xdr:colOff>46857</xdr:colOff>
      <xdr:row>6</xdr:row>
      <xdr:rowOff>12631</xdr:rowOff>
    </xdr:from>
    <xdr:to>
      <xdr:col>10</xdr:col>
      <xdr:colOff>551682</xdr:colOff>
      <xdr:row>6</xdr:row>
      <xdr:rowOff>41206</xdr:rowOff>
    </xdr:to>
    <xdr:sp macro="" textlink="">
      <xdr:nvSpPr>
        <xdr:cNvPr id="781" name="Freeform 695">
          <a:extLst>
            <a:ext uri="{FF2B5EF4-FFF2-40B4-BE49-F238E27FC236}">
              <a16:creationId xmlns:a16="http://schemas.microsoft.com/office/drawing/2014/main" id="{26B4B1DB-6C06-4F9B-8D67-31E3998FB92B}"/>
            </a:ext>
          </a:extLst>
        </xdr:cNvPr>
        <xdr:cNvSpPr>
          <a:spLocks/>
        </xdr:cNvSpPr>
      </xdr:nvSpPr>
      <xdr:spPr bwMode="auto">
        <a:xfrm>
          <a:off x="6542907" y="1041331"/>
          <a:ext cx="504825" cy="28575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13" h="6">
              <a:moveTo>
                <a:pt x="113" y="1"/>
              </a:moveTo>
              <a:cubicBezTo>
                <a:pt x="108" y="1"/>
                <a:pt x="95" y="3"/>
                <a:pt x="85" y="3"/>
              </a:cubicBezTo>
              <a:cubicBezTo>
                <a:pt x="75" y="3"/>
                <a:pt x="61" y="0"/>
                <a:pt x="51" y="0"/>
              </a:cubicBezTo>
              <a:cubicBezTo>
                <a:pt x="41" y="1"/>
                <a:pt x="41" y="5"/>
                <a:pt x="32" y="5"/>
              </a:cubicBezTo>
              <a:cubicBezTo>
                <a:pt x="22" y="6"/>
                <a:pt x="10" y="5"/>
                <a:pt x="0" y="4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153133</xdr:colOff>
      <xdr:row>7</xdr:row>
      <xdr:rowOff>22680</xdr:rowOff>
    </xdr:from>
    <xdr:to>
      <xdr:col>10</xdr:col>
      <xdr:colOff>2548</xdr:colOff>
      <xdr:row>7</xdr:row>
      <xdr:rowOff>22680</xdr:rowOff>
    </xdr:to>
    <xdr:sp macro="" textlink="">
      <xdr:nvSpPr>
        <xdr:cNvPr id="782" name="Line 697">
          <a:extLst>
            <a:ext uri="{FF2B5EF4-FFF2-40B4-BE49-F238E27FC236}">
              <a16:creationId xmlns:a16="http://schemas.microsoft.com/office/drawing/2014/main" id="{AF1287E5-4D04-4E6B-9F6A-059089388BEA}"/>
            </a:ext>
          </a:extLst>
        </xdr:cNvPr>
        <xdr:cNvSpPr>
          <a:spLocks noChangeShapeType="1"/>
        </xdr:cNvSpPr>
      </xdr:nvSpPr>
      <xdr:spPr bwMode="auto">
        <a:xfrm>
          <a:off x="5944333" y="1222830"/>
          <a:ext cx="55426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701380</xdr:colOff>
      <xdr:row>7</xdr:row>
      <xdr:rowOff>41206</xdr:rowOff>
    </xdr:from>
    <xdr:ext cx="702423" cy="143344"/>
    <xdr:sp macro="" textlink="">
      <xdr:nvSpPr>
        <xdr:cNvPr id="783" name="Text Box 699">
          <a:extLst>
            <a:ext uri="{FF2B5EF4-FFF2-40B4-BE49-F238E27FC236}">
              <a16:creationId xmlns:a16="http://schemas.microsoft.com/office/drawing/2014/main" id="{96D6F673-BEC2-4A1B-8F00-B697EB26DA99}"/>
            </a:ext>
          </a:extLst>
        </xdr:cNvPr>
        <xdr:cNvSpPr txBox="1">
          <a:spLocks noChangeArrowheads="1"/>
        </xdr:cNvSpPr>
      </xdr:nvSpPr>
      <xdr:spPr bwMode="auto">
        <a:xfrm>
          <a:off x="6492580" y="1241356"/>
          <a:ext cx="702423" cy="143344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0" tIns="18288" rIns="27432" bIns="18288" anchor="ctr" upright="1">
          <a:no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和泉鳥取駅前</a:t>
          </a:r>
        </a:p>
      </xdr:txBody>
    </xdr:sp>
    <xdr:clientData/>
  </xdr:oneCellAnchor>
  <xdr:twoCellAnchor>
    <xdr:from>
      <xdr:col>3</xdr:col>
      <xdr:colOff>643457</xdr:colOff>
      <xdr:row>7</xdr:row>
      <xdr:rowOff>9525</xdr:rowOff>
    </xdr:from>
    <xdr:to>
      <xdr:col>3</xdr:col>
      <xdr:colOff>643457</xdr:colOff>
      <xdr:row>8</xdr:row>
      <xdr:rowOff>66675</xdr:rowOff>
    </xdr:to>
    <xdr:sp macro="" textlink="">
      <xdr:nvSpPr>
        <xdr:cNvPr id="784" name="Line 859">
          <a:extLst>
            <a:ext uri="{FF2B5EF4-FFF2-40B4-BE49-F238E27FC236}">
              <a16:creationId xmlns:a16="http://schemas.microsoft.com/office/drawing/2014/main" id="{BC414978-683F-4132-A5D9-0B1B18F22F9C}"/>
            </a:ext>
          </a:extLst>
        </xdr:cNvPr>
        <xdr:cNvSpPr>
          <a:spLocks noChangeShapeType="1"/>
        </xdr:cNvSpPr>
      </xdr:nvSpPr>
      <xdr:spPr bwMode="auto">
        <a:xfrm flipV="1">
          <a:off x="2205557" y="1209675"/>
          <a:ext cx="0" cy="228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4</xdr:col>
      <xdr:colOff>357320</xdr:colOff>
      <xdr:row>5</xdr:row>
      <xdr:rowOff>86906</xdr:rowOff>
    </xdr:from>
    <xdr:ext cx="228517" cy="145713"/>
    <xdr:sp macro="" textlink="">
      <xdr:nvSpPr>
        <xdr:cNvPr id="785" name="Text Box 863">
          <a:extLst>
            <a:ext uri="{FF2B5EF4-FFF2-40B4-BE49-F238E27FC236}">
              <a16:creationId xmlns:a16="http://schemas.microsoft.com/office/drawing/2014/main" id="{26D3959F-FB2B-428D-A2F7-8B827090A8B3}"/>
            </a:ext>
          </a:extLst>
        </xdr:cNvPr>
        <xdr:cNvSpPr txBox="1">
          <a:spLocks noChangeArrowheads="1"/>
        </xdr:cNvSpPr>
      </xdr:nvSpPr>
      <xdr:spPr bwMode="auto">
        <a:xfrm>
          <a:off x="2624270" y="944156"/>
          <a:ext cx="228517" cy="145713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0" anchor="ctr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ﾄｲﾚ</a:t>
          </a:r>
        </a:p>
      </xdr:txBody>
    </xdr:sp>
    <xdr:clientData/>
  </xdr:oneCellAnchor>
  <xdr:twoCellAnchor>
    <xdr:from>
      <xdr:col>10</xdr:col>
      <xdr:colOff>23899</xdr:colOff>
      <xdr:row>3</xdr:row>
      <xdr:rowOff>41274</xdr:rowOff>
    </xdr:from>
    <xdr:to>
      <xdr:col>10</xdr:col>
      <xdr:colOff>409410</xdr:colOff>
      <xdr:row>4</xdr:row>
      <xdr:rowOff>8355</xdr:rowOff>
    </xdr:to>
    <xdr:sp macro="" textlink="">
      <xdr:nvSpPr>
        <xdr:cNvPr id="786" name="Text Box 1152">
          <a:extLst>
            <a:ext uri="{FF2B5EF4-FFF2-40B4-BE49-F238E27FC236}">
              <a16:creationId xmlns:a16="http://schemas.microsoft.com/office/drawing/2014/main" id="{07FC2F9C-716C-4ECA-9B5A-22CC1D0AE8B8}"/>
            </a:ext>
          </a:extLst>
        </xdr:cNvPr>
        <xdr:cNvSpPr txBox="1">
          <a:spLocks noChangeArrowheads="1"/>
        </xdr:cNvSpPr>
      </xdr:nvSpPr>
      <xdr:spPr bwMode="auto">
        <a:xfrm>
          <a:off x="6519949" y="555624"/>
          <a:ext cx="385511" cy="13853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阪南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IC</a:t>
          </a:r>
        </a:p>
        <a:p>
          <a:pPr algn="l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8</xdr:col>
      <xdr:colOff>769328</xdr:colOff>
      <xdr:row>3</xdr:row>
      <xdr:rowOff>6690</xdr:rowOff>
    </xdr:from>
    <xdr:ext cx="434904" cy="168508"/>
    <xdr:sp macro="" textlink="">
      <xdr:nvSpPr>
        <xdr:cNvPr id="787" name="Text Box 1153">
          <a:extLst>
            <a:ext uri="{FF2B5EF4-FFF2-40B4-BE49-F238E27FC236}">
              <a16:creationId xmlns:a16="http://schemas.microsoft.com/office/drawing/2014/main" id="{8C639FF9-6A96-4583-A961-7CE04777E5C0}"/>
            </a:ext>
          </a:extLst>
        </xdr:cNvPr>
        <xdr:cNvSpPr txBox="1">
          <a:spLocks noChangeArrowheads="1"/>
        </xdr:cNvSpPr>
      </xdr:nvSpPr>
      <xdr:spPr bwMode="auto">
        <a:xfrm>
          <a:off x="5792178" y="521040"/>
          <a:ext cx="434904" cy="168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阪和道</a:t>
          </a:r>
        </a:p>
      </xdr:txBody>
    </xdr:sp>
    <xdr:clientData/>
  </xdr:oneCellAnchor>
  <xdr:twoCellAnchor>
    <xdr:from>
      <xdr:col>9</xdr:col>
      <xdr:colOff>50130</xdr:colOff>
      <xdr:row>5</xdr:row>
      <xdr:rowOff>75390</xdr:rowOff>
    </xdr:from>
    <xdr:to>
      <xdr:col>9</xdr:col>
      <xdr:colOff>679066</xdr:colOff>
      <xdr:row>8</xdr:row>
      <xdr:rowOff>104440</xdr:rowOff>
    </xdr:to>
    <xdr:sp macro="" textlink="">
      <xdr:nvSpPr>
        <xdr:cNvPr id="788" name="Freeform 689">
          <a:extLst>
            <a:ext uri="{FF2B5EF4-FFF2-40B4-BE49-F238E27FC236}">
              <a16:creationId xmlns:a16="http://schemas.microsoft.com/office/drawing/2014/main" id="{B2FA6FD7-CA36-485B-94E0-E70287FBC91B}"/>
            </a:ext>
          </a:extLst>
        </xdr:cNvPr>
        <xdr:cNvSpPr>
          <a:spLocks/>
        </xdr:cNvSpPr>
      </xdr:nvSpPr>
      <xdr:spPr bwMode="auto">
        <a:xfrm>
          <a:off x="5841330" y="932640"/>
          <a:ext cx="628936" cy="543400"/>
        </a:xfrm>
        <a:custGeom>
          <a:avLst/>
          <a:gdLst>
            <a:gd name="T0" fmla="*/ 2147483647 w 68"/>
            <a:gd name="T1" fmla="*/ 2147483647 h 73"/>
            <a:gd name="T2" fmla="*/ 2147483647 w 68"/>
            <a:gd name="T3" fmla="*/ 0 h 73"/>
            <a:gd name="T4" fmla="*/ 0 w 68"/>
            <a:gd name="T5" fmla="*/ 0 h 73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68" h="73">
              <a:moveTo>
                <a:pt x="68" y="73"/>
              </a:moveTo>
              <a:lnTo>
                <a:pt x="68" y="0"/>
              </a:lnTo>
              <a:lnTo>
                <a:pt x="0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185107</xdr:colOff>
      <xdr:row>4</xdr:row>
      <xdr:rowOff>16468</xdr:rowOff>
    </xdr:from>
    <xdr:to>
      <xdr:col>8</xdr:col>
      <xdr:colOff>430556</xdr:colOff>
      <xdr:row>5</xdr:row>
      <xdr:rowOff>65156</xdr:rowOff>
    </xdr:to>
    <xdr:sp macro="" textlink="">
      <xdr:nvSpPr>
        <xdr:cNvPr id="789" name="六角形 788">
          <a:extLst>
            <a:ext uri="{FF2B5EF4-FFF2-40B4-BE49-F238E27FC236}">
              <a16:creationId xmlns:a16="http://schemas.microsoft.com/office/drawing/2014/main" id="{B9C6AD98-AD09-409E-86AA-B6D342A11425}"/>
            </a:ext>
          </a:extLst>
        </xdr:cNvPr>
        <xdr:cNvSpPr/>
      </xdr:nvSpPr>
      <xdr:spPr bwMode="auto">
        <a:xfrm>
          <a:off x="5271457" y="702268"/>
          <a:ext cx="245449" cy="22013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200" b="1">
              <a:solidFill>
                <a:schemeClr val="bg1"/>
              </a:solidFill>
              <a:latin typeface="+mj-ea"/>
              <a:ea typeface="+mj-ea"/>
            </a:rPr>
            <a:t>64</a:t>
          </a:r>
          <a:endParaRPr kumimoji="1" lang="ja-JP" altLang="en-US" sz="12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410107</xdr:colOff>
      <xdr:row>7</xdr:row>
      <xdr:rowOff>107086</xdr:rowOff>
    </xdr:from>
    <xdr:to>
      <xdr:col>9</xdr:col>
      <xdr:colOff>651711</xdr:colOff>
      <xdr:row>8</xdr:row>
      <xdr:rowOff>121155</xdr:rowOff>
    </xdr:to>
    <xdr:sp macro="" textlink="">
      <xdr:nvSpPr>
        <xdr:cNvPr id="790" name="六角形 789">
          <a:extLst>
            <a:ext uri="{FF2B5EF4-FFF2-40B4-BE49-F238E27FC236}">
              <a16:creationId xmlns:a16="http://schemas.microsoft.com/office/drawing/2014/main" id="{00D9B6BF-1F7B-42C7-AA35-7355A6DC8DFA}"/>
            </a:ext>
          </a:extLst>
        </xdr:cNvPr>
        <xdr:cNvSpPr/>
      </xdr:nvSpPr>
      <xdr:spPr bwMode="auto">
        <a:xfrm>
          <a:off x="6201307" y="1307236"/>
          <a:ext cx="241604" cy="18551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64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140924</xdr:colOff>
      <xdr:row>5</xdr:row>
      <xdr:rowOff>54626</xdr:rowOff>
    </xdr:from>
    <xdr:to>
      <xdr:col>9</xdr:col>
      <xdr:colOff>386373</xdr:colOff>
      <xdr:row>6</xdr:row>
      <xdr:rowOff>96556</xdr:rowOff>
    </xdr:to>
    <xdr:sp macro="" textlink="">
      <xdr:nvSpPr>
        <xdr:cNvPr id="791" name="六角形 790">
          <a:extLst>
            <a:ext uri="{FF2B5EF4-FFF2-40B4-BE49-F238E27FC236}">
              <a16:creationId xmlns:a16="http://schemas.microsoft.com/office/drawing/2014/main" id="{C0C78388-9DE9-4EE6-9520-3EF4517F3DA8}"/>
            </a:ext>
          </a:extLst>
        </xdr:cNvPr>
        <xdr:cNvSpPr/>
      </xdr:nvSpPr>
      <xdr:spPr bwMode="auto">
        <a:xfrm>
          <a:off x="5932124" y="911876"/>
          <a:ext cx="245449" cy="21338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200" b="1">
              <a:solidFill>
                <a:schemeClr val="bg1"/>
              </a:solidFill>
              <a:latin typeface="+mj-ea"/>
              <a:ea typeface="+mj-ea"/>
            </a:rPr>
            <a:t>64</a:t>
          </a:r>
          <a:endParaRPr kumimoji="1" lang="ja-JP" altLang="en-US" sz="12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10622</xdr:colOff>
      <xdr:row>1</xdr:row>
      <xdr:rowOff>8164</xdr:rowOff>
    </xdr:from>
    <xdr:to>
      <xdr:col>3</xdr:col>
      <xdr:colOff>198924</xdr:colOff>
      <xdr:row>2</xdr:row>
      <xdr:rowOff>838</xdr:rowOff>
    </xdr:to>
    <xdr:sp macro="" textlink="">
      <xdr:nvSpPr>
        <xdr:cNvPr id="792" name="六角形 791">
          <a:extLst>
            <a:ext uri="{FF2B5EF4-FFF2-40B4-BE49-F238E27FC236}">
              <a16:creationId xmlns:a16="http://schemas.microsoft.com/office/drawing/2014/main" id="{CF004EA4-A578-4B90-B863-E6CC87E514A6}"/>
            </a:ext>
          </a:extLst>
        </xdr:cNvPr>
        <xdr:cNvSpPr/>
      </xdr:nvSpPr>
      <xdr:spPr bwMode="auto">
        <a:xfrm>
          <a:off x="1572722" y="179614"/>
          <a:ext cx="188302" cy="164124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0</xdr:colOff>
      <xdr:row>1</xdr:row>
      <xdr:rowOff>8164</xdr:rowOff>
    </xdr:from>
    <xdr:to>
      <xdr:col>1</xdr:col>
      <xdr:colOff>183172</xdr:colOff>
      <xdr:row>2</xdr:row>
      <xdr:rowOff>838</xdr:rowOff>
    </xdr:to>
    <xdr:sp macro="" textlink="">
      <xdr:nvSpPr>
        <xdr:cNvPr id="793" name="六角形 792">
          <a:extLst>
            <a:ext uri="{FF2B5EF4-FFF2-40B4-BE49-F238E27FC236}">
              <a16:creationId xmlns:a16="http://schemas.microsoft.com/office/drawing/2014/main" id="{1D28FE12-D360-4209-B818-2627FE7082FE}"/>
            </a:ext>
          </a:extLst>
        </xdr:cNvPr>
        <xdr:cNvSpPr/>
      </xdr:nvSpPr>
      <xdr:spPr bwMode="auto">
        <a:xfrm>
          <a:off x="152400" y="179614"/>
          <a:ext cx="183172" cy="164124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17472</xdr:colOff>
      <xdr:row>1</xdr:row>
      <xdr:rowOff>15492</xdr:rowOff>
    </xdr:from>
    <xdr:to>
      <xdr:col>5</xdr:col>
      <xdr:colOff>168301</xdr:colOff>
      <xdr:row>1</xdr:row>
      <xdr:rowOff>167892</xdr:rowOff>
    </xdr:to>
    <xdr:sp macro="" textlink="">
      <xdr:nvSpPr>
        <xdr:cNvPr id="794" name="六角形 793">
          <a:extLst>
            <a:ext uri="{FF2B5EF4-FFF2-40B4-BE49-F238E27FC236}">
              <a16:creationId xmlns:a16="http://schemas.microsoft.com/office/drawing/2014/main" id="{61276E24-7715-4DEE-83EF-63F2E21C1F8E}"/>
            </a:ext>
          </a:extLst>
        </xdr:cNvPr>
        <xdr:cNvSpPr/>
      </xdr:nvSpPr>
      <xdr:spPr bwMode="auto">
        <a:xfrm>
          <a:off x="2989272" y="186942"/>
          <a:ext cx="150829" cy="152400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2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6</xdr:col>
      <xdr:colOff>761175</xdr:colOff>
      <xdr:row>1</xdr:row>
      <xdr:rowOff>15492</xdr:rowOff>
    </xdr:from>
    <xdr:to>
      <xdr:col>7</xdr:col>
      <xdr:colOff>173542</xdr:colOff>
      <xdr:row>1</xdr:row>
      <xdr:rowOff>167892</xdr:rowOff>
    </xdr:to>
    <xdr:sp macro="" textlink="">
      <xdr:nvSpPr>
        <xdr:cNvPr id="795" name="六角形 794">
          <a:extLst>
            <a:ext uri="{FF2B5EF4-FFF2-40B4-BE49-F238E27FC236}">
              <a16:creationId xmlns:a16="http://schemas.microsoft.com/office/drawing/2014/main" id="{AE8F108C-110E-4C1C-9F31-82B7AAC25DE8}"/>
            </a:ext>
          </a:extLst>
        </xdr:cNvPr>
        <xdr:cNvSpPr/>
      </xdr:nvSpPr>
      <xdr:spPr bwMode="auto">
        <a:xfrm>
          <a:off x="4380675" y="186942"/>
          <a:ext cx="174367" cy="152400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976</xdr:colOff>
      <xdr:row>1</xdr:row>
      <xdr:rowOff>7327</xdr:rowOff>
    </xdr:from>
    <xdr:to>
      <xdr:col>9</xdr:col>
      <xdr:colOff>186869</xdr:colOff>
      <xdr:row>2</xdr:row>
      <xdr:rowOff>1362</xdr:rowOff>
    </xdr:to>
    <xdr:sp macro="" textlink="">
      <xdr:nvSpPr>
        <xdr:cNvPr id="796" name="六角形 795">
          <a:extLst>
            <a:ext uri="{FF2B5EF4-FFF2-40B4-BE49-F238E27FC236}">
              <a16:creationId xmlns:a16="http://schemas.microsoft.com/office/drawing/2014/main" id="{BAE51EEB-2879-4065-AF76-7BD0786B48FB}"/>
            </a:ext>
          </a:extLst>
        </xdr:cNvPr>
        <xdr:cNvSpPr/>
      </xdr:nvSpPr>
      <xdr:spPr bwMode="auto">
        <a:xfrm>
          <a:off x="5792176" y="178777"/>
          <a:ext cx="185893" cy="165485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19050</xdr:colOff>
      <xdr:row>3</xdr:row>
      <xdr:rowOff>19050</xdr:rowOff>
    </xdr:from>
    <xdr:to>
      <xdr:col>9</xdr:col>
      <xdr:colOff>673099</xdr:colOff>
      <xdr:row>3</xdr:row>
      <xdr:rowOff>19050</xdr:rowOff>
    </xdr:to>
    <xdr:sp macro="" textlink="">
      <xdr:nvSpPr>
        <xdr:cNvPr id="797" name="Line 120">
          <a:extLst>
            <a:ext uri="{FF2B5EF4-FFF2-40B4-BE49-F238E27FC236}">
              <a16:creationId xmlns:a16="http://schemas.microsoft.com/office/drawing/2014/main" id="{365E6944-42FA-474F-A4BF-2A482488D88E}"/>
            </a:ext>
          </a:extLst>
        </xdr:cNvPr>
        <xdr:cNvSpPr>
          <a:spLocks noChangeShapeType="1"/>
        </xdr:cNvSpPr>
      </xdr:nvSpPr>
      <xdr:spPr bwMode="auto">
        <a:xfrm flipV="1">
          <a:off x="5810250" y="533400"/>
          <a:ext cx="654049" cy="0"/>
        </a:xfrm>
        <a:prstGeom prst="line">
          <a:avLst/>
        </a:prstGeom>
        <a:noFill/>
        <a:ln w="28575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4</xdr:col>
      <xdr:colOff>216721</xdr:colOff>
      <xdr:row>3</xdr:row>
      <xdr:rowOff>128511</xdr:rowOff>
    </xdr:from>
    <xdr:ext cx="254620" cy="165173"/>
    <xdr:sp macro="" textlink="">
      <xdr:nvSpPr>
        <xdr:cNvPr id="798" name="Text Box 972">
          <a:extLst>
            <a:ext uri="{FF2B5EF4-FFF2-40B4-BE49-F238E27FC236}">
              <a16:creationId xmlns:a16="http://schemas.microsoft.com/office/drawing/2014/main" id="{F0A2ABFD-DC5F-4550-B8D0-1759D4011075}"/>
            </a:ext>
          </a:extLst>
        </xdr:cNvPr>
        <xdr:cNvSpPr txBox="1">
          <a:spLocks noChangeArrowheads="1"/>
        </xdr:cNvSpPr>
      </xdr:nvSpPr>
      <xdr:spPr bwMode="auto">
        <a:xfrm>
          <a:off x="2483671" y="642861"/>
          <a:ext cx="254620" cy="1651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b" upright="1">
          <a:spAutoFit/>
        </a:bodyPr>
        <a:lstStyle/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ｸｻﾘ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4</xdr:col>
      <xdr:colOff>233628</xdr:colOff>
      <xdr:row>4</xdr:row>
      <xdr:rowOff>7592</xdr:rowOff>
    </xdr:from>
    <xdr:to>
      <xdr:col>4</xdr:col>
      <xdr:colOff>233628</xdr:colOff>
      <xdr:row>4</xdr:row>
      <xdr:rowOff>150467</xdr:rowOff>
    </xdr:to>
    <xdr:sp macro="" textlink="">
      <xdr:nvSpPr>
        <xdr:cNvPr id="799" name="Line 674">
          <a:extLst>
            <a:ext uri="{FF2B5EF4-FFF2-40B4-BE49-F238E27FC236}">
              <a16:creationId xmlns:a16="http://schemas.microsoft.com/office/drawing/2014/main" id="{EB94E845-631C-473F-B0C2-A0F5EF4246E1}"/>
            </a:ext>
          </a:extLst>
        </xdr:cNvPr>
        <xdr:cNvSpPr>
          <a:spLocks noChangeShapeType="1"/>
        </xdr:cNvSpPr>
      </xdr:nvSpPr>
      <xdr:spPr bwMode="auto">
        <a:xfrm flipH="1">
          <a:off x="2500578" y="693392"/>
          <a:ext cx="0" cy="142875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3</xdr:col>
      <xdr:colOff>709606</xdr:colOff>
      <xdr:row>6</xdr:row>
      <xdr:rowOff>90461</xdr:rowOff>
    </xdr:from>
    <xdr:ext cx="600075" cy="119582"/>
    <xdr:sp macro="" textlink="">
      <xdr:nvSpPr>
        <xdr:cNvPr id="800" name="Text Box 849">
          <a:extLst>
            <a:ext uri="{FF2B5EF4-FFF2-40B4-BE49-F238E27FC236}">
              <a16:creationId xmlns:a16="http://schemas.microsoft.com/office/drawing/2014/main" id="{47843ACC-8D7F-4BAD-BDA4-751E2D1D9864}"/>
            </a:ext>
          </a:extLst>
        </xdr:cNvPr>
        <xdr:cNvSpPr txBox="1">
          <a:spLocks noChangeArrowheads="1"/>
        </xdr:cNvSpPr>
      </xdr:nvSpPr>
      <xdr:spPr bwMode="auto">
        <a:xfrm>
          <a:off x="2265356" y="1119161"/>
          <a:ext cx="600075" cy="119582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臨海南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号</a:t>
          </a:r>
        </a:p>
      </xdr:txBody>
    </xdr:sp>
    <xdr:clientData/>
  </xdr:oneCellAnchor>
  <xdr:twoCellAnchor>
    <xdr:from>
      <xdr:col>4</xdr:col>
      <xdr:colOff>156911</xdr:colOff>
      <xdr:row>3</xdr:row>
      <xdr:rowOff>137030</xdr:rowOff>
    </xdr:from>
    <xdr:to>
      <xdr:col>4</xdr:col>
      <xdr:colOff>662940</xdr:colOff>
      <xdr:row>6</xdr:row>
      <xdr:rowOff>154617</xdr:rowOff>
    </xdr:to>
    <xdr:sp macro="" textlink="">
      <xdr:nvSpPr>
        <xdr:cNvPr id="801" name="Freeform 679">
          <a:extLst>
            <a:ext uri="{FF2B5EF4-FFF2-40B4-BE49-F238E27FC236}">
              <a16:creationId xmlns:a16="http://schemas.microsoft.com/office/drawing/2014/main" id="{3433844B-E295-49FB-ABD7-54279951BACE}"/>
            </a:ext>
          </a:extLst>
        </xdr:cNvPr>
        <xdr:cNvSpPr>
          <a:spLocks/>
        </xdr:cNvSpPr>
      </xdr:nvSpPr>
      <xdr:spPr bwMode="auto">
        <a:xfrm>
          <a:off x="2423861" y="651380"/>
          <a:ext cx="506029" cy="531937"/>
        </a:xfrm>
        <a:custGeom>
          <a:avLst/>
          <a:gdLst>
            <a:gd name="T0" fmla="*/ 2147483647 w 48"/>
            <a:gd name="T1" fmla="*/ 2147483647 h 29"/>
            <a:gd name="T2" fmla="*/ 2147483647 w 48"/>
            <a:gd name="T3" fmla="*/ 2147483647 h 29"/>
            <a:gd name="T4" fmla="*/ 2147483647 w 48"/>
            <a:gd name="T5" fmla="*/ 0 h 29"/>
            <a:gd name="T6" fmla="*/ 2147483647 w 48"/>
            <a:gd name="T7" fmla="*/ 2147483647 h 29"/>
            <a:gd name="T8" fmla="*/ 0 w 48"/>
            <a:gd name="T9" fmla="*/ 2147483647 h 29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729 w 10729"/>
            <a:gd name="connsiteY0" fmla="*/ 20578 h 20578"/>
            <a:gd name="connsiteX1" fmla="*/ 9167 w 10729"/>
            <a:gd name="connsiteY1" fmla="*/ 2123 h 20578"/>
            <a:gd name="connsiteX2" fmla="*/ 6042 w 10729"/>
            <a:gd name="connsiteY2" fmla="*/ 399 h 20578"/>
            <a:gd name="connsiteX3" fmla="*/ 3125 w 10729"/>
            <a:gd name="connsiteY3" fmla="*/ 1089 h 20578"/>
            <a:gd name="connsiteX4" fmla="*/ 0 w 10729"/>
            <a:gd name="connsiteY4" fmla="*/ 744 h 20578"/>
            <a:gd name="connsiteX0" fmla="*/ 10729 w 10729"/>
            <a:gd name="connsiteY0" fmla="*/ 20370 h 20370"/>
            <a:gd name="connsiteX1" fmla="*/ 9167 w 10729"/>
            <a:gd name="connsiteY1" fmla="*/ 1915 h 20370"/>
            <a:gd name="connsiteX2" fmla="*/ 6382 w 10729"/>
            <a:gd name="connsiteY2" fmla="*/ 581 h 20370"/>
            <a:gd name="connsiteX3" fmla="*/ 3125 w 10729"/>
            <a:gd name="connsiteY3" fmla="*/ 881 h 20370"/>
            <a:gd name="connsiteX4" fmla="*/ 0 w 10729"/>
            <a:gd name="connsiteY4" fmla="*/ 536 h 20370"/>
            <a:gd name="connsiteX0" fmla="*/ 10729 w 10729"/>
            <a:gd name="connsiteY0" fmla="*/ 20003 h 20003"/>
            <a:gd name="connsiteX1" fmla="*/ 9242 w 10729"/>
            <a:gd name="connsiteY1" fmla="*/ 2067 h 20003"/>
            <a:gd name="connsiteX2" fmla="*/ 6382 w 10729"/>
            <a:gd name="connsiteY2" fmla="*/ 214 h 20003"/>
            <a:gd name="connsiteX3" fmla="*/ 3125 w 10729"/>
            <a:gd name="connsiteY3" fmla="*/ 514 h 20003"/>
            <a:gd name="connsiteX4" fmla="*/ 0 w 10729"/>
            <a:gd name="connsiteY4" fmla="*/ 169 h 20003"/>
            <a:gd name="connsiteX0" fmla="*/ 10729 w 10729"/>
            <a:gd name="connsiteY0" fmla="*/ 19904 h 19904"/>
            <a:gd name="connsiteX1" fmla="*/ 9544 w 10729"/>
            <a:gd name="connsiteY1" fmla="*/ 2682 h 19904"/>
            <a:gd name="connsiteX2" fmla="*/ 6382 w 10729"/>
            <a:gd name="connsiteY2" fmla="*/ 115 h 19904"/>
            <a:gd name="connsiteX3" fmla="*/ 3125 w 10729"/>
            <a:gd name="connsiteY3" fmla="*/ 415 h 19904"/>
            <a:gd name="connsiteX4" fmla="*/ 0 w 10729"/>
            <a:gd name="connsiteY4" fmla="*/ 70 h 19904"/>
            <a:gd name="connsiteX0" fmla="*/ 10729 w 11281"/>
            <a:gd name="connsiteY0" fmla="*/ 19943 h 19943"/>
            <a:gd name="connsiteX1" fmla="*/ 11054 w 11281"/>
            <a:gd name="connsiteY1" fmla="*/ 3305 h 19943"/>
            <a:gd name="connsiteX2" fmla="*/ 6382 w 11281"/>
            <a:gd name="connsiteY2" fmla="*/ 154 h 19943"/>
            <a:gd name="connsiteX3" fmla="*/ 3125 w 11281"/>
            <a:gd name="connsiteY3" fmla="*/ 454 h 19943"/>
            <a:gd name="connsiteX4" fmla="*/ 0 w 11281"/>
            <a:gd name="connsiteY4" fmla="*/ 109 h 19943"/>
            <a:gd name="connsiteX0" fmla="*/ 10729 w 11068"/>
            <a:gd name="connsiteY0" fmla="*/ 19943 h 19943"/>
            <a:gd name="connsiteX1" fmla="*/ 11054 w 11068"/>
            <a:gd name="connsiteY1" fmla="*/ 3305 h 19943"/>
            <a:gd name="connsiteX2" fmla="*/ 6382 w 11068"/>
            <a:gd name="connsiteY2" fmla="*/ 154 h 19943"/>
            <a:gd name="connsiteX3" fmla="*/ 3125 w 11068"/>
            <a:gd name="connsiteY3" fmla="*/ 454 h 19943"/>
            <a:gd name="connsiteX4" fmla="*/ 0 w 11068"/>
            <a:gd name="connsiteY4" fmla="*/ 109 h 1994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1068" h="19943">
              <a:moveTo>
                <a:pt x="10729" y="19943"/>
              </a:moveTo>
              <a:cubicBezTo>
                <a:pt x="10521" y="18564"/>
                <a:pt x="11174" y="8161"/>
                <a:pt x="11054" y="3305"/>
              </a:cubicBezTo>
              <a:cubicBezTo>
                <a:pt x="10934" y="-1551"/>
                <a:pt x="7703" y="629"/>
                <a:pt x="6382" y="154"/>
              </a:cubicBezTo>
              <a:cubicBezTo>
                <a:pt x="5061" y="-321"/>
                <a:pt x="4167" y="454"/>
                <a:pt x="3125" y="454"/>
              </a:cubicBezTo>
              <a:cubicBezTo>
                <a:pt x="2083" y="454"/>
                <a:pt x="1042" y="454"/>
                <a:pt x="0" y="109"/>
              </a:cubicBez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2814</xdr:colOff>
      <xdr:row>4</xdr:row>
      <xdr:rowOff>100572</xdr:rowOff>
    </xdr:from>
    <xdr:to>
      <xdr:col>6</xdr:col>
      <xdr:colOff>448808</xdr:colOff>
      <xdr:row>5</xdr:row>
      <xdr:rowOff>34593</xdr:rowOff>
    </xdr:to>
    <xdr:grpSp>
      <xdr:nvGrpSpPr>
        <xdr:cNvPr id="802" name="グループ化 801">
          <a:extLst>
            <a:ext uri="{FF2B5EF4-FFF2-40B4-BE49-F238E27FC236}">
              <a16:creationId xmlns:a16="http://schemas.microsoft.com/office/drawing/2014/main" id="{58F7E848-BEF2-4452-B38F-E66466C10394}"/>
            </a:ext>
          </a:extLst>
        </xdr:cNvPr>
        <xdr:cNvGrpSpPr/>
      </xdr:nvGrpSpPr>
      <xdr:grpSpPr>
        <a:xfrm>
          <a:off x="2969171" y="790001"/>
          <a:ext cx="1149030" cy="106378"/>
          <a:chOff x="3239124" y="792332"/>
          <a:chExt cx="1228778" cy="104300"/>
        </a:xfrm>
      </xdr:grpSpPr>
      <xdr:grpSp>
        <xdr:nvGrpSpPr>
          <xdr:cNvPr id="803" name="グループ化 802">
            <a:extLst>
              <a:ext uri="{FF2B5EF4-FFF2-40B4-BE49-F238E27FC236}">
                <a16:creationId xmlns:a16="http://schemas.microsoft.com/office/drawing/2014/main" id="{15D1256D-13AB-8BA2-424E-22B348ECCE65}"/>
              </a:ext>
            </a:extLst>
          </xdr:cNvPr>
          <xdr:cNvGrpSpPr/>
        </xdr:nvGrpSpPr>
        <xdr:grpSpPr>
          <a:xfrm rot="20392962">
            <a:off x="3239124" y="792332"/>
            <a:ext cx="1228778" cy="76392"/>
            <a:chOff x="3334921" y="787010"/>
            <a:chExt cx="1228778" cy="76392"/>
          </a:xfrm>
        </xdr:grpSpPr>
        <xdr:sp macro="" textlink="">
          <xdr:nvSpPr>
            <xdr:cNvPr id="806" name="Line 77">
              <a:extLst>
                <a:ext uri="{FF2B5EF4-FFF2-40B4-BE49-F238E27FC236}">
                  <a16:creationId xmlns:a16="http://schemas.microsoft.com/office/drawing/2014/main" id="{88E73056-3CFE-B013-9017-B0A69F78D473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334921" y="825110"/>
              <a:ext cx="1228778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07" name="Line 78">
              <a:extLst>
                <a:ext uri="{FF2B5EF4-FFF2-40B4-BE49-F238E27FC236}">
                  <a16:creationId xmlns:a16="http://schemas.microsoft.com/office/drawing/2014/main" id="{3E01ABB9-BD85-208D-A271-620344CD64F1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582571" y="787010"/>
              <a:ext cx="0" cy="750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08" name="Line 79">
              <a:extLst>
                <a:ext uri="{FF2B5EF4-FFF2-40B4-BE49-F238E27FC236}">
                  <a16:creationId xmlns:a16="http://schemas.microsoft.com/office/drawing/2014/main" id="{842F073E-361C-17FD-FE42-0794EEBEE469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658771" y="787010"/>
              <a:ext cx="0" cy="750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09" name="Line 80">
              <a:extLst>
                <a:ext uri="{FF2B5EF4-FFF2-40B4-BE49-F238E27FC236}">
                  <a16:creationId xmlns:a16="http://schemas.microsoft.com/office/drawing/2014/main" id="{02E7599B-185E-DEE6-3808-5F59304C4557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736333" y="787013"/>
              <a:ext cx="0" cy="7638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10" name="Line 81">
              <a:extLst>
                <a:ext uri="{FF2B5EF4-FFF2-40B4-BE49-F238E27FC236}">
                  <a16:creationId xmlns:a16="http://schemas.microsoft.com/office/drawing/2014/main" id="{4C4C1851-FEDC-B421-84F7-69FCFB06872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363496" y="787010"/>
              <a:ext cx="0" cy="750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11" name="Line 82">
              <a:extLst>
                <a:ext uri="{FF2B5EF4-FFF2-40B4-BE49-F238E27FC236}">
                  <a16:creationId xmlns:a16="http://schemas.microsoft.com/office/drawing/2014/main" id="{46ACB597-52C5-7B68-DDD5-E6E2EA2ED4B1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439696" y="787010"/>
              <a:ext cx="0" cy="750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12" name="Line 83">
              <a:extLst>
                <a:ext uri="{FF2B5EF4-FFF2-40B4-BE49-F238E27FC236}">
                  <a16:creationId xmlns:a16="http://schemas.microsoft.com/office/drawing/2014/main" id="{4EBF6FB9-256A-DAB2-4FEC-04961230A566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515896" y="787010"/>
              <a:ext cx="0" cy="750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13" name="Line 84">
              <a:extLst>
                <a:ext uri="{FF2B5EF4-FFF2-40B4-BE49-F238E27FC236}">
                  <a16:creationId xmlns:a16="http://schemas.microsoft.com/office/drawing/2014/main" id="{BF61E712-9C17-7A37-69AF-458C4ED871F2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811171" y="787010"/>
              <a:ext cx="0" cy="750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14" name="Line 85">
              <a:extLst>
                <a:ext uri="{FF2B5EF4-FFF2-40B4-BE49-F238E27FC236}">
                  <a16:creationId xmlns:a16="http://schemas.microsoft.com/office/drawing/2014/main" id="{05833E2C-0F3C-C0CC-0D6B-EF684F96DE5D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211274" y="787010"/>
              <a:ext cx="0" cy="750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15" name="Line 86">
              <a:extLst>
                <a:ext uri="{FF2B5EF4-FFF2-40B4-BE49-F238E27FC236}">
                  <a16:creationId xmlns:a16="http://schemas.microsoft.com/office/drawing/2014/main" id="{0FB5C23F-3F06-7DD0-6A38-25080FC6DBEF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458924" y="787010"/>
              <a:ext cx="0" cy="750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16" name="Line 87">
              <a:extLst>
                <a:ext uri="{FF2B5EF4-FFF2-40B4-BE49-F238E27FC236}">
                  <a16:creationId xmlns:a16="http://schemas.microsoft.com/office/drawing/2014/main" id="{0B377778-8CE4-1A2D-B077-98BB24DEAD56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058874" y="787010"/>
              <a:ext cx="0" cy="750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17" name="Line 88">
              <a:extLst>
                <a:ext uri="{FF2B5EF4-FFF2-40B4-BE49-F238E27FC236}">
                  <a16:creationId xmlns:a16="http://schemas.microsoft.com/office/drawing/2014/main" id="{BF6C63B5-F52C-99F7-F7A0-A8AB70EA5B69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135074" y="787010"/>
              <a:ext cx="0" cy="750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18" name="Line 91">
              <a:extLst>
                <a:ext uri="{FF2B5EF4-FFF2-40B4-BE49-F238E27FC236}">
                  <a16:creationId xmlns:a16="http://schemas.microsoft.com/office/drawing/2014/main" id="{9B03592E-0A6D-31AE-1E97-74BE1DF0667C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373199" y="787010"/>
              <a:ext cx="0" cy="750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19" name="Line 92">
              <a:extLst>
                <a:ext uri="{FF2B5EF4-FFF2-40B4-BE49-F238E27FC236}">
                  <a16:creationId xmlns:a16="http://schemas.microsoft.com/office/drawing/2014/main" id="{B67087AA-9E12-AE43-031B-21830B7D8677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287474" y="787010"/>
              <a:ext cx="0" cy="750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804" name="Line 84">
            <a:extLst>
              <a:ext uri="{FF2B5EF4-FFF2-40B4-BE49-F238E27FC236}">
                <a16:creationId xmlns:a16="http://schemas.microsoft.com/office/drawing/2014/main" id="{4D2548B5-CE70-2F31-02BC-4C57A7CFEA12}"/>
              </a:ext>
            </a:extLst>
          </xdr:cNvPr>
          <xdr:cNvSpPr>
            <a:spLocks noChangeShapeType="1"/>
          </xdr:cNvSpPr>
        </xdr:nvSpPr>
        <xdr:spPr bwMode="auto">
          <a:xfrm rot="20392962">
            <a:off x="3787290" y="821603"/>
            <a:ext cx="0" cy="75029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805" name="Line 84">
            <a:extLst>
              <a:ext uri="{FF2B5EF4-FFF2-40B4-BE49-F238E27FC236}">
                <a16:creationId xmlns:a16="http://schemas.microsoft.com/office/drawing/2014/main" id="{B5B7EC46-6067-36CE-7E98-B5561CB4074A}"/>
              </a:ext>
            </a:extLst>
          </xdr:cNvPr>
          <xdr:cNvSpPr>
            <a:spLocks noChangeShapeType="1"/>
          </xdr:cNvSpPr>
        </xdr:nvSpPr>
        <xdr:spPr bwMode="auto">
          <a:xfrm rot="20392962">
            <a:off x="3847236" y="803522"/>
            <a:ext cx="0" cy="75029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5</xdr:col>
      <xdr:colOff>103765</xdr:colOff>
      <xdr:row>4</xdr:row>
      <xdr:rowOff>45230</xdr:rowOff>
    </xdr:from>
    <xdr:to>
      <xdr:col>5</xdr:col>
      <xdr:colOff>744973</xdr:colOff>
      <xdr:row>5</xdr:row>
      <xdr:rowOff>74497</xdr:rowOff>
    </xdr:to>
    <xdr:sp macro="" textlink="">
      <xdr:nvSpPr>
        <xdr:cNvPr id="820" name="Line 1048">
          <a:extLst>
            <a:ext uri="{FF2B5EF4-FFF2-40B4-BE49-F238E27FC236}">
              <a16:creationId xmlns:a16="http://schemas.microsoft.com/office/drawing/2014/main" id="{8CDC7DC7-F082-4793-8DBC-8D8D9DC3BAEF}"/>
            </a:ext>
          </a:extLst>
        </xdr:cNvPr>
        <xdr:cNvSpPr>
          <a:spLocks noChangeShapeType="1"/>
        </xdr:cNvSpPr>
      </xdr:nvSpPr>
      <xdr:spPr bwMode="auto">
        <a:xfrm flipV="1">
          <a:off x="3075565" y="731030"/>
          <a:ext cx="603108" cy="20071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72931</xdr:colOff>
      <xdr:row>5</xdr:row>
      <xdr:rowOff>34588</xdr:rowOff>
    </xdr:from>
    <xdr:to>
      <xdr:col>5</xdr:col>
      <xdr:colOff>647625</xdr:colOff>
      <xdr:row>6</xdr:row>
      <xdr:rowOff>82479</xdr:rowOff>
    </xdr:to>
    <xdr:sp macro="" textlink="">
      <xdr:nvSpPr>
        <xdr:cNvPr id="821" name="Line 1049">
          <a:extLst>
            <a:ext uri="{FF2B5EF4-FFF2-40B4-BE49-F238E27FC236}">
              <a16:creationId xmlns:a16="http://schemas.microsoft.com/office/drawing/2014/main" id="{1C71B638-7802-44C3-BA7C-4134FEA5C3B3}"/>
            </a:ext>
          </a:extLst>
        </xdr:cNvPr>
        <xdr:cNvSpPr>
          <a:spLocks noChangeShapeType="1"/>
        </xdr:cNvSpPr>
      </xdr:nvSpPr>
      <xdr:spPr bwMode="auto">
        <a:xfrm flipV="1">
          <a:off x="3044731" y="891838"/>
          <a:ext cx="574694" cy="21934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723900</xdr:colOff>
      <xdr:row>4</xdr:row>
      <xdr:rowOff>95250</xdr:rowOff>
    </xdr:from>
    <xdr:to>
      <xdr:col>5</xdr:col>
      <xdr:colOff>723900</xdr:colOff>
      <xdr:row>5</xdr:row>
      <xdr:rowOff>0</xdr:rowOff>
    </xdr:to>
    <xdr:sp macro="" textlink="">
      <xdr:nvSpPr>
        <xdr:cNvPr id="822" name="Line 89">
          <a:extLst>
            <a:ext uri="{FF2B5EF4-FFF2-40B4-BE49-F238E27FC236}">
              <a16:creationId xmlns:a16="http://schemas.microsoft.com/office/drawing/2014/main" id="{838C5322-801D-4FD9-84CF-4B15886443B0}"/>
            </a:ext>
          </a:extLst>
        </xdr:cNvPr>
        <xdr:cNvSpPr>
          <a:spLocks noChangeShapeType="1"/>
        </xdr:cNvSpPr>
      </xdr:nvSpPr>
      <xdr:spPr bwMode="auto">
        <a:xfrm>
          <a:off x="3676650" y="781050"/>
          <a:ext cx="0" cy="762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352425</xdr:colOff>
      <xdr:row>7</xdr:row>
      <xdr:rowOff>95250</xdr:rowOff>
    </xdr:from>
    <xdr:to>
      <xdr:col>6</xdr:col>
      <xdr:colOff>400050</xdr:colOff>
      <xdr:row>7</xdr:row>
      <xdr:rowOff>95250</xdr:rowOff>
    </xdr:to>
    <xdr:sp macro="" textlink="">
      <xdr:nvSpPr>
        <xdr:cNvPr id="823" name="Line 120">
          <a:extLst>
            <a:ext uri="{FF2B5EF4-FFF2-40B4-BE49-F238E27FC236}">
              <a16:creationId xmlns:a16="http://schemas.microsoft.com/office/drawing/2014/main" id="{CBF8D6CE-F447-4E39-BD2A-1FA0035E4872}"/>
            </a:ext>
          </a:extLst>
        </xdr:cNvPr>
        <xdr:cNvSpPr>
          <a:spLocks noChangeShapeType="1"/>
        </xdr:cNvSpPr>
      </xdr:nvSpPr>
      <xdr:spPr bwMode="auto">
        <a:xfrm>
          <a:off x="3324225" y="1295400"/>
          <a:ext cx="7524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6</xdr:col>
      <xdr:colOff>72844</xdr:colOff>
      <xdr:row>4</xdr:row>
      <xdr:rowOff>13401</xdr:rowOff>
    </xdr:from>
    <xdr:ext cx="481853" cy="156882"/>
    <xdr:sp macro="" textlink="">
      <xdr:nvSpPr>
        <xdr:cNvPr id="824" name="Text Box 209">
          <a:extLst>
            <a:ext uri="{FF2B5EF4-FFF2-40B4-BE49-F238E27FC236}">
              <a16:creationId xmlns:a16="http://schemas.microsoft.com/office/drawing/2014/main" id="{202681E7-F0D4-4A04-81C3-A4DD1B3AF6B0}"/>
            </a:ext>
          </a:extLst>
        </xdr:cNvPr>
        <xdr:cNvSpPr txBox="1">
          <a:spLocks noChangeArrowheads="1"/>
        </xdr:cNvSpPr>
      </xdr:nvSpPr>
      <xdr:spPr bwMode="auto">
        <a:xfrm>
          <a:off x="3749494" y="699201"/>
          <a:ext cx="481853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0" bIns="0" anchor="t" upright="1">
          <a:noAutofit/>
        </a:bodyPr>
        <a:lstStyle/>
        <a:p>
          <a:pPr algn="r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南海本線</a:t>
          </a:r>
        </a:p>
      </xdr:txBody>
    </xdr:sp>
    <xdr:clientData/>
  </xdr:oneCellAnchor>
  <xdr:twoCellAnchor>
    <xdr:from>
      <xdr:col>5</xdr:col>
      <xdr:colOff>605103</xdr:colOff>
      <xdr:row>2</xdr:row>
      <xdr:rowOff>95250</xdr:rowOff>
    </xdr:from>
    <xdr:to>
      <xdr:col>6</xdr:col>
      <xdr:colOff>33603</xdr:colOff>
      <xdr:row>6</xdr:row>
      <xdr:rowOff>76200</xdr:rowOff>
    </xdr:to>
    <xdr:grpSp>
      <xdr:nvGrpSpPr>
        <xdr:cNvPr id="825" name="Group 213">
          <a:extLst>
            <a:ext uri="{FF2B5EF4-FFF2-40B4-BE49-F238E27FC236}">
              <a16:creationId xmlns:a16="http://schemas.microsoft.com/office/drawing/2014/main" id="{5359B3BF-86D9-444F-B2EC-8AA932F942B4}"/>
            </a:ext>
          </a:extLst>
        </xdr:cNvPr>
        <xdr:cNvGrpSpPr>
          <a:grpSpLocks/>
        </xdr:cNvGrpSpPr>
      </xdr:nvGrpSpPr>
      <xdr:grpSpPr bwMode="auto">
        <a:xfrm>
          <a:off x="3571460" y="439964"/>
          <a:ext cx="131536" cy="670379"/>
          <a:chOff x="234" y="388"/>
          <a:chExt cx="17" cy="48"/>
        </a:xfrm>
      </xdr:grpSpPr>
      <xdr:sp macro="" textlink="">
        <xdr:nvSpPr>
          <xdr:cNvPr id="826" name="Freeform 214">
            <a:extLst>
              <a:ext uri="{FF2B5EF4-FFF2-40B4-BE49-F238E27FC236}">
                <a16:creationId xmlns:a16="http://schemas.microsoft.com/office/drawing/2014/main" id="{2A0E87F8-8A2D-6CD8-760B-AD1247EA3BCC}"/>
              </a:ext>
            </a:extLst>
          </xdr:cNvPr>
          <xdr:cNvSpPr>
            <a:spLocks/>
          </xdr:cNvSpPr>
        </xdr:nvSpPr>
        <xdr:spPr bwMode="auto">
          <a:xfrm>
            <a:off x="234" y="389"/>
            <a:ext cx="4" cy="47"/>
          </a:xfrm>
          <a:custGeom>
            <a:avLst/>
            <a:gdLst>
              <a:gd name="T0" fmla="*/ 0 w 5"/>
              <a:gd name="T1" fmla="*/ 0 h 46"/>
              <a:gd name="T2" fmla="*/ 2 w 5"/>
              <a:gd name="T3" fmla="*/ 5 h 46"/>
              <a:gd name="T4" fmla="*/ 2 w 5"/>
              <a:gd name="T5" fmla="*/ 61 h 46"/>
              <a:gd name="T6" fmla="*/ 1 w 5"/>
              <a:gd name="T7" fmla="*/ 67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827" name="Freeform 215">
            <a:extLst>
              <a:ext uri="{FF2B5EF4-FFF2-40B4-BE49-F238E27FC236}">
                <a16:creationId xmlns:a16="http://schemas.microsoft.com/office/drawing/2014/main" id="{2F987711-3F18-C5DE-1AB6-B5BC49EAC645}"/>
              </a:ext>
            </a:extLst>
          </xdr:cNvPr>
          <xdr:cNvSpPr>
            <a:spLocks/>
          </xdr:cNvSpPr>
        </xdr:nvSpPr>
        <xdr:spPr bwMode="auto">
          <a:xfrm flipH="1" flipV="1">
            <a:off x="248" y="388"/>
            <a:ext cx="3" cy="48"/>
          </a:xfrm>
          <a:custGeom>
            <a:avLst/>
            <a:gdLst>
              <a:gd name="T0" fmla="*/ 0 w 5"/>
              <a:gd name="T1" fmla="*/ 0 h 46"/>
              <a:gd name="T2" fmla="*/ 1 w 5"/>
              <a:gd name="T3" fmla="*/ 5 h 46"/>
              <a:gd name="T4" fmla="*/ 1 w 5"/>
              <a:gd name="T5" fmla="*/ 98 h 46"/>
              <a:gd name="T6" fmla="*/ 1 w 5"/>
              <a:gd name="T7" fmla="*/ 111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5</xdr:col>
      <xdr:colOff>545507</xdr:colOff>
      <xdr:row>5</xdr:row>
      <xdr:rowOff>37032</xdr:rowOff>
    </xdr:from>
    <xdr:to>
      <xdr:col>5</xdr:col>
      <xdr:colOff>683444</xdr:colOff>
      <xdr:row>9</xdr:row>
      <xdr:rowOff>517</xdr:rowOff>
    </xdr:to>
    <xdr:sp macro="" textlink="">
      <xdr:nvSpPr>
        <xdr:cNvPr id="828" name="Freeform 379">
          <a:extLst>
            <a:ext uri="{FF2B5EF4-FFF2-40B4-BE49-F238E27FC236}">
              <a16:creationId xmlns:a16="http://schemas.microsoft.com/office/drawing/2014/main" id="{ACC7EC84-2F55-4F48-ACA6-F2AE1D64E79E}"/>
            </a:ext>
          </a:extLst>
        </xdr:cNvPr>
        <xdr:cNvSpPr>
          <a:spLocks/>
        </xdr:cNvSpPr>
      </xdr:nvSpPr>
      <xdr:spPr bwMode="auto">
        <a:xfrm>
          <a:off x="3517307" y="894282"/>
          <a:ext cx="137937" cy="649285"/>
        </a:xfrm>
        <a:custGeom>
          <a:avLst/>
          <a:gdLst>
            <a:gd name="T0" fmla="*/ 2147483647 w 16"/>
            <a:gd name="T1" fmla="*/ 2147483647 h 52"/>
            <a:gd name="T2" fmla="*/ 2147483647 w 16"/>
            <a:gd name="T3" fmla="*/ 2147483647 h 52"/>
            <a:gd name="T4" fmla="*/ 2147483647 w 16"/>
            <a:gd name="T5" fmla="*/ 2147483647 h 52"/>
            <a:gd name="T6" fmla="*/ 2147483647 w 16"/>
            <a:gd name="T7" fmla="*/ 2147483647 h 52"/>
            <a:gd name="T8" fmla="*/ 2147483647 w 16"/>
            <a:gd name="T9" fmla="*/ 2147483647 h 52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9161 w 9317"/>
            <a:gd name="connsiteY0" fmla="*/ 10015 h 10015"/>
            <a:gd name="connsiteX1" fmla="*/ 8536 w 9317"/>
            <a:gd name="connsiteY1" fmla="*/ 7515 h 10015"/>
            <a:gd name="connsiteX2" fmla="*/ 1036 w 9317"/>
            <a:gd name="connsiteY2" fmla="*/ 5400 h 10015"/>
            <a:gd name="connsiteX3" fmla="*/ 411 w 9317"/>
            <a:gd name="connsiteY3" fmla="*/ 784 h 10015"/>
            <a:gd name="connsiteX4" fmla="*/ 5935 w 9317"/>
            <a:gd name="connsiteY4" fmla="*/ 0 h 10015"/>
            <a:gd name="connsiteX0" fmla="*/ 9833 w 10000"/>
            <a:gd name="connsiteY0" fmla="*/ 10000 h 10000"/>
            <a:gd name="connsiteX1" fmla="*/ 9162 w 10000"/>
            <a:gd name="connsiteY1" fmla="*/ 7504 h 10000"/>
            <a:gd name="connsiteX2" fmla="*/ 1112 w 10000"/>
            <a:gd name="connsiteY2" fmla="*/ 5392 h 10000"/>
            <a:gd name="connsiteX3" fmla="*/ 441 w 10000"/>
            <a:gd name="connsiteY3" fmla="*/ 783 h 10000"/>
            <a:gd name="connsiteX4" fmla="*/ 6370 w 10000"/>
            <a:gd name="connsiteY4" fmla="*/ 0 h 10000"/>
            <a:gd name="connsiteX0" fmla="*/ 9833 w 10043"/>
            <a:gd name="connsiteY0" fmla="*/ 11934 h 11934"/>
            <a:gd name="connsiteX1" fmla="*/ 9162 w 10043"/>
            <a:gd name="connsiteY1" fmla="*/ 7504 h 11934"/>
            <a:gd name="connsiteX2" fmla="*/ 1112 w 10043"/>
            <a:gd name="connsiteY2" fmla="*/ 5392 h 11934"/>
            <a:gd name="connsiteX3" fmla="*/ 441 w 10043"/>
            <a:gd name="connsiteY3" fmla="*/ 783 h 11934"/>
            <a:gd name="connsiteX4" fmla="*/ 6370 w 10043"/>
            <a:gd name="connsiteY4" fmla="*/ 0 h 119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043" h="11934">
              <a:moveTo>
                <a:pt x="9833" y="11934"/>
              </a:moveTo>
              <a:cubicBezTo>
                <a:pt x="9833" y="11550"/>
                <a:pt x="10615" y="8594"/>
                <a:pt x="9162" y="7504"/>
              </a:cubicBezTo>
              <a:cubicBezTo>
                <a:pt x="7709" y="6414"/>
                <a:pt x="2454" y="6543"/>
                <a:pt x="1112" y="5392"/>
              </a:cubicBezTo>
              <a:cubicBezTo>
                <a:pt x="-230" y="4240"/>
                <a:pt x="-230" y="1551"/>
                <a:pt x="441" y="783"/>
              </a:cubicBezTo>
              <a:cubicBezTo>
                <a:pt x="1861" y="409"/>
                <a:pt x="5028" y="0"/>
                <a:pt x="637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657224</xdr:colOff>
      <xdr:row>3</xdr:row>
      <xdr:rowOff>133910</xdr:rowOff>
    </xdr:from>
    <xdr:to>
      <xdr:col>5</xdr:col>
      <xdr:colOff>735105</xdr:colOff>
      <xdr:row>5</xdr:row>
      <xdr:rowOff>124385</xdr:rowOff>
    </xdr:to>
    <xdr:sp macro="" textlink="">
      <xdr:nvSpPr>
        <xdr:cNvPr id="829" name="Text Box 380">
          <a:extLst>
            <a:ext uri="{FF2B5EF4-FFF2-40B4-BE49-F238E27FC236}">
              <a16:creationId xmlns:a16="http://schemas.microsoft.com/office/drawing/2014/main" id="{D11508C7-0C4B-4EA4-8E16-84828330FC2B}"/>
            </a:ext>
          </a:extLst>
        </xdr:cNvPr>
        <xdr:cNvSpPr txBox="1">
          <a:spLocks noChangeArrowheads="1"/>
        </xdr:cNvSpPr>
      </xdr:nvSpPr>
      <xdr:spPr bwMode="auto">
        <a:xfrm>
          <a:off x="3629024" y="648260"/>
          <a:ext cx="46131" cy="333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1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5</xdr:col>
      <xdr:colOff>658475</xdr:colOff>
      <xdr:row>1</xdr:row>
      <xdr:rowOff>157636</xdr:rowOff>
    </xdr:from>
    <xdr:to>
      <xdr:col>5</xdr:col>
      <xdr:colOff>665572</xdr:colOff>
      <xdr:row>7</xdr:row>
      <xdr:rowOff>146990</xdr:rowOff>
    </xdr:to>
    <xdr:sp macro="" textlink="">
      <xdr:nvSpPr>
        <xdr:cNvPr id="830" name="Line 381">
          <a:extLst>
            <a:ext uri="{FF2B5EF4-FFF2-40B4-BE49-F238E27FC236}">
              <a16:creationId xmlns:a16="http://schemas.microsoft.com/office/drawing/2014/main" id="{2451C18F-1FC8-4F44-BFE2-8980C0D79053}"/>
            </a:ext>
          </a:extLst>
        </xdr:cNvPr>
        <xdr:cNvSpPr>
          <a:spLocks noChangeShapeType="1"/>
        </xdr:cNvSpPr>
      </xdr:nvSpPr>
      <xdr:spPr bwMode="auto">
        <a:xfrm flipH="1" flipV="1">
          <a:off x="3630275" y="329086"/>
          <a:ext cx="7097" cy="1018054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6</xdr:col>
      <xdr:colOff>99943</xdr:colOff>
      <xdr:row>4</xdr:row>
      <xdr:rowOff>130123</xdr:rowOff>
    </xdr:from>
    <xdr:to>
      <xdr:col>6</xdr:col>
      <xdr:colOff>280708</xdr:colOff>
      <xdr:row>5</xdr:row>
      <xdr:rowOff>75527</xdr:rowOff>
    </xdr:to>
    <xdr:sp macro="" textlink="">
      <xdr:nvSpPr>
        <xdr:cNvPr id="831" name="Line 725">
          <a:extLst>
            <a:ext uri="{FF2B5EF4-FFF2-40B4-BE49-F238E27FC236}">
              <a16:creationId xmlns:a16="http://schemas.microsoft.com/office/drawing/2014/main" id="{01F44504-7E9D-46F7-8577-1A4D06C14235}"/>
            </a:ext>
          </a:extLst>
        </xdr:cNvPr>
        <xdr:cNvSpPr>
          <a:spLocks noChangeShapeType="1"/>
        </xdr:cNvSpPr>
      </xdr:nvSpPr>
      <xdr:spPr bwMode="auto">
        <a:xfrm flipH="1" flipV="1">
          <a:off x="3776593" y="815923"/>
          <a:ext cx="180765" cy="11685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6</xdr:col>
      <xdr:colOff>20030</xdr:colOff>
      <xdr:row>5</xdr:row>
      <xdr:rowOff>15818</xdr:rowOff>
    </xdr:from>
    <xdr:to>
      <xdr:col>6</xdr:col>
      <xdr:colOff>61278</xdr:colOff>
      <xdr:row>7</xdr:row>
      <xdr:rowOff>87700</xdr:rowOff>
    </xdr:to>
    <xdr:sp macro="" textlink="">
      <xdr:nvSpPr>
        <xdr:cNvPr id="832" name="Line 184">
          <a:extLst>
            <a:ext uri="{FF2B5EF4-FFF2-40B4-BE49-F238E27FC236}">
              <a16:creationId xmlns:a16="http://schemas.microsoft.com/office/drawing/2014/main" id="{FF1B3FD8-271B-4C56-A803-CCE326EC4D5B}"/>
            </a:ext>
          </a:extLst>
        </xdr:cNvPr>
        <xdr:cNvSpPr>
          <a:spLocks noChangeShapeType="1"/>
        </xdr:cNvSpPr>
      </xdr:nvSpPr>
      <xdr:spPr bwMode="auto">
        <a:xfrm flipV="1">
          <a:off x="3696680" y="873068"/>
          <a:ext cx="41248" cy="414782"/>
        </a:xfrm>
        <a:custGeom>
          <a:avLst/>
          <a:gdLst>
            <a:gd name="T0" fmla="*/ 0 w 43333"/>
            <a:gd name="T1" fmla="*/ 0 h 348995"/>
            <a:gd name="T2" fmla="*/ 51826 w 43333"/>
            <a:gd name="T3" fmla="*/ 357075 h 348995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43333" h="348995">
              <a:moveTo>
                <a:pt x="0" y="0"/>
              </a:moveTo>
              <a:cubicBezTo>
                <a:pt x="68835" y="105425"/>
                <a:pt x="32238" y="69065"/>
                <a:pt x="42905" y="348995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5</xdr:col>
      <xdr:colOff>594040</xdr:colOff>
      <xdr:row>2</xdr:row>
      <xdr:rowOff>158717</xdr:rowOff>
    </xdr:from>
    <xdr:to>
      <xdr:col>6</xdr:col>
      <xdr:colOff>11206</xdr:colOff>
      <xdr:row>3</xdr:row>
      <xdr:rowOff>154037</xdr:rowOff>
    </xdr:to>
    <xdr:sp macro="" textlink="">
      <xdr:nvSpPr>
        <xdr:cNvPr id="833" name="六角形 832">
          <a:extLst>
            <a:ext uri="{FF2B5EF4-FFF2-40B4-BE49-F238E27FC236}">
              <a16:creationId xmlns:a16="http://schemas.microsoft.com/office/drawing/2014/main" id="{B7FDA7DE-96D6-40F4-A5C2-2ED7369F53AD}"/>
            </a:ext>
          </a:extLst>
        </xdr:cNvPr>
        <xdr:cNvSpPr/>
      </xdr:nvSpPr>
      <xdr:spPr bwMode="auto">
        <a:xfrm>
          <a:off x="3565840" y="501617"/>
          <a:ext cx="122016" cy="16677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63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155670</xdr:colOff>
      <xdr:row>3</xdr:row>
      <xdr:rowOff>151058</xdr:rowOff>
    </xdr:from>
    <xdr:to>
      <xdr:col>5</xdr:col>
      <xdr:colOff>404012</xdr:colOff>
      <xdr:row>5</xdr:row>
      <xdr:rowOff>19296</xdr:rowOff>
    </xdr:to>
    <xdr:sp macro="" textlink="">
      <xdr:nvSpPr>
        <xdr:cNvPr id="834" name="六角形 833">
          <a:extLst>
            <a:ext uri="{FF2B5EF4-FFF2-40B4-BE49-F238E27FC236}">
              <a16:creationId xmlns:a16="http://schemas.microsoft.com/office/drawing/2014/main" id="{9E65B9D3-E9D8-47D6-9402-A4C6D94D024F}"/>
            </a:ext>
          </a:extLst>
        </xdr:cNvPr>
        <xdr:cNvSpPr/>
      </xdr:nvSpPr>
      <xdr:spPr bwMode="auto">
        <a:xfrm>
          <a:off x="3127470" y="665408"/>
          <a:ext cx="248342" cy="21113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250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6</xdr:col>
      <xdr:colOff>5602</xdr:colOff>
      <xdr:row>3</xdr:row>
      <xdr:rowOff>39221</xdr:rowOff>
    </xdr:from>
    <xdr:ext cx="303149" cy="143527"/>
    <xdr:sp macro="" textlink="">
      <xdr:nvSpPr>
        <xdr:cNvPr id="835" name="Text Box 1300">
          <a:extLst>
            <a:ext uri="{FF2B5EF4-FFF2-40B4-BE49-F238E27FC236}">
              <a16:creationId xmlns:a16="http://schemas.microsoft.com/office/drawing/2014/main" id="{BB0A1694-F305-42E9-B64B-711C1B131456}"/>
            </a:ext>
          </a:extLst>
        </xdr:cNvPr>
        <xdr:cNvSpPr txBox="1">
          <a:spLocks noChangeArrowheads="1"/>
        </xdr:cNvSpPr>
      </xdr:nvSpPr>
      <xdr:spPr bwMode="auto">
        <a:xfrm>
          <a:off x="3682252" y="553571"/>
          <a:ext cx="303149" cy="143527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none" lIns="27432" tIns="18288" rIns="0" bIns="0" anchor="t" upright="1">
          <a:no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踏切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5</xdr:col>
      <xdr:colOff>762985</xdr:colOff>
      <xdr:row>4</xdr:row>
      <xdr:rowOff>10367</xdr:rowOff>
    </xdr:from>
    <xdr:to>
      <xdr:col>6</xdr:col>
      <xdr:colOff>100287</xdr:colOff>
      <xdr:row>5</xdr:row>
      <xdr:rowOff>3530</xdr:rowOff>
    </xdr:to>
    <xdr:sp macro="" textlink="">
      <xdr:nvSpPr>
        <xdr:cNvPr id="836" name="Freeform 382">
          <a:extLst>
            <a:ext uri="{FF2B5EF4-FFF2-40B4-BE49-F238E27FC236}">
              <a16:creationId xmlns:a16="http://schemas.microsoft.com/office/drawing/2014/main" id="{6E368AC7-2C55-4ABC-BB70-136A52EC0FED}"/>
            </a:ext>
          </a:extLst>
        </xdr:cNvPr>
        <xdr:cNvSpPr>
          <a:spLocks/>
        </xdr:cNvSpPr>
      </xdr:nvSpPr>
      <xdr:spPr bwMode="auto">
        <a:xfrm>
          <a:off x="3677635" y="696167"/>
          <a:ext cx="99302" cy="164613"/>
        </a:xfrm>
        <a:custGeom>
          <a:avLst/>
          <a:gdLst>
            <a:gd name="T0" fmla="*/ 2147483647 w 24"/>
            <a:gd name="T1" fmla="*/ 2147483647 h 21"/>
            <a:gd name="T2" fmla="*/ 2147483647 w 24"/>
            <a:gd name="T3" fmla="*/ 2147483647 h 21"/>
            <a:gd name="T4" fmla="*/ 2147483647 w 24"/>
            <a:gd name="T5" fmla="*/ 2147483647 h 21"/>
            <a:gd name="T6" fmla="*/ 0 w 24"/>
            <a:gd name="T7" fmla="*/ 0 h 21"/>
            <a:gd name="T8" fmla="*/ 0 60000 65536"/>
            <a:gd name="T9" fmla="*/ 0 60000 65536"/>
            <a:gd name="T10" fmla="*/ 0 60000 65536"/>
            <a:gd name="T11" fmla="*/ 0 60000 65536"/>
            <a:gd name="connsiteX0" fmla="*/ 417 w 9288"/>
            <a:gd name="connsiteY0" fmla="*/ 9524 h 9721"/>
            <a:gd name="connsiteX1" fmla="*/ 9167 w 9288"/>
            <a:gd name="connsiteY1" fmla="*/ 9048 h 9721"/>
            <a:gd name="connsiteX2" fmla="*/ 5099 w 9288"/>
            <a:gd name="connsiteY2" fmla="*/ 2604 h 9721"/>
            <a:gd name="connsiteX3" fmla="*/ 0 w 9288"/>
            <a:gd name="connsiteY3" fmla="*/ 0 h 9721"/>
            <a:gd name="connsiteX0" fmla="*/ 449 w 9870"/>
            <a:gd name="connsiteY0" fmla="*/ 9797 h 10186"/>
            <a:gd name="connsiteX1" fmla="*/ 9870 w 9870"/>
            <a:gd name="connsiteY1" fmla="*/ 9308 h 10186"/>
            <a:gd name="connsiteX2" fmla="*/ 0 w 9870"/>
            <a:gd name="connsiteY2" fmla="*/ 0 h 10186"/>
            <a:gd name="connsiteX0" fmla="*/ 0 w 18294"/>
            <a:gd name="connsiteY0" fmla="*/ 869 h 7746"/>
            <a:gd name="connsiteX1" fmla="*/ 9545 w 18294"/>
            <a:gd name="connsiteY1" fmla="*/ 389 h 7746"/>
            <a:gd name="connsiteX2" fmla="*/ 17934 w 18294"/>
            <a:gd name="connsiteY2" fmla="*/ 7451 h 7746"/>
            <a:gd name="connsiteX0" fmla="*/ 0 w 10004"/>
            <a:gd name="connsiteY0" fmla="*/ 562 h 9465"/>
            <a:gd name="connsiteX1" fmla="*/ 5313 w 10004"/>
            <a:gd name="connsiteY1" fmla="*/ 655 h 9465"/>
            <a:gd name="connsiteX2" fmla="*/ 9803 w 10004"/>
            <a:gd name="connsiteY2" fmla="*/ 9059 h 9465"/>
            <a:gd name="connsiteX0" fmla="*/ 0 w 9983"/>
            <a:gd name="connsiteY0" fmla="*/ 1150 h 10604"/>
            <a:gd name="connsiteX1" fmla="*/ 5311 w 9983"/>
            <a:gd name="connsiteY1" fmla="*/ 1248 h 10604"/>
            <a:gd name="connsiteX2" fmla="*/ 9799 w 9983"/>
            <a:gd name="connsiteY2" fmla="*/ 10127 h 10604"/>
            <a:gd name="connsiteX0" fmla="*/ 0 w 10006"/>
            <a:gd name="connsiteY0" fmla="*/ 68 h 8903"/>
            <a:gd name="connsiteX1" fmla="*/ 5320 w 10006"/>
            <a:gd name="connsiteY1" fmla="*/ 161 h 8903"/>
            <a:gd name="connsiteX2" fmla="*/ 9816 w 10006"/>
            <a:gd name="connsiteY2" fmla="*/ 8534 h 8903"/>
            <a:gd name="connsiteX0" fmla="*/ 0 w 9810"/>
            <a:gd name="connsiteY0" fmla="*/ 2982 h 12492"/>
            <a:gd name="connsiteX1" fmla="*/ 5317 w 9810"/>
            <a:gd name="connsiteY1" fmla="*/ 3087 h 12492"/>
            <a:gd name="connsiteX2" fmla="*/ 2543 w 9810"/>
            <a:gd name="connsiteY2" fmla="*/ 341 h 12492"/>
            <a:gd name="connsiteX3" fmla="*/ 9810 w 9810"/>
            <a:gd name="connsiteY3" fmla="*/ 12492 h 12492"/>
            <a:gd name="connsiteX0" fmla="*/ 0 w 10000"/>
            <a:gd name="connsiteY0" fmla="*/ 2429 h 10042"/>
            <a:gd name="connsiteX1" fmla="*/ 2592 w 10000"/>
            <a:gd name="connsiteY1" fmla="*/ 315 h 10042"/>
            <a:gd name="connsiteX2" fmla="*/ 10000 w 10000"/>
            <a:gd name="connsiteY2" fmla="*/ 10042 h 10042"/>
            <a:gd name="connsiteX0" fmla="*/ 0 w 10000"/>
            <a:gd name="connsiteY0" fmla="*/ 2114 h 9727"/>
            <a:gd name="connsiteX1" fmla="*/ 2592 w 10000"/>
            <a:gd name="connsiteY1" fmla="*/ 0 h 9727"/>
            <a:gd name="connsiteX2" fmla="*/ 10000 w 10000"/>
            <a:gd name="connsiteY2" fmla="*/ 9727 h 9727"/>
            <a:gd name="connsiteX0" fmla="*/ 0 w 2696"/>
            <a:gd name="connsiteY0" fmla="*/ 8298 h 8298"/>
            <a:gd name="connsiteX1" fmla="*/ 2592 w 2696"/>
            <a:gd name="connsiteY1" fmla="*/ 6125 h 8298"/>
            <a:gd name="connsiteX2" fmla="*/ 377 w 2696"/>
            <a:gd name="connsiteY2" fmla="*/ 132 h 8298"/>
            <a:gd name="connsiteX0" fmla="*/ 0 w 10286"/>
            <a:gd name="connsiteY0" fmla="*/ 12989 h 12989"/>
            <a:gd name="connsiteX1" fmla="*/ 9614 w 10286"/>
            <a:gd name="connsiteY1" fmla="*/ 10370 h 12989"/>
            <a:gd name="connsiteX2" fmla="*/ 7888 w 10286"/>
            <a:gd name="connsiteY2" fmla="*/ 125 h 12989"/>
            <a:gd name="connsiteX0" fmla="*/ 0 w 10012"/>
            <a:gd name="connsiteY0" fmla="*/ 9841 h 9841"/>
            <a:gd name="connsiteX1" fmla="*/ 9614 w 10012"/>
            <a:gd name="connsiteY1" fmla="*/ 7222 h 9841"/>
            <a:gd name="connsiteX2" fmla="*/ 1780 w 10012"/>
            <a:gd name="connsiteY2" fmla="*/ 162 h 9841"/>
            <a:gd name="connsiteX0" fmla="*/ 64 w 10027"/>
            <a:gd name="connsiteY0" fmla="*/ 10708 h 10708"/>
            <a:gd name="connsiteX1" fmla="*/ 9666 w 10027"/>
            <a:gd name="connsiteY1" fmla="*/ 8047 h 10708"/>
            <a:gd name="connsiteX2" fmla="*/ 317 w 10027"/>
            <a:gd name="connsiteY2" fmla="*/ 154 h 1070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27" h="10708">
              <a:moveTo>
                <a:pt x="64" y="10708"/>
              </a:moveTo>
              <a:cubicBezTo>
                <a:pt x="2065" y="10154"/>
                <a:pt x="4698" y="9058"/>
                <a:pt x="9666" y="8047"/>
              </a:cubicBezTo>
              <a:cubicBezTo>
                <a:pt x="12497" y="9626"/>
                <a:pt x="-2328" y="-1423"/>
                <a:pt x="317" y="154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6</xdr:col>
      <xdr:colOff>20382</xdr:colOff>
      <xdr:row>4</xdr:row>
      <xdr:rowOff>165840</xdr:rowOff>
    </xdr:from>
    <xdr:to>
      <xdr:col>6</xdr:col>
      <xdr:colOff>221205</xdr:colOff>
      <xdr:row>7</xdr:row>
      <xdr:rowOff>124870</xdr:rowOff>
    </xdr:to>
    <xdr:sp macro="" textlink="">
      <xdr:nvSpPr>
        <xdr:cNvPr id="837" name="AutoShape 1653">
          <a:extLst>
            <a:ext uri="{FF2B5EF4-FFF2-40B4-BE49-F238E27FC236}">
              <a16:creationId xmlns:a16="http://schemas.microsoft.com/office/drawing/2014/main" id="{2A017F01-D14D-41BE-AD59-367B8E08FDA0}"/>
            </a:ext>
          </a:extLst>
        </xdr:cNvPr>
        <xdr:cNvSpPr>
          <a:spLocks/>
        </xdr:cNvSpPr>
      </xdr:nvSpPr>
      <xdr:spPr bwMode="auto">
        <a:xfrm rot="1163971">
          <a:off x="3697032" y="851640"/>
          <a:ext cx="200823" cy="473380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6</xdr:col>
      <xdr:colOff>191810</xdr:colOff>
      <xdr:row>6</xdr:row>
      <xdr:rowOff>115564</xdr:rowOff>
    </xdr:from>
    <xdr:ext cx="341736" cy="120804"/>
    <xdr:sp macro="" textlink="">
      <xdr:nvSpPr>
        <xdr:cNvPr id="838" name="Text Box 1563">
          <a:extLst>
            <a:ext uri="{FF2B5EF4-FFF2-40B4-BE49-F238E27FC236}">
              <a16:creationId xmlns:a16="http://schemas.microsoft.com/office/drawing/2014/main" id="{E5662094-0AEE-4CB3-911D-03824C5E769A}"/>
            </a:ext>
          </a:extLst>
        </xdr:cNvPr>
        <xdr:cNvSpPr txBox="1">
          <a:spLocks noChangeArrowheads="1"/>
        </xdr:cNvSpPr>
      </xdr:nvSpPr>
      <xdr:spPr bwMode="auto">
        <a:xfrm>
          <a:off x="3868460" y="1144264"/>
          <a:ext cx="341736" cy="120804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b" upright="1">
          <a:noAutofit/>
        </a:bodyPr>
        <a:lstStyle/>
        <a:p>
          <a:pPr algn="ctr" rtl="0"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２</a:t>
          </a: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6</xdr:col>
      <xdr:colOff>243885</xdr:colOff>
      <xdr:row>5</xdr:row>
      <xdr:rowOff>22483</xdr:rowOff>
    </xdr:from>
    <xdr:to>
      <xdr:col>6</xdr:col>
      <xdr:colOff>463715</xdr:colOff>
      <xdr:row>6</xdr:row>
      <xdr:rowOff>45954</xdr:rowOff>
    </xdr:to>
    <xdr:sp macro="" textlink="">
      <xdr:nvSpPr>
        <xdr:cNvPr id="839" name="六角形 838">
          <a:extLst>
            <a:ext uri="{FF2B5EF4-FFF2-40B4-BE49-F238E27FC236}">
              <a16:creationId xmlns:a16="http://schemas.microsoft.com/office/drawing/2014/main" id="{14459819-0A0B-4883-BB36-6762E66C0D5C}"/>
            </a:ext>
          </a:extLst>
        </xdr:cNvPr>
        <xdr:cNvSpPr/>
      </xdr:nvSpPr>
      <xdr:spPr bwMode="auto">
        <a:xfrm>
          <a:off x="3920535" y="879733"/>
          <a:ext cx="219830" cy="19492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250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702210</xdr:colOff>
      <xdr:row>2</xdr:row>
      <xdr:rowOff>3475</xdr:rowOff>
    </xdr:from>
    <xdr:to>
      <xdr:col>6</xdr:col>
      <xdr:colOff>52145</xdr:colOff>
      <xdr:row>4</xdr:row>
      <xdr:rowOff>26154</xdr:rowOff>
    </xdr:to>
    <xdr:sp macro="" textlink="">
      <xdr:nvSpPr>
        <xdr:cNvPr id="840" name="Line 1048">
          <a:extLst>
            <a:ext uri="{FF2B5EF4-FFF2-40B4-BE49-F238E27FC236}">
              <a16:creationId xmlns:a16="http://schemas.microsoft.com/office/drawing/2014/main" id="{8ED744DC-90D4-4EE4-9501-170F36771854}"/>
            </a:ext>
          </a:extLst>
        </xdr:cNvPr>
        <xdr:cNvSpPr>
          <a:spLocks noChangeShapeType="1"/>
        </xdr:cNvSpPr>
      </xdr:nvSpPr>
      <xdr:spPr bwMode="auto">
        <a:xfrm>
          <a:off x="3674010" y="346375"/>
          <a:ext cx="54785" cy="365579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350648 w 350670"/>
            <a:gd name="connsiteY0" fmla="*/ 0 h 10588"/>
            <a:gd name="connsiteX1" fmla="*/ 23 w 350670"/>
            <a:gd name="connsiteY1" fmla="*/ 10588 h 10588"/>
            <a:gd name="connsiteX0" fmla="*/ 350625 w 365090"/>
            <a:gd name="connsiteY0" fmla="*/ 0 h 10588"/>
            <a:gd name="connsiteX1" fmla="*/ 0 w 365090"/>
            <a:gd name="connsiteY1" fmla="*/ 10588 h 10588"/>
            <a:gd name="connsiteX0" fmla="*/ 350625 w 356182"/>
            <a:gd name="connsiteY0" fmla="*/ 0 h 10588"/>
            <a:gd name="connsiteX1" fmla="*/ 0 w 356182"/>
            <a:gd name="connsiteY1" fmla="*/ 10588 h 10588"/>
            <a:gd name="connsiteX0" fmla="*/ 200365 w 270583"/>
            <a:gd name="connsiteY0" fmla="*/ 0 h 9738"/>
            <a:gd name="connsiteX1" fmla="*/ 0 w 270583"/>
            <a:gd name="connsiteY1" fmla="*/ 9738 h 9738"/>
            <a:gd name="connsiteX0" fmla="*/ 7405 w 13869"/>
            <a:gd name="connsiteY0" fmla="*/ 0 h 10000"/>
            <a:gd name="connsiteX1" fmla="*/ 0 w 13869"/>
            <a:gd name="connsiteY1" fmla="*/ 10000 h 10000"/>
            <a:gd name="connsiteX0" fmla="*/ 1111 w 10661"/>
            <a:gd name="connsiteY0" fmla="*/ 0 h 8993"/>
            <a:gd name="connsiteX1" fmla="*/ 0 w 10661"/>
            <a:gd name="connsiteY1" fmla="*/ 8993 h 8993"/>
            <a:gd name="connsiteX0" fmla="*/ 1042 w 8207"/>
            <a:gd name="connsiteY0" fmla="*/ 0 h 10000"/>
            <a:gd name="connsiteX1" fmla="*/ 0 w 8207"/>
            <a:gd name="connsiteY1" fmla="*/ 1000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8207" h="10000">
              <a:moveTo>
                <a:pt x="1042" y="0"/>
              </a:moveTo>
              <a:cubicBezTo>
                <a:pt x="9840" y="1044"/>
                <a:pt x="11692" y="6792"/>
                <a:pt x="0" y="1000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467787</xdr:colOff>
      <xdr:row>2</xdr:row>
      <xdr:rowOff>17088</xdr:rowOff>
    </xdr:from>
    <xdr:to>
      <xdr:col>6</xdr:col>
      <xdr:colOff>26022</xdr:colOff>
      <xdr:row>4</xdr:row>
      <xdr:rowOff>55195</xdr:rowOff>
    </xdr:to>
    <xdr:sp macro="" textlink="">
      <xdr:nvSpPr>
        <xdr:cNvPr id="841" name="Freeform 382">
          <a:extLst>
            <a:ext uri="{FF2B5EF4-FFF2-40B4-BE49-F238E27FC236}">
              <a16:creationId xmlns:a16="http://schemas.microsoft.com/office/drawing/2014/main" id="{44F266C4-3DF1-4CAD-8042-13C70FFAAC43}"/>
            </a:ext>
          </a:extLst>
        </xdr:cNvPr>
        <xdr:cNvSpPr>
          <a:spLocks/>
        </xdr:cNvSpPr>
      </xdr:nvSpPr>
      <xdr:spPr bwMode="auto">
        <a:xfrm rot="14440808">
          <a:off x="3380626" y="418949"/>
          <a:ext cx="381007" cy="263085"/>
        </a:xfrm>
        <a:custGeom>
          <a:avLst/>
          <a:gdLst>
            <a:gd name="T0" fmla="*/ 2147483647 w 24"/>
            <a:gd name="T1" fmla="*/ 2147483647 h 21"/>
            <a:gd name="T2" fmla="*/ 2147483647 w 24"/>
            <a:gd name="T3" fmla="*/ 2147483647 h 21"/>
            <a:gd name="T4" fmla="*/ 2147483647 w 24"/>
            <a:gd name="T5" fmla="*/ 2147483647 h 21"/>
            <a:gd name="T6" fmla="*/ 0 w 24"/>
            <a:gd name="T7" fmla="*/ 0 h 21"/>
            <a:gd name="T8" fmla="*/ 0 60000 65536"/>
            <a:gd name="T9" fmla="*/ 0 60000 65536"/>
            <a:gd name="T10" fmla="*/ 0 60000 65536"/>
            <a:gd name="T11" fmla="*/ 0 60000 65536"/>
            <a:gd name="connsiteX0" fmla="*/ 417 w 9288"/>
            <a:gd name="connsiteY0" fmla="*/ 9524 h 9721"/>
            <a:gd name="connsiteX1" fmla="*/ 9167 w 9288"/>
            <a:gd name="connsiteY1" fmla="*/ 9048 h 9721"/>
            <a:gd name="connsiteX2" fmla="*/ 5099 w 9288"/>
            <a:gd name="connsiteY2" fmla="*/ 2604 h 9721"/>
            <a:gd name="connsiteX3" fmla="*/ 0 w 9288"/>
            <a:gd name="connsiteY3" fmla="*/ 0 h 9721"/>
            <a:gd name="connsiteX0" fmla="*/ 449 w 9870"/>
            <a:gd name="connsiteY0" fmla="*/ 9797 h 10186"/>
            <a:gd name="connsiteX1" fmla="*/ 9870 w 9870"/>
            <a:gd name="connsiteY1" fmla="*/ 9308 h 10186"/>
            <a:gd name="connsiteX2" fmla="*/ 0 w 9870"/>
            <a:gd name="connsiteY2" fmla="*/ 0 h 10186"/>
            <a:gd name="connsiteX0" fmla="*/ 0 w 18294"/>
            <a:gd name="connsiteY0" fmla="*/ 869 h 7746"/>
            <a:gd name="connsiteX1" fmla="*/ 9545 w 18294"/>
            <a:gd name="connsiteY1" fmla="*/ 389 h 7746"/>
            <a:gd name="connsiteX2" fmla="*/ 17934 w 18294"/>
            <a:gd name="connsiteY2" fmla="*/ 7451 h 7746"/>
            <a:gd name="connsiteX0" fmla="*/ 0 w 10004"/>
            <a:gd name="connsiteY0" fmla="*/ 562 h 9465"/>
            <a:gd name="connsiteX1" fmla="*/ 5313 w 10004"/>
            <a:gd name="connsiteY1" fmla="*/ 655 h 9465"/>
            <a:gd name="connsiteX2" fmla="*/ 9803 w 10004"/>
            <a:gd name="connsiteY2" fmla="*/ 9059 h 9465"/>
            <a:gd name="connsiteX0" fmla="*/ 0 w 9983"/>
            <a:gd name="connsiteY0" fmla="*/ 1150 h 10604"/>
            <a:gd name="connsiteX1" fmla="*/ 5311 w 9983"/>
            <a:gd name="connsiteY1" fmla="*/ 1248 h 10604"/>
            <a:gd name="connsiteX2" fmla="*/ 9799 w 9983"/>
            <a:gd name="connsiteY2" fmla="*/ 10127 h 10604"/>
            <a:gd name="connsiteX0" fmla="*/ 0 w 10006"/>
            <a:gd name="connsiteY0" fmla="*/ 68 h 8903"/>
            <a:gd name="connsiteX1" fmla="*/ 5320 w 10006"/>
            <a:gd name="connsiteY1" fmla="*/ 161 h 8903"/>
            <a:gd name="connsiteX2" fmla="*/ 9816 w 10006"/>
            <a:gd name="connsiteY2" fmla="*/ 8534 h 8903"/>
            <a:gd name="connsiteX0" fmla="*/ 0 w 9810"/>
            <a:gd name="connsiteY0" fmla="*/ 2982 h 12492"/>
            <a:gd name="connsiteX1" fmla="*/ 5317 w 9810"/>
            <a:gd name="connsiteY1" fmla="*/ 3087 h 12492"/>
            <a:gd name="connsiteX2" fmla="*/ 2543 w 9810"/>
            <a:gd name="connsiteY2" fmla="*/ 341 h 12492"/>
            <a:gd name="connsiteX3" fmla="*/ 9810 w 9810"/>
            <a:gd name="connsiteY3" fmla="*/ 12492 h 12492"/>
            <a:gd name="connsiteX0" fmla="*/ 0 w 10000"/>
            <a:gd name="connsiteY0" fmla="*/ 2429 h 10042"/>
            <a:gd name="connsiteX1" fmla="*/ 2592 w 10000"/>
            <a:gd name="connsiteY1" fmla="*/ 315 h 10042"/>
            <a:gd name="connsiteX2" fmla="*/ 10000 w 10000"/>
            <a:gd name="connsiteY2" fmla="*/ 10042 h 10042"/>
            <a:gd name="connsiteX0" fmla="*/ 0 w 10000"/>
            <a:gd name="connsiteY0" fmla="*/ 2114 h 9727"/>
            <a:gd name="connsiteX1" fmla="*/ 2592 w 10000"/>
            <a:gd name="connsiteY1" fmla="*/ 0 h 9727"/>
            <a:gd name="connsiteX2" fmla="*/ 10000 w 10000"/>
            <a:gd name="connsiteY2" fmla="*/ 9727 h 9727"/>
            <a:gd name="connsiteX0" fmla="*/ 0 w 8366"/>
            <a:gd name="connsiteY0" fmla="*/ 4199 h 10000"/>
            <a:gd name="connsiteX1" fmla="*/ 958 w 8366"/>
            <a:gd name="connsiteY1" fmla="*/ 0 h 10000"/>
            <a:gd name="connsiteX2" fmla="*/ 8366 w 8366"/>
            <a:gd name="connsiteY2" fmla="*/ 10000 h 10000"/>
            <a:gd name="connsiteX0" fmla="*/ 0 w 10002"/>
            <a:gd name="connsiteY0" fmla="*/ 4199 h 15425"/>
            <a:gd name="connsiteX1" fmla="*/ 1145 w 10002"/>
            <a:gd name="connsiteY1" fmla="*/ 0 h 15425"/>
            <a:gd name="connsiteX2" fmla="*/ 10002 w 10002"/>
            <a:gd name="connsiteY2" fmla="*/ 15425 h 15425"/>
            <a:gd name="connsiteX0" fmla="*/ 0 w 10560"/>
            <a:gd name="connsiteY0" fmla="*/ 4199 h 16004"/>
            <a:gd name="connsiteX1" fmla="*/ 1145 w 10560"/>
            <a:gd name="connsiteY1" fmla="*/ 0 h 16004"/>
            <a:gd name="connsiteX2" fmla="*/ 10560 w 10560"/>
            <a:gd name="connsiteY2" fmla="*/ 16004 h 16004"/>
            <a:gd name="connsiteX0" fmla="*/ 0 w 10560"/>
            <a:gd name="connsiteY0" fmla="*/ 4199 h 16004"/>
            <a:gd name="connsiteX1" fmla="*/ 1145 w 10560"/>
            <a:gd name="connsiteY1" fmla="*/ 0 h 16004"/>
            <a:gd name="connsiteX2" fmla="*/ 9432 w 10560"/>
            <a:gd name="connsiteY2" fmla="*/ 8677 h 16004"/>
            <a:gd name="connsiteX3" fmla="*/ 10560 w 10560"/>
            <a:gd name="connsiteY3" fmla="*/ 16004 h 16004"/>
            <a:gd name="connsiteX0" fmla="*/ 0 w 13636"/>
            <a:gd name="connsiteY0" fmla="*/ 4199 h 16145"/>
            <a:gd name="connsiteX1" fmla="*/ 1145 w 13636"/>
            <a:gd name="connsiteY1" fmla="*/ 0 h 16145"/>
            <a:gd name="connsiteX2" fmla="*/ 9432 w 13636"/>
            <a:gd name="connsiteY2" fmla="*/ 8677 h 16145"/>
            <a:gd name="connsiteX3" fmla="*/ 13636 w 13636"/>
            <a:gd name="connsiteY3" fmla="*/ 16145 h 16145"/>
            <a:gd name="connsiteX0" fmla="*/ 0 w 13636"/>
            <a:gd name="connsiteY0" fmla="*/ 4199 h 16145"/>
            <a:gd name="connsiteX1" fmla="*/ 1145 w 13636"/>
            <a:gd name="connsiteY1" fmla="*/ 0 h 16145"/>
            <a:gd name="connsiteX2" fmla="*/ 9432 w 13636"/>
            <a:gd name="connsiteY2" fmla="*/ 8677 h 16145"/>
            <a:gd name="connsiteX3" fmla="*/ 13636 w 13636"/>
            <a:gd name="connsiteY3" fmla="*/ 16145 h 16145"/>
            <a:gd name="connsiteX0" fmla="*/ 0 w 13132"/>
            <a:gd name="connsiteY0" fmla="*/ 4199 h 19011"/>
            <a:gd name="connsiteX1" fmla="*/ 1145 w 13132"/>
            <a:gd name="connsiteY1" fmla="*/ 0 h 19011"/>
            <a:gd name="connsiteX2" fmla="*/ 9432 w 13132"/>
            <a:gd name="connsiteY2" fmla="*/ 8677 h 19011"/>
            <a:gd name="connsiteX3" fmla="*/ 13132 w 13132"/>
            <a:gd name="connsiteY3" fmla="*/ 19011 h 19011"/>
            <a:gd name="connsiteX0" fmla="*/ 0 w 13132"/>
            <a:gd name="connsiteY0" fmla="*/ 4199 h 19011"/>
            <a:gd name="connsiteX1" fmla="*/ 1145 w 13132"/>
            <a:gd name="connsiteY1" fmla="*/ 0 h 19011"/>
            <a:gd name="connsiteX2" fmla="*/ 9432 w 13132"/>
            <a:gd name="connsiteY2" fmla="*/ 8677 h 19011"/>
            <a:gd name="connsiteX3" fmla="*/ 13132 w 13132"/>
            <a:gd name="connsiteY3" fmla="*/ 19011 h 19011"/>
            <a:gd name="connsiteX0" fmla="*/ 0 w 11072"/>
            <a:gd name="connsiteY0" fmla="*/ 4199 h 17474"/>
            <a:gd name="connsiteX1" fmla="*/ 1145 w 11072"/>
            <a:gd name="connsiteY1" fmla="*/ 0 h 17474"/>
            <a:gd name="connsiteX2" fmla="*/ 9432 w 11072"/>
            <a:gd name="connsiteY2" fmla="*/ 8677 h 17474"/>
            <a:gd name="connsiteX3" fmla="*/ 11072 w 11072"/>
            <a:gd name="connsiteY3" fmla="*/ 17474 h 1747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1072" h="17474">
              <a:moveTo>
                <a:pt x="0" y="4199"/>
              </a:moveTo>
              <a:cubicBezTo>
                <a:pt x="645" y="3747"/>
                <a:pt x="-458" y="825"/>
                <a:pt x="1145" y="0"/>
              </a:cubicBezTo>
              <a:cubicBezTo>
                <a:pt x="1895" y="232"/>
                <a:pt x="7863" y="6010"/>
                <a:pt x="9432" y="8677"/>
              </a:cubicBezTo>
              <a:cubicBezTo>
                <a:pt x="10766" y="12117"/>
                <a:pt x="7116" y="13360"/>
                <a:pt x="11072" y="17474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334756</xdr:colOff>
      <xdr:row>2</xdr:row>
      <xdr:rowOff>152399</xdr:rowOff>
    </xdr:from>
    <xdr:to>
      <xdr:col>3</xdr:col>
      <xdr:colOff>444649</xdr:colOff>
      <xdr:row>5</xdr:row>
      <xdr:rowOff>19049</xdr:rowOff>
    </xdr:to>
    <xdr:sp macro="" textlink="">
      <xdr:nvSpPr>
        <xdr:cNvPr id="842" name="Freeform 663">
          <a:extLst>
            <a:ext uri="{FF2B5EF4-FFF2-40B4-BE49-F238E27FC236}">
              <a16:creationId xmlns:a16="http://schemas.microsoft.com/office/drawing/2014/main" id="{2FA3EB72-529C-4984-A44B-B013126B028F}"/>
            </a:ext>
          </a:extLst>
        </xdr:cNvPr>
        <xdr:cNvSpPr>
          <a:spLocks/>
        </xdr:cNvSpPr>
      </xdr:nvSpPr>
      <xdr:spPr bwMode="auto">
        <a:xfrm>
          <a:off x="1896856" y="495299"/>
          <a:ext cx="109893" cy="381000"/>
        </a:xfrm>
        <a:custGeom>
          <a:avLst/>
          <a:gdLst>
            <a:gd name="T0" fmla="*/ 0 w 12"/>
            <a:gd name="T1" fmla="*/ 2147483647 h 41"/>
            <a:gd name="T2" fmla="*/ 0 w 12"/>
            <a:gd name="T3" fmla="*/ 2147483647 h 41"/>
            <a:gd name="T4" fmla="*/ 2147483647 w 12"/>
            <a:gd name="T5" fmla="*/ 2147483647 h 41"/>
            <a:gd name="T6" fmla="*/ 2147483647 w 12"/>
            <a:gd name="T7" fmla="*/ 0 h 41"/>
            <a:gd name="T8" fmla="*/ 0 60000 65536"/>
            <a:gd name="T9" fmla="*/ 0 60000 65536"/>
            <a:gd name="T10" fmla="*/ 0 60000 65536"/>
            <a:gd name="T11" fmla="*/ 0 60000 65536"/>
            <a:gd name="connsiteX0" fmla="*/ 5417 w 10000"/>
            <a:gd name="connsiteY0" fmla="*/ 4997 h 10000"/>
            <a:gd name="connsiteX1" fmla="*/ 0 w 10000"/>
            <a:gd name="connsiteY1" fmla="*/ 10000 h 10000"/>
            <a:gd name="connsiteX2" fmla="*/ 10000 w 10000"/>
            <a:gd name="connsiteY2" fmla="*/ 10000 h 10000"/>
            <a:gd name="connsiteX3" fmla="*/ 10000 w 10000"/>
            <a:gd name="connsiteY3" fmla="*/ 0 h 10000"/>
            <a:gd name="connsiteX0" fmla="*/ 5417 w 10000"/>
            <a:gd name="connsiteY0" fmla="*/ 4997 h 10000"/>
            <a:gd name="connsiteX1" fmla="*/ 0 w 10000"/>
            <a:gd name="connsiteY1" fmla="*/ 10000 h 10000"/>
            <a:gd name="connsiteX2" fmla="*/ 10000 w 10000"/>
            <a:gd name="connsiteY2" fmla="*/ 10000 h 10000"/>
            <a:gd name="connsiteX3" fmla="*/ 10000 w 10000"/>
            <a:gd name="connsiteY3" fmla="*/ 0 h 10000"/>
            <a:gd name="connsiteX0" fmla="*/ 6563 w 11146"/>
            <a:gd name="connsiteY0" fmla="*/ 4997 h 10000"/>
            <a:gd name="connsiteX1" fmla="*/ 729 w 11146"/>
            <a:gd name="connsiteY1" fmla="*/ 5125 h 10000"/>
            <a:gd name="connsiteX2" fmla="*/ 1146 w 11146"/>
            <a:gd name="connsiteY2" fmla="*/ 10000 h 10000"/>
            <a:gd name="connsiteX3" fmla="*/ 11146 w 11146"/>
            <a:gd name="connsiteY3" fmla="*/ 10000 h 10000"/>
            <a:gd name="connsiteX4" fmla="*/ 11146 w 11146"/>
            <a:gd name="connsiteY4" fmla="*/ 0 h 10000"/>
            <a:gd name="connsiteX0" fmla="*/ 6068 w 10651"/>
            <a:gd name="connsiteY0" fmla="*/ 4997 h 10000"/>
            <a:gd name="connsiteX1" fmla="*/ 234 w 10651"/>
            <a:gd name="connsiteY1" fmla="*/ 5125 h 10000"/>
            <a:gd name="connsiteX2" fmla="*/ 651 w 10651"/>
            <a:gd name="connsiteY2" fmla="*/ 10000 h 10000"/>
            <a:gd name="connsiteX3" fmla="*/ 10651 w 10651"/>
            <a:gd name="connsiteY3" fmla="*/ 10000 h 10000"/>
            <a:gd name="connsiteX4" fmla="*/ 10651 w 10651"/>
            <a:gd name="connsiteY4" fmla="*/ 0 h 10000"/>
            <a:gd name="connsiteX0" fmla="*/ 6563 w 11146"/>
            <a:gd name="connsiteY0" fmla="*/ 4997 h 10000"/>
            <a:gd name="connsiteX1" fmla="*/ 729 w 11146"/>
            <a:gd name="connsiteY1" fmla="*/ 5125 h 10000"/>
            <a:gd name="connsiteX2" fmla="*/ 1146 w 11146"/>
            <a:gd name="connsiteY2" fmla="*/ 10000 h 10000"/>
            <a:gd name="connsiteX3" fmla="*/ 11146 w 11146"/>
            <a:gd name="connsiteY3" fmla="*/ 10000 h 10000"/>
            <a:gd name="connsiteX4" fmla="*/ 11146 w 11146"/>
            <a:gd name="connsiteY4" fmla="*/ 0 h 10000"/>
            <a:gd name="connsiteX0" fmla="*/ 6275 w 10858"/>
            <a:gd name="connsiteY0" fmla="*/ 4997 h 10000"/>
            <a:gd name="connsiteX1" fmla="*/ 441 w 10858"/>
            <a:gd name="connsiteY1" fmla="*/ 5125 h 10000"/>
            <a:gd name="connsiteX2" fmla="*/ 858 w 10858"/>
            <a:gd name="connsiteY2" fmla="*/ 10000 h 10000"/>
            <a:gd name="connsiteX3" fmla="*/ 10858 w 10858"/>
            <a:gd name="connsiteY3" fmla="*/ 10000 h 10000"/>
            <a:gd name="connsiteX4" fmla="*/ 10858 w 10858"/>
            <a:gd name="connsiteY4" fmla="*/ 0 h 10000"/>
            <a:gd name="connsiteX0" fmla="*/ 6275 w 10858"/>
            <a:gd name="connsiteY0" fmla="*/ 4997 h 10000"/>
            <a:gd name="connsiteX1" fmla="*/ 441 w 10858"/>
            <a:gd name="connsiteY1" fmla="*/ 5125 h 10000"/>
            <a:gd name="connsiteX2" fmla="*/ 858 w 10858"/>
            <a:gd name="connsiteY2" fmla="*/ 10000 h 10000"/>
            <a:gd name="connsiteX3" fmla="*/ 10858 w 10858"/>
            <a:gd name="connsiteY3" fmla="*/ 10000 h 10000"/>
            <a:gd name="connsiteX4" fmla="*/ 10858 w 10858"/>
            <a:gd name="connsiteY4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858" h="10000">
              <a:moveTo>
                <a:pt x="6275" y="4997"/>
              </a:moveTo>
              <a:cubicBezTo>
                <a:pt x="5442" y="5268"/>
                <a:pt x="4072" y="5110"/>
                <a:pt x="441" y="5125"/>
              </a:cubicBezTo>
              <a:cubicBezTo>
                <a:pt x="371" y="7084"/>
                <a:pt x="-739" y="9438"/>
                <a:pt x="858" y="10000"/>
              </a:cubicBezTo>
              <a:lnTo>
                <a:pt x="10858" y="10000"/>
              </a:lnTo>
              <a:lnTo>
                <a:pt x="10858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538100</xdr:colOff>
      <xdr:row>4</xdr:row>
      <xdr:rowOff>51610</xdr:rowOff>
    </xdr:from>
    <xdr:to>
      <xdr:col>4</xdr:col>
      <xdr:colOff>12079</xdr:colOff>
      <xdr:row>5</xdr:row>
      <xdr:rowOff>50043</xdr:rowOff>
    </xdr:to>
    <xdr:sp macro="" textlink="">
      <xdr:nvSpPr>
        <xdr:cNvPr id="843" name="六角形 842">
          <a:extLst>
            <a:ext uri="{FF2B5EF4-FFF2-40B4-BE49-F238E27FC236}">
              <a16:creationId xmlns:a16="http://schemas.microsoft.com/office/drawing/2014/main" id="{BE5595F2-F499-415A-A230-A973FAF804E0}"/>
            </a:ext>
          </a:extLst>
        </xdr:cNvPr>
        <xdr:cNvSpPr/>
      </xdr:nvSpPr>
      <xdr:spPr bwMode="auto">
        <a:xfrm>
          <a:off x="2100200" y="737410"/>
          <a:ext cx="178829" cy="16988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63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3</xdr:col>
      <xdr:colOff>220490</xdr:colOff>
      <xdr:row>1</xdr:row>
      <xdr:rowOff>160590</xdr:rowOff>
    </xdr:from>
    <xdr:ext cx="786822" cy="168233"/>
    <xdr:sp macro="" textlink="">
      <xdr:nvSpPr>
        <xdr:cNvPr id="844" name="Text Box 972">
          <a:extLst>
            <a:ext uri="{FF2B5EF4-FFF2-40B4-BE49-F238E27FC236}">
              <a16:creationId xmlns:a16="http://schemas.microsoft.com/office/drawing/2014/main" id="{73F187D7-37AC-4051-8FA9-1AA987D36103}"/>
            </a:ext>
          </a:extLst>
        </xdr:cNvPr>
        <xdr:cNvSpPr txBox="1">
          <a:spLocks noChangeArrowheads="1"/>
        </xdr:cNvSpPr>
      </xdr:nvSpPr>
      <xdr:spPr bwMode="auto">
        <a:xfrm>
          <a:off x="1782590" y="332040"/>
          <a:ext cx="786822" cy="16823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r" rtl="0">
            <a:lnSpc>
              <a:spcPts val="800"/>
            </a:lnSpc>
            <a:defRPr sz="1000"/>
          </a:pPr>
          <a:r>
            <a:rPr lang="en-US" altLang="ja-JP" sz="900"/>
            <a:t> 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田尻ｽｶｲﾌﾞﾘｯｼﾞ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4</xdr:col>
      <xdr:colOff>45750</xdr:colOff>
      <xdr:row>2</xdr:row>
      <xdr:rowOff>138439</xdr:rowOff>
    </xdr:from>
    <xdr:to>
      <xdr:col>4</xdr:col>
      <xdr:colOff>199881</xdr:colOff>
      <xdr:row>5</xdr:row>
      <xdr:rowOff>13611</xdr:rowOff>
    </xdr:to>
    <xdr:sp macro="" textlink="">
      <xdr:nvSpPr>
        <xdr:cNvPr id="845" name="Freeform 663">
          <a:extLst>
            <a:ext uri="{FF2B5EF4-FFF2-40B4-BE49-F238E27FC236}">
              <a16:creationId xmlns:a16="http://schemas.microsoft.com/office/drawing/2014/main" id="{D5F0C621-A34A-4C70-8DC6-584C5514E41E}"/>
            </a:ext>
          </a:extLst>
        </xdr:cNvPr>
        <xdr:cNvSpPr>
          <a:spLocks/>
        </xdr:cNvSpPr>
      </xdr:nvSpPr>
      <xdr:spPr bwMode="auto">
        <a:xfrm flipH="1">
          <a:off x="2312700" y="481339"/>
          <a:ext cx="154131" cy="389522"/>
        </a:xfrm>
        <a:custGeom>
          <a:avLst/>
          <a:gdLst>
            <a:gd name="T0" fmla="*/ 0 w 12"/>
            <a:gd name="T1" fmla="*/ 2147483647 h 41"/>
            <a:gd name="T2" fmla="*/ 0 w 12"/>
            <a:gd name="T3" fmla="*/ 2147483647 h 41"/>
            <a:gd name="T4" fmla="*/ 2147483647 w 12"/>
            <a:gd name="T5" fmla="*/ 2147483647 h 41"/>
            <a:gd name="T6" fmla="*/ 2147483647 w 12"/>
            <a:gd name="T7" fmla="*/ 0 h 41"/>
            <a:gd name="T8" fmla="*/ 0 60000 65536"/>
            <a:gd name="T9" fmla="*/ 0 60000 65536"/>
            <a:gd name="T10" fmla="*/ 0 60000 65536"/>
            <a:gd name="T11" fmla="*/ 0 60000 65536"/>
            <a:gd name="connsiteX0" fmla="*/ 5417 w 10000"/>
            <a:gd name="connsiteY0" fmla="*/ 4997 h 10000"/>
            <a:gd name="connsiteX1" fmla="*/ 0 w 10000"/>
            <a:gd name="connsiteY1" fmla="*/ 10000 h 10000"/>
            <a:gd name="connsiteX2" fmla="*/ 10000 w 10000"/>
            <a:gd name="connsiteY2" fmla="*/ 10000 h 10000"/>
            <a:gd name="connsiteX3" fmla="*/ 10000 w 10000"/>
            <a:gd name="connsiteY3" fmla="*/ 0 h 10000"/>
            <a:gd name="connsiteX0" fmla="*/ 5417 w 10000"/>
            <a:gd name="connsiteY0" fmla="*/ 4997 h 10000"/>
            <a:gd name="connsiteX1" fmla="*/ 0 w 10000"/>
            <a:gd name="connsiteY1" fmla="*/ 10000 h 10000"/>
            <a:gd name="connsiteX2" fmla="*/ 10000 w 10000"/>
            <a:gd name="connsiteY2" fmla="*/ 10000 h 10000"/>
            <a:gd name="connsiteX3" fmla="*/ 10000 w 10000"/>
            <a:gd name="connsiteY3" fmla="*/ 0 h 10000"/>
            <a:gd name="connsiteX0" fmla="*/ 6563 w 11146"/>
            <a:gd name="connsiteY0" fmla="*/ 4997 h 10000"/>
            <a:gd name="connsiteX1" fmla="*/ 729 w 11146"/>
            <a:gd name="connsiteY1" fmla="*/ 5125 h 10000"/>
            <a:gd name="connsiteX2" fmla="*/ 1146 w 11146"/>
            <a:gd name="connsiteY2" fmla="*/ 10000 h 10000"/>
            <a:gd name="connsiteX3" fmla="*/ 11146 w 11146"/>
            <a:gd name="connsiteY3" fmla="*/ 10000 h 10000"/>
            <a:gd name="connsiteX4" fmla="*/ 11146 w 11146"/>
            <a:gd name="connsiteY4" fmla="*/ 0 h 10000"/>
            <a:gd name="connsiteX0" fmla="*/ 6068 w 10651"/>
            <a:gd name="connsiteY0" fmla="*/ 4997 h 10000"/>
            <a:gd name="connsiteX1" fmla="*/ 234 w 10651"/>
            <a:gd name="connsiteY1" fmla="*/ 5125 h 10000"/>
            <a:gd name="connsiteX2" fmla="*/ 651 w 10651"/>
            <a:gd name="connsiteY2" fmla="*/ 10000 h 10000"/>
            <a:gd name="connsiteX3" fmla="*/ 10651 w 10651"/>
            <a:gd name="connsiteY3" fmla="*/ 10000 h 10000"/>
            <a:gd name="connsiteX4" fmla="*/ 10651 w 10651"/>
            <a:gd name="connsiteY4" fmla="*/ 0 h 10000"/>
            <a:gd name="connsiteX0" fmla="*/ 6563 w 11146"/>
            <a:gd name="connsiteY0" fmla="*/ 4997 h 10000"/>
            <a:gd name="connsiteX1" fmla="*/ 729 w 11146"/>
            <a:gd name="connsiteY1" fmla="*/ 5125 h 10000"/>
            <a:gd name="connsiteX2" fmla="*/ 1146 w 11146"/>
            <a:gd name="connsiteY2" fmla="*/ 10000 h 10000"/>
            <a:gd name="connsiteX3" fmla="*/ 11146 w 11146"/>
            <a:gd name="connsiteY3" fmla="*/ 10000 h 10000"/>
            <a:gd name="connsiteX4" fmla="*/ 11146 w 11146"/>
            <a:gd name="connsiteY4" fmla="*/ 0 h 10000"/>
            <a:gd name="connsiteX0" fmla="*/ 6275 w 10858"/>
            <a:gd name="connsiteY0" fmla="*/ 4997 h 10000"/>
            <a:gd name="connsiteX1" fmla="*/ 441 w 10858"/>
            <a:gd name="connsiteY1" fmla="*/ 5125 h 10000"/>
            <a:gd name="connsiteX2" fmla="*/ 858 w 10858"/>
            <a:gd name="connsiteY2" fmla="*/ 10000 h 10000"/>
            <a:gd name="connsiteX3" fmla="*/ 10858 w 10858"/>
            <a:gd name="connsiteY3" fmla="*/ 10000 h 10000"/>
            <a:gd name="connsiteX4" fmla="*/ 10858 w 10858"/>
            <a:gd name="connsiteY4" fmla="*/ 0 h 10000"/>
            <a:gd name="connsiteX0" fmla="*/ 441 w 10858"/>
            <a:gd name="connsiteY0" fmla="*/ 5125 h 10000"/>
            <a:gd name="connsiteX1" fmla="*/ 858 w 10858"/>
            <a:gd name="connsiteY1" fmla="*/ 10000 h 10000"/>
            <a:gd name="connsiteX2" fmla="*/ 10858 w 10858"/>
            <a:gd name="connsiteY2" fmla="*/ 10000 h 10000"/>
            <a:gd name="connsiteX3" fmla="*/ 10858 w 10858"/>
            <a:gd name="connsiteY3" fmla="*/ 0 h 10000"/>
            <a:gd name="connsiteX0" fmla="*/ 50 w 11357"/>
            <a:gd name="connsiteY0" fmla="*/ 7707 h 10000"/>
            <a:gd name="connsiteX1" fmla="*/ 1357 w 11357"/>
            <a:gd name="connsiteY1" fmla="*/ 10000 h 10000"/>
            <a:gd name="connsiteX2" fmla="*/ 11357 w 11357"/>
            <a:gd name="connsiteY2" fmla="*/ 10000 h 10000"/>
            <a:gd name="connsiteX3" fmla="*/ 11357 w 11357"/>
            <a:gd name="connsiteY3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1357" h="10000">
              <a:moveTo>
                <a:pt x="50" y="7707"/>
              </a:moveTo>
              <a:cubicBezTo>
                <a:pt x="-20" y="9666"/>
                <a:pt x="-240" y="9438"/>
                <a:pt x="1357" y="10000"/>
              </a:cubicBezTo>
              <a:lnTo>
                <a:pt x="11357" y="10000"/>
              </a:lnTo>
              <a:lnTo>
                <a:pt x="11357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ash"/>
          <a:round/>
          <a:headEnd type="non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4</xdr:col>
      <xdr:colOff>664767</xdr:colOff>
      <xdr:row>5</xdr:row>
      <xdr:rowOff>82960</xdr:rowOff>
    </xdr:from>
    <xdr:ext cx="90368" cy="571884"/>
    <xdr:sp macro="" textlink="">
      <xdr:nvSpPr>
        <xdr:cNvPr id="846" name="Text Box 1300">
          <a:extLst>
            <a:ext uri="{FF2B5EF4-FFF2-40B4-BE49-F238E27FC236}">
              <a16:creationId xmlns:a16="http://schemas.microsoft.com/office/drawing/2014/main" id="{2EF9B4C8-D065-40F2-BC4B-8232403C8F90}"/>
            </a:ext>
          </a:extLst>
        </xdr:cNvPr>
        <xdr:cNvSpPr txBox="1">
          <a:spLocks noChangeArrowheads="1"/>
        </xdr:cNvSpPr>
      </xdr:nvSpPr>
      <xdr:spPr bwMode="auto">
        <a:xfrm>
          <a:off x="2931717" y="940210"/>
          <a:ext cx="90368" cy="57188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  <xdr:txBody>
        <a:bodyPr vertOverflow="overflow" horzOverflow="overflow" vert="vert270" wrap="none" lIns="27432" tIns="18288" rIns="0" bIns="0" anchor="ctr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ﾏｰﾌﾞﾙﾋﾞｰﾁ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8</xdr:col>
      <xdr:colOff>9060</xdr:colOff>
      <xdr:row>5</xdr:row>
      <xdr:rowOff>160774</xdr:rowOff>
    </xdr:from>
    <xdr:to>
      <xdr:col>8</xdr:col>
      <xdr:colOff>258412</xdr:colOff>
      <xdr:row>7</xdr:row>
      <xdr:rowOff>29758</xdr:rowOff>
    </xdr:to>
    <xdr:sp macro="" textlink="">
      <xdr:nvSpPr>
        <xdr:cNvPr id="847" name="六角形 846">
          <a:extLst>
            <a:ext uri="{FF2B5EF4-FFF2-40B4-BE49-F238E27FC236}">
              <a16:creationId xmlns:a16="http://schemas.microsoft.com/office/drawing/2014/main" id="{6C992596-6DE7-46D7-89C9-0D38485E70F0}"/>
            </a:ext>
          </a:extLst>
        </xdr:cNvPr>
        <xdr:cNvSpPr/>
      </xdr:nvSpPr>
      <xdr:spPr bwMode="auto">
        <a:xfrm>
          <a:off x="5095410" y="1018024"/>
          <a:ext cx="249352" cy="21188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63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1</xdr:col>
      <xdr:colOff>624404</xdr:colOff>
      <xdr:row>4</xdr:row>
      <xdr:rowOff>85737</xdr:rowOff>
    </xdr:from>
    <xdr:to>
      <xdr:col>2</xdr:col>
      <xdr:colOff>91853</xdr:colOff>
      <xdr:row>8</xdr:row>
      <xdr:rowOff>15533</xdr:rowOff>
    </xdr:to>
    <xdr:pic>
      <xdr:nvPicPr>
        <xdr:cNvPr id="848" name="図 847">
          <a:extLst>
            <a:ext uri="{FF2B5EF4-FFF2-40B4-BE49-F238E27FC236}">
              <a16:creationId xmlns:a16="http://schemas.microsoft.com/office/drawing/2014/main" id="{593B5960-7A70-4A00-97FF-4FDA9025C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76804" y="771537"/>
          <a:ext cx="172299" cy="615596"/>
        </a:xfrm>
        <a:prstGeom prst="rect">
          <a:avLst/>
        </a:prstGeom>
      </xdr:spPr>
    </xdr:pic>
    <xdr:clientData/>
  </xdr:twoCellAnchor>
  <xdr:twoCellAnchor editAs="oneCell">
    <xdr:from>
      <xdr:col>7</xdr:col>
      <xdr:colOff>621447</xdr:colOff>
      <xdr:row>4</xdr:row>
      <xdr:rowOff>96051</xdr:rowOff>
    </xdr:from>
    <xdr:to>
      <xdr:col>8</xdr:col>
      <xdr:colOff>79821</xdr:colOff>
      <xdr:row>7</xdr:row>
      <xdr:rowOff>164086</xdr:rowOff>
    </xdr:to>
    <xdr:pic>
      <xdr:nvPicPr>
        <xdr:cNvPr id="849" name="図 848">
          <a:extLst>
            <a:ext uri="{FF2B5EF4-FFF2-40B4-BE49-F238E27FC236}">
              <a16:creationId xmlns:a16="http://schemas.microsoft.com/office/drawing/2014/main" id="{70E50BBC-5F9F-4B8F-94EB-C63E4F94D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flipH="1">
          <a:off x="5002947" y="781851"/>
          <a:ext cx="163224" cy="582385"/>
        </a:xfrm>
        <a:prstGeom prst="rect">
          <a:avLst/>
        </a:prstGeom>
      </xdr:spPr>
    </xdr:pic>
    <xdr:clientData/>
  </xdr:twoCellAnchor>
  <xdr:twoCellAnchor editAs="oneCell">
    <xdr:from>
      <xdr:col>5</xdr:col>
      <xdr:colOff>598551</xdr:colOff>
      <xdr:row>8</xdr:row>
      <xdr:rowOff>4535</xdr:rowOff>
    </xdr:from>
    <xdr:to>
      <xdr:col>6</xdr:col>
      <xdr:colOff>53360</xdr:colOff>
      <xdr:row>8</xdr:row>
      <xdr:rowOff>150852</xdr:rowOff>
    </xdr:to>
    <xdr:pic>
      <xdr:nvPicPr>
        <xdr:cNvPr id="850" name="図 849">
          <a:extLst>
            <a:ext uri="{FF2B5EF4-FFF2-40B4-BE49-F238E27FC236}">
              <a16:creationId xmlns:a16="http://schemas.microsoft.com/office/drawing/2014/main" id="{128B3749-03FC-450A-A266-5C74C5743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570351" y="1376135"/>
          <a:ext cx="159659" cy="146317"/>
        </a:xfrm>
        <a:prstGeom prst="rect">
          <a:avLst/>
        </a:prstGeom>
      </xdr:spPr>
    </xdr:pic>
    <xdr:clientData/>
  </xdr:twoCellAnchor>
  <xdr:twoCellAnchor editAs="oneCell">
    <xdr:from>
      <xdr:col>5</xdr:col>
      <xdr:colOff>598712</xdr:colOff>
      <xdr:row>7</xdr:row>
      <xdr:rowOff>4535</xdr:rowOff>
    </xdr:from>
    <xdr:to>
      <xdr:col>6</xdr:col>
      <xdr:colOff>58961</xdr:colOff>
      <xdr:row>7</xdr:row>
      <xdr:rowOff>167820</xdr:rowOff>
    </xdr:to>
    <xdr:pic>
      <xdr:nvPicPr>
        <xdr:cNvPr id="851" name="図 850">
          <a:extLst>
            <a:ext uri="{FF2B5EF4-FFF2-40B4-BE49-F238E27FC236}">
              <a16:creationId xmlns:a16="http://schemas.microsoft.com/office/drawing/2014/main" id="{A9EBC7C9-8B81-42CC-AC44-5611493D0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570512" y="1204685"/>
          <a:ext cx="165099" cy="163285"/>
        </a:xfrm>
        <a:prstGeom prst="rect">
          <a:avLst/>
        </a:prstGeom>
      </xdr:spPr>
    </xdr:pic>
    <xdr:clientData/>
  </xdr:twoCellAnchor>
  <xdr:twoCellAnchor editAs="oneCell">
    <xdr:from>
      <xdr:col>9</xdr:col>
      <xdr:colOff>609148</xdr:colOff>
      <xdr:row>5</xdr:row>
      <xdr:rowOff>161091</xdr:rowOff>
    </xdr:from>
    <xdr:to>
      <xdr:col>10</xdr:col>
      <xdr:colOff>56284</xdr:colOff>
      <xdr:row>6</xdr:row>
      <xdr:rowOff>128428</xdr:rowOff>
    </xdr:to>
    <xdr:pic>
      <xdr:nvPicPr>
        <xdr:cNvPr id="852" name="図 851">
          <a:extLst>
            <a:ext uri="{FF2B5EF4-FFF2-40B4-BE49-F238E27FC236}">
              <a16:creationId xmlns:a16="http://schemas.microsoft.com/office/drawing/2014/main" id="{013637EA-1105-4AEB-A7AE-36516DBDA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400348" y="1018341"/>
          <a:ext cx="151986" cy="138787"/>
        </a:xfrm>
        <a:prstGeom prst="rect">
          <a:avLst/>
        </a:prstGeom>
      </xdr:spPr>
    </xdr:pic>
    <xdr:clientData/>
  </xdr:twoCellAnchor>
  <xdr:twoCellAnchor editAs="oneCell">
    <xdr:from>
      <xdr:col>9</xdr:col>
      <xdr:colOff>619970</xdr:colOff>
      <xdr:row>5</xdr:row>
      <xdr:rowOff>10767</xdr:rowOff>
    </xdr:from>
    <xdr:to>
      <xdr:col>10</xdr:col>
      <xdr:colOff>53550</xdr:colOff>
      <xdr:row>5</xdr:row>
      <xdr:rowOff>148274</xdr:rowOff>
    </xdr:to>
    <xdr:pic>
      <xdr:nvPicPr>
        <xdr:cNvPr id="853" name="図 852">
          <a:extLst>
            <a:ext uri="{FF2B5EF4-FFF2-40B4-BE49-F238E27FC236}">
              <a16:creationId xmlns:a16="http://schemas.microsoft.com/office/drawing/2014/main" id="{1982BBF0-2AF4-4C97-B87E-34C9DDF0D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411170" y="868017"/>
          <a:ext cx="138430" cy="137507"/>
        </a:xfrm>
        <a:prstGeom prst="rect">
          <a:avLst/>
        </a:prstGeom>
      </xdr:spPr>
    </xdr:pic>
    <xdr:clientData/>
  </xdr:twoCellAnchor>
  <xdr:twoCellAnchor editAs="oneCell">
    <xdr:from>
      <xdr:col>9</xdr:col>
      <xdr:colOff>617582</xdr:colOff>
      <xdr:row>6</xdr:row>
      <xdr:rowOff>129147</xdr:rowOff>
    </xdr:from>
    <xdr:to>
      <xdr:col>10</xdr:col>
      <xdr:colOff>42573</xdr:colOff>
      <xdr:row>7</xdr:row>
      <xdr:rowOff>90914</xdr:rowOff>
    </xdr:to>
    <xdr:pic>
      <xdr:nvPicPr>
        <xdr:cNvPr id="854" name="図 853">
          <a:extLst>
            <a:ext uri="{FF2B5EF4-FFF2-40B4-BE49-F238E27FC236}">
              <a16:creationId xmlns:a16="http://schemas.microsoft.com/office/drawing/2014/main" id="{8457C846-F46F-46FC-9CF5-BDE257E28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408782" y="1157847"/>
          <a:ext cx="129841" cy="133217"/>
        </a:xfrm>
        <a:prstGeom prst="rect">
          <a:avLst/>
        </a:prstGeom>
      </xdr:spPr>
    </xdr:pic>
    <xdr:clientData/>
  </xdr:twoCellAnchor>
  <xdr:twoCellAnchor editAs="oneCell">
    <xdr:from>
      <xdr:col>9</xdr:col>
      <xdr:colOff>618285</xdr:colOff>
      <xdr:row>2</xdr:row>
      <xdr:rowOff>113752</xdr:rowOff>
    </xdr:from>
    <xdr:to>
      <xdr:col>10</xdr:col>
      <xdr:colOff>43276</xdr:colOff>
      <xdr:row>3</xdr:row>
      <xdr:rowOff>69422</xdr:rowOff>
    </xdr:to>
    <xdr:pic>
      <xdr:nvPicPr>
        <xdr:cNvPr id="855" name="図 854">
          <a:extLst>
            <a:ext uri="{FF2B5EF4-FFF2-40B4-BE49-F238E27FC236}">
              <a16:creationId xmlns:a16="http://schemas.microsoft.com/office/drawing/2014/main" id="{7D72218E-B693-4E6D-96BE-458800363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409485" y="456652"/>
          <a:ext cx="129841" cy="127120"/>
        </a:xfrm>
        <a:prstGeom prst="rect">
          <a:avLst/>
        </a:prstGeom>
      </xdr:spPr>
    </xdr:pic>
    <xdr:clientData/>
  </xdr:twoCellAnchor>
  <xdr:twoCellAnchor editAs="oneCell">
    <xdr:from>
      <xdr:col>4</xdr:col>
      <xdr:colOff>296520</xdr:colOff>
      <xdr:row>4</xdr:row>
      <xdr:rowOff>100456</xdr:rowOff>
    </xdr:from>
    <xdr:to>
      <xdr:col>4</xdr:col>
      <xdr:colOff>455030</xdr:colOff>
      <xdr:row>5</xdr:row>
      <xdr:rowOff>74416</xdr:rowOff>
    </xdr:to>
    <xdr:pic>
      <xdr:nvPicPr>
        <xdr:cNvPr id="856" name="図 855">
          <a:extLst>
            <a:ext uri="{FF2B5EF4-FFF2-40B4-BE49-F238E27FC236}">
              <a16:creationId xmlns:a16="http://schemas.microsoft.com/office/drawing/2014/main" id="{2BEE8AC2-785D-4A07-9161-223F1E0A1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563470" y="786256"/>
          <a:ext cx="158510" cy="145410"/>
        </a:xfrm>
        <a:prstGeom prst="rect">
          <a:avLst/>
        </a:prstGeom>
      </xdr:spPr>
    </xdr:pic>
    <xdr:clientData/>
  </xdr:twoCellAnchor>
  <xdr:twoCellAnchor>
    <xdr:from>
      <xdr:col>3</xdr:col>
      <xdr:colOff>1725</xdr:colOff>
      <xdr:row>2</xdr:row>
      <xdr:rowOff>138664</xdr:rowOff>
    </xdr:from>
    <xdr:to>
      <xdr:col>3</xdr:col>
      <xdr:colOff>379621</xdr:colOff>
      <xdr:row>3</xdr:row>
      <xdr:rowOff>24473</xdr:rowOff>
    </xdr:to>
    <xdr:sp macro="" textlink="">
      <xdr:nvSpPr>
        <xdr:cNvPr id="857" name="Freeform 680">
          <a:extLst>
            <a:ext uri="{FF2B5EF4-FFF2-40B4-BE49-F238E27FC236}">
              <a16:creationId xmlns:a16="http://schemas.microsoft.com/office/drawing/2014/main" id="{DD94F9CC-59D7-41BF-8DD7-560EB69CE770}"/>
            </a:ext>
          </a:extLst>
        </xdr:cNvPr>
        <xdr:cNvSpPr>
          <a:spLocks/>
        </xdr:cNvSpPr>
      </xdr:nvSpPr>
      <xdr:spPr bwMode="auto">
        <a:xfrm>
          <a:off x="1563825" y="481564"/>
          <a:ext cx="377896" cy="57259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529 w 10529"/>
            <a:gd name="connsiteY0" fmla="*/ 7077 h 13882"/>
            <a:gd name="connsiteX1" fmla="*/ 8051 w 10529"/>
            <a:gd name="connsiteY1" fmla="*/ 10410 h 13882"/>
            <a:gd name="connsiteX2" fmla="*/ 5042 w 10529"/>
            <a:gd name="connsiteY2" fmla="*/ 5410 h 13882"/>
            <a:gd name="connsiteX3" fmla="*/ 3361 w 10529"/>
            <a:gd name="connsiteY3" fmla="*/ 13743 h 13882"/>
            <a:gd name="connsiteX4" fmla="*/ 0 w 10529"/>
            <a:gd name="connsiteY4" fmla="*/ 0 h 13882"/>
            <a:gd name="connsiteX0" fmla="*/ 10529 w 10529"/>
            <a:gd name="connsiteY0" fmla="*/ 7077 h 13882"/>
            <a:gd name="connsiteX1" fmla="*/ 8051 w 10529"/>
            <a:gd name="connsiteY1" fmla="*/ 10410 h 13882"/>
            <a:gd name="connsiteX2" fmla="*/ 5138 w 10529"/>
            <a:gd name="connsiteY2" fmla="*/ 7297 h 13882"/>
            <a:gd name="connsiteX3" fmla="*/ 3361 w 10529"/>
            <a:gd name="connsiteY3" fmla="*/ 13743 h 13882"/>
            <a:gd name="connsiteX4" fmla="*/ 0 w 10529"/>
            <a:gd name="connsiteY4" fmla="*/ 0 h 13882"/>
            <a:gd name="connsiteX0" fmla="*/ 10529 w 10529"/>
            <a:gd name="connsiteY0" fmla="*/ 7077 h 12388"/>
            <a:gd name="connsiteX1" fmla="*/ 8051 w 10529"/>
            <a:gd name="connsiteY1" fmla="*/ 10410 h 12388"/>
            <a:gd name="connsiteX2" fmla="*/ 5138 w 10529"/>
            <a:gd name="connsiteY2" fmla="*/ 7297 h 12388"/>
            <a:gd name="connsiteX3" fmla="*/ 2640 w 10529"/>
            <a:gd name="connsiteY3" fmla="*/ 12233 h 12388"/>
            <a:gd name="connsiteX4" fmla="*/ 0 w 10529"/>
            <a:gd name="connsiteY4" fmla="*/ 0 h 1238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529" h="12388">
              <a:moveTo>
                <a:pt x="10529" y="7077"/>
              </a:moveTo>
              <a:cubicBezTo>
                <a:pt x="10087" y="7077"/>
                <a:pt x="8949" y="10373"/>
                <a:pt x="8051" y="10410"/>
              </a:cubicBezTo>
              <a:cubicBezTo>
                <a:pt x="7153" y="10447"/>
                <a:pt x="6023" y="7297"/>
                <a:pt x="5138" y="7297"/>
              </a:cubicBezTo>
              <a:cubicBezTo>
                <a:pt x="4253" y="8964"/>
                <a:pt x="3436" y="12233"/>
                <a:pt x="2640" y="12233"/>
              </a:cubicBezTo>
              <a:cubicBezTo>
                <a:pt x="1755" y="13900"/>
                <a:pt x="885" y="1666"/>
                <a:pt x="0" y="0"/>
              </a:cubicBez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 editAs="oneCell">
    <xdr:from>
      <xdr:col>3</xdr:col>
      <xdr:colOff>569431</xdr:colOff>
      <xdr:row>6</xdr:row>
      <xdr:rowOff>96630</xdr:rowOff>
    </xdr:from>
    <xdr:to>
      <xdr:col>4</xdr:col>
      <xdr:colOff>11727</xdr:colOff>
      <xdr:row>7</xdr:row>
      <xdr:rowOff>72118</xdr:rowOff>
    </xdr:to>
    <xdr:pic>
      <xdr:nvPicPr>
        <xdr:cNvPr id="858" name="図 857">
          <a:extLst>
            <a:ext uri="{FF2B5EF4-FFF2-40B4-BE49-F238E27FC236}">
              <a16:creationId xmlns:a16="http://schemas.microsoft.com/office/drawing/2014/main" id="{0D9937E2-3945-4A33-8B77-D0D7FC796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131531" y="1125330"/>
          <a:ext cx="147146" cy="146938"/>
        </a:xfrm>
        <a:prstGeom prst="rect">
          <a:avLst/>
        </a:prstGeom>
      </xdr:spPr>
    </xdr:pic>
    <xdr:clientData/>
  </xdr:twoCellAnchor>
  <xdr:twoCellAnchor>
    <xdr:from>
      <xdr:col>7</xdr:col>
      <xdr:colOff>638272</xdr:colOff>
      <xdr:row>14</xdr:row>
      <xdr:rowOff>9525</xdr:rowOff>
    </xdr:from>
    <xdr:to>
      <xdr:col>8</xdr:col>
      <xdr:colOff>9622</xdr:colOff>
      <xdr:row>17</xdr:row>
      <xdr:rowOff>9525</xdr:rowOff>
    </xdr:to>
    <xdr:sp macro="" textlink="">
      <xdr:nvSpPr>
        <xdr:cNvPr id="859" name="Freeform 9">
          <a:extLst>
            <a:ext uri="{FF2B5EF4-FFF2-40B4-BE49-F238E27FC236}">
              <a16:creationId xmlns:a16="http://schemas.microsoft.com/office/drawing/2014/main" id="{453CD48D-CA82-4627-A277-616B0A880F49}"/>
            </a:ext>
          </a:extLst>
        </xdr:cNvPr>
        <xdr:cNvSpPr>
          <a:spLocks/>
        </xdr:cNvSpPr>
      </xdr:nvSpPr>
      <xdr:spPr bwMode="auto">
        <a:xfrm>
          <a:off x="5019772" y="2409825"/>
          <a:ext cx="76200" cy="514350"/>
        </a:xfrm>
        <a:custGeom>
          <a:avLst/>
          <a:gdLst>
            <a:gd name="T0" fmla="*/ 2147483647 w 15"/>
            <a:gd name="T1" fmla="*/ 2147483647 h 54"/>
            <a:gd name="T2" fmla="*/ 2147483647 w 15"/>
            <a:gd name="T3" fmla="*/ 2147483647 h 54"/>
            <a:gd name="T4" fmla="*/ 0 w 15"/>
            <a:gd name="T5" fmla="*/ 2147483647 h 54"/>
            <a:gd name="T6" fmla="*/ 2147483647 w 15"/>
            <a:gd name="T7" fmla="*/ 0 h 54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15" h="54">
              <a:moveTo>
                <a:pt x="8" y="54"/>
              </a:moveTo>
              <a:lnTo>
                <a:pt x="7" y="26"/>
              </a:lnTo>
              <a:lnTo>
                <a:pt x="0" y="20"/>
              </a:lnTo>
              <a:lnTo>
                <a:pt x="15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66675</xdr:colOff>
      <xdr:row>11</xdr:row>
      <xdr:rowOff>66675</xdr:rowOff>
    </xdr:from>
    <xdr:to>
      <xdr:col>7</xdr:col>
      <xdr:colOff>762000</xdr:colOff>
      <xdr:row>14</xdr:row>
      <xdr:rowOff>66675</xdr:rowOff>
    </xdr:to>
    <xdr:sp macro="" textlink="">
      <xdr:nvSpPr>
        <xdr:cNvPr id="860" name="Freeform 140">
          <a:extLst>
            <a:ext uri="{FF2B5EF4-FFF2-40B4-BE49-F238E27FC236}">
              <a16:creationId xmlns:a16="http://schemas.microsoft.com/office/drawing/2014/main" id="{37DCF94F-9ADB-42DE-B680-10963399920D}"/>
            </a:ext>
          </a:extLst>
        </xdr:cNvPr>
        <xdr:cNvSpPr>
          <a:spLocks/>
        </xdr:cNvSpPr>
      </xdr:nvSpPr>
      <xdr:spPr bwMode="auto">
        <a:xfrm flipH="1">
          <a:off x="4448175" y="1952625"/>
          <a:ext cx="638175" cy="514350"/>
        </a:xfrm>
        <a:custGeom>
          <a:avLst/>
          <a:gdLst>
            <a:gd name="T0" fmla="*/ 0 w 38"/>
            <a:gd name="T1" fmla="*/ 2147483647 h 65"/>
            <a:gd name="T2" fmla="*/ 0 w 38"/>
            <a:gd name="T3" fmla="*/ 2147483647 h 65"/>
            <a:gd name="T4" fmla="*/ 2147483647 w 38"/>
            <a:gd name="T5" fmla="*/ 0 h 65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38" h="65">
              <a:moveTo>
                <a:pt x="0" y="65"/>
              </a:moveTo>
              <a:lnTo>
                <a:pt x="0" y="31"/>
              </a:lnTo>
              <a:lnTo>
                <a:pt x="38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36634</xdr:colOff>
      <xdr:row>9</xdr:row>
      <xdr:rowOff>134090</xdr:rowOff>
    </xdr:from>
    <xdr:to>
      <xdr:col>8</xdr:col>
      <xdr:colOff>38100</xdr:colOff>
      <xdr:row>16</xdr:row>
      <xdr:rowOff>97456</xdr:rowOff>
    </xdr:to>
    <xdr:sp macro="" textlink="">
      <xdr:nvSpPr>
        <xdr:cNvPr id="861" name="Line 141">
          <a:extLst>
            <a:ext uri="{FF2B5EF4-FFF2-40B4-BE49-F238E27FC236}">
              <a16:creationId xmlns:a16="http://schemas.microsoft.com/office/drawing/2014/main" id="{5B56B897-2C30-483E-BF9B-02112076D376}"/>
            </a:ext>
          </a:extLst>
        </xdr:cNvPr>
        <xdr:cNvSpPr>
          <a:spLocks noChangeShapeType="1"/>
        </xdr:cNvSpPr>
      </xdr:nvSpPr>
      <xdr:spPr bwMode="auto">
        <a:xfrm flipV="1">
          <a:off x="5122984" y="1677140"/>
          <a:ext cx="1466" cy="116351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7</xdr:col>
      <xdr:colOff>194094</xdr:colOff>
      <xdr:row>13</xdr:row>
      <xdr:rowOff>28575</xdr:rowOff>
    </xdr:from>
    <xdr:ext cx="448163" cy="257175"/>
    <xdr:sp macro="" textlink="">
      <xdr:nvSpPr>
        <xdr:cNvPr id="862" name="Text Box 143">
          <a:extLst>
            <a:ext uri="{FF2B5EF4-FFF2-40B4-BE49-F238E27FC236}">
              <a16:creationId xmlns:a16="http://schemas.microsoft.com/office/drawing/2014/main" id="{019842DC-C106-4BC3-BAFB-24DD687E249C}"/>
            </a:ext>
          </a:extLst>
        </xdr:cNvPr>
        <xdr:cNvSpPr txBox="1">
          <a:spLocks noChangeArrowheads="1"/>
        </xdr:cNvSpPr>
      </xdr:nvSpPr>
      <xdr:spPr bwMode="auto">
        <a:xfrm>
          <a:off x="4575594" y="2257425"/>
          <a:ext cx="448163" cy="2571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つり具の</a:t>
          </a:r>
        </a:p>
        <a:p>
          <a:pPr algn="l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マルニシ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7</xdr:col>
      <xdr:colOff>21981</xdr:colOff>
      <xdr:row>12</xdr:row>
      <xdr:rowOff>15139</xdr:rowOff>
    </xdr:from>
    <xdr:ext cx="468923" cy="168508"/>
    <xdr:sp macro="" textlink="">
      <xdr:nvSpPr>
        <xdr:cNvPr id="863" name="Text Box 144">
          <a:extLst>
            <a:ext uri="{FF2B5EF4-FFF2-40B4-BE49-F238E27FC236}">
              <a16:creationId xmlns:a16="http://schemas.microsoft.com/office/drawing/2014/main" id="{53A32890-C961-4031-9CE8-FFF99CB434F7}"/>
            </a:ext>
          </a:extLst>
        </xdr:cNvPr>
        <xdr:cNvSpPr txBox="1">
          <a:spLocks noChangeArrowheads="1"/>
        </xdr:cNvSpPr>
      </xdr:nvSpPr>
      <xdr:spPr bwMode="auto">
        <a:xfrm>
          <a:off x="4403481" y="2072539"/>
          <a:ext cx="468923" cy="168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歩道へ</a:t>
          </a:r>
        </a:p>
      </xdr:txBody>
    </xdr:sp>
    <xdr:clientData/>
  </xdr:oneCellAnchor>
  <xdr:twoCellAnchor>
    <xdr:from>
      <xdr:col>10</xdr:col>
      <xdr:colOff>171450</xdr:colOff>
      <xdr:row>12</xdr:row>
      <xdr:rowOff>133350</xdr:rowOff>
    </xdr:from>
    <xdr:to>
      <xdr:col>10</xdr:col>
      <xdr:colOff>276225</xdr:colOff>
      <xdr:row>14</xdr:row>
      <xdr:rowOff>123825</xdr:rowOff>
    </xdr:to>
    <xdr:sp macro="" textlink="">
      <xdr:nvSpPr>
        <xdr:cNvPr id="864" name="Text Box 205">
          <a:extLst>
            <a:ext uri="{FF2B5EF4-FFF2-40B4-BE49-F238E27FC236}">
              <a16:creationId xmlns:a16="http://schemas.microsoft.com/office/drawing/2014/main" id="{C0FE6968-E3A6-48D4-A994-87D8536D3547}"/>
            </a:ext>
          </a:extLst>
        </xdr:cNvPr>
        <xdr:cNvSpPr txBox="1">
          <a:spLocks noChangeArrowheads="1"/>
        </xdr:cNvSpPr>
      </xdr:nvSpPr>
      <xdr:spPr bwMode="auto">
        <a:xfrm>
          <a:off x="6667500" y="2190750"/>
          <a:ext cx="104775" cy="333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328127</xdr:colOff>
      <xdr:row>11</xdr:row>
      <xdr:rowOff>150394</xdr:rowOff>
    </xdr:from>
    <xdr:to>
      <xdr:col>2</xdr:col>
      <xdr:colOff>155507</xdr:colOff>
      <xdr:row>17</xdr:row>
      <xdr:rowOff>18182</xdr:rowOff>
    </xdr:to>
    <xdr:sp macro="" textlink="">
      <xdr:nvSpPr>
        <xdr:cNvPr id="865" name="Freeform 703">
          <a:extLst>
            <a:ext uri="{FF2B5EF4-FFF2-40B4-BE49-F238E27FC236}">
              <a16:creationId xmlns:a16="http://schemas.microsoft.com/office/drawing/2014/main" id="{E1156A82-A6F1-43B3-9DC0-99266E6AED10}"/>
            </a:ext>
          </a:extLst>
        </xdr:cNvPr>
        <xdr:cNvSpPr>
          <a:spLocks/>
        </xdr:cNvSpPr>
      </xdr:nvSpPr>
      <xdr:spPr bwMode="auto">
        <a:xfrm>
          <a:off x="480527" y="2036344"/>
          <a:ext cx="532230" cy="896488"/>
        </a:xfrm>
        <a:custGeom>
          <a:avLst/>
          <a:gdLst>
            <a:gd name="T0" fmla="*/ 2147483647 w 56"/>
            <a:gd name="T1" fmla="*/ 2147483647 h 93"/>
            <a:gd name="T2" fmla="*/ 2147483647 w 56"/>
            <a:gd name="T3" fmla="*/ 2147483647 h 93"/>
            <a:gd name="T4" fmla="*/ 2147483647 w 56"/>
            <a:gd name="T5" fmla="*/ 2147483647 h 93"/>
            <a:gd name="T6" fmla="*/ 0 w 56"/>
            <a:gd name="T7" fmla="*/ 2147483647 h 93"/>
            <a:gd name="T8" fmla="*/ 2147483647 w 56"/>
            <a:gd name="T9" fmla="*/ 2147483647 h 93"/>
            <a:gd name="T10" fmla="*/ 2147483647 w 56"/>
            <a:gd name="T11" fmla="*/ 0 h 93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connsiteX0" fmla="*/ 6250 w 10000"/>
            <a:gd name="connsiteY0" fmla="*/ 9225 h 9225"/>
            <a:gd name="connsiteX1" fmla="*/ 6429 w 10000"/>
            <a:gd name="connsiteY1" fmla="*/ 5806 h 9225"/>
            <a:gd name="connsiteX2" fmla="*/ 5893 w 10000"/>
            <a:gd name="connsiteY2" fmla="*/ 4624 h 9225"/>
            <a:gd name="connsiteX3" fmla="*/ 0 w 10000"/>
            <a:gd name="connsiteY3" fmla="*/ 2688 h 9225"/>
            <a:gd name="connsiteX4" fmla="*/ 10000 w 10000"/>
            <a:gd name="connsiteY4" fmla="*/ 2366 h 9225"/>
            <a:gd name="connsiteX5" fmla="*/ 4821 w 10000"/>
            <a:gd name="connsiteY5" fmla="*/ 0 h 92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0000" h="9225">
              <a:moveTo>
                <a:pt x="6250" y="9225"/>
              </a:moveTo>
              <a:cubicBezTo>
                <a:pt x="6310" y="8085"/>
                <a:pt x="6369" y="6946"/>
                <a:pt x="6429" y="5806"/>
              </a:cubicBezTo>
              <a:lnTo>
                <a:pt x="5893" y="4624"/>
              </a:lnTo>
              <a:lnTo>
                <a:pt x="0" y="2688"/>
              </a:lnTo>
              <a:lnTo>
                <a:pt x="10000" y="2366"/>
              </a:lnTo>
              <a:lnTo>
                <a:pt x="4821" y="0"/>
              </a:lnTo>
            </a:path>
          </a:pathLst>
        </a:custGeom>
        <a:noFill/>
        <a:ln w="317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229053</xdr:colOff>
      <xdr:row>15</xdr:row>
      <xdr:rowOff>5442</xdr:rowOff>
    </xdr:from>
    <xdr:to>
      <xdr:col>7</xdr:col>
      <xdr:colOff>638628</xdr:colOff>
      <xdr:row>16</xdr:row>
      <xdr:rowOff>129267</xdr:rowOff>
    </xdr:to>
    <xdr:sp macro="" textlink="">
      <xdr:nvSpPr>
        <xdr:cNvPr id="866" name="Line 1087">
          <a:extLst>
            <a:ext uri="{FF2B5EF4-FFF2-40B4-BE49-F238E27FC236}">
              <a16:creationId xmlns:a16="http://schemas.microsoft.com/office/drawing/2014/main" id="{1F2C42F1-52EC-430D-9BF8-98266B759943}"/>
            </a:ext>
          </a:extLst>
        </xdr:cNvPr>
        <xdr:cNvSpPr>
          <a:spLocks noChangeShapeType="1"/>
        </xdr:cNvSpPr>
      </xdr:nvSpPr>
      <xdr:spPr bwMode="auto">
        <a:xfrm flipV="1">
          <a:off x="4610553" y="2577192"/>
          <a:ext cx="409575" cy="295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742950</xdr:colOff>
      <xdr:row>15</xdr:row>
      <xdr:rowOff>38100</xdr:rowOff>
    </xdr:from>
    <xdr:to>
      <xdr:col>8</xdr:col>
      <xdr:colOff>114300</xdr:colOff>
      <xdr:row>16</xdr:row>
      <xdr:rowOff>9525</xdr:rowOff>
    </xdr:to>
    <xdr:sp macro="" textlink="">
      <xdr:nvSpPr>
        <xdr:cNvPr id="867" name="Oval 1088">
          <a:extLst>
            <a:ext uri="{FF2B5EF4-FFF2-40B4-BE49-F238E27FC236}">
              <a16:creationId xmlns:a16="http://schemas.microsoft.com/office/drawing/2014/main" id="{3280D2BD-E68E-4163-A3D3-A01B027C3335}"/>
            </a:ext>
          </a:extLst>
        </xdr:cNvPr>
        <xdr:cNvSpPr>
          <a:spLocks noChangeArrowheads="1"/>
        </xdr:cNvSpPr>
      </xdr:nvSpPr>
      <xdr:spPr bwMode="auto">
        <a:xfrm>
          <a:off x="5086350" y="2609850"/>
          <a:ext cx="114300" cy="1428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</xdr:spPr>
    </xdr:sp>
    <xdr:clientData/>
  </xdr:twoCellAnchor>
  <xdr:oneCellAnchor>
    <xdr:from>
      <xdr:col>8</xdr:col>
      <xdr:colOff>103585</xdr:colOff>
      <xdr:row>15</xdr:row>
      <xdr:rowOff>129604</xdr:rowOff>
    </xdr:from>
    <xdr:ext cx="378619" cy="168508"/>
    <xdr:sp macro="" textlink="">
      <xdr:nvSpPr>
        <xdr:cNvPr id="868" name="Text Box 1089">
          <a:extLst>
            <a:ext uri="{FF2B5EF4-FFF2-40B4-BE49-F238E27FC236}">
              <a16:creationId xmlns:a16="http://schemas.microsoft.com/office/drawing/2014/main" id="{44DB3D7E-806D-49F6-9917-51A5BB0B3902}"/>
            </a:ext>
          </a:extLst>
        </xdr:cNvPr>
        <xdr:cNvSpPr txBox="1">
          <a:spLocks noChangeArrowheads="1"/>
        </xdr:cNvSpPr>
      </xdr:nvSpPr>
      <xdr:spPr bwMode="auto">
        <a:xfrm>
          <a:off x="5189935" y="2701354"/>
          <a:ext cx="378619" cy="168508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川辺東</a:t>
          </a:r>
        </a:p>
      </xdr:txBody>
    </xdr:sp>
    <xdr:clientData/>
  </xdr:oneCellAnchor>
  <xdr:oneCellAnchor>
    <xdr:from>
      <xdr:col>1</xdr:col>
      <xdr:colOff>161307</xdr:colOff>
      <xdr:row>15</xdr:row>
      <xdr:rowOff>22225</xdr:rowOff>
    </xdr:from>
    <xdr:ext cx="1063625" cy="136525"/>
    <xdr:sp macro="" textlink="">
      <xdr:nvSpPr>
        <xdr:cNvPr id="869" name="Text Box 817">
          <a:extLst>
            <a:ext uri="{FF2B5EF4-FFF2-40B4-BE49-F238E27FC236}">
              <a16:creationId xmlns:a16="http://schemas.microsoft.com/office/drawing/2014/main" id="{A057F91B-A5F4-4486-BD21-A5FCAACAE040}"/>
            </a:ext>
          </a:extLst>
        </xdr:cNvPr>
        <xdr:cNvSpPr txBox="1">
          <a:spLocks noChangeArrowheads="1"/>
        </xdr:cNvSpPr>
      </xdr:nvSpPr>
      <xdr:spPr bwMode="auto">
        <a:xfrm>
          <a:off x="313707" y="2593975"/>
          <a:ext cx="1063625" cy="136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71000"/>
          </a:srgbClr>
        </a:solidFill>
        <a:ln>
          <a:noFill/>
        </a:ln>
      </xdr:spPr>
      <xdr:txBody>
        <a:bodyPr vertOverflow="overflow" horzOverflow="overflow" wrap="none" lIns="27432" tIns="18288" rIns="0" bIns="0" anchor="t" upright="1">
          <a:no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雄の山峠  標高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185m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8</xdr:col>
      <xdr:colOff>31603</xdr:colOff>
      <xdr:row>13</xdr:row>
      <xdr:rowOff>33674</xdr:rowOff>
    </xdr:from>
    <xdr:to>
      <xdr:col>8</xdr:col>
      <xdr:colOff>505655</xdr:colOff>
      <xdr:row>14</xdr:row>
      <xdr:rowOff>19488</xdr:rowOff>
    </xdr:to>
    <xdr:sp macro="" textlink="">
      <xdr:nvSpPr>
        <xdr:cNvPr id="870" name="Text Box 171">
          <a:extLst>
            <a:ext uri="{FF2B5EF4-FFF2-40B4-BE49-F238E27FC236}">
              <a16:creationId xmlns:a16="http://schemas.microsoft.com/office/drawing/2014/main" id="{516F390A-7D04-4DAF-A371-892CB484E0A2}"/>
            </a:ext>
          </a:extLst>
        </xdr:cNvPr>
        <xdr:cNvSpPr txBox="1">
          <a:spLocks noChangeArrowheads="1"/>
        </xdr:cNvSpPr>
      </xdr:nvSpPr>
      <xdr:spPr bwMode="auto">
        <a:xfrm>
          <a:off x="5117953" y="2262524"/>
          <a:ext cx="474052" cy="157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歩道へ</a:t>
          </a:r>
        </a:p>
      </xdr:txBody>
    </xdr:sp>
    <xdr:clientData/>
  </xdr:twoCellAnchor>
  <xdr:twoCellAnchor>
    <xdr:from>
      <xdr:col>1</xdr:col>
      <xdr:colOff>601960</xdr:colOff>
      <xdr:row>16</xdr:row>
      <xdr:rowOff>8857</xdr:rowOff>
    </xdr:from>
    <xdr:to>
      <xdr:col>2</xdr:col>
      <xdr:colOff>30615</xdr:colOff>
      <xdr:row>16</xdr:row>
      <xdr:rowOff>123157</xdr:rowOff>
    </xdr:to>
    <xdr:sp macro="" textlink="">
      <xdr:nvSpPr>
        <xdr:cNvPr id="871" name="AutoShape 702">
          <a:extLst>
            <a:ext uri="{FF2B5EF4-FFF2-40B4-BE49-F238E27FC236}">
              <a16:creationId xmlns:a16="http://schemas.microsoft.com/office/drawing/2014/main" id="{D2361C6F-A7DA-4DD5-969B-AF6FA8DD79A9}"/>
            </a:ext>
          </a:extLst>
        </xdr:cNvPr>
        <xdr:cNvSpPr>
          <a:spLocks noChangeArrowheads="1"/>
        </xdr:cNvSpPr>
      </xdr:nvSpPr>
      <xdr:spPr bwMode="auto">
        <a:xfrm>
          <a:off x="754360" y="2752057"/>
          <a:ext cx="133505" cy="1143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1</xdr:col>
      <xdr:colOff>142042</xdr:colOff>
      <xdr:row>14</xdr:row>
      <xdr:rowOff>28991</xdr:rowOff>
    </xdr:from>
    <xdr:ext cx="317500" cy="121407"/>
    <xdr:sp macro="" textlink="">
      <xdr:nvSpPr>
        <xdr:cNvPr id="872" name="Text Box 222">
          <a:extLst>
            <a:ext uri="{FF2B5EF4-FFF2-40B4-BE49-F238E27FC236}">
              <a16:creationId xmlns:a16="http://schemas.microsoft.com/office/drawing/2014/main" id="{2A4B4313-F3D8-4C71-B755-FD59461A5E3F}"/>
            </a:ext>
          </a:extLst>
        </xdr:cNvPr>
        <xdr:cNvSpPr txBox="1">
          <a:spLocks noChangeArrowheads="1"/>
        </xdr:cNvSpPr>
      </xdr:nvSpPr>
      <xdr:spPr bwMode="auto">
        <a:xfrm>
          <a:off x="294442" y="2429291"/>
          <a:ext cx="317500" cy="121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激下り</a:t>
          </a:r>
        </a:p>
      </xdr:txBody>
    </xdr:sp>
    <xdr:clientData/>
  </xdr:oneCellAnchor>
  <xdr:twoCellAnchor>
    <xdr:from>
      <xdr:col>1</xdr:col>
      <xdr:colOff>691299</xdr:colOff>
      <xdr:row>13</xdr:row>
      <xdr:rowOff>107029</xdr:rowOff>
    </xdr:from>
    <xdr:to>
      <xdr:col>2</xdr:col>
      <xdr:colOff>221721</xdr:colOff>
      <xdr:row>14</xdr:row>
      <xdr:rowOff>157567</xdr:rowOff>
    </xdr:to>
    <xdr:sp macro="" textlink="">
      <xdr:nvSpPr>
        <xdr:cNvPr id="873" name="六角形 872">
          <a:extLst>
            <a:ext uri="{FF2B5EF4-FFF2-40B4-BE49-F238E27FC236}">
              <a16:creationId xmlns:a16="http://schemas.microsoft.com/office/drawing/2014/main" id="{9F87D6C4-525D-4386-BDCA-691D135E9197}"/>
            </a:ext>
          </a:extLst>
        </xdr:cNvPr>
        <xdr:cNvSpPr/>
      </xdr:nvSpPr>
      <xdr:spPr bwMode="auto">
        <a:xfrm>
          <a:off x="843699" y="2335879"/>
          <a:ext cx="235272" cy="22198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64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325318</xdr:colOff>
      <xdr:row>11</xdr:row>
      <xdr:rowOff>7002</xdr:rowOff>
    </xdr:from>
    <xdr:to>
      <xdr:col>7</xdr:col>
      <xdr:colOff>570767</xdr:colOff>
      <xdr:row>12</xdr:row>
      <xdr:rowOff>58329</xdr:rowOff>
    </xdr:to>
    <xdr:sp macro="" textlink="">
      <xdr:nvSpPr>
        <xdr:cNvPr id="874" name="六角形 873">
          <a:extLst>
            <a:ext uri="{FF2B5EF4-FFF2-40B4-BE49-F238E27FC236}">
              <a16:creationId xmlns:a16="http://schemas.microsoft.com/office/drawing/2014/main" id="{77070554-DF3D-420A-A6E5-672A70B14DBC}"/>
            </a:ext>
          </a:extLst>
        </xdr:cNvPr>
        <xdr:cNvSpPr/>
      </xdr:nvSpPr>
      <xdr:spPr bwMode="auto">
        <a:xfrm>
          <a:off x="4706818" y="1892952"/>
          <a:ext cx="245449" cy="22277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64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237701</xdr:colOff>
      <xdr:row>15</xdr:row>
      <xdr:rowOff>104297</xdr:rowOff>
    </xdr:from>
    <xdr:to>
      <xdr:col>7</xdr:col>
      <xdr:colOff>483150</xdr:colOff>
      <xdr:row>16</xdr:row>
      <xdr:rowOff>146227</xdr:rowOff>
    </xdr:to>
    <xdr:sp macro="" textlink="">
      <xdr:nvSpPr>
        <xdr:cNvPr id="875" name="六角形 874">
          <a:extLst>
            <a:ext uri="{FF2B5EF4-FFF2-40B4-BE49-F238E27FC236}">
              <a16:creationId xmlns:a16="http://schemas.microsoft.com/office/drawing/2014/main" id="{E58ECC4C-AA68-4491-A219-02CE2B0E55DF}"/>
            </a:ext>
          </a:extLst>
        </xdr:cNvPr>
        <xdr:cNvSpPr/>
      </xdr:nvSpPr>
      <xdr:spPr bwMode="auto">
        <a:xfrm>
          <a:off x="4619201" y="2676047"/>
          <a:ext cx="245449" cy="21338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64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7</xdr:col>
      <xdr:colOff>703547</xdr:colOff>
      <xdr:row>10</xdr:row>
      <xdr:rowOff>128954</xdr:rowOff>
    </xdr:from>
    <xdr:to>
      <xdr:col>8</xdr:col>
      <xdr:colOff>319373</xdr:colOff>
      <xdr:row>12</xdr:row>
      <xdr:rowOff>128954</xdr:rowOff>
    </xdr:to>
    <xdr:grpSp>
      <xdr:nvGrpSpPr>
        <xdr:cNvPr id="876" name="Group 6672">
          <a:extLst>
            <a:ext uri="{FF2B5EF4-FFF2-40B4-BE49-F238E27FC236}">
              <a16:creationId xmlns:a16="http://schemas.microsoft.com/office/drawing/2014/main" id="{395FAA90-DC22-462B-9274-82C53857543A}"/>
            </a:ext>
          </a:extLst>
        </xdr:cNvPr>
        <xdr:cNvGrpSpPr>
          <a:grpSpLocks/>
        </xdr:cNvGrpSpPr>
      </xdr:nvGrpSpPr>
      <xdr:grpSpPr bwMode="auto">
        <a:xfrm>
          <a:off x="5075976" y="1852525"/>
          <a:ext cx="318861" cy="344715"/>
          <a:chOff x="536" y="110"/>
          <a:chExt cx="46" cy="44"/>
        </a:xfrm>
      </xdr:grpSpPr>
      <xdr:pic>
        <xdr:nvPicPr>
          <xdr:cNvPr id="877" name="Picture 6673" descr="route2">
            <a:extLst>
              <a:ext uri="{FF2B5EF4-FFF2-40B4-BE49-F238E27FC236}">
                <a16:creationId xmlns:a16="http://schemas.microsoft.com/office/drawing/2014/main" id="{297271F8-D123-E002-3AD0-30DF746A87A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78" name="Text Box 6674">
            <a:extLst>
              <a:ext uri="{FF2B5EF4-FFF2-40B4-BE49-F238E27FC236}">
                <a16:creationId xmlns:a16="http://schemas.microsoft.com/office/drawing/2014/main" id="{7438A9BF-3A47-C35E-E5EF-145E4EA65D4C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２４</a:t>
            </a:r>
            <a:endPara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oneCellAnchor>
    <xdr:from>
      <xdr:col>7</xdr:col>
      <xdr:colOff>220716</xdr:colOff>
      <xdr:row>14</xdr:row>
      <xdr:rowOff>95059</xdr:rowOff>
    </xdr:from>
    <xdr:ext cx="295275" cy="168508"/>
    <xdr:sp macro="" textlink="">
      <xdr:nvSpPr>
        <xdr:cNvPr id="879" name="Text Box 1132">
          <a:extLst>
            <a:ext uri="{FF2B5EF4-FFF2-40B4-BE49-F238E27FC236}">
              <a16:creationId xmlns:a16="http://schemas.microsoft.com/office/drawing/2014/main" id="{72A1138D-7741-4BC2-8016-93599A861F60}"/>
            </a:ext>
          </a:extLst>
        </xdr:cNvPr>
        <xdr:cNvSpPr txBox="1">
          <a:spLocks noChangeArrowheads="1"/>
        </xdr:cNvSpPr>
      </xdr:nvSpPr>
      <xdr:spPr bwMode="auto">
        <a:xfrm>
          <a:off x="4602216" y="2495359"/>
          <a:ext cx="295275" cy="16850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旧道　　　</a:t>
          </a:r>
        </a:p>
      </xdr:txBody>
    </xdr:sp>
    <xdr:clientData/>
  </xdr:oneCellAnchor>
  <xdr:twoCellAnchor>
    <xdr:from>
      <xdr:col>0</xdr:col>
      <xdr:colOff>144443</xdr:colOff>
      <xdr:row>9</xdr:row>
      <xdr:rowOff>5965</xdr:rowOff>
    </xdr:from>
    <xdr:to>
      <xdr:col>1</xdr:col>
      <xdr:colOff>143117</xdr:colOff>
      <xdr:row>10</xdr:row>
      <xdr:rowOff>7327</xdr:rowOff>
    </xdr:to>
    <xdr:sp macro="" textlink="">
      <xdr:nvSpPr>
        <xdr:cNvPr id="880" name="六角形 879">
          <a:extLst>
            <a:ext uri="{FF2B5EF4-FFF2-40B4-BE49-F238E27FC236}">
              <a16:creationId xmlns:a16="http://schemas.microsoft.com/office/drawing/2014/main" id="{A417D892-6B11-4D37-90F0-F227BA633177}"/>
            </a:ext>
          </a:extLst>
        </xdr:cNvPr>
        <xdr:cNvSpPr/>
      </xdr:nvSpPr>
      <xdr:spPr bwMode="auto">
        <a:xfrm flipH="1" flipV="1">
          <a:off x="144443" y="1549015"/>
          <a:ext cx="151074" cy="172812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900" b="1">
              <a:solidFill>
                <a:schemeClr val="tx1"/>
              </a:solidFill>
              <a:latin typeface="+mj-ea"/>
              <a:ea typeface="+mj-ea"/>
            </a:rPr>
            <a:t>６</a:t>
          </a:r>
        </a:p>
      </xdr:txBody>
    </xdr:sp>
    <xdr:clientData/>
  </xdr:twoCellAnchor>
  <xdr:twoCellAnchor>
    <xdr:from>
      <xdr:col>2</xdr:col>
      <xdr:colOff>768350</xdr:colOff>
      <xdr:row>9</xdr:row>
      <xdr:rowOff>19050</xdr:rowOff>
    </xdr:from>
    <xdr:to>
      <xdr:col>3</xdr:col>
      <xdr:colOff>165100</xdr:colOff>
      <xdr:row>9</xdr:row>
      <xdr:rowOff>166462</xdr:rowOff>
    </xdr:to>
    <xdr:sp macro="" textlink="">
      <xdr:nvSpPr>
        <xdr:cNvPr id="881" name="六角形 880">
          <a:extLst>
            <a:ext uri="{FF2B5EF4-FFF2-40B4-BE49-F238E27FC236}">
              <a16:creationId xmlns:a16="http://schemas.microsoft.com/office/drawing/2014/main" id="{D69A4B65-5E5A-45E3-8528-567352738A19}"/>
            </a:ext>
          </a:extLst>
        </xdr:cNvPr>
        <xdr:cNvSpPr/>
      </xdr:nvSpPr>
      <xdr:spPr bwMode="auto">
        <a:xfrm flipH="1" flipV="1">
          <a:off x="1562100" y="1562100"/>
          <a:ext cx="165100" cy="147412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800" b="1">
              <a:solidFill>
                <a:schemeClr val="tx1"/>
              </a:solidFill>
              <a:latin typeface="+mj-ea"/>
              <a:ea typeface="+mj-ea"/>
            </a:rPr>
            <a:t>７</a:t>
          </a:r>
        </a:p>
      </xdr:txBody>
    </xdr:sp>
    <xdr:clientData/>
  </xdr:twoCellAnchor>
  <xdr:twoCellAnchor>
    <xdr:from>
      <xdr:col>4</xdr:col>
      <xdr:colOff>769326</xdr:colOff>
      <xdr:row>9</xdr:row>
      <xdr:rowOff>14654</xdr:rowOff>
    </xdr:from>
    <xdr:to>
      <xdr:col>5</xdr:col>
      <xdr:colOff>168518</xdr:colOff>
      <xdr:row>9</xdr:row>
      <xdr:rowOff>153866</xdr:rowOff>
    </xdr:to>
    <xdr:sp macro="" textlink="">
      <xdr:nvSpPr>
        <xdr:cNvPr id="882" name="六角形 881">
          <a:extLst>
            <a:ext uri="{FF2B5EF4-FFF2-40B4-BE49-F238E27FC236}">
              <a16:creationId xmlns:a16="http://schemas.microsoft.com/office/drawing/2014/main" id="{EDC30608-0488-4700-8A71-D465A16F5EA1}"/>
            </a:ext>
          </a:extLst>
        </xdr:cNvPr>
        <xdr:cNvSpPr/>
      </xdr:nvSpPr>
      <xdr:spPr bwMode="auto">
        <a:xfrm flipH="1" flipV="1">
          <a:off x="2972776" y="1557704"/>
          <a:ext cx="167542" cy="139212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900" b="1">
              <a:solidFill>
                <a:schemeClr val="tx1"/>
              </a:solidFill>
              <a:latin typeface="+mj-ea"/>
              <a:ea typeface="+mj-ea"/>
            </a:rPr>
            <a:t>９</a:t>
          </a:r>
        </a:p>
      </xdr:txBody>
    </xdr:sp>
    <xdr:clientData/>
  </xdr:twoCellAnchor>
  <xdr:twoCellAnchor>
    <xdr:from>
      <xdr:col>8</xdr:col>
      <xdr:colOff>696313</xdr:colOff>
      <xdr:row>9</xdr:row>
      <xdr:rowOff>6785</xdr:rowOff>
    </xdr:from>
    <xdr:to>
      <xdr:col>9</xdr:col>
      <xdr:colOff>186017</xdr:colOff>
      <xdr:row>9</xdr:row>
      <xdr:rowOff>158532</xdr:rowOff>
    </xdr:to>
    <xdr:sp macro="" textlink="">
      <xdr:nvSpPr>
        <xdr:cNvPr id="883" name="六角形 882">
          <a:extLst>
            <a:ext uri="{FF2B5EF4-FFF2-40B4-BE49-F238E27FC236}">
              <a16:creationId xmlns:a16="http://schemas.microsoft.com/office/drawing/2014/main" id="{9271F034-E77C-4A7F-8D11-880F268A30F6}"/>
            </a:ext>
          </a:extLst>
        </xdr:cNvPr>
        <xdr:cNvSpPr/>
      </xdr:nvSpPr>
      <xdr:spPr bwMode="auto">
        <a:xfrm flipH="1" flipV="1">
          <a:off x="5782663" y="1549835"/>
          <a:ext cx="194554" cy="151747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</a:t>
          </a:r>
          <a:r>
            <a:rPr kumimoji="1" lang="ja-JP" altLang="en-US" sz="900" b="1">
              <a:solidFill>
                <a:schemeClr val="tx1"/>
              </a:solidFill>
              <a:latin typeface="+mj-ea"/>
              <a:ea typeface="+mj-ea"/>
            </a:rPr>
            <a:t>１</a:t>
          </a:r>
        </a:p>
      </xdr:txBody>
    </xdr:sp>
    <xdr:clientData/>
  </xdr:twoCellAnchor>
  <xdr:twoCellAnchor editAs="oneCell">
    <xdr:from>
      <xdr:col>7</xdr:col>
      <xdr:colOff>651887</xdr:colOff>
      <xdr:row>12</xdr:row>
      <xdr:rowOff>40121</xdr:rowOff>
    </xdr:from>
    <xdr:to>
      <xdr:col>8</xdr:col>
      <xdr:colOff>112137</xdr:colOff>
      <xdr:row>13</xdr:row>
      <xdr:rowOff>31048</xdr:rowOff>
    </xdr:to>
    <xdr:pic>
      <xdr:nvPicPr>
        <xdr:cNvPr id="884" name="図 883">
          <a:extLst>
            <a:ext uri="{FF2B5EF4-FFF2-40B4-BE49-F238E27FC236}">
              <a16:creationId xmlns:a16="http://schemas.microsoft.com/office/drawing/2014/main" id="{73A18768-DD75-48E7-B737-EC7B5181A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033387" y="2097521"/>
          <a:ext cx="165100" cy="162377"/>
        </a:xfrm>
        <a:prstGeom prst="rect">
          <a:avLst/>
        </a:prstGeom>
      </xdr:spPr>
    </xdr:pic>
    <xdr:clientData/>
  </xdr:twoCellAnchor>
  <xdr:twoCellAnchor editAs="oneCell">
    <xdr:from>
      <xdr:col>7</xdr:col>
      <xdr:colOff>623498</xdr:colOff>
      <xdr:row>13</xdr:row>
      <xdr:rowOff>59173</xdr:rowOff>
    </xdr:from>
    <xdr:to>
      <xdr:col>8</xdr:col>
      <xdr:colOff>78973</xdr:colOff>
      <xdr:row>14</xdr:row>
      <xdr:rowOff>33133</xdr:rowOff>
    </xdr:to>
    <xdr:pic>
      <xdr:nvPicPr>
        <xdr:cNvPr id="885" name="図 884">
          <a:extLst>
            <a:ext uri="{FF2B5EF4-FFF2-40B4-BE49-F238E27FC236}">
              <a16:creationId xmlns:a16="http://schemas.microsoft.com/office/drawing/2014/main" id="{F5FCFF75-E06A-45A1-9406-9E4EEBEC8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004998" y="2288023"/>
          <a:ext cx="160325" cy="145410"/>
        </a:xfrm>
        <a:prstGeom prst="rect">
          <a:avLst/>
        </a:prstGeom>
      </xdr:spPr>
    </xdr:pic>
    <xdr:clientData/>
  </xdr:twoCellAnchor>
  <xdr:twoCellAnchor>
    <xdr:from>
      <xdr:col>9</xdr:col>
      <xdr:colOff>386443</xdr:colOff>
      <xdr:row>15</xdr:row>
      <xdr:rowOff>100238</xdr:rowOff>
    </xdr:from>
    <xdr:to>
      <xdr:col>10</xdr:col>
      <xdr:colOff>681718</xdr:colOff>
      <xdr:row>15</xdr:row>
      <xdr:rowOff>116113</xdr:rowOff>
    </xdr:to>
    <xdr:sp macro="" textlink="">
      <xdr:nvSpPr>
        <xdr:cNvPr id="886" name="Line 275">
          <a:extLst>
            <a:ext uri="{FF2B5EF4-FFF2-40B4-BE49-F238E27FC236}">
              <a16:creationId xmlns:a16="http://schemas.microsoft.com/office/drawing/2014/main" id="{22A2AE82-592E-454F-A7AA-4C4A1D9485FF}"/>
            </a:ext>
          </a:extLst>
        </xdr:cNvPr>
        <xdr:cNvSpPr>
          <a:spLocks noChangeShapeType="1"/>
        </xdr:cNvSpPr>
      </xdr:nvSpPr>
      <xdr:spPr bwMode="auto">
        <a:xfrm>
          <a:off x="6177643" y="2671988"/>
          <a:ext cx="1000125" cy="1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314325</xdr:colOff>
      <xdr:row>11</xdr:row>
      <xdr:rowOff>161925</xdr:rowOff>
    </xdr:from>
    <xdr:to>
      <xdr:col>10</xdr:col>
      <xdr:colOff>685800</xdr:colOff>
      <xdr:row>11</xdr:row>
      <xdr:rowOff>161925</xdr:rowOff>
    </xdr:to>
    <xdr:sp macro="" textlink="">
      <xdr:nvSpPr>
        <xdr:cNvPr id="887" name="Line 277">
          <a:extLst>
            <a:ext uri="{FF2B5EF4-FFF2-40B4-BE49-F238E27FC236}">
              <a16:creationId xmlns:a16="http://schemas.microsoft.com/office/drawing/2014/main" id="{9E9D2439-BCCA-496B-BAAD-A309A80A67C7}"/>
            </a:ext>
          </a:extLst>
        </xdr:cNvPr>
        <xdr:cNvSpPr>
          <a:spLocks noChangeShapeType="1"/>
        </xdr:cNvSpPr>
      </xdr:nvSpPr>
      <xdr:spPr bwMode="auto">
        <a:xfrm>
          <a:off x="6105525" y="2047875"/>
          <a:ext cx="10763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200025</xdr:colOff>
      <xdr:row>13</xdr:row>
      <xdr:rowOff>85725</xdr:rowOff>
    </xdr:from>
    <xdr:to>
      <xdr:col>10</xdr:col>
      <xdr:colOff>0</xdr:colOff>
      <xdr:row>13</xdr:row>
      <xdr:rowOff>161925</xdr:rowOff>
    </xdr:to>
    <xdr:grpSp>
      <xdr:nvGrpSpPr>
        <xdr:cNvPr id="888" name="Group 283">
          <a:extLst>
            <a:ext uri="{FF2B5EF4-FFF2-40B4-BE49-F238E27FC236}">
              <a16:creationId xmlns:a16="http://schemas.microsoft.com/office/drawing/2014/main" id="{C2675BB5-B8E6-42BC-BC17-534C32A126B4}"/>
            </a:ext>
          </a:extLst>
        </xdr:cNvPr>
        <xdr:cNvGrpSpPr>
          <a:grpSpLocks/>
        </xdr:cNvGrpSpPr>
      </xdr:nvGrpSpPr>
      <xdr:grpSpPr bwMode="auto">
        <a:xfrm>
          <a:off x="5978525" y="2326368"/>
          <a:ext cx="503011" cy="76200"/>
          <a:chOff x="667" y="101"/>
          <a:chExt cx="53" cy="8"/>
        </a:xfrm>
      </xdr:grpSpPr>
      <xdr:sp macro="" textlink="">
        <xdr:nvSpPr>
          <xdr:cNvPr id="889" name="Freeform 284">
            <a:extLst>
              <a:ext uri="{FF2B5EF4-FFF2-40B4-BE49-F238E27FC236}">
                <a16:creationId xmlns:a16="http://schemas.microsoft.com/office/drawing/2014/main" id="{37724528-1BEE-A239-CD65-D43E066734F7}"/>
              </a:ext>
            </a:extLst>
          </xdr:cNvPr>
          <xdr:cNvSpPr>
            <a:spLocks/>
          </xdr:cNvSpPr>
        </xdr:nvSpPr>
        <xdr:spPr bwMode="auto">
          <a:xfrm>
            <a:off x="667" y="101"/>
            <a:ext cx="53" cy="3"/>
          </a:xfrm>
          <a:custGeom>
            <a:avLst/>
            <a:gdLst>
              <a:gd name="T0" fmla="*/ 0 w 113"/>
              <a:gd name="T1" fmla="*/ 1 h 6"/>
              <a:gd name="T2" fmla="*/ 0 w 113"/>
              <a:gd name="T3" fmla="*/ 1 h 6"/>
              <a:gd name="T4" fmla="*/ 0 w 113"/>
              <a:gd name="T5" fmla="*/ 0 h 6"/>
              <a:gd name="T6" fmla="*/ 0 w 113"/>
              <a:gd name="T7" fmla="*/ 1 h 6"/>
              <a:gd name="T8" fmla="*/ 0 w 113"/>
              <a:gd name="T9" fmla="*/ 1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13" h="6">
                <a:moveTo>
                  <a:pt x="113" y="1"/>
                </a:moveTo>
                <a:cubicBezTo>
                  <a:pt x="108" y="1"/>
                  <a:pt x="95" y="3"/>
                  <a:pt x="85" y="3"/>
                </a:cubicBezTo>
                <a:cubicBezTo>
                  <a:pt x="75" y="3"/>
                  <a:pt x="61" y="0"/>
                  <a:pt x="51" y="0"/>
                </a:cubicBezTo>
                <a:cubicBezTo>
                  <a:pt x="41" y="1"/>
                  <a:pt x="41" y="5"/>
                  <a:pt x="32" y="5"/>
                </a:cubicBezTo>
                <a:cubicBezTo>
                  <a:pt x="22" y="6"/>
                  <a:pt x="10" y="5"/>
                  <a:pt x="0" y="4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890" name="Freeform 285">
            <a:extLst>
              <a:ext uri="{FF2B5EF4-FFF2-40B4-BE49-F238E27FC236}">
                <a16:creationId xmlns:a16="http://schemas.microsoft.com/office/drawing/2014/main" id="{55200E8A-9848-A2A0-4EC1-1AD6DEF7A2AA}"/>
              </a:ext>
            </a:extLst>
          </xdr:cNvPr>
          <xdr:cNvSpPr>
            <a:spLocks/>
          </xdr:cNvSpPr>
        </xdr:nvSpPr>
        <xdr:spPr bwMode="auto">
          <a:xfrm>
            <a:off x="667" y="106"/>
            <a:ext cx="53" cy="3"/>
          </a:xfrm>
          <a:custGeom>
            <a:avLst/>
            <a:gdLst>
              <a:gd name="T0" fmla="*/ 0 w 113"/>
              <a:gd name="T1" fmla="*/ 1 h 6"/>
              <a:gd name="T2" fmla="*/ 0 w 113"/>
              <a:gd name="T3" fmla="*/ 1 h 6"/>
              <a:gd name="T4" fmla="*/ 0 w 113"/>
              <a:gd name="T5" fmla="*/ 0 h 6"/>
              <a:gd name="T6" fmla="*/ 0 w 113"/>
              <a:gd name="T7" fmla="*/ 1 h 6"/>
              <a:gd name="T8" fmla="*/ 0 w 113"/>
              <a:gd name="T9" fmla="*/ 1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13" h="6">
                <a:moveTo>
                  <a:pt x="113" y="1"/>
                </a:moveTo>
                <a:cubicBezTo>
                  <a:pt x="108" y="1"/>
                  <a:pt x="95" y="3"/>
                  <a:pt x="85" y="3"/>
                </a:cubicBezTo>
                <a:cubicBezTo>
                  <a:pt x="75" y="3"/>
                  <a:pt x="61" y="0"/>
                  <a:pt x="51" y="0"/>
                </a:cubicBezTo>
                <a:cubicBezTo>
                  <a:pt x="41" y="1"/>
                  <a:pt x="41" y="5"/>
                  <a:pt x="32" y="5"/>
                </a:cubicBezTo>
                <a:cubicBezTo>
                  <a:pt x="22" y="6"/>
                  <a:pt x="10" y="5"/>
                  <a:pt x="0" y="4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9</xdr:col>
      <xdr:colOff>186418</xdr:colOff>
      <xdr:row>13</xdr:row>
      <xdr:rowOff>168728</xdr:rowOff>
    </xdr:from>
    <xdr:to>
      <xdr:col>9</xdr:col>
      <xdr:colOff>691243</xdr:colOff>
      <xdr:row>14</xdr:row>
      <xdr:rowOff>74839</xdr:rowOff>
    </xdr:to>
    <xdr:grpSp>
      <xdr:nvGrpSpPr>
        <xdr:cNvPr id="891" name="Group 286">
          <a:extLst>
            <a:ext uri="{FF2B5EF4-FFF2-40B4-BE49-F238E27FC236}">
              <a16:creationId xmlns:a16="http://schemas.microsoft.com/office/drawing/2014/main" id="{CA712D5D-63FE-4071-AD1A-0D199D962550}"/>
            </a:ext>
          </a:extLst>
        </xdr:cNvPr>
        <xdr:cNvGrpSpPr>
          <a:grpSpLocks/>
        </xdr:cNvGrpSpPr>
      </xdr:nvGrpSpPr>
      <xdr:grpSpPr bwMode="auto">
        <a:xfrm>
          <a:off x="5964918" y="2409371"/>
          <a:ext cx="504825" cy="78468"/>
          <a:chOff x="667" y="101"/>
          <a:chExt cx="53" cy="8"/>
        </a:xfrm>
      </xdr:grpSpPr>
      <xdr:sp macro="" textlink="">
        <xdr:nvSpPr>
          <xdr:cNvPr id="892" name="Freeform 287">
            <a:extLst>
              <a:ext uri="{FF2B5EF4-FFF2-40B4-BE49-F238E27FC236}">
                <a16:creationId xmlns:a16="http://schemas.microsoft.com/office/drawing/2014/main" id="{396DF62F-3032-7576-C560-7EBC3EBB44DB}"/>
              </a:ext>
            </a:extLst>
          </xdr:cNvPr>
          <xdr:cNvSpPr>
            <a:spLocks/>
          </xdr:cNvSpPr>
        </xdr:nvSpPr>
        <xdr:spPr bwMode="auto">
          <a:xfrm>
            <a:off x="667" y="101"/>
            <a:ext cx="53" cy="3"/>
          </a:xfrm>
          <a:custGeom>
            <a:avLst/>
            <a:gdLst>
              <a:gd name="T0" fmla="*/ 0 w 113"/>
              <a:gd name="T1" fmla="*/ 1 h 6"/>
              <a:gd name="T2" fmla="*/ 0 w 113"/>
              <a:gd name="T3" fmla="*/ 1 h 6"/>
              <a:gd name="T4" fmla="*/ 0 w 113"/>
              <a:gd name="T5" fmla="*/ 0 h 6"/>
              <a:gd name="T6" fmla="*/ 0 w 113"/>
              <a:gd name="T7" fmla="*/ 1 h 6"/>
              <a:gd name="T8" fmla="*/ 0 w 113"/>
              <a:gd name="T9" fmla="*/ 1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13" h="6">
                <a:moveTo>
                  <a:pt x="113" y="1"/>
                </a:moveTo>
                <a:cubicBezTo>
                  <a:pt x="108" y="1"/>
                  <a:pt x="95" y="3"/>
                  <a:pt x="85" y="3"/>
                </a:cubicBezTo>
                <a:cubicBezTo>
                  <a:pt x="75" y="3"/>
                  <a:pt x="61" y="0"/>
                  <a:pt x="51" y="0"/>
                </a:cubicBezTo>
                <a:cubicBezTo>
                  <a:pt x="41" y="1"/>
                  <a:pt x="41" y="5"/>
                  <a:pt x="32" y="5"/>
                </a:cubicBezTo>
                <a:cubicBezTo>
                  <a:pt x="22" y="6"/>
                  <a:pt x="10" y="5"/>
                  <a:pt x="0" y="4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893" name="Freeform 288">
            <a:extLst>
              <a:ext uri="{FF2B5EF4-FFF2-40B4-BE49-F238E27FC236}">
                <a16:creationId xmlns:a16="http://schemas.microsoft.com/office/drawing/2014/main" id="{2AE8778E-EF7F-9184-5ABE-120078EB22CA}"/>
              </a:ext>
            </a:extLst>
          </xdr:cNvPr>
          <xdr:cNvSpPr>
            <a:spLocks/>
          </xdr:cNvSpPr>
        </xdr:nvSpPr>
        <xdr:spPr bwMode="auto">
          <a:xfrm>
            <a:off x="667" y="106"/>
            <a:ext cx="53" cy="3"/>
          </a:xfrm>
          <a:custGeom>
            <a:avLst/>
            <a:gdLst>
              <a:gd name="T0" fmla="*/ 0 w 113"/>
              <a:gd name="T1" fmla="*/ 1 h 6"/>
              <a:gd name="T2" fmla="*/ 0 w 113"/>
              <a:gd name="T3" fmla="*/ 1 h 6"/>
              <a:gd name="T4" fmla="*/ 0 w 113"/>
              <a:gd name="T5" fmla="*/ 0 h 6"/>
              <a:gd name="T6" fmla="*/ 0 w 113"/>
              <a:gd name="T7" fmla="*/ 1 h 6"/>
              <a:gd name="T8" fmla="*/ 0 w 113"/>
              <a:gd name="T9" fmla="*/ 1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13" h="6">
                <a:moveTo>
                  <a:pt x="113" y="1"/>
                </a:moveTo>
                <a:cubicBezTo>
                  <a:pt x="108" y="1"/>
                  <a:pt x="95" y="3"/>
                  <a:pt x="85" y="3"/>
                </a:cubicBezTo>
                <a:cubicBezTo>
                  <a:pt x="75" y="3"/>
                  <a:pt x="61" y="0"/>
                  <a:pt x="51" y="0"/>
                </a:cubicBezTo>
                <a:cubicBezTo>
                  <a:pt x="41" y="1"/>
                  <a:pt x="41" y="5"/>
                  <a:pt x="32" y="5"/>
                </a:cubicBezTo>
                <a:cubicBezTo>
                  <a:pt x="22" y="6"/>
                  <a:pt x="10" y="5"/>
                  <a:pt x="0" y="4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9</xdr:col>
      <xdr:colOff>180975</xdr:colOff>
      <xdr:row>12</xdr:row>
      <xdr:rowOff>161925</xdr:rowOff>
    </xdr:from>
    <xdr:to>
      <xdr:col>9</xdr:col>
      <xdr:colOff>685800</xdr:colOff>
      <xdr:row>13</xdr:row>
      <xdr:rowOff>66675</xdr:rowOff>
    </xdr:to>
    <xdr:grpSp>
      <xdr:nvGrpSpPr>
        <xdr:cNvPr id="894" name="Group 289">
          <a:extLst>
            <a:ext uri="{FF2B5EF4-FFF2-40B4-BE49-F238E27FC236}">
              <a16:creationId xmlns:a16="http://schemas.microsoft.com/office/drawing/2014/main" id="{F8634081-E67B-4EC9-9D60-138B9B353FFA}"/>
            </a:ext>
          </a:extLst>
        </xdr:cNvPr>
        <xdr:cNvGrpSpPr>
          <a:grpSpLocks/>
        </xdr:cNvGrpSpPr>
      </xdr:nvGrpSpPr>
      <xdr:grpSpPr bwMode="auto">
        <a:xfrm>
          <a:off x="5959475" y="2230211"/>
          <a:ext cx="504825" cy="77107"/>
          <a:chOff x="667" y="101"/>
          <a:chExt cx="53" cy="8"/>
        </a:xfrm>
      </xdr:grpSpPr>
      <xdr:sp macro="" textlink="">
        <xdr:nvSpPr>
          <xdr:cNvPr id="895" name="Freeform 290">
            <a:extLst>
              <a:ext uri="{FF2B5EF4-FFF2-40B4-BE49-F238E27FC236}">
                <a16:creationId xmlns:a16="http://schemas.microsoft.com/office/drawing/2014/main" id="{4B063F5F-0882-3562-1F9E-1AAAE05723FC}"/>
              </a:ext>
            </a:extLst>
          </xdr:cNvPr>
          <xdr:cNvSpPr>
            <a:spLocks/>
          </xdr:cNvSpPr>
        </xdr:nvSpPr>
        <xdr:spPr bwMode="auto">
          <a:xfrm>
            <a:off x="667" y="101"/>
            <a:ext cx="53" cy="3"/>
          </a:xfrm>
          <a:custGeom>
            <a:avLst/>
            <a:gdLst>
              <a:gd name="T0" fmla="*/ 0 w 113"/>
              <a:gd name="T1" fmla="*/ 1 h 6"/>
              <a:gd name="T2" fmla="*/ 0 w 113"/>
              <a:gd name="T3" fmla="*/ 1 h 6"/>
              <a:gd name="T4" fmla="*/ 0 w 113"/>
              <a:gd name="T5" fmla="*/ 0 h 6"/>
              <a:gd name="T6" fmla="*/ 0 w 113"/>
              <a:gd name="T7" fmla="*/ 1 h 6"/>
              <a:gd name="T8" fmla="*/ 0 w 113"/>
              <a:gd name="T9" fmla="*/ 1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13" h="6">
                <a:moveTo>
                  <a:pt x="113" y="1"/>
                </a:moveTo>
                <a:cubicBezTo>
                  <a:pt x="108" y="1"/>
                  <a:pt x="95" y="3"/>
                  <a:pt x="85" y="3"/>
                </a:cubicBezTo>
                <a:cubicBezTo>
                  <a:pt x="75" y="3"/>
                  <a:pt x="61" y="0"/>
                  <a:pt x="51" y="0"/>
                </a:cubicBezTo>
                <a:cubicBezTo>
                  <a:pt x="41" y="1"/>
                  <a:pt x="41" y="5"/>
                  <a:pt x="32" y="5"/>
                </a:cubicBezTo>
                <a:cubicBezTo>
                  <a:pt x="22" y="6"/>
                  <a:pt x="10" y="5"/>
                  <a:pt x="0" y="4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896" name="Freeform 291">
            <a:extLst>
              <a:ext uri="{FF2B5EF4-FFF2-40B4-BE49-F238E27FC236}">
                <a16:creationId xmlns:a16="http://schemas.microsoft.com/office/drawing/2014/main" id="{D71ED835-6606-FC8D-A978-1F7C2C6C0405}"/>
              </a:ext>
            </a:extLst>
          </xdr:cNvPr>
          <xdr:cNvSpPr>
            <a:spLocks/>
          </xdr:cNvSpPr>
        </xdr:nvSpPr>
        <xdr:spPr bwMode="auto">
          <a:xfrm>
            <a:off x="667" y="106"/>
            <a:ext cx="53" cy="3"/>
          </a:xfrm>
          <a:custGeom>
            <a:avLst/>
            <a:gdLst>
              <a:gd name="T0" fmla="*/ 0 w 113"/>
              <a:gd name="T1" fmla="*/ 1 h 6"/>
              <a:gd name="T2" fmla="*/ 0 w 113"/>
              <a:gd name="T3" fmla="*/ 1 h 6"/>
              <a:gd name="T4" fmla="*/ 0 w 113"/>
              <a:gd name="T5" fmla="*/ 0 h 6"/>
              <a:gd name="T6" fmla="*/ 0 w 113"/>
              <a:gd name="T7" fmla="*/ 1 h 6"/>
              <a:gd name="T8" fmla="*/ 0 w 113"/>
              <a:gd name="T9" fmla="*/ 1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13" h="6">
                <a:moveTo>
                  <a:pt x="113" y="1"/>
                </a:moveTo>
                <a:cubicBezTo>
                  <a:pt x="108" y="1"/>
                  <a:pt x="95" y="3"/>
                  <a:pt x="85" y="3"/>
                </a:cubicBezTo>
                <a:cubicBezTo>
                  <a:pt x="75" y="3"/>
                  <a:pt x="61" y="0"/>
                  <a:pt x="51" y="0"/>
                </a:cubicBezTo>
                <a:cubicBezTo>
                  <a:pt x="41" y="1"/>
                  <a:pt x="41" y="5"/>
                  <a:pt x="32" y="5"/>
                </a:cubicBezTo>
                <a:cubicBezTo>
                  <a:pt x="22" y="6"/>
                  <a:pt x="10" y="5"/>
                  <a:pt x="0" y="4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10</xdr:col>
      <xdr:colOff>228600</xdr:colOff>
      <xdr:row>12</xdr:row>
      <xdr:rowOff>161925</xdr:rowOff>
    </xdr:from>
    <xdr:to>
      <xdr:col>10</xdr:col>
      <xdr:colOff>701675</xdr:colOff>
      <xdr:row>13</xdr:row>
      <xdr:rowOff>66675</xdr:rowOff>
    </xdr:to>
    <xdr:grpSp>
      <xdr:nvGrpSpPr>
        <xdr:cNvPr id="897" name="Group 292">
          <a:extLst>
            <a:ext uri="{FF2B5EF4-FFF2-40B4-BE49-F238E27FC236}">
              <a16:creationId xmlns:a16="http://schemas.microsoft.com/office/drawing/2014/main" id="{59B4C795-2BAF-419B-8101-7BFEABE52C04}"/>
            </a:ext>
          </a:extLst>
        </xdr:cNvPr>
        <xdr:cNvGrpSpPr>
          <a:grpSpLocks/>
        </xdr:cNvGrpSpPr>
      </xdr:nvGrpSpPr>
      <xdr:grpSpPr bwMode="auto">
        <a:xfrm>
          <a:off x="6710136" y="2230211"/>
          <a:ext cx="473075" cy="77107"/>
          <a:chOff x="667" y="101"/>
          <a:chExt cx="53" cy="8"/>
        </a:xfrm>
      </xdr:grpSpPr>
      <xdr:sp macro="" textlink="">
        <xdr:nvSpPr>
          <xdr:cNvPr id="898" name="Freeform 293">
            <a:extLst>
              <a:ext uri="{FF2B5EF4-FFF2-40B4-BE49-F238E27FC236}">
                <a16:creationId xmlns:a16="http://schemas.microsoft.com/office/drawing/2014/main" id="{33508144-130A-1E3E-CDE6-638F324A5C80}"/>
              </a:ext>
            </a:extLst>
          </xdr:cNvPr>
          <xdr:cNvSpPr>
            <a:spLocks/>
          </xdr:cNvSpPr>
        </xdr:nvSpPr>
        <xdr:spPr bwMode="auto">
          <a:xfrm>
            <a:off x="667" y="101"/>
            <a:ext cx="53" cy="3"/>
          </a:xfrm>
          <a:custGeom>
            <a:avLst/>
            <a:gdLst>
              <a:gd name="T0" fmla="*/ 0 w 113"/>
              <a:gd name="T1" fmla="*/ 1 h 6"/>
              <a:gd name="T2" fmla="*/ 0 w 113"/>
              <a:gd name="T3" fmla="*/ 1 h 6"/>
              <a:gd name="T4" fmla="*/ 0 w 113"/>
              <a:gd name="T5" fmla="*/ 0 h 6"/>
              <a:gd name="T6" fmla="*/ 0 w 113"/>
              <a:gd name="T7" fmla="*/ 1 h 6"/>
              <a:gd name="T8" fmla="*/ 0 w 113"/>
              <a:gd name="T9" fmla="*/ 1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13" h="6">
                <a:moveTo>
                  <a:pt x="113" y="1"/>
                </a:moveTo>
                <a:cubicBezTo>
                  <a:pt x="108" y="1"/>
                  <a:pt x="95" y="3"/>
                  <a:pt x="85" y="3"/>
                </a:cubicBezTo>
                <a:cubicBezTo>
                  <a:pt x="75" y="3"/>
                  <a:pt x="61" y="0"/>
                  <a:pt x="51" y="0"/>
                </a:cubicBezTo>
                <a:cubicBezTo>
                  <a:pt x="41" y="1"/>
                  <a:pt x="41" y="5"/>
                  <a:pt x="32" y="5"/>
                </a:cubicBezTo>
                <a:cubicBezTo>
                  <a:pt x="22" y="6"/>
                  <a:pt x="10" y="5"/>
                  <a:pt x="0" y="4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899" name="Freeform 294">
            <a:extLst>
              <a:ext uri="{FF2B5EF4-FFF2-40B4-BE49-F238E27FC236}">
                <a16:creationId xmlns:a16="http://schemas.microsoft.com/office/drawing/2014/main" id="{664D64AF-5053-18C5-3600-93598B43FAA5}"/>
              </a:ext>
            </a:extLst>
          </xdr:cNvPr>
          <xdr:cNvSpPr>
            <a:spLocks/>
          </xdr:cNvSpPr>
        </xdr:nvSpPr>
        <xdr:spPr bwMode="auto">
          <a:xfrm>
            <a:off x="667" y="106"/>
            <a:ext cx="53" cy="3"/>
          </a:xfrm>
          <a:custGeom>
            <a:avLst/>
            <a:gdLst>
              <a:gd name="T0" fmla="*/ 0 w 113"/>
              <a:gd name="T1" fmla="*/ 1 h 6"/>
              <a:gd name="T2" fmla="*/ 0 w 113"/>
              <a:gd name="T3" fmla="*/ 1 h 6"/>
              <a:gd name="T4" fmla="*/ 0 w 113"/>
              <a:gd name="T5" fmla="*/ 0 h 6"/>
              <a:gd name="T6" fmla="*/ 0 w 113"/>
              <a:gd name="T7" fmla="*/ 1 h 6"/>
              <a:gd name="T8" fmla="*/ 0 w 113"/>
              <a:gd name="T9" fmla="*/ 1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13" h="6">
                <a:moveTo>
                  <a:pt x="113" y="1"/>
                </a:moveTo>
                <a:cubicBezTo>
                  <a:pt x="108" y="1"/>
                  <a:pt x="95" y="3"/>
                  <a:pt x="85" y="3"/>
                </a:cubicBezTo>
                <a:cubicBezTo>
                  <a:pt x="75" y="3"/>
                  <a:pt x="61" y="0"/>
                  <a:pt x="51" y="0"/>
                </a:cubicBezTo>
                <a:cubicBezTo>
                  <a:pt x="41" y="1"/>
                  <a:pt x="41" y="5"/>
                  <a:pt x="32" y="5"/>
                </a:cubicBezTo>
                <a:cubicBezTo>
                  <a:pt x="22" y="6"/>
                  <a:pt x="10" y="5"/>
                  <a:pt x="0" y="4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10</xdr:col>
      <xdr:colOff>238125</xdr:colOff>
      <xdr:row>14</xdr:row>
      <xdr:rowOff>9525</xdr:rowOff>
    </xdr:from>
    <xdr:to>
      <xdr:col>10</xdr:col>
      <xdr:colOff>676275</xdr:colOff>
      <xdr:row>14</xdr:row>
      <xdr:rowOff>85725</xdr:rowOff>
    </xdr:to>
    <xdr:grpSp>
      <xdr:nvGrpSpPr>
        <xdr:cNvPr id="900" name="Group 295">
          <a:extLst>
            <a:ext uri="{FF2B5EF4-FFF2-40B4-BE49-F238E27FC236}">
              <a16:creationId xmlns:a16="http://schemas.microsoft.com/office/drawing/2014/main" id="{87A151A2-2401-4A43-B74C-F94E1D768315}"/>
            </a:ext>
          </a:extLst>
        </xdr:cNvPr>
        <xdr:cNvGrpSpPr>
          <a:grpSpLocks/>
        </xdr:cNvGrpSpPr>
      </xdr:nvGrpSpPr>
      <xdr:grpSpPr bwMode="auto">
        <a:xfrm>
          <a:off x="6719661" y="2422525"/>
          <a:ext cx="438150" cy="76200"/>
          <a:chOff x="667" y="101"/>
          <a:chExt cx="53" cy="8"/>
        </a:xfrm>
      </xdr:grpSpPr>
      <xdr:sp macro="" textlink="">
        <xdr:nvSpPr>
          <xdr:cNvPr id="901" name="Freeform 296">
            <a:extLst>
              <a:ext uri="{FF2B5EF4-FFF2-40B4-BE49-F238E27FC236}">
                <a16:creationId xmlns:a16="http://schemas.microsoft.com/office/drawing/2014/main" id="{C44DA943-BE8E-E2F1-06D1-5E1A47EDF93F}"/>
              </a:ext>
            </a:extLst>
          </xdr:cNvPr>
          <xdr:cNvSpPr>
            <a:spLocks/>
          </xdr:cNvSpPr>
        </xdr:nvSpPr>
        <xdr:spPr bwMode="auto">
          <a:xfrm>
            <a:off x="667" y="101"/>
            <a:ext cx="53" cy="3"/>
          </a:xfrm>
          <a:custGeom>
            <a:avLst/>
            <a:gdLst>
              <a:gd name="T0" fmla="*/ 0 w 113"/>
              <a:gd name="T1" fmla="*/ 1 h 6"/>
              <a:gd name="T2" fmla="*/ 0 w 113"/>
              <a:gd name="T3" fmla="*/ 1 h 6"/>
              <a:gd name="T4" fmla="*/ 0 w 113"/>
              <a:gd name="T5" fmla="*/ 0 h 6"/>
              <a:gd name="T6" fmla="*/ 0 w 113"/>
              <a:gd name="T7" fmla="*/ 1 h 6"/>
              <a:gd name="T8" fmla="*/ 0 w 113"/>
              <a:gd name="T9" fmla="*/ 1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13" h="6">
                <a:moveTo>
                  <a:pt x="113" y="1"/>
                </a:moveTo>
                <a:cubicBezTo>
                  <a:pt x="108" y="1"/>
                  <a:pt x="95" y="3"/>
                  <a:pt x="85" y="3"/>
                </a:cubicBezTo>
                <a:cubicBezTo>
                  <a:pt x="75" y="3"/>
                  <a:pt x="61" y="0"/>
                  <a:pt x="51" y="0"/>
                </a:cubicBezTo>
                <a:cubicBezTo>
                  <a:pt x="41" y="1"/>
                  <a:pt x="41" y="5"/>
                  <a:pt x="32" y="5"/>
                </a:cubicBezTo>
                <a:cubicBezTo>
                  <a:pt x="22" y="6"/>
                  <a:pt x="10" y="5"/>
                  <a:pt x="0" y="4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902" name="Freeform 297">
            <a:extLst>
              <a:ext uri="{FF2B5EF4-FFF2-40B4-BE49-F238E27FC236}">
                <a16:creationId xmlns:a16="http://schemas.microsoft.com/office/drawing/2014/main" id="{48415ED4-D654-2753-62A7-EC7CDA06C041}"/>
              </a:ext>
            </a:extLst>
          </xdr:cNvPr>
          <xdr:cNvSpPr>
            <a:spLocks/>
          </xdr:cNvSpPr>
        </xdr:nvSpPr>
        <xdr:spPr bwMode="auto">
          <a:xfrm>
            <a:off x="667" y="106"/>
            <a:ext cx="53" cy="3"/>
          </a:xfrm>
          <a:custGeom>
            <a:avLst/>
            <a:gdLst>
              <a:gd name="T0" fmla="*/ 0 w 113"/>
              <a:gd name="T1" fmla="*/ 1 h 6"/>
              <a:gd name="T2" fmla="*/ 0 w 113"/>
              <a:gd name="T3" fmla="*/ 1 h 6"/>
              <a:gd name="T4" fmla="*/ 0 w 113"/>
              <a:gd name="T5" fmla="*/ 0 h 6"/>
              <a:gd name="T6" fmla="*/ 0 w 113"/>
              <a:gd name="T7" fmla="*/ 1 h 6"/>
              <a:gd name="T8" fmla="*/ 0 w 113"/>
              <a:gd name="T9" fmla="*/ 1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13" h="6">
                <a:moveTo>
                  <a:pt x="113" y="1"/>
                </a:moveTo>
                <a:cubicBezTo>
                  <a:pt x="108" y="1"/>
                  <a:pt x="95" y="3"/>
                  <a:pt x="85" y="3"/>
                </a:cubicBezTo>
                <a:cubicBezTo>
                  <a:pt x="75" y="3"/>
                  <a:pt x="61" y="0"/>
                  <a:pt x="51" y="0"/>
                </a:cubicBezTo>
                <a:cubicBezTo>
                  <a:pt x="41" y="1"/>
                  <a:pt x="41" y="5"/>
                  <a:pt x="32" y="5"/>
                </a:cubicBezTo>
                <a:cubicBezTo>
                  <a:pt x="22" y="6"/>
                  <a:pt x="10" y="5"/>
                  <a:pt x="0" y="4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10</xdr:col>
      <xdr:colOff>238125</xdr:colOff>
      <xdr:row>13</xdr:row>
      <xdr:rowOff>85725</xdr:rowOff>
    </xdr:from>
    <xdr:to>
      <xdr:col>10</xdr:col>
      <xdr:colOff>676275</xdr:colOff>
      <xdr:row>13</xdr:row>
      <xdr:rowOff>161925</xdr:rowOff>
    </xdr:to>
    <xdr:grpSp>
      <xdr:nvGrpSpPr>
        <xdr:cNvPr id="903" name="Group 298">
          <a:extLst>
            <a:ext uri="{FF2B5EF4-FFF2-40B4-BE49-F238E27FC236}">
              <a16:creationId xmlns:a16="http://schemas.microsoft.com/office/drawing/2014/main" id="{56F6082C-8612-4F3C-B3B0-D92365758E19}"/>
            </a:ext>
          </a:extLst>
        </xdr:cNvPr>
        <xdr:cNvGrpSpPr>
          <a:grpSpLocks/>
        </xdr:cNvGrpSpPr>
      </xdr:nvGrpSpPr>
      <xdr:grpSpPr bwMode="auto">
        <a:xfrm>
          <a:off x="6719661" y="2326368"/>
          <a:ext cx="438150" cy="76200"/>
          <a:chOff x="667" y="101"/>
          <a:chExt cx="53" cy="8"/>
        </a:xfrm>
      </xdr:grpSpPr>
      <xdr:sp macro="" textlink="">
        <xdr:nvSpPr>
          <xdr:cNvPr id="904" name="Freeform 299">
            <a:extLst>
              <a:ext uri="{FF2B5EF4-FFF2-40B4-BE49-F238E27FC236}">
                <a16:creationId xmlns:a16="http://schemas.microsoft.com/office/drawing/2014/main" id="{D723120B-759F-8318-91A6-EC2F8E7B8492}"/>
              </a:ext>
            </a:extLst>
          </xdr:cNvPr>
          <xdr:cNvSpPr>
            <a:spLocks/>
          </xdr:cNvSpPr>
        </xdr:nvSpPr>
        <xdr:spPr bwMode="auto">
          <a:xfrm>
            <a:off x="667" y="101"/>
            <a:ext cx="53" cy="3"/>
          </a:xfrm>
          <a:custGeom>
            <a:avLst/>
            <a:gdLst>
              <a:gd name="T0" fmla="*/ 0 w 113"/>
              <a:gd name="T1" fmla="*/ 1 h 6"/>
              <a:gd name="T2" fmla="*/ 0 w 113"/>
              <a:gd name="T3" fmla="*/ 1 h 6"/>
              <a:gd name="T4" fmla="*/ 0 w 113"/>
              <a:gd name="T5" fmla="*/ 0 h 6"/>
              <a:gd name="T6" fmla="*/ 0 w 113"/>
              <a:gd name="T7" fmla="*/ 1 h 6"/>
              <a:gd name="T8" fmla="*/ 0 w 113"/>
              <a:gd name="T9" fmla="*/ 1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13" h="6">
                <a:moveTo>
                  <a:pt x="113" y="1"/>
                </a:moveTo>
                <a:cubicBezTo>
                  <a:pt x="108" y="1"/>
                  <a:pt x="95" y="3"/>
                  <a:pt x="85" y="3"/>
                </a:cubicBezTo>
                <a:cubicBezTo>
                  <a:pt x="75" y="3"/>
                  <a:pt x="61" y="0"/>
                  <a:pt x="51" y="0"/>
                </a:cubicBezTo>
                <a:cubicBezTo>
                  <a:pt x="41" y="1"/>
                  <a:pt x="41" y="5"/>
                  <a:pt x="32" y="5"/>
                </a:cubicBezTo>
                <a:cubicBezTo>
                  <a:pt x="22" y="6"/>
                  <a:pt x="10" y="5"/>
                  <a:pt x="0" y="4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905" name="Freeform 300">
            <a:extLst>
              <a:ext uri="{FF2B5EF4-FFF2-40B4-BE49-F238E27FC236}">
                <a16:creationId xmlns:a16="http://schemas.microsoft.com/office/drawing/2014/main" id="{552C6306-8746-7B8F-9001-999045F01E70}"/>
              </a:ext>
            </a:extLst>
          </xdr:cNvPr>
          <xdr:cNvSpPr>
            <a:spLocks/>
          </xdr:cNvSpPr>
        </xdr:nvSpPr>
        <xdr:spPr bwMode="auto">
          <a:xfrm>
            <a:off x="667" y="106"/>
            <a:ext cx="53" cy="3"/>
          </a:xfrm>
          <a:custGeom>
            <a:avLst/>
            <a:gdLst>
              <a:gd name="T0" fmla="*/ 0 w 113"/>
              <a:gd name="T1" fmla="*/ 1 h 6"/>
              <a:gd name="T2" fmla="*/ 0 w 113"/>
              <a:gd name="T3" fmla="*/ 1 h 6"/>
              <a:gd name="T4" fmla="*/ 0 w 113"/>
              <a:gd name="T5" fmla="*/ 0 h 6"/>
              <a:gd name="T6" fmla="*/ 0 w 113"/>
              <a:gd name="T7" fmla="*/ 1 h 6"/>
              <a:gd name="T8" fmla="*/ 0 w 113"/>
              <a:gd name="T9" fmla="*/ 1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13" h="6">
                <a:moveTo>
                  <a:pt x="113" y="1"/>
                </a:moveTo>
                <a:cubicBezTo>
                  <a:pt x="108" y="1"/>
                  <a:pt x="95" y="3"/>
                  <a:pt x="85" y="3"/>
                </a:cubicBezTo>
                <a:cubicBezTo>
                  <a:pt x="75" y="3"/>
                  <a:pt x="61" y="0"/>
                  <a:pt x="51" y="0"/>
                </a:cubicBezTo>
                <a:cubicBezTo>
                  <a:pt x="41" y="1"/>
                  <a:pt x="41" y="5"/>
                  <a:pt x="32" y="5"/>
                </a:cubicBezTo>
                <a:cubicBezTo>
                  <a:pt x="22" y="6"/>
                  <a:pt x="10" y="5"/>
                  <a:pt x="0" y="4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oneCellAnchor>
    <xdr:from>
      <xdr:col>9</xdr:col>
      <xdr:colOff>303290</xdr:colOff>
      <xdr:row>16</xdr:row>
      <xdr:rowOff>8250</xdr:rowOff>
    </xdr:from>
    <xdr:ext cx="516059" cy="149698"/>
    <xdr:sp macro="" textlink="">
      <xdr:nvSpPr>
        <xdr:cNvPr id="906" name="Text Box 777">
          <a:extLst>
            <a:ext uri="{FF2B5EF4-FFF2-40B4-BE49-F238E27FC236}">
              <a16:creationId xmlns:a16="http://schemas.microsoft.com/office/drawing/2014/main" id="{C8C2CD25-F88A-423E-B6C7-7445C11408AE}"/>
            </a:ext>
          </a:extLst>
        </xdr:cNvPr>
        <xdr:cNvSpPr txBox="1">
          <a:spLocks noChangeArrowheads="1"/>
        </xdr:cNvSpPr>
      </xdr:nvSpPr>
      <xdr:spPr bwMode="auto">
        <a:xfrm>
          <a:off x="6094490" y="2751450"/>
          <a:ext cx="516059" cy="14969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歩道橋へ</a:t>
          </a:r>
        </a:p>
      </xdr:txBody>
    </xdr:sp>
    <xdr:clientData/>
  </xdr:oneCellAnchor>
  <xdr:twoCellAnchor>
    <xdr:from>
      <xdr:col>10</xdr:col>
      <xdr:colOff>171450</xdr:colOff>
      <xdr:row>12</xdr:row>
      <xdr:rowOff>133350</xdr:rowOff>
    </xdr:from>
    <xdr:to>
      <xdr:col>10</xdr:col>
      <xdr:colOff>276225</xdr:colOff>
      <xdr:row>14</xdr:row>
      <xdr:rowOff>123825</xdr:rowOff>
    </xdr:to>
    <xdr:sp macro="" textlink="">
      <xdr:nvSpPr>
        <xdr:cNvPr id="907" name="Text Box 780">
          <a:extLst>
            <a:ext uri="{FF2B5EF4-FFF2-40B4-BE49-F238E27FC236}">
              <a16:creationId xmlns:a16="http://schemas.microsoft.com/office/drawing/2014/main" id="{9C240A7F-094A-4C02-AE9C-B5D2396B04AA}"/>
            </a:ext>
          </a:extLst>
        </xdr:cNvPr>
        <xdr:cNvSpPr txBox="1">
          <a:spLocks noChangeArrowheads="1"/>
        </xdr:cNvSpPr>
      </xdr:nvSpPr>
      <xdr:spPr bwMode="auto">
        <a:xfrm>
          <a:off x="6667500" y="2190750"/>
          <a:ext cx="104775" cy="333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ctr" upright="1"/>
        <a:lstStyle/>
        <a:p>
          <a:pPr marL="171450" indent="-171450">
            <a:buFont typeface="Arial" pitchFamily="34" charset="0"/>
            <a:buChar char="•"/>
          </a:pPr>
          <a:endParaRPr lang="ja-JP" altLang="en-US"/>
        </a:p>
      </xdr:txBody>
    </xdr:sp>
    <xdr:clientData/>
  </xdr:twoCellAnchor>
  <xdr:twoCellAnchor>
    <xdr:from>
      <xdr:col>10</xdr:col>
      <xdr:colOff>222251</xdr:colOff>
      <xdr:row>11</xdr:row>
      <xdr:rowOff>95251</xdr:rowOff>
    </xdr:from>
    <xdr:to>
      <xdr:col>10</xdr:col>
      <xdr:colOff>222251</xdr:colOff>
      <xdr:row>16</xdr:row>
      <xdr:rowOff>154215</xdr:rowOff>
    </xdr:to>
    <xdr:sp macro="" textlink="">
      <xdr:nvSpPr>
        <xdr:cNvPr id="908" name="Line 781">
          <a:extLst>
            <a:ext uri="{FF2B5EF4-FFF2-40B4-BE49-F238E27FC236}">
              <a16:creationId xmlns:a16="http://schemas.microsoft.com/office/drawing/2014/main" id="{E3AB9517-5111-482D-BF32-75DB5BDF25B5}"/>
            </a:ext>
          </a:extLst>
        </xdr:cNvPr>
        <xdr:cNvSpPr>
          <a:spLocks noChangeShapeType="1"/>
        </xdr:cNvSpPr>
      </xdr:nvSpPr>
      <xdr:spPr bwMode="auto">
        <a:xfrm flipV="1">
          <a:off x="6718301" y="1981201"/>
          <a:ext cx="0" cy="91621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138339</xdr:colOff>
      <xdr:row>12</xdr:row>
      <xdr:rowOff>57150</xdr:rowOff>
    </xdr:from>
    <xdr:to>
      <xdr:col>10</xdr:col>
      <xdr:colOff>309789</xdr:colOff>
      <xdr:row>14</xdr:row>
      <xdr:rowOff>161925</xdr:rowOff>
    </xdr:to>
    <xdr:grpSp>
      <xdr:nvGrpSpPr>
        <xdr:cNvPr id="909" name="Group 795">
          <a:extLst>
            <a:ext uri="{FF2B5EF4-FFF2-40B4-BE49-F238E27FC236}">
              <a16:creationId xmlns:a16="http://schemas.microsoft.com/office/drawing/2014/main" id="{6AAE7CF4-CE96-4898-B5D5-5D05509ED85F}"/>
            </a:ext>
          </a:extLst>
        </xdr:cNvPr>
        <xdr:cNvGrpSpPr>
          <a:grpSpLocks/>
        </xdr:cNvGrpSpPr>
      </xdr:nvGrpSpPr>
      <xdr:grpSpPr bwMode="auto">
        <a:xfrm>
          <a:off x="6619875" y="2125436"/>
          <a:ext cx="171450" cy="449489"/>
          <a:chOff x="851" y="295"/>
          <a:chExt cx="18" cy="47"/>
        </a:xfrm>
      </xdr:grpSpPr>
      <xdr:sp macro="" textlink="">
        <xdr:nvSpPr>
          <xdr:cNvPr id="910" name="Freeform 796">
            <a:extLst>
              <a:ext uri="{FF2B5EF4-FFF2-40B4-BE49-F238E27FC236}">
                <a16:creationId xmlns:a16="http://schemas.microsoft.com/office/drawing/2014/main" id="{D03A7092-9EAF-D6CC-B776-01250EBF8B0E}"/>
              </a:ext>
            </a:extLst>
          </xdr:cNvPr>
          <xdr:cNvSpPr>
            <a:spLocks/>
          </xdr:cNvSpPr>
        </xdr:nvSpPr>
        <xdr:spPr bwMode="auto">
          <a:xfrm>
            <a:off x="851" y="296"/>
            <a:ext cx="4" cy="46"/>
          </a:xfrm>
          <a:custGeom>
            <a:avLst/>
            <a:gdLst>
              <a:gd name="T0" fmla="*/ 0 w 5"/>
              <a:gd name="T1" fmla="*/ 0 h 46"/>
              <a:gd name="T2" fmla="*/ 2 w 5"/>
              <a:gd name="T3" fmla="*/ 5 h 46"/>
              <a:gd name="T4" fmla="*/ 2 w 5"/>
              <a:gd name="T5" fmla="*/ 40 h 46"/>
              <a:gd name="T6" fmla="*/ 1 w 5"/>
              <a:gd name="T7" fmla="*/ 46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911" name="Freeform 797">
            <a:extLst>
              <a:ext uri="{FF2B5EF4-FFF2-40B4-BE49-F238E27FC236}">
                <a16:creationId xmlns:a16="http://schemas.microsoft.com/office/drawing/2014/main" id="{62233D53-F356-6747-30A8-EF475E508141}"/>
              </a:ext>
            </a:extLst>
          </xdr:cNvPr>
          <xdr:cNvSpPr>
            <a:spLocks/>
          </xdr:cNvSpPr>
        </xdr:nvSpPr>
        <xdr:spPr bwMode="auto">
          <a:xfrm flipH="1" flipV="1">
            <a:off x="866" y="295"/>
            <a:ext cx="3" cy="47"/>
          </a:xfrm>
          <a:custGeom>
            <a:avLst/>
            <a:gdLst>
              <a:gd name="T0" fmla="*/ 0 w 5"/>
              <a:gd name="T1" fmla="*/ 0 h 46"/>
              <a:gd name="T2" fmla="*/ 1 w 5"/>
              <a:gd name="T3" fmla="*/ 5 h 46"/>
              <a:gd name="T4" fmla="*/ 1 w 5"/>
              <a:gd name="T5" fmla="*/ 61 h 46"/>
              <a:gd name="T6" fmla="*/ 1 w 5"/>
              <a:gd name="T7" fmla="*/ 67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9</xdr:col>
      <xdr:colOff>676945</xdr:colOff>
      <xdr:row>11</xdr:row>
      <xdr:rowOff>98880</xdr:rowOff>
    </xdr:from>
    <xdr:to>
      <xdr:col>11</xdr:col>
      <xdr:colOff>385</xdr:colOff>
      <xdr:row>16</xdr:row>
      <xdr:rowOff>45357</xdr:rowOff>
    </xdr:to>
    <xdr:grpSp>
      <xdr:nvGrpSpPr>
        <xdr:cNvPr id="912" name="Group 278">
          <a:extLst>
            <a:ext uri="{FF2B5EF4-FFF2-40B4-BE49-F238E27FC236}">
              <a16:creationId xmlns:a16="http://schemas.microsoft.com/office/drawing/2014/main" id="{D28F1C9A-3659-4D61-84D9-D56559A6F7CE}"/>
            </a:ext>
          </a:extLst>
        </xdr:cNvPr>
        <xdr:cNvGrpSpPr>
          <a:grpSpLocks/>
        </xdr:cNvGrpSpPr>
      </xdr:nvGrpSpPr>
      <xdr:grpSpPr bwMode="auto">
        <a:xfrm>
          <a:off x="6455445" y="1994809"/>
          <a:ext cx="729511" cy="808262"/>
          <a:chOff x="721" y="204"/>
          <a:chExt cx="84" cy="95"/>
        </a:xfrm>
      </xdr:grpSpPr>
      <xdr:sp macro="" textlink="">
        <xdr:nvSpPr>
          <xdr:cNvPr id="913" name="Freeform 279">
            <a:extLst>
              <a:ext uri="{FF2B5EF4-FFF2-40B4-BE49-F238E27FC236}">
                <a16:creationId xmlns:a16="http://schemas.microsoft.com/office/drawing/2014/main" id="{23662CE7-3229-4529-AA3E-A4A65CEAEA1B}"/>
              </a:ext>
            </a:extLst>
          </xdr:cNvPr>
          <xdr:cNvSpPr>
            <a:spLocks/>
          </xdr:cNvSpPr>
        </xdr:nvSpPr>
        <xdr:spPr bwMode="auto">
          <a:xfrm>
            <a:off x="722" y="222"/>
            <a:ext cx="4" cy="46"/>
          </a:xfrm>
          <a:custGeom>
            <a:avLst/>
            <a:gdLst>
              <a:gd name="T0" fmla="*/ 0 w 5"/>
              <a:gd name="T1" fmla="*/ 0 h 46"/>
              <a:gd name="T2" fmla="*/ 2 w 5"/>
              <a:gd name="T3" fmla="*/ 5 h 46"/>
              <a:gd name="T4" fmla="*/ 2 w 5"/>
              <a:gd name="T5" fmla="*/ 40 h 46"/>
              <a:gd name="T6" fmla="*/ 1 w 5"/>
              <a:gd name="T7" fmla="*/ 46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914" name="Freeform 280">
            <a:extLst>
              <a:ext uri="{FF2B5EF4-FFF2-40B4-BE49-F238E27FC236}">
                <a16:creationId xmlns:a16="http://schemas.microsoft.com/office/drawing/2014/main" id="{BCDBE52B-DF03-6057-4728-BC3501557E27}"/>
              </a:ext>
            </a:extLst>
          </xdr:cNvPr>
          <xdr:cNvSpPr>
            <a:spLocks/>
          </xdr:cNvSpPr>
        </xdr:nvSpPr>
        <xdr:spPr bwMode="auto">
          <a:xfrm flipH="1" flipV="1">
            <a:off x="736" y="221"/>
            <a:ext cx="3" cy="47"/>
          </a:xfrm>
          <a:custGeom>
            <a:avLst/>
            <a:gdLst>
              <a:gd name="T0" fmla="*/ 0 w 5"/>
              <a:gd name="T1" fmla="*/ 0 h 46"/>
              <a:gd name="T2" fmla="*/ 1 w 5"/>
              <a:gd name="T3" fmla="*/ 5 h 46"/>
              <a:gd name="T4" fmla="*/ 1 w 5"/>
              <a:gd name="T5" fmla="*/ 61 h 46"/>
              <a:gd name="T6" fmla="*/ 1 w 5"/>
              <a:gd name="T7" fmla="*/ 67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915" name="Freeform 281">
            <a:extLst>
              <a:ext uri="{FF2B5EF4-FFF2-40B4-BE49-F238E27FC236}">
                <a16:creationId xmlns:a16="http://schemas.microsoft.com/office/drawing/2014/main" id="{7CFEAC72-8BAB-F647-5E60-73C8C25F0245}"/>
              </a:ext>
            </a:extLst>
          </xdr:cNvPr>
          <xdr:cNvSpPr>
            <a:spLocks/>
          </xdr:cNvSpPr>
        </xdr:nvSpPr>
        <xdr:spPr bwMode="auto">
          <a:xfrm>
            <a:off x="730" y="211"/>
            <a:ext cx="75" cy="88"/>
          </a:xfrm>
          <a:custGeom>
            <a:avLst/>
            <a:gdLst>
              <a:gd name="T0" fmla="*/ 14688 w 40"/>
              <a:gd name="T1" fmla="*/ 4706 h 73"/>
              <a:gd name="T2" fmla="*/ 14688 w 40"/>
              <a:gd name="T3" fmla="*/ 0 h 73"/>
              <a:gd name="T4" fmla="*/ 0 w 40"/>
              <a:gd name="T5" fmla="*/ 0 h 73"/>
              <a:gd name="T6" fmla="*/ 0 60000 65536"/>
              <a:gd name="T7" fmla="*/ 0 60000 65536"/>
              <a:gd name="T8" fmla="*/ 0 60000 65536"/>
              <a:gd name="connsiteX0" fmla="*/ 0 w 14143"/>
              <a:gd name="connsiteY0" fmla="*/ 10000 h 10000"/>
              <a:gd name="connsiteX1" fmla="*/ 0 w 14143"/>
              <a:gd name="connsiteY1" fmla="*/ 0 h 10000"/>
              <a:gd name="connsiteX2" fmla="*/ 14143 w 14143"/>
              <a:gd name="connsiteY2" fmla="*/ 60 h 10000"/>
              <a:gd name="connsiteX0" fmla="*/ 0 w 14143"/>
              <a:gd name="connsiteY0" fmla="*/ 9940 h 9940"/>
              <a:gd name="connsiteX1" fmla="*/ 0 w 14143"/>
              <a:gd name="connsiteY1" fmla="*/ 120 h 9940"/>
              <a:gd name="connsiteX2" fmla="*/ 14143 w 14143"/>
              <a:gd name="connsiteY2" fmla="*/ 0 h 994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14143" h="9940">
                <a:moveTo>
                  <a:pt x="0" y="9940"/>
                </a:moveTo>
                <a:lnTo>
                  <a:pt x="0" y="120"/>
                </a:lnTo>
                <a:lnTo>
                  <a:pt x="14143" y="0"/>
                </a:lnTo>
              </a:path>
            </a:pathLst>
          </a:custGeom>
          <a:noFill/>
          <a:ln w="254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16" name="Oval 282">
            <a:extLst>
              <a:ext uri="{FF2B5EF4-FFF2-40B4-BE49-F238E27FC236}">
                <a16:creationId xmlns:a16="http://schemas.microsoft.com/office/drawing/2014/main" id="{BC7F074E-FD3F-D755-A6C5-18B0F46EC5EA}"/>
              </a:ext>
            </a:extLst>
          </xdr:cNvPr>
          <xdr:cNvSpPr>
            <a:spLocks noChangeArrowheads="1"/>
          </xdr:cNvSpPr>
        </xdr:nvSpPr>
        <xdr:spPr bwMode="auto">
          <a:xfrm>
            <a:off x="721" y="204"/>
            <a:ext cx="52" cy="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</xdr:grpSp>
    <xdr:clientData/>
  </xdr:twoCellAnchor>
  <xdr:oneCellAnchor>
    <xdr:from>
      <xdr:col>9</xdr:col>
      <xdr:colOff>309207</xdr:colOff>
      <xdr:row>13</xdr:row>
      <xdr:rowOff>57276</xdr:rowOff>
    </xdr:from>
    <xdr:ext cx="330531" cy="131091"/>
    <xdr:sp macro="" textlink="">
      <xdr:nvSpPr>
        <xdr:cNvPr id="917" name="Text Box 777">
          <a:extLst>
            <a:ext uri="{FF2B5EF4-FFF2-40B4-BE49-F238E27FC236}">
              <a16:creationId xmlns:a16="http://schemas.microsoft.com/office/drawing/2014/main" id="{9D0608C4-14B5-4F0A-B11B-A69EAD3D03EE}"/>
            </a:ext>
          </a:extLst>
        </xdr:cNvPr>
        <xdr:cNvSpPr txBox="1">
          <a:spLocks noChangeArrowheads="1"/>
        </xdr:cNvSpPr>
      </xdr:nvSpPr>
      <xdr:spPr bwMode="auto">
        <a:xfrm>
          <a:off x="6100407" y="2286126"/>
          <a:ext cx="330531" cy="13109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chemeClr val="tx2"/>
              </a:solidFill>
              <a:latin typeface="ＭＳ Ｐゴシック"/>
              <a:ea typeface="ＭＳ Ｐゴシック"/>
            </a:rPr>
            <a:t>紀ノ川</a:t>
          </a:r>
        </a:p>
      </xdr:txBody>
    </xdr:sp>
    <xdr:clientData/>
  </xdr:oneCellAnchor>
  <xdr:twoCellAnchor>
    <xdr:from>
      <xdr:col>10</xdr:col>
      <xdr:colOff>61556</xdr:colOff>
      <xdr:row>13</xdr:row>
      <xdr:rowOff>38890</xdr:rowOff>
    </xdr:from>
    <xdr:to>
      <xdr:col>10</xdr:col>
      <xdr:colOff>307005</xdr:colOff>
      <xdr:row>14</xdr:row>
      <xdr:rowOff>80820</xdr:rowOff>
    </xdr:to>
    <xdr:sp macro="" textlink="">
      <xdr:nvSpPr>
        <xdr:cNvPr id="918" name="六角形 917">
          <a:extLst>
            <a:ext uri="{FF2B5EF4-FFF2-40B4-BE49-F238E27FC236}">
              <a16:creationId xmlns:a16="http://schemas.microsoft.com/office/drawing/2014/main" id="{00D46623-0F30-44DF-9713-3854FD47A389}"/>
            </a:ext>
          </a:extLst>
        </xdr:cNvPr>
        <xdr:cNvSpPr/>
      </xdr:nvSpPr>
      <xdr:spPr bwMode="auto">
        <a:xfrm>
          <a:off x="6557606" y="2267740"/>
          <a:ext cx="245449" cy="21338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</a:t>
          </a:r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４</a:t>
          </a:r>
        </a:p>
      </xdr:txBody>
    </xdr:sp>
    <xdr:clientData/>
  </xdr:twoCellAnchor>
  <xdr:oneCellAnchor>
    <xdr:from>
      <xdr:col>10</xdr:col>
      <xdr:colOff>317500</xdr:colOff>
      <xdr:row>12</xdr:row>
      <xdr:rowOff>161925</xdr:rowOff>
    </xdr:from>
    <xdr:ext cx="95250" cy="282576"/>
    <xdr:sp macro="" textlink="">
      <xdr:nvSpPr>
        <xdr:cNvPr id="919" name="Text Box 777">
          <a:extLst>
            <a:ext uri="{FF2B5EF4-FFF2-40B4-BE49-F238E27FC236}">
              <a16:creationId xmlns:a16="http://schemas.microsoft.com/office/drawing/2014/main" id="{6FEB5AAF-0FCE-4E51-A120-02665BAA45C2}"/>
            </a:ext>
          </a:extLst>
        </xdr:cNvPr>
        <xdr:cNvSpPr txBox="1">
          <a:spLocks noChangeArrowheads="1"/>
        </xdr:cNvSpPr>
      </xdr:nvSpPr>
      <xdr:spPr bwMode="auto">
        <a:xfrm>
          <a:off x="6813550" y="2219325"/>
          <a:ext cx="95250" cy="28257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endParaRPr lang="ja-JP" altLang="en-US" sz="900" b="1" i="0" u="none" strike="noStrike" baseline="0">
            <a:solidFill>
              <a:schemeClr val="tx2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10</xdr:col>
      <xdr:colOff>396875</xdr:colOff>
      <xdr:row>12</xdr:row>
      <xdr:rowOff>50800</xdr:rowOff>
    </xdr:from>
    <xdr:to>
      <xdr:col>10</xdr:col>
      <xdr:colOff>424770</xdr:colOff>
      <xdr:row>14</xdr:row>
      <xdr:rowOff>155575</xdr:rowOff>
    </xdr:to>
    <xdr:sp macro="" textlink="">
      <xdr:nvSpPr>
        <xdr:cNvPr id="920" name="Freeform 280">
          <a:extLst>
            <a:ext uri="{FF2B5EF4-FFF2-40B4-BE49-F238E27FC236}">
              <a16:creationId xmlns:a16="http://schemas.microsoft.com/office/drawing/2014/main" id="{0F8150BA-547E-4FF1-B66F-E968F6348A15}"/>
            </a:ext>
          </a:extLst>
        </xdr:cNvPr>
        <xdr:cNvSpPr>
          <a:spLocks/>
        </xdr:cNvSpPr>
      </xdr:nvSpPr>
      <xdr:spPr bwMode="auto">
        <a:xfrm flipH="1" flipV="1">
          <a:off x="6892925" y="2108200"/>
          <a:ext cx="27895" cy="447675"/>
        </a:xfrm>
        <a:custGeom>
          <a:avLst/>
          <a:gdLst>
            <a:gd name="T0" fmla="*/ 0 w 5"/>
            <a:gd name="T1" fmla="*/ 0 h 46"/>
            <a:gd name="T2" fmla="*/ 1 w 5"/>
            <a:gd name="T3" fmla="*/ 5 h 46"/>
            <a:gd name="T4" fmla="*/ 1 w 5"/>
            <a:gd name="T5" fmla="*/ 61 h 46"/>
            <a:gd name="T6" fmla="*/ 1 w 5"/>
            <a:gd name="T7" fmla="*/ 67 h 46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5" h="46">
              <a:moveTo>
                <a:pt x="0" y="0"/>
              </a:moveTo>
              <a:lnTo>
                <a:pt x="5" y="5"/>
              </a:lnTo>
              <a:lnTo>
                <a:pt x="5" y="40"/>
              </a:lnTo>
              <a:lnTo>
                <a:pt x="1" y="46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292100</xdr:colOff>
      <xdr:row>12</xdr:row>
      <xdr:rowOff>53975</xdr:rowOff>
    </xdr:from>
    <xdr:to>
      <xdr:col>10</xdr:col>
      <xdr:colOff>329293</xdr:colOff>
      <xdr:row>14</xdr:row>
      <xdr:rowOff>149225</xdr:rowOff>
    </xdr:to>
    <xdr:sp macro="" textlink="">
      <xdr:nvSpPr>
        <xdr:cNvPr id="921" name="Freeform 279">
          <a:extLst>
            <a:ext uri="{FF2B5EF4-FFF2-40B4-BE49-F238E27FC236}">
              <a16:creationId xmlns:a16="http://schemas.microsoft.com/office/drawing/2014/main" id="{01EF2E9B-850F-468C-BAE0-296B438EC660}"/>
            </a:ext>
          </a:extLst>
        </xdr:cNvPr>
        <xdr:cNvSpPr>
          <a:spLocks/>
        </xdr:cNvSpPr>
      </xdr:nvSpPr>
      <xdr:spPr bwMode="auto">
        <a:xfrm>
          <a:off x="6788150" y="2111375"/>
          <a:ext cx="37193" cy="438150"/>
        </a:xfrm>
        <a:custGeom>
          <a:avLst/>
          <a:gdLst>
            <a:gd name="T0" fmla="*/ 0 w 5"/>
            <a:gd name="T1" fmla="*/ 0 h 46"/>
            <a:gd name="T2" fmla="*/ 2 w 5"/>
            <a:gd name="T3" fmla="*/ 5 h 46"/>
            <a:gd name="T4" fmla="*/ 2 w 5"/>
            <a:gd name="T5" fmla="*/ 40 h 46"/>
            <a:gd name="T6" fmla="*/ 1 w 5"/>
            <a:gd name="T7" fmla="*/ 46 h 46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5" h="46">
              <a:moveTo>
                <a:pt x="0" y="0"/>
              </a:moveTo>
              <a:lnTo>
                <a:pt x="5" y="5"/>
              </a:lnTo>
              <a:lnTo>
                <a:pt x="5" y="40"/>
              </a:lnTo>
              <a:lnTo>
                <a:pt x="1" y="46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9</xdr:col>
      <xdr:colOff>656159</xdr:colOff>
      <xdr:row>12</xdr:row>
      <xdr:rowOff>29631</xdr:rowOff>
    </xdr:from>
    <xdr:to>
      <xdr:col>10</xdr:col>
      <xdr:colOff>120401</xdr:colOff>
      <xdr:row>12</xdr:row>
      <xdr:rowOff>157658</xdr:rowOff>
    </xdr:to>
    <xdr:pic>
      <xdr:nvPicPr>
        <xdr:cNvPr id="922" name="図 921">
          <a:extLst>
            <a:ext uri="{FF2B5EF4-FFF2-40B4-BE49-F238E27FC236}">
              <a16:creationId xmlns:a16="http://schemas.microsoft.com/office/drawing/2014/main" id="{F8978AFA-71D5-49EB-83FF-C7136A9E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447359" y="2087031"/>
          <a:ext cx="169092" cy="128027"/>
        </a:xfrm>
        <a:prstGeom prst="rect">
          <a:avLst/>
        </a:prstGeom>
      </xdr:spPr>
    </xdr:pic>
    <xdr:clientData/>
  </xdr:twoCellAnchor>
  <xdr:twoCellAnchor>
    <xdr:from>
      <xdr:col>10</xdr:col>
      <xdr:colOff>359834</xdr:colOff>
      <xdr:row>12</xdr:row>
      <xdr:rowOff>12701</xdr:rowOff>
    </xdr:from>
    <xdr:to>
      <xdr:col>10</xdr:col>
      <xdr:colOff>376765</xdr:colOff>
      <xdr:row>16</xdr:row>
      <xdr:rowOff>122766</xdr:rowOff>
    </xdr:to>
    <xdr:sp macro="" textlink="">
      <xdr:nvSpPr>
        <xdr:cNvPr id="923" name="Line 781">
          <a:extLst>
            <a:ext uri="{FF2B5EF4-FFF2-40B4-BE49-F238E27FC236}">
              <a16:creationId xmlns:a16="http://schemas.microsoft.com/office/drawing/2014/main" id="{D3A1B6DF-FF65-474C-880F-3DAB42306F6C}"/>
            </a:ext>
          </a:extLst>
        </xdr:cNvPr>
        <xdr:cNvSpPr>
          <a:spLocks noChangeShapeType="1"/>
        </xdr:cNvSpPr>
      </xdr:nvSpPr>
      <xdr:spPr bwMode="auto">
        <a:xfrm flipH="1" flipV="1">
          <a:off x="6855884" y="2070101"/>
          <a:ext cx="16931" cy="79586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683844</xdr:colOff>
      <xdr:row>15</xdr:row>
      <xdr:rowOff>19051</xdr:rowOff>
    </xdr:from>
    <xdr:to>
      <xdr:col>10</xdr:col>
      <xdr:colOff>423005</xdr:colOff>
      <xdr:row>16</xdr:row>
      <xdr:rowOff>19051</xdr:rowOff>
    </xdr:to>
    <xdr:sp macro="" textlink="">
      <xdr:nvSpPr>
        <xdr:cNvPr id="924" name="Oval 782">
          <a:extLst>
            <a:ext uri="{FF2B5EF4-FFF2-40B4-BE49-F238E27FC236}">
              <a16:creationId xmlns:a16="http://schemas.microsoft.com/office/drawing/2014/main" id="{B7A67E81-DE8C-4992-9E80-FDFFDE095B2E}"/>
            </a:ext>
          </a:extLst>
        </xdr:cNvPr>
        <xdr:cNvSpPr>
          <a:spLocks noChangeArrowheads="1"/>
        </xdr:cNvSpPr>
      </xdr:nvSpPr>
      <xdr:spPr bwMode="auto">
        <a:xfrm>
          <a:off x="6475044" y="2590801"/>
          <a:ext cx="444011" cy="1714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9</xdr:col>
      <xdr:colOff>349252</xdr:colOff>
      <xdr:row>11</xdr:row>
      <xdr:rowOff>4535</xdr:rowOff>
    </xdr:from>
    <xdr:to>
      <xdr:col>9</xdr:col>
      <xdr:colOff>594701</xdr:colOff>
      <xdr:row>12</xdr:row>
      <xdr:rowOff>55862</xdr:rowOff>
    </xdr:to>
    <xdr:sp macro="" textlink="">
      <xdr:nvSpPr>
        <xdr:cNvPr id="925" name="六角形 924">
          <a:extLst>
            <a:ext uri="{FF2B5EF4-FFF2-40B4-BE49-F238E27FC236}">
              <a16:creationId xmlns:a16="http://schemas.microsoft.com/office/drawing/2014/main" id="{946638ED-70A0-449E-9764-68DF22DC82F0}"/>
            </a:ext>
          </a:extLst>
        </xdr:cNvPr>
        <xdr:cNvSpPr/>
      </xdr:nvSpPr>
      <xdr:spPr bwMode="auto">
        <a:xfrm>
          <a:off x="6140452" y="1890485"/>
          <a:ext cx="245449" cy="22277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14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</xdr:col>
      <xdr:colOff>58894</xdr:colOff>
      <xdr:row>11</xdr:row>
      <xdr:rowOff>9073</xdr:rowOff>
    </xdr:from>
    <xdr:ext cx="294450" cy="45719"/>
    <xdr:sp macro="" textlink="">
      <xdr:nvSpPr>
        <xdr:cNvPr id="926" name="Text Box 1664">
          <a:extLst>
            <a:ext uri="{FF2B5EF4-FFF2-40B4-BE49-F238E27FC236}">
              <a16:creationId xmlns:a16="http://schemas.microsoft.com/office/drawing/2014/main" id="{74EC7BCC-251E-4751-8012-B25456253F28}"/>
            </a:ext>
          </a:extLst>
        </xdr:cNvPr>
        <xdr:cNvSpPr txBox="1">
          <a:spLocks noChangeArrowheads="1"/>
        </xdr:cNvSpPr>
      </xdr:nvSpPr>
      <xdr:spPr bwMode="auto">
        <a:xfrm>
          <a:off x="211294" y="1895023"/>
          <a:ext cx="294450" cy="45719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t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2.3+3.8</a:t>
          </a:r>
        </a:p>
      </xdr:txBody>
    </xdr:sp>
    <xdr:clientData/>
  </xdr:oneCellAnchor>
  <xdr:twoCellAnchor>
    <xdr:from>
      <xdr:col>1</xdr:col>
      <xdr:colOff>49454</xdr:colOff>
      <xdr:row>11</xdr:row>
      <xdr:rowOff>101186</xdr:rowOff>
    </xdr:from>
    <xdr:to>
      <xdr:col>1</xdr:col>
      <xdr:colOff>184597</xdr:colOff>
      <xdr:row>12</xdr:row>
      <xdr:rowOff>56245</xdr:rowOff>
    </xdr:to>
    <xdr:sp macro="" textlink="">
      <xdr:nvSpPr>
        <xdr:cNvPr id="927" name="六角形 926">
          <a:extLst>
            <a:ext uri="{FF2B5EF4-FFF2-40B4-BE49-F238E27FC236}">
              <a16:creationId xmlns:a16="http://schemas.microsoft.com/office/drawing/2014/main" id="{E81E6F48-4D27-467E-BFAD-19197312E23A}"/>
            </a:ext>
          </a:extLst>
        </xdr:cNvPr>
        <xdr:cNvSpPr/>
      </xdr:nvSpPr>
      <xdr:spPr bwMode="auto">
        <a:xfrm>
          <a:off x="201854" y="1987136"/>
          <a:ext cx="135143" cy="126509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5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272161</xdr:colOff>
      <xdr:row>11</xdr:row>
      <xdr:rowOff>107547</xdr:rowOff>
    </xdr:from>
    <xdr:to>
      <xdr:col>1</xdr:col>
      <xdr:colOff>414843</xdr:colOff>
      <xdr:row>12</xdr:row>
      <xdr:rowOff>57778</xdr:rowOff>
    </xdr:to>
    <xdr:sp macro="" textlink="">
      <xdr:nvSpPr>
        <xdr:cNvPr id="928" name="六角形 927">
          <a:extLst>
            <a:ext uri="{FF2B5EF4-FFF2-40B4-BE49-F238E27FC236}">
              <a16:creationId xmlns:a16="http://schemas.microsoft.com/office/drawing/2014/main" id="{FCDDEE59-7899-4187-AE73-EA91B6B6403B}"/>
            </a:ext>
          </a:extLst>
        </xdr:cNvPr>
        <xdr:cNvSpPr/>
      </xdr:nvSpPr>
      <xdr:spPr bwMode="auto">
        <a:xfrm>
          <a:off x="424561" y="1993497"/>
          <a:ext cx="142682" cy="121681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</xdr:col>
      <xdr:colOff>41774</xdr:colOff>
      <xdr:row>12</xdr:row>
      <xdr:rowOff>113419</xdr:rowOff>
    </xdr:from>
    <xdr:ext cx="238125" cy="83552"/>
    <xdr:sp macro="" textlink="">
      <xdr:nvSpPr>
        <xdr:cNvPr id="929" name="Text Box 1301">
          <a:extLst>
            <a:ext uri="{FF2B5EF4-FFF2-40B4-BE49-F238E27FC236}">
              <a16:creationId xmlns:a16="http://schemas.microsoft.com/office/drawing/2014/main" id="{C3C62B1B-388A-4B21-A12C-C11878310217}"/>
            </a:ext>
          </a:extLst>
        </xdr:cNvPr>
        <xdr:cNvSpPr txBox="1">
          <a:spLocks noChangeArrowheads="1"/>
        </xdr:cNvSpPr>
      </xdr:nvSpPr>
      <xdr:spPr bwMode="auto">
        <a:xfrm>
          <a:off x="194174" y="2170819"/>
          <a:ext cx="238125" cy="83552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山中渓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駅前</a:t>
          </a:r>
        </a:p>
      </xdr:txBody>
    </xdr:sp>
    <xdr:clientData/>
  </xdr:oneCellAnchor>
  <xdr:twoCellAnchor>
    <xdr:from>
      <xdr:col>8</xdr:col>
      <xdr:colOff>100341</xdr:colOff>
      <xdr:row>19</xdr:row>
      <xdr:rowOff>109427</xdr:rowOff>
    </xdr:from>
    <xdr:to>
      <xdr:col>8</xdr:col>
      <xdr:colOff>345790</xdr:colOff>
      <xdr:row>20</xdr:row>
      <xdr:rowOff>151358</xdr:rowOff>
    </xdr:to>
    <xdr:sp macro="" textlink="">
      <xdr:nvSpPr>
        <xdr:cNvPr id="930" name="六角形 929">
          <a:extLst>
            <a:ext uri="{FF2B5EF4-FFF2-40B4-BE49-F238E27FC236}">
              <a16:creationId xmlns:a16="http://schemas.microsoft.com/office/drawing/2014/main" id="{FCE740B5-DA9D-4EB6-8A80-E11BE16BED14}"/>
            </a:ext>
          </a:extLst>
        </xdr:cNvPr>
        <xdr:cNvSpPr/>
      </xdr:nvSpPr>
      <xdr:spPr bwMode="auto">
        <a:xfrm>
          <a:off x="5186691" y="3366977"/>
          <a:ext cx="245449" cy="2133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9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8</xdr:col>
      <xdr:colOff>38100</xdr:colOff>
      <xdr:row>22</xdr:row>
      <xdr:rowOff>73025</xdr:rowOff>
    </xdr:from>
    <xdr:to>
      <xdr:col>8</xdr:col>
      <xdr:colOff>283549</xdr:colOff>
      <xdr:row>23</xdr:row>
      <xdr:rowOff>114955</xdr:rowOff>
    </xdr:to>
    <xdr:sp macro="" textlink="">
      <xdr:nvSpPr>
        <xdr:cNvPr id="931" name="六角形 930">
          <a:extLst>
            <a:ext uri="{FF2B5EF4-FFF2-40B4-BE49-F238E27FC236}">
              <a16:creationId xmlns:a16="http://schemas.microsoft.com/office/drawing/2014/main" id="{13254D5F-C5F5-4701-914F-6DBB545B9485}"/>
            </a:ext>
          </a:extLst>
        </xdr:cNvPr>
        <xdr:cNvSpPr/>
      </xdr:nvSpPr>
      <xdr:spPr bwMode="auto">
        <a:xfrm>
          <a:off x="5124450" y="3844925"/>
          <a:ext cx="245449" cy="21338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9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4254</xdr:colOff>
      <xdr:row>17</xdr:row>
      <xdr:rowOff>15875</xdr:rowOff>
    </xdr:from>
    <xdr:to>
      <xdr:col>3</xdr:col>
      <xdr:colOff>171450</xdr:colOff>
      <xdr:row>18</xdr:row>
      <xdr:rowOff>0</xdr:rowOff>
    </xdr:to>
    <xdr:sp macro="" textlink="">
      <xdr:nvSpPr>
        <xdr:cNvPr id="932" name="六角形 931">
          <a:extLst>
            <a:ext uri="{FF2B5EF4-FFF2-40B4-BE49-F238E27FC236}">
              <a16:creationId xmlns:a16="http://schemas.microsoft.com/office/drawing/2014/main" id="{5B7D6D53-950F-48A7-87D3-8EC0AEC333BE}"/>
            </a:ext>
          </a:extLst>
        </xdr:cNvPr>
        <xdr:cNvSpPr/>
      </xdr:nvSpPr>
      <xdr:spPr bwMode="auto">
        <a:xfrm>
          <a:off x="1566354" y="2930525"/>
          <a:ext cx="167196" cy="15557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</a:t>
          </a:r>
          <a:r>
            <a:rPr kumimoji="1" lang="ja-JP" altLang="en-US" sz="800" b="1">
              <a:solidFill>
                <a:schemeClr val="tx1"/>
              </a:solidFill>
              <a:latin typeface="+mj-ea"/>
              <a:ea typeface="+mj-ea"/>
            </a:rPr>
            <a:t>６</a:t>
          </a:r>
        </a:p>
      </xdr:txBody>
    </xdr:sp>
    <xdr:clientData/>
  </xdr:twoCellAnchor>
  <xdr:twoCellAnchor>
    <xdr:from>
      <xdr:col>5</xdr:col>
      <xdr:colOff>3674</xdr:colOff>
      <xdr:row>17</xdr:row>
      <xdr:rowOff>17139</xdr:rowOff>
    </xdr:from>
    <xdr:to>
      <xdr:col>5</xdr:col>
      <xdr:colOff>184150</xdr:colOff>
      <xdr:row>17</xdr:row>
      <xdr:rowOff>163560</xdr:rowOff>
    </xdr:to>
    <xdr:sp macro="" textlink="">
      <xdr:nvSpPr>
        <xdr:cNvPr id="933" name="六角形 932">
          <a:extLst>
            <a:ext uri="{FF2B5EF4-FFF2-40B4-BE49-F238E27FC236}">
              <a16:creationId xmlns:a16="http://schemas.microsoft.com/office/drawing/2014/main" id="{7B95039C-6C5E-401F-80E0-E546F6FFADB4}"/>
            </a:ext>
          </a:extLst>
        </xdr:cNvPr>
        <xdr:cNvSpPr/>
      </xdr:nvSpPr>
      <xdr:spPr bwMode="auto">
        <a:xfrm>
          <a:off x="2975474" y="2931789"/>
          <a:ext cx="180476" cy="146421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17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0</xdr:colOff>
      <xdr:row>17</xdr:row>
      <xdr:rowOff>7327</xdr:rowOff>
    </xdr:from>
    <xdr:to>
      <xdr:col>7</xdr:col>
      <xdr:colOff>172315</xdr:colOff>
      <xdr:row>17</xdr:row>
      <xdr:rowOff>159727</xdr:rowOff>
    </xdr:to>
    <xdr:sp macro="" textlink="">
      <xdr:nvSpPr>
        <xdr:cNvPr id="934" name="六角形 933">
          <a:extLst>
            <a:ext uri="{FF2B5EF4-FFF2-40B4-BE49-F238E27FC236}">
              <a16:creationId xmlns:a16="http://schemas.microsoft.com/office/drawing/2014/main" id="{0600E4DB-1ED9-4966-B24F-8B44D7E5521B}"/>
            </a:ext>
          </a:extLst>
        </xdr:cNvPr>
        <xdr:cNvSpPr/>
      </xdr:nvSpPr>
      <xdr:spPr bwMode="auto">
        <a:xfrm>
          <a:off x="4381500" y="2921977"/>
          <a:ext cx="172315" cy="15240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18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642330</xdr:colOff>
      <xdr:row>22</xdr:row>
      <xdr:rowOff>5230</xdr:rowOff>
    </xdr:from>
    <xdr:to>
      <xdr:col>2</xdr:col>
      <xdr:colOff>136773</xdr:colOff>
      <xdr:row>24</xdr:row>
      <xdr:rowOff>5232</xdr:rowOff>
    </xdr:to>
    <xdr:sp macro="" textlink="">
      <xdr:nvSpPr>
        <xdr:cNvPr id="935" name="Line 217">
          <a:extLst>
            <a:ext uri="{FF2B5EF4-FFF2-40B4-BE49-F238E27FC236}">
              <a16:creationId xmlns:a16="http://schemas.microsoft.com/office/drawing/2014/main" id="{F01AFC34-859D-4C21-9C11-E7A6295CA44A}"/>
            </a:ext>
          </a:extLst>
        </xdr:cNvPr>
        <xdr:cNvSpPr>
          <a:spLocks noChangeShapeType="1"/>
        </xdr:cNvSpPr>
      </xdr:nvSpPr>
      <xdr:spPr bwMode="auto">
        <a:xfrm flipV="1">
          <a:off x="794730" y="3777130"/>
          <a:ext cx="199293" cy="342902"/>
        </a:xfrm>
        <a:custGeom>
          <a:avLst/>
          <a:gdLst>
            <a:gd name="connsiteX0" fmla="*/ 0 w 322385"/>
            <a:gd name="connsiteY0" fmla="*/ 0 h 307732"/>
            <a:gd name="connsiteX1" fmla="*/ 322385 w 322385"/>
            <a:gd name="connsiteY1" fmla="*/ 307732 h 307732"/>
            <a:gd name="connsiteX0" fmla="*/ 0 w 263770"/>
            <a:gd name="connsiteY0" fmla="*/ 0 h 337040"/>
            <a:gd name="connsiteX1" fmla="*/ 263770 w 263770"/>
            <a:gd name="connsiteY1" fmla="*/ 337040 h 337040"/>
            <a:gd name="connsiteX0" fmla="*/ 0 w 263770"/>
            <a:gd name="connsiteY0" fmla="*/ 0 h 337040"/>
            <a:gd name="connsiteX1" fmla="*/ 263770 w 263770"/>
            <a:gd name="connsiteY1" fmla="*/ 337040 h 337040"/>
            <a:gd name="connsiteX0" fmla="*/ 0 w 263770"/>
            <a:gd name="connsiteY0" fmla="*/ 0 h 337040"/>
            <a:gd name="connsiteX1" fmla="*/ 263770 w 263770"/>
            <a:gd name="connsiteY1" fmla="*/ 337040 h 3370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63770" h="337040">
              <a:moveTo>
                <a:pt x="0" y="0"/>
              </a:moveTo>
              <a:cubicBezTo>
                <a:pt x="78154" y="212480"/>
                <a:pt x="156308" y="234463"/>
                <a:pt x="263770" y="33704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167196</xdr:colOff>
      <xdr:row>20</xdr:row>
      <xdr:rowOff>58005</xdr:rowOff>
    </xdr:from>
    <xdr:ext cx="334873" cy="146104"/>
    <xdr:sp macro="" textlink="">
      <xdr:nvSpPr>
        <xdr:cNvPr id="936" name="Text Box 1004">
          <a:extLst>
            <a:ext uri="{FF2B5EF4-FFF2-40B4-BE49-F238E27FC236}">
              <a16:creationId xmlns:a16="http://schemas.microsoft.com/office/drawing/2014/main" id="{2B3C50B4-D676-4453-9EB5-730B5125D504}"/>
            </a:ext>
          </a:extLst>
        </xdr:cNvPr>
        <xdr:cNvSpPr txBox="1">
          <a:spLocks noChangeArrowheads="1"/>
        </xdr:cNvSpPr>
      </xdr:nvSpPr>
      <xdr:spPr bwMode="auto">
        <a:xfrm>
          <a:off x="319596" y="3487005"/>
          <a:ext cx="334873" cy="1461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踏切</a:t>
          </a:r>
        </a:p>
      </xdr:txBody>
    </xdr:sp>
    <xdr:clientData/>
  </xdr:oneCellAnchor>
  <xdr:twoCellAnchor>
    <xdr:from>
      <xdr:col>2</xdr:col>
      <xdr:colOff>298647</xdr:colOff>
      <xdr:row>19</xdr:row>
      <xdr:rowOff>166947</xdr:rowOff>
    </xdr:from>
    <xdr:to>
      <xdr:col>2</xdr:col>
      <xdr:colOff>433090</xdr:colOff>
      <xdr:row>20</xdr:row>
      <xdr:rowOff>116002</xdr:rowOff>
    </xdr:to>
    <xdr:sp macro="" textlink="">
      <xdr:nvSpPr>
        <xdr:cNvPr id="937" name="六角形 936">
          <a:extLst>
            <a:ext uri="{FF2B5EF4-FFF2-40B4-BE49-F238E27FC236}">
              <a16:creationId xmlns:a16="http://schemas.microsoft.com/office/drawing/2014/main" id="{A5C91529-B877-4887-96D5-6E2A63E8B468}"/>
            </a:ext>
          </a:extLst>
        </xdr:cNvPr>
        <xdr:cNvSpPr/>
      </xdr:nvSpPr>
      <xdr:spPr bwMode="auto">
        <a:xfrm>
          <a:off x="1155897" y="3424497"/>
          <a:ext cx="134443" cy="12050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14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0</xdr:col>
      <xdr:colOff>168585</xdr:colOff>
      <xdr:row>17</xdr:row>
      <xdr:rowOff>13337</xdr:rowOff>
    </xdr:from>
    <xdr:to>
      <xdr:col>1</xdr:col>
      <xdr:colOff>164370</xdr:colOff>
      <xdr:row>17</xdr:row>
      <xdr:rowOff>151726</xdr:rowOff>
    </xdr:to>
    <xdr:sp macro="" textlink="">
      <xdr:nvSpPr>
        <xdr:cNvPr id="938" name="六角形 937">
          <a:extLst>
            <a:ext uri="{FF2B5EF4-FFF2-40B4-BE49-F238E27FC236}">
              <a16:creationId xmlns:a16="http://schemas.microsoft.com/office/drawing/2014/main" id="{38E99AF1-2C42-40FE-AE4D-D1E78211A3A6}"/>
            </a:ext>
          </a:extLst>
        </xdr:cNvPr>
        <xdr:cNvSpPr/>
      </xdr:nvSpPr>
      <xdr:spPr bwMode="auto">
        <a:xfrm>
          <a:off x="149535" y="2927987"/>
          <a:ext cx="167235" cy="138389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</a:t>
          </a:r>
          <a:r>
            <a:rPr kumimoji="1" lang="ja-JP" altLang="en-US" sz="800" b="1">
              <a:solidFill>
                <a:schemeClr val="tx1"/>
              </a:solidFill>
              <a:latin typeface="+mj-ea"/>
              <a:ea typeface="+mj-ea"/>
            </a:rPr>
            <a:t>２</a:t>
          </a:r>
        </a:p>
      </xdr:txBody>
    </xdr:sp>
    <xdr:clientData/>
  </xdr:twoCellAnchor>
  <xdr:twoCellAnchor>
    <xdr:from>
      <xdr:col>2</xdr:col>
      <xdr:colOff>474164</xdr:colOff>
      <xdr:row>23</xdr:row>
      <xdr:rowOff>43262</xdr:rowOff>
    </xdr:from>
    <xdr:to>
      <xdr:col>2</xdr:col>
      <xdr:colOff>648609</xdr:colOff>
      <xdr:row>24</xdr:row>
      <xdr:rowOff>18143</xdr:rowOff>
    </xdr:to>
    <xdr:sp macro="" textlink="">
      <xdr:nvSpPr>
        <xdr:cNvPr id="939" name="六角形 938">
          <a:extLst>
            <a:ext uri="{FF2B5EF4-FFF2-40B4-BE49-F238E27FC236}">
              <a16:creationId xmlns:a16="http://schemas.microsoft.com/office/drawing/2014/main" id="{0CF9B666-DBC9-4788-A83D-E93FF95D2745}"/>
            </a:ext>
          </a:extLst>
        </xdr:cNvPr>
        <xdr:cNvSpPr/>
      </xdr:nvSpPr>
      <xdr:spPr bwMode="auto">
        <a:xfrm>
          <a:off x="1331414" y="3986612"/>
          <a:ext cx="174445" cy="14633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14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</xdr:col>
      <xdr:colOff>656994</xdr:colOff>
      <xdr:row>18</xdr:row>
      <xdr:rowOff>151751</xdr:rowOff>
    </xdr:from>
    <xdr:ext cx="303893" cy="154215"/>
    <xdr:sp macro="" textlink="">
      <xdr:nvSpPr>
        <xdr:cNvPr id="940" name="Text Box 1123">
          <a:extLst>
            <a:ext uri="{FF2B5EF4-FFF2-40B4-BE49-F238E27FC236}">
              <a16:creationId xmlns:a16="http://schemas.microsoft.com/office/drawing/2014/main" id="{5F488DDA-6C70-417C-9749-72F0741CAF5F}"/>
            </a:ext>
          </a:extLst>
        </xdr:cNvPr>
        <xdr:cNvSpPr txBox="1">
          <a:spLocks noChangeArrowheads="1"/>
        </xdr:cNvSpPr>
      </xdr:nvSpPr>
      <xdr:spPr bwMode="auto">
        <a:xfrm>
          <a:off x="809394" y="3237851"/>
          <a:ext cx="303893" cy="154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１ｋ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m </a:t>
          </a:r>
        </a:p>
      </xdr:txBody>
    </xdr:sp>
    <xdr:clientData/>
  </xdr:oneCellAnchor>
  <xdr:twoCellAnchor>
    <xdr:from>
      <xdr:col>1</xdr:col>
      <xdr:colOff>9069</xdr:colOff>
      <xdr:row>17</xdr:row>
      <xdr:rowOff>81647</xdr:rowOff>
    </xdr:from>
    <xdr:to>
      <xdr:col>2</xdr:col>
      <xdr:colOff>580569</xdr:colOff>
      <xdr:row>25</xdr:row>
      <xdr:rowOff>63501</xdr:rowOff>
    </xdr:to>
    <xdr:grpSp>
      <xdr:nvGrpSpPr>
        <xdr:cNvPr id="941" name="グループ化 940">
          <a:extLst>
            <a:ext uri="{FF2B5EF4-FFF2-40B4-BE49-F238E27FC236}">
              <a16:creationId xmlns:a16="http://schemas.microsoft.com/office/drawing/2014/main" id="{0C22DE83-8C53-4489-BA8C-BCC46700292F}"/>
            </a:ext>
          </a:extLst>
        </xdr:cNvPr>
        <xdr:cNvGrpSpPr/>
      </xdr:nvGrpSpPr>
      <xdr:grpSpPr>
        <a:xfrm>
          <a:off x="163283" y="3011718"/>
          <a:ext cx="1274536" cy="1360712"/>
          <a:chOff x="194539" y="2962227"/>
          <a:chExt cx="1218031" cy="1399682"/>
        </a:xfrm>
      </xdr:grpSpPr>
      <xdr:sp macro="" textlink="">
        <xdr:nvSpPr>
          <xdr:cNvPr id="942" name="Line 218">
            <a:extLst>
              <a:ext uri="{FF2B5EF4-FFF2-40B4-BE49-F238E27FC236}">
                <a16:creationId xmlns:a16="http://schemas.microsoft.com/office/drawing/2014/main" id="{09E41890-98EE-0FC3-FDB2-938EEFEA7C9D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1318183" y="3412324"/>
            <a:ext cx="5128" cy="75561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943" name="Freeform 219">
            <a:extLst>
              <a:ext uri="{FF2B5EF4-FFF2-40B4-BE49-F238E27FC236}">
                <a16:creationId xmlns:a16="http://schemas.microsoft.com/office/drawing/2014/main" id="{7CE6DAE7-DC25-41D1-A1D2-DB56831F8E4D}"/>
              </a:ext>
            </a:extLst>
          </xdr:cNvPr>
          <xdr:cNvSpPr>
            <a:spLocks/>
          </xdr:cNvSpPr>
        </xdr:nvSpPr>
        <xdr:spPr bwMode="auto">
          <a:xfrm flipH="1">
            <a:off x="194539" y="3403812"/>
            <a:ext cx="1132311" cy="882663"/>
          </a:xfrm>
          <a:custGeom>
            <a:avLst/>
            <a:gdLst>
              <a:gd name="T0" fmla="*/ 0 w 36"/>
              <a:gd name="T1" fmla="*/ 2147483647 h 99"/>
              <a:gd name="T2" fmla="*/ 0 w 36"/>
              <a:gd name="T3" fmla="*/ 2147483647 h 99"/>
              <a:gd name="T4" fmla="*/ 2147483647 w 36"/>
              <a:gd name="T5" fmla="*/ 0 h 99"/>
              <a:gd name="T6" fmla="*/ 0 60000 65536"/>
              <a:gd name="T7" fmla="*/ 0 60000 65536"/>
              <a:gd name="T8" fmla="*/ 0 60000 65536"/>
              <a:gd name="connsiteX0" fmla="*/ 0 w 21777"/>
              <a:gd name="connsiteY0" fmla="*/ 8603 h 8603"/>
              <a:gd name="connsiteX1" fmla="*/ 0 w 21777"/>
              <a:gd name="connsiteY1" fmla="*/ 3856 h 8603"/>
              <a:gd name="connsiteX2" fmla="*/ 21777 w 21777"/>
              <a:gd name="connsiteY2" fmla="*/ 0 h 8603"/>
              <a:gd name="connsiteX0" fmla="*/ 0 w 10000"/>
              <a:gd name="connsiteY0" fmla="*/ 10000 h 10000"/>
              <a:gd name="connsiteX1" fmla="*/ 0 w 10000"/>
              <a:gd name="connsiteY1" fmla="*/ 4482 h 10000"/>
              <a:gd name="connsiteX2" fmla="*/ 10000 w 10000"/>
              <a:gd name="connsiteY2" fmla="*/ 0 h 10000"/>
              <a:gd name="connsiteX0" fmla="*/ 0 w 10000"/>
              <a:gd name="connsiteY0" fmla="*/ 10000 h 10000"/>
              <a:gd name="connsiteX1" fmla="*/ 0 w 10000"/>
              <a:gd name="connsiteY1" fmla="*/ 4482 h 10000"/>
              <a:gd name="connsiteX2" fmla="*/ 8861 w 10000"/>
              <a:gd name="connsiteY2" fmla="*/ 7359 h 10000"/>
              <a:gd name="connsiteX3" fmla="*/ 10000 w 10000"/>
              <a:gd name="connsiteY3" fmla="*/ 0 h 10000"/>
              <a:gd name="connsiteX0" fmla="*/ 0 w 10000"/>
              <a:gd name="connsiteY0" fmla="*/ 10000 h 10000"/>
              <a:gd name="connsiteX1" fmla="*/ 0 w 10000"/>
              <a:gd name="connsiteY1" fmla="*/ 4482 h 10000"/>
              <a:gd name="connsiteX2" fmla="*/ 7628 w 10000"/>
              <a:gd name="connsiteY2" fmla="*/ 7143 h 10000"/>
              <a:gd name="connsiteX3" fmla="*/ 10000 w 10000"/>
              <a:gd name="connsiteY3" fmla="*/ 0 h 10000"/>
              <a:gd name="connsiteX0" fmla="*/ 0 w 10000"/>
              <a:gd name="connsiteY0" fmla="*/ 10000 h 10000"/>
              <a:gd name="connsiteX1" fmla="*/ 0 w 10000"/>
              <a:gd name="connsiteY1" fmla="*/ 4482 h 10000"/>
              <a:gd name="connsiteX2" fmla="*/ 7628 w 10000"/>
              <a:gd name="connsiteY2" fmla="*/ 7143 h 10000"/>
              <a:gd name="connsiteX3" fmla="*/ 10000 w 10000"/>
              <a:gd name="connsiteY3" fmla="*/ 0 h 10000"/>
              <a:gd name="connsiteX0" fmla="*/ 0 w 10854"/>
              <a:gd name="connsiteY0" fmla="*/ 10000 h 10000"/>
              <a:gd name="connsiteX1" fmla="*/ 0 w 10854"/>
              <a:gd name="connsiteY1" fmla="*/ 4482 h 10000"/>
              <a:gd name="connsiteX2" fmla="*/ 7628 w 10854"/>
              <a:gd name="connsiteY2" fmla="*/ 7143 h 10000"/>
              <a:gd name="connsiteX3" fmla="*/ 10854 w 10854"/>
              <a:gd name="connsiteY3" fmla="*/ 0 h 10000"/>
              <a:gd name="connsiteX0" fmla="*/ 0 w 10854"/>
              <a:gd name="connsiteY0" fmla="*/ 10000 h 10000"/>
              <a:gd name="connsiteX1" fmla="*/ 0 w 10854"/>
              <a:gd name="connsiteY1" fmla="*/ 4482 h 10000"/>
              <a:gd name="connsiteX2" fmla="*/ 7628 w 10854"/>
              <a:gd name="connsiteY2" fmla="*/ 7143 h 10000"/>
              <a:gd name="connsiteX3" fmla="*/ 10854 w 10854"/>
              <a:gd name="connsiteY3" fmla="*/ 0 h 10000"/>
              <a:gd name="connsiteX0" fmla="*/ 0 w 10854"/>
              <a:gd name="connsiteY0" fmla="*/ 10000 h 10000"/>
              <a:gd name="connsiteX1" fmla="*/ 0 w 10854"/>
              <a:gd name="connsiteY1" fmla="*/ 4482 h 10000"/>
              <a:gd name="connsiteX2" fmla="*/ 7628 w 10854"/>
              <a:gd name="connsiteY2" fmla="*/ 7143 h 10000"/>
              <a:gd name="connsiteX3" fmla="*/ 10854 w 10854"/>
              <a:gd name="connsiteY3" fmla="*/ 0 h 10000"/>
              <a:gd name="connsiteX0" fmla="*/ 95 w 10949"/>
              <a:gd name="connsiteY0" fmla="*/ 10000 h 10000"/>
              <a:gd name="connsiteX1" fmla="*/ 0 w 10949"/>
              <a:gd name="connsiteY1" fmla="*/ 5131 h 10000"/>
              <a:gd name="connsiteX2" fmla="*/ 7723 w 10949"/>
              <a:gd name="connsiteY2" fmla="*/ 7143 h 10000"/>
              <a:gd name="connsiteX3" fmla="*/ 10949 w 10949"/>
              <a:gd name="connsiteY3" fmla="*/ 0 h 10000"/>
              <a:gd name="connsiteX0" fmla="*/ 95 w 10949"/>
              <a:gd name="connsiteY0" fmla="*/ 10000 h 10000"/>
              <a:gd name="connsiteX1" fmla="*/ 0 w 10949"/>
              <a:gd name="connsiteY1" fmla="*/ 5131 h 10000"/>
              <a:gd name="connsiteX2" fmla="*/ 7723 w 10949"/>
              <a:gd name="connsiteY2" fmla="*/ 7143 h 10000"/>
              <a:gd name="connsiteX3" fmla="*/ 10949 w 10949"/>
              <a:gd name="connsiteY3" fmla="*/ 0 h 10000"/>
              <a:gd name="connsiteX0" fmla="*/ 95 w 10949"/>
              <a:gd name="connsiteY0" fmla="*/ 10000 h 10000"/>
              <a:gd name="connsiteX1" fmla="*/ 0 w 10949"/>
              <a:gd name="connsiteY1" fmla="*/ 5131 h 10000"/>
              <a:gd name="connsiteX2" fmla="*/ 5256 w 10949"/>
              <a:gd name="connsiteY2" fmla="*/ 5844 h 10000"/>
              <a:gd name="connsiteX3" fmla="*/ 7723 w 10949"/>
              <a:gd name="connsiteY3" fmla="*/ 7143 h 10000"/>
              <a:gd name="connsiteX4" fmla="*/ 10949 w 10949"/>
              <a:gd name="connsiteY4" fmla="*/ 0 h 10000"/>
              <a:gd name="connsiteX0" fmla="*/ 95 w 10949"/>
              <a:gd name="connsiteY0" fmla="*/ 10000 h 10000"/>
              <a:gd name="connsiteX1" fmla="*/ 0 w 10949"/>
              <a:gd name="connsiteY1" fmla="*/ 5131 h 10000"/>
              <a:gd name="connsiteX2" fmla="*/ 5256 w 10949"/>
              <a:gd name="connsiteY2" fmla="*/ 5844 h 10000"/>
              <a:gd name="connsiteX3" fmla="*/ 10949 w 10949"/>
              <a:gd name="connsiteY3" fmla="*/ 0 h 10000"/>
              <a:gd name="connsiteX0" fmla="*/ 95 w 10949"/>
              <a:gd name="connsiteY0" fmla="*/ 10000 h 10000"/>
              <a:gd name="connsiteX1" fmla="*/ 0 w 10949"/>
              <a:gd name="connsiteY1" fmla="*/ 5131 h 10000"/>
              <a:gd name="connsiteX2" fmla="*/ 5256 w 10949"/>
              <a:gd name="connsiteY2" fmla="*/ 6818 h 10000"/>
              <a:gd name="connsiteX3" fmla="*/ 10949 w 10949"/>
              <a:gd name="connsiteY3" fmla="*/ 0 h 10000"/>
              <a:gd name="connsiteX0" fmla="*/ 95 w 10949"/>
              <a:gd name="connsiteY0" fmla="*/ 10000 h 10000"/>
              <a:gd name="connsiteX1" fmla="*/ 0 w 10949"/>
              <a:gd name="connsiteY1" fmla="*/ 5131 h 10000"/>
              <a:gd name="connsiteX2" fmla="*/ 5256 w 10949"/>
              <a:gd name="connsiteY2" fmla="*/ 6818 h 10000"/>
              <a:gd name="connsiteX3" fmla="*/ 10949 w 10949"/>
              <a:gd name="connsiteY3" fmla="*/ 0 h 10000"/>
              <a:gd name="connsiteX0" fmla="*/ 95 w 10949"/>
              <a:gd name="connsiteY0" fmla="*/ 10000 h 10000"/>
              <a:gd name="connsiteX1" fmla="*/ 0 w 10949"/>
              <a:gd name="connsiteY1" fmla="*/ 5131 h 10000"/>
              <a:gd name="connsiteX2" fmla="*/ 5161 w 10949"/>
              <a:gd name="connsiteY2" fmla="*/ 7576 h 10000"/>
              <a:gd name="connsiteX3" fmla="*/ 10949 w 10949"/>
              <a:gd name="connsiteY3" fmla="*/ 0 h 10000"/>
              <a:gd name="connsiteX0" fmla="*/ 95 w 10949"/>
              <a:gd name="connsiteY0" fmla="*/ 10000 h 10000"/>
              <a:gd name="connsiteX1" fmla="*/ 0 w 10949"/>
              <a:gd name="connsiteY1" fmla="*/ 5131 h 10000"/>
              <a:gd name="connsiteX2" fmla="*/ 5161 w 10949"/>
              <a:gd name="connsiteY2" fmla="*/ 7576 h 10000"/>
              <a:gd name="connsiteX3" fmla="*/ 10949 w 10949"/>
              <a:gd name="connsiteY3" fmla="*/ 0 h 10000"/>
              <a:gd name="connsiteX0" fmla="*/ 95 w 10949"/>
              <a:gd name="connsiteY0" fmla="*/ 10000 h 10000"/>
              <a:gd name="connsiteX1" fmla="*/ 0 w 10949"/>
              <a:gd name="connsiteY1" fmla="*/ 5131 h 10000"/>
              <a:gd name="connsiteX2" fmla="*/ 5161 w 10949"/>
              <a:gd name="connsiteY2" fmla="*/ 7576 h 10000"/>
              <a:gd name="connsiteX3" fmla="*/ 10949 w 10949"/>
              <a:gd name="connsiteY3" fmla="*/ 0 h 10000"/>
              <a:gd name="connsiteX0" fmla="*/ 95 w 10949"/>
              <a:gd name="connsiteY0" fmla="*/ 10000 h 10000"/>
              <a:gd name="connsiteX1" fmla="*/ 0 w 10949"/>
              <a:gd name="connsiteY1" fmla="*/ 5131 h 10000"/>
              <a:gd name="connsiteX2" fmla="*/ 5161 w 10949"/>
              <a:gd name="connsiteY2" fmla="*/ 7576 h 10000"/>
              <a:gd name="connsiteX3" fmla="*/ 10949 w 10949"/>
              <a:gd name="connsiteY3" fmla="*/ 0 h 10000"/>
              <a:gd name="connsiteX0" fmla="*/ 95 w 14270"/>
              <a:gd name="connsiteY0" fmla="*/ 9242 h 9242"/>
              <a:gd name="connsiteX1" fmla="*/ 0 w 14270"/>
              <a:gd name="connsiteY1" fmla="*/ 4373 h 9242"/>
              <a:gd name="connsiteX2" fmla="*/ 5161 w 14270"/>
              <a:gd name="connsiteY2" fmla="*/ 6818 h 9242"/>
              <a:gd name="connsiteX3" fmla="*/ 14270 w 14270"/>
              <a:gd name="connsiteY3" fmla="*/ 0 h 9242"/>
              <a:gd name="connsiteX0" fmla="*/ 67 w 10266"/>
              <a:gd name="connsiteY0" fmla="*/ 9180 h 9180"/>
              <a:gd name="connsiteX1" fmla="*/ 0 w 10266"/>
              <a:gd name="connsiteY1" fmla="*/ 3912 h 9180"/>
              <a:gd name="connsiteX2" fmla="*/ 3617 w 10266"/>
              <a:gd name="connsiteY2" fmla="*/ 6557 h 9180"/>
              <a:gd name="connsiteX3" fmla="*/ 10266 w 10266"/>
              <a:gd name="connsiteY3" fmla="*/ 0 h 9180"/>
              <a:gd name="connsiteX0" fmla="*/ 65 w 10000"/>
              <a:gd name="connsiteY0" fmla="*/ 10000 h 10000"/>
              <a:gd name="connsiteX1" fmla="*/ 0 w 10000"/>
              <a:gd name="connsiteY1" fmla="*/ 4261 h 10000"/>
              <a:gd name="connsiteX2" fmla="*/ 3523 w 10000"/>
              <a:gd name="connsiteY2" fmla="*/ 7143 h 10000"/>
              <a:gd name="connsiteX3" fmla="*/ 10000 w 10000"/>
              <a:gd name="connsiteY3" fmla="*/ 0 h 10000"/>
              <a:gd name="connsiteX0" fmla="*/ 65 w 10000"/>
              <a:gd name="connsiteY0" fmla="*/ 10000 h 10000"/>
              <a:gd name="connsiteX1" fmla="*/ 0 w 10000"/>
              <a:gd name="connsiteY1" fmla="*/ 4261 h 10000"/>
              <a:gd name="connsiteX2" fmla="*/ 3523 w 10000"/>
              <a:gd name="connsiteY2" fmla="*/ 7143 h 10000"/>
              <a:gd name="connsiteX3" fmla="*/ 10000 w 10000"/>
              <a:gd name="connsiteY3" fmla="*/ 0 h 10000"/>
              <a:gd name="connsiteX0" fmla="*/ 65 w 10000"/>
              <a:gd name="connsiteY0" fmla="*/ 10000 h 10000"/>
              <a:gd name="connsiteX1" fmla="*/ 0 w 10000"/>
              <a:gd name="connsiteY1" fmla="*/ 4261 h 10000"/>
              <a:gd name="connsiteX2" fmla="*/ 3264 w 10000"/>
              <a:gd name="connsiteY2" fmla="*/ 6760 h 10000"/>
              <a:gd name="connsiteX3" fmla="*/ 10000 w 10000"/>
              <a:gd name="connsiteY3" fmla="*/ 0 h 10000"/>
              <a:gd name="connsiteX0" fmla="*/ 65 w 10000"/>
              <a:gd name="connsiteY0" fmla="*/ 10000 h 10000"/>
              <a:gd name="connsiteX1" fmla="*/ 0 w 10000"/>
              <a:gd name="connsiteY1" fmla="*/ 4261 h 10000"/>
              <a:gd name="connsiteX2" fmla="*/ 3264 w 10000"/>
              <a:gd name="connsiteY2" fmla="*/ 6760 h 10000"/>
              <a:gd name="connsiteX3" fmla="*/ 10000 w 10000"/>
              <a:gd name="connsiteY3" fmla="*/ 0 h 10000"/>
              <a:gd name="connsiteX0" fmla="*/ 214 w 10000"/>
              <a:gd name="connsiteY0" fmla="*/ 14943 h 14943"/>
              <a:gd name="connsiteX1" fmla="*/ 0 w 10000"/>
              <a:gd name="connsiteY1" fmla="*/ 4261 h 14943"/>
              <a:gd name="connsiteX2" fmla="*/ 3264 w 10000"/>
              <a:gd name="connsiteY2" fmla="*/ 6760 h 14943"/>
              <a:gd name="connsiteX3" fmla="*/ 10000 w 10000"/>
              <a:gd name="connsiteY3" fmla="*/ 0 h 1494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0000" h="14943">
                <a:moveTo>
                  <a:pt x="214" y="14943"/>
                </a:moveTo>
                <a:cubicBezTo>
                  <a:pt x="192" y="13030"/>
                  <a:pt x="21" y="6174"/>
                  <a:pt x="0" y="4261"/>
                </a:cubicBezTo>
                <a:cubicBezTo>
                  <a:pt x="825" y="3700"/>
                  <a:pt x="1759" y="3813"/>
                  <a:pt x="3264" y="6760"/>
                </a:cubicBezTo>
                <a:cubicBezTo>
                  <a:pt x="4251" y="1542"/>
                  <a:pt x="8220" y="161"/>
                  <a:pt x="10000" y="0"/>
                </a:cubicBezTo>
              </a:path>
            </a:pathLst>
          </a:custGeom>
          <a:noFill/>
          <a:ln w="254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944" name="Text Box 222">
            <a:extLst>
              <a:ext uri="{FF2B5EF4-FFF2-40B4-BE49-F238E27FC236}">
                <a16:creationId xmlns:a16="http://schemas.microsoft.com/office/drawing/2014/main" id="{89881A76-087B-6D31-83BF-2A527136E966}"/>
              </a:ext>
            </a:extLst>
          </xdr:cNvPr>
          <xdr:cNvSpPr txBox="1">
            <a:spLocks noChangeArrowheads="1"/>
          </xdr:cNvSpPr>
        </xdr:nvSpPr>
        <xdr:spPr bwMode="auto">
          <a:xfrm>
            <a:off x="398546" y="2962227"/>
            <a:ext cx="846367" cy="13937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overflow" horzOverflow="overflow" wrap="none" lIns="27432" tIns="18288" rIns="27432" bIns="18288" anchor="ctr" upright="1">
            <a:noAutofit/>
          </a:bodyPr>
          <a:lstStyle/>
          <a:p>
            <a:pPr algn="ctr" rtl="0">
              <a:lnSpc>
                <a:spcPts val="1000"/>
              </a:lnSpc>
              <a:defRPr sz="1000"/>
            </a:pPr>
            <a:r>
              <a:rPr lang="ja-JP" altLang="en-US" sz="9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土手道から下る</a:t>
            </a:r>
          </a:p>
        </xdr:txBody>
      </xdr:sp>
      <xdr:sp macro="" textlink="">
        <xdr:nvSpPr>
          <xdr:cNvPr id="945" name="Oval 215">
            <a:extLst>
              <a:ext uri="{FF2B5EF4-FFF2-40B4-BE49-F238E27FC236}">
                <a16:creationId xmlns:a16="http://schemas.microsoft.com/office/drawing/2014/main" id="{593945DC-4731-96EF-1278-16053A8B1306}"/>
              </a:ext>
            </a:extLst>
          </xdr:cNvPr>
          <xdr:cNvSpPr>
            <a:spLocks noChangeArrowheads="1"/>
          </xdr:cNvSpPr>
        </xdr:nvSpPr>
        <xdr:spPr bwMode="auto">
          <a:xfrm>
            <a:off x="1243318" y="3577524"/>
            <a:ext cx="169252" cy="182126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  <xdr:sp macro="" textlink="">
        <xdr:nvSpPr>
          <xdr:cNvPr id="946" name="AutoShape 1122">
            <a:extLst>
              <a:ext uri="{FF2B5EF4-FFF2-40B4-BE49-F238E27FC236}">
                <a16:creationId xmlns:a16="http://schemas.microsoft.com/office/drawing/2014/main" id="{06681520-AB6C-F8F0-C54F-16E4CFEFE577}"/>
              </a:ext>
            </a:extLst>
          </xdr:cNvPr>
          <xdr:cNvSpPr>
            <a:spLocks/>
          </xdr:cNvSpPr>
        </xdr:nvSpPr>
        <xdr:spPr bwMode="auto">
          <a:xfrm rot="4103840" flipH="1">
            <a:off x="863712" y="3375040"/>
            <a:ext cx="405913" cy="349379"/>
          </a:xfrm>
          <a:prstGeom prst="rightBrace">
            <a:avLst>
              <a:gd name="adj1" fmla="val 16597"/>
              <a:gd name="adj2" fmla="val 50000"/>
            </a:avLst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cxnSp macro="">
        <xdr:nvCxnSpPr>
          <xdr:cNvPr id="947" name="AutoShape 995">
            <a:extLst>
              <a:ext uri="{FF2B5EF4-FFF2-40B4-BE49-F238E27FC236}">
                <a16:creationId xmlns:a16="http://schemas.microsoft.com/office/drawing/2014/main" id="{988A2643-0CDB-BAB0-4BFF-6351F9AB9B0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57804" y="3261548"/>
            <a:ext cx="3199" cy="1100361"/>
          </a:xfrm>
          <a:prstGeom prst="straightConnector1">
            <a:avLst/>
          </a:prstGeom>
          <a:noFill/>
          <a:ln w="508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oneCellAnchor>
    <xdr:from>
      <xdr:col>1</xdr:col>
      <xdr:colOff>498237</xdr:colOff>
      <xdr:row>20</xdr:row>
      <xdr:rowOff>7675</xdr:rowOff>
    </xdr:from>
    <xdr:ext cx="322382" cy="139212"/>
    <xdr:sp macro="" textlink="">
      <xdr:nvSpPr>
        <xdr:cNvPr id="948" name="Text Box 1004">
          <a:extLst>
            <a:ext uri="{FF2B5EF4-FFF2-40B4-BE49-F238E27FC236}">
              <a16:creationId xmlns:a16="http://schemas.microsoft.com/office/drawing/2014/main" id="{00E46B55-34AE-4716-A50C-25AAE29619DF}"/>
            </a:ext>
          </a:extLst>
        </xdr:cNvPr>
        <xdr:cNvSpPr txBox="1">
          <a:spLocks noChangeArrowheads="1"/>
        </xdr:cNvSpPr>
      </xdr:nvSpPr>
      <xdr:spPr bwMode="auto">
        <a:xfrm>
          <a:off x="650637" y="3436675"/>
          <a:ext cx="322382" cy="139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</a:p>
      </xdr:txBody>
    </xdr:sp>
    <xdr:clientData/>
  </xdr:oneCellAnchor>
  <xdr:twoCellAnchor>
    <xdr:from>
      <xdr:col>2</xdr:col>
      <xdr:colOff>413553</xdr:colOff>
      <xdr:row>22</xdr:row>
      <xdr:rowOff>29760</xdr:rowOff>
    </xdr:from>
    <xdr:to>
      <xdr:col>2</xdr:col>
      <xdr:colOff>546903</xdr:colOff>
      <xdr:row>22</xdr:row>
      <xdr:rowOff>153585</xdr:rowOff>
    </xdr:to>
    <xdr:sp macro="" textlink="">
      <xdr:nvSpPr>
        <xdr:cNvPr id="949" name="AutoShape 220">
          <a:extLst>
            <a:ext uri="{FF2B5EF4-FFF2-40B4-BE49-F238E27FC236}">
              <a16:creationId xmlns:a16="http://schemas.microsoft.com/office/drawing/2014/main" id="{635F2A30-17A0-4086-855B-23BA342DBE4B}"/>
            </a:ext>
          </a:extLst>
        </xdr:cNvPr>
        <xdr:cNvSpPr>
          <a:spLocks noChangeArrowheads="1"/>
        </xdr:cNvSpPr>
      </xdr:nvSpPr>
      <xdr:spPr bwMode="auto">
        <a:xfrm>
          <a:off x="1270803" y="3801660"/>
          <a:ext cx="133350" cy="12382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96583</xdr:colOff>
      <xdr:row>22</xdr:row>
      <xdr:rowOff>8273</xdr:rowOff>
    </xdr:from>
    <xdr:to>
      <xdr:col>2</xdr:col>
      <xdr:colOff>377094</xdr:colOff>
      <xdr:row>25</xdr:row>
      <xdr:rowOff>514</xdr:rowOff>
    </xdr:to>
    <xdr:pic>
      <xdr:nvPicPr>
        <xdr:cNvPr id="950" name="図 949">
          <a:extLst>
            <a:ext uri="{FF2B5EF4-FFF2-40B4-BE49-F238E27FC236}">
              <a16:creationId xmlns:a16="http://schemas.microsoft.com/office/drawing/2014/main" id="{54170863-FEF3-41FC-A4B4-801DD0CB2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13920757">
          <a:off x="840793" y="3893213"/>
          <a:ext cx="506591" cy="280511"/>
        </a:xfrm>
        <a:prstGeom prst="rect">
          <a:avLst/>
        </a:prstGeom>
      </xdr:spPr>
    </xdr:pic>
    <xdr:clientData/>
  </xdr:twoCellAnchor>
  <xdr:twoCellAnchor>
    <xdr:from>
      <xdr:col>3</xdr:col>
      <xdr:colOff>284702</xdr:colOff>
      <xdr:row>17</xdr:row>
      <xdr:rowOff>121344</xdr:rowOff>
    </xdr:from>
    <xdr:to>
      <xdr:col>4</xdr:col>
      <xdr:colOff>137862</xdr:colOff>
      <xdr:row>24</xdr:row>
      <xdr:rowOff>112797</xdr:rowOff>
    </xdr:to>
    <xdr:sp macro="" textlink="">
      <xdr:nvSpPr>
        <xdr:cNvPr id="951" name="Freeform 1053">
          <a:extLst>
            <a:ext uri="{FF2B5EF4-FFF2-40B4-BE49-F238E27FC236}">
              <a16:creationId xmlns:a16="http://schemas.microsoft.com/office/drawing/2014/main" id="{C4D82F26-E19D-45D3-9B10-7C0907F2781E}"/>
            </a:ext>
          </a:extLst>
        </xdr:cNvPr>
        <xdr:cNvSpPr>
          <a:spLocks/>
        </xdr:cNvSpPr>
      </xdr:nvSpPr>
      <xdr:spPr bwMode="auto">
        <a:xfrm flipH="1">
          <a:off x="1846802" y="3035994"/>
          <a:ext cx="558010" cy="1191603"/>
        </a:xfrm>
        <a:custGeom>
          <a:avLst/>
          <a:gdLst>
            <a:gd name="T0" fmla="*/ 0 w 75"/>
            <a:gd name="T1" fmla="*/ 2147483647 h 63"/>
            <a:gd name="T2" fmla="*/ 2147483647 w 75"/>
            <a:gd name="T3" fmla="*/ 2147483647 h 63"/>
            <a:gd name="T4" fmla="*/ 2147483647 w 75"/>
            <a:gd name="T5" fmla="*/ 2147483647 h 63"/>
            <a:gd name="T6" fmla="*/ 2147483647 w 75"/>
            <a:gd name="T7" fmla="*/ 0 h 63"/>
            <a:gd name="T8" fmla="*/ 2147483647 w 75"/>
            <a:gd name="T9" fmla="*/ 0 h 63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0 w 10000"/>
            <a:gd name="connsiteY0" fmla="*/ 10000 h 10000"/>
            <a:gd name="connsiteX1" fmla="*/ 2000 w 10000"/>
            <a:gd name="connsiteY1" fmla="*/ 7937 h 10000"/>
            <a:gd name="connsiteX2" fmla="*/ 4667 w 10000"/>
            <a:gd name="connsiteY2" fmla="*/ 0 h 10000"/>
            <a:gd name="connsiteX3" fmla="*/ 10000 w 10000"/>
            <a:gd name="connsiteY3" fmla="*/ 0 h 10000"/>
            <a:gd name="connsiteX0" fmla="*/ 0 w 10000"/>
            <a:gd name="connsiteY0" fmla="*/ 10128 h 10128"/>
            <a:gd name="connsiteX1" fmla="*/ 2000 w 10000"/>
            <a:gd name="connsiteY1" fmla="*/ 8065 h 10128"/>
            <a:gd name="connsiteX2" fmla="*/ 1889 w 10000"/>
            <a:gd name="connsiteY2" fmla="*/ 0 h 10128"/>
            <a:gd name="connsiteX3" fmla="*/ 10000 w 10000"/>
            <a:gd name="connsiteY3" fmla="*/ 128 h 10128"/>
            <a:gd name="connsiteX0" fmla="*/ 169 w 8111"/>
            <a:gd name="connsiteY0" fmla="*/ 12433 h 12433"/>
            <a:gd name="connsiteX1" fmla="*/ 111 w 8111"/>
            <a:gd name="connsiteY1" fmla="*/ 8065 h 12433"/>
            <a:gd name="connsiteX2" fmla="*/ 0 w 8111"/>
            <a:gd name="connsiteY2" fmla="*/ 0 h 12433"/>
            <a:gd name="connsiteX3" fmla="*/ 8111 w 8111"/>
            <a:gd name="connsiteY3" fmla="*/ 128 h 1243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8111" h="12433">
              <a:moveTo>
                <a:pt x="169" y="12433"/>
              </a:moveTo>
              <a:cubicBezTo>
                <a:pt x="150" y="10977"/>
                <a:pt x="130" y="9521"/>
                <a:pt x="111" y="8065"/>
              </a:cubicBezTo>
              <a:lnTo>
                <a:pt x="0" y="0"/>
              </a:lnTo>
              <a:lnTo>
                <a:pt x="8111" y="128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153266</xdr:colOff>
      <xdr:row>16</xdr:row>
      <xdr:rowOff>144303</xdr:rowOff>
    </xdr:from>
    <xdr:to>
      <xdr:col>4</xdr:col>
      <xdr:colOff>522988</xdr:colOff>
      <xdr:row>18</xdr:row>
      <xdr:rowOff>101409</xdr:rowOff>
    </xdr:to>
    <xdr:sp macro="" textlink="">
      <xdr:nvSpPr>
        <xdr:cNvPr id="952" name="Line 1054">
          <a:extLst>
            <a:ext uri="{FF2B5EF4-FFF2-40B4-BE49-F238E27FC236}">
              <a16:creationId xmlns:a16="http://schemas.microsoft.com/office/drawing/2014/main" id="{E74731B4-9D24-4A98-A395-EB16BCA786BC}"/>
            </a:ext>
          </a:extLst>
        </xdr:cNvPr>
        <xdr:cNvSpPr>
          <a:spLocks noChangeShapeType="1"/>
        </xdr:cNvSpPr>
      </xdr:nvSpPr>
      <xdr:spPr bwMode="auto">
        <a:xfrm rot="3000000" flipH="1">
          <a:off x="2455074" y="2852645"/>
          <a:ext cx="300006" cy="36972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337823</xdr:colOff>
      <xdr:row>18</xdr:row>
      <xdr:rowOff>161687</xdr:rowOff>
    </xdr:from>
    <xdr:to>
      <xdr:col>4</xdr:col>
      <xdr:colOff>507779</xdr:colOff>
      <xdr:row>23</xdr:row>
      <xdr:rowOff>89749</xdr:rowOff>
    </xdr:to>
    <xdr:sp macro="" textlink="">
      <xdr:nvSpPr>
        <xdr:cNvPr id="953" name="Line 1055">
          <a:extLst>
            <a:ext uri="{FF2B5EF4-FFF2-40B4-BE49-F238E27FC236}">
              <a16:creationId xmlns:a16="http://schemas.microsoft.com/office/drawing/2014/main" id="{2C3D2C57-8B08-49D7-807C-73C357E21A1A}"/>
            </a:ext>
          </a:extLst>
        </xdr:cNvPr>
        <xdr:cNvSpPr>
          <a:spLocks noChangeShapeType="1"/>
        </xdr:cNvSpPr>
      </xdr:nvSpPr>
      <xdr:spPr bwMode="auto">
        <a:xfrm rot="3000000" flipH="1">
          <a:off x="1944670" y="3203040"/>
          <a:ext cx="785312" cy="87480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79801</xdr:colOff>
      <xdr:row>18</xdr:row>
      <xdr:rowOff>9954</xdr:rowOff>
    </xdr:from>
    <xdr:to>
      <xdr:col>4</xdr:col>
      <xdr:colOff>201428</xdr:colOff>
      <xdr:row>18</xdr:row>
      <xdr:rowOff>120612</xdr:rowOff>
    </xdr:to>
    <xdr:sp macro="" textlink="">
      <xdr:nvSpPr>
        <xdr:cNvPr id="954" name="AutoShape 1059">
          <a:extLst>
            <a:ext uri="{FF2B5EF4-FFF2-40B4-BE49-F238E27FC236}">
              <a16:creationId xmlns:a16="http://schemas.microsoft.com/office/drawing/2014/main" id="{78B86680-00C1-43B5-A3AD-5A88B92BBB33}"/>
            </a:ext>
          </a:extLst>
        </xdr:cNvPr>
        <xdr:cNvSpPr>
          <a:spLocks noChangeArrowheads="1"/>
        </xdr:cNvSpPr>
      </xdr:nvSpPr>
      <xdr:spPr bwMode="auto">
        <a:xfrm>
          <a:off x="2346751" y="3096054"/>
          <a:ext cx="121627" cy="11065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258534</xdr:colOff>
      <xdr:row>20</xdr:row>
      <xdr:rowOff>90714</xdr:rowOff>
    </xdr:from>
    <xdr:to>
      <xdr:col>3</xdr:col>
      <xdr:colOff>498927</xdr:colOff>
      <xdr:row>21</xdr:row>
      <xdr:rowOff>138339</xdr:rowOff>
    </xdr:to>
    <xdr:sp macro="" textlink="">
      <xdr:nvSpPr>
        <xdr:cNvPr id="955" name="六角形 954">
          <a:extLst>
            <a:ext uri="{FF2B5EF4-FFF2-40B4-BE49-F238E27FC236}">
              <a16:creationId xmlns:a16="http://schemas.microsoft.com/office/drawing/2014/main" id="{29975B5C-1138-41AC-AD22-91CC17327027}"/>
            </a:ext>
          </a:extLst>
        </xdr:cNvPr>
        <xdr:cNvSpPr/>
      </xdr:nvSpPr>
      <xdr:spPr bwMode="auto">
        <a:xfrm>
          <a:off x="1820634" y="3519714"/>
          <a:ext cx="240393" cy="21907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143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4</xdr:col>
      <xdr:colOff>80170</xdr:colOff>
      <xdr:row>20</xdr:row>
      <xdr:rowOff>131765</xdr:rowOff>
    </xdr:from>
    <xdr:to>
      <xdr:col>4</xdr:col>
      <xdr:colOff>215850</xdr:colOff>
      <xdr:row>21</xdr:row>
      <xdr:rowOff>104189</xdr:rowOff>
    </xdr:to>
    <xdr:sp macro="" textlink="">
      <xdr:nvSpPr>
        <xdr:cNvPr id="956" name="Oval 754">
          <a:extLst>
            <a:ext uri="{FF2B5EF4-FFF2-40B4-BE49-F238E27FC236}">
              <a16:creationId xmlns:a16="http://schemas.microsoft.com/office/drawing/2014/main" id="{4DFC021E-CE08-450E-9FB1-FC6F0A0CEF60}"/>
            </a:ext>
          </a:extLst>
        </xdr:cNvPr>
        <xdr:cNvSpPr>
          <a:spLocks noChangeArrowheads="1"/>
        </xdr:cNvSpPr>
      </xdr:nvSpPr>
      <xdr:spPr bwMode="auto">
        <a:xfrm>
          <a:off x="2347120" y="3560765"/>
          <a:ext cx="135680" cy="143874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4</xdr:col>
      <xdr:colOff>22677</xdr:colOff>
      <xdr:row>19</xdr:row>
      <xdr:rowOff>87521</xdr:rowOff>
    </xdr:from>
    <xdr:ext cx="93966" cy="207302"/>
    <xdr:sp macro="" textlink="">
      <xdr:nvSpPr>
        <xdr:cNvPr id="957" name="Text Box 1004">
          <a:extLst>
            <a:ext uri="{FF2B5EF4-FFF2-40B4-BE49-F238E27FC236}">
              <a16:creationId xmlns:a16="http://schemas.microsoft.com/office/drawing/2014/main" id="{9C2B3D85-1E49-44DB-9075-54CCC17C5C64}"/>
            </a:ext>
          </a:extLst>
        </xdr:cNvPr>
        <xdr:cNvSpPr txBox="1">
          <a:spLocks noChangeArrowheads="1"/>
        </xdr:cNvSpPr>
      </xdr:nvSpPr>
      <xdr:spPr bwMode="auto">
        <a:xfrm>
          <a:off x="2289627" y="3345071"/>
          <a:ext cx="93966" cy="207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</a:t>
          </a:r>
        </a:p>
      </xdr:txBody>
    </xdr:sp>
    <xdr:clientData/>
  </xdr:oneCellAnchor>
  <xdr:twoCellAnchor>
    <xdr:from>
      <xdr:col>3</xdr:col>
      <xdr:colOff>493284</xdr:colOff>
      <xdr:row>17</xdr:row>
      <xdr:rowOff>41499</xdr:rowOff>
    </xdr:from>
    <xdr:to>
      <xdr:col>4</xdr:col>
      <xdr:colOff>4811</xdr:colOff>
      <xdr:row>18</xdr:row>
      <xdr:rowOff>53671</xdr:rowOff>
    </xdr:to>
    <xdr:sp macro="" textlink="">
      <xdr:nvSpPr>
        <xdr:cNvPr id="958" name="六角形 957">
          <a:extLst>
            <a:ext uri="{FF2B5EF4-FFF2-40B4-BE49-F238E27FC236}">
              <a16:creationId xmlns:a16="http://schemas.microsoft.com/office/drawing/2014/main" id="{FBDD7652-C132-4B4A-BFD2-00108EC156BC}"/>
            </a:ext>
          </a:extLst>
        </xdr:cNvPr>
        <xdr:cNvSpPr/>
      </xdr:nvSpPr>
      <xdr:spPr bwMode="auto">
        <a:xfrm>
          <a:off x="2055384" y="2956149"/>
          <a:ext cx="216377" cy="18362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143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4</xdr:col>
      <xdr:colOff>123729</xdr:colOff>
      <xdr:row>17</xdr:row>
      <xdr:rowOff>119079</xdr:rowOff>
    </xdr:from>
    <xdr:to>
      <xdr:col>4</xdr:col>
      <xdr:colOff>306536</xdr:colOff>
      <xdr:row>21</xdr:row>
      <xdr:rowOff>47621</xdr:rowOff>
    </xdr:to>
    <xdr:sp macro="" textlink="">
      <xdr:nvSpPr>
        <xdr:cNvPr id="959" name="AutoShape 1122">
          <a:extLst>
            <a:ext uri="{FF2B5EF4-FFF2-40B4-BE49-F238E27FC236}">
              <a16:creationId xmlns:a16="http://schemas.microsoft.com/office/drawing/2014/main" id="{2707D160-2373-43CA-B2A1-7532B141DD97}"/>
            </a:ext>
          </a:extLst>
        </xdr:cNvPr>
        <xdr:cNvSpPr>
          <a:spLocks/>
        </xdr:cNvSpPr>
      </xdr:nvSpPr>
      <xdr:spPr bwMode="auto">
        <a:xfrm>
          <a:off x="2390679" y="3033729"/>
          <a:ext cx="182807" cy="614342"/>
        </a:xfrm>
        <a:prstGeom prst="rightBrace">
          <a:avLst>
            <a:gd name="adj1" fmla="val 16597"/>
            <a:gd name="adj2" fmla="val 6714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4</xdr:col>
      <xdr:colOff>184569</xdr:colOff>
      <xdr:row>19</xdr:row>
      <xdr:rowOff>115072</xdr:rowOff>
    </xdr:from>
    <xdr:ext cx="314359" cy="202426"/>
    <xdr:sp macro="" textlink="">
      <xdr:nvSpPr>
        <xdr:cNvPr id="960" name="Text Box 1123">
          <a:extLst>
            <a:ext uri="{FF2B5EF4-FFF2-40B4-BE49-F238E27FC236}">
              <a16:creationId xmlns:a16="http://schemas.microsoft.com/office/drawing/2014/main" id="{25D4B640-C546-4D89-8CB1-8D2E77D26ED0}"/>
            </a:ext>
          </a:extLst>
        </xdr:cNvPr>
        <xdr:cNvSpPr txBox="1">
          <a:spLocks noChangeArrowheads="1"/>
        </xdr:cNvSpPr>
      </xdr:nvSpPr>
      <xdr:spPr bwMode="auto">
        <a:xfrm>
          <a:off x="2451519" y="3372622"/>
          <a:ext cx="314359" cy="202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２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ｋ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m </a:t>
          </a:r>
        </a:p>
      </xdr:txBody>
    </xdr:sp>
    <xdr:clientData/>
  </xdr:oneCellAnchor>
  <xdr:twoCellAnchor>
    <xdr:from>
      <xdr:col>4</xdr:col>
      <xdr:colOff>360176</xdr:colOff>
      <xdr:row>21</xdr:row>
      <xdr:rowOff>47624</xdr:rowOff>
    </xdr:from>
    <xdr:to>
      <xdr:col>4</xdr:col>
      <xdr:colOff>610054</xdr:colOff>
      <xdr:row>22</xdr:row>
      <xdr:rowOff>92019</xdr:rowOff>
    </xdr:to>
    <xdr:sp macro="" textlink="">
      <xdr:nvSpPr>
        <xdr:cNvPr id="961" name="六角形 960">
          <a:extLst>
            <a:ext uri="{FF2B5EF4-FFF2-40B4-BE49-F238E27FC236}">
              <a16:creationId xmlns:a16="http://schemas.microsoft.com/office/drawing/2014/main" id="{A4B18C72-2282-4F63-AC59-4C6EC8A85CAF}"/>
            </a:ext>
          </a:extLst>
        </xdr:cNvPr>
        <xdr:cNvSpPr/>
      </xdr:nvSpPr>
      <xdr:spPr bwMode="auto">
        <a:xfrm>
          <a:off x="2627126" y="3648074"/>
          <a:ext cx="249878" cy="21584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143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4</xdr:col>
      <xdr:colOff>194150</xdr:colOff>
      <xdr:row>24</xdr:row>
      <xdr:rowOff>19740</xdr:rowOff>
    </xdr:from>
    <xdr:ext cx="382335" cy="134155"/>
    <xdr:sp macro="" textlink="">
      <xdr:nvSpPr>
        <xdr:cNvPr id="962" name="Text Box 1123">
          <a:extLst>
            <a:ext uri="{FF2B5EF4-FFF2-40B4-BE49-F238E27FC236}">
              <a16:creationId xmlns:a16="http://schemas.microsoft.com/office/drawing/2014/main" id="{9DBBE990-7B4E-40EE-9764-B57B93D5D13E}"/>
            </a:ext>
          </a:extLst>
        </xdr:cNvPr>
        <xdr:cNvSpPr txBox="1">
          <a:spLocks noChangeArrowheads="1"/>
        </xdr:cNvSpPr>
      </xdr:nvSpPr>
      <xdr:spPr bwMode="auto">
        <a:xfrm>
          <a:off x="2461100" y="4134540"/>
          <a:ext cx="382335" cy="134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松下公園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4</xdr:col>
      <xdr:colOff>114355</xdr:colOff>
      <xdr:row>21</xdr:row>
      <xdr:rowOff>108283</xdr:rowOff>
    </xdr:from>
    <xdr:to>
      <xdr:col>4</xdr:col>
      <xdr:colOff>307879</xdr:colOff>
      <xdr:row>22</xdr:row>
      <xdr:rowOff>101023</xdr:rowOff>
    </xdr:to>
    <xdr:sp macro="" textlink="">
      <xdr:nvSpPr>
        <xdr:cNvPr id="963" name="六角形 962">
          <a:extLst>
            <a:ext uri="{FF2B5EF4-FFF2-40B4-BE49-F238E27FC236}">
              <a16:creationId xmlns:a16="http://schemas.microsoft.com/office/drawing/2014/main" id="{3C13DF3F-184C-424A-B982-C4D6F70C9243}"/>
            </a:ext>
          </a:extLst>
        </xdr:cNvPr>
        <xdr:cNvSpPr/>
      </xdr:nvSpPr>
      <xdr:spPr bwMode="auto">
        <a:xfrm>
          <a:off x="2381305" y="3708733"/>
          <a:ext cx="193524" cy="16419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15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136204</xdr:colOff>
      <xdr:row>21</xdr:row>
      <xdr:rowOff>139163</xdr:rowOff>
    </xdr:from>
    <xdr:to>
      <xdr:col>6</xdr:col>
      <xdr:colOff>40954</xdr:colOff>
      <xdr:row>21</xdr:row>
      <xdr:rowOff>148688</xdr:rowOff>
    </xdr:to>
    <xdr:sp macro="" textlink="">
      <xdr:nvSpPr>
        <xdr:cNvPr id="964" name="Line 948">
          <a:extLst>
            <a:ext uri="{FF2B5EF4-FFF2-40B4-BE49-F238E27FC236}">
              <a16:creationId xmlns:a16="http://schemas.microsoft.com/office/drawing/2014/main" id="{78FE22C6-F695-4A7E-A2AF-EA68C3903907}"/>
            </a:ext>
          </a:extLst>
        </xdr:cNvPr>
        <xdr:cNvSpPr>
          <a:spLocks noChangeShapeType="1"/>
        </xdr:cNvSpPr>
      </xdr:nvSpPr>
      <xdr:spPr bwMode="auto">
        <a:xfrm flipV="1">
          <a:off x="3108004" y="3739613"/>
          <a:ext cx="60960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685800</xdr:colOff>
      <xdr:row>18</xdr:row>
      <xdr:rowOff>162431</xdr:rowOff>
    </xdr:from>
    <xdr:to>
      <xdr:col>5</xdr:col>
      <xdr:colOff>695045</xdr:colOff>
      <xdr:row>21</xdr:row>
      <xdr:rowOff>99647</xdr:rowOff>
    </xdr:to>
    <xdr:sp macro="" textlink="">
      <xdr:nvSpPr>
        <xdr:cNvPr id="965" name="Line 950">
          <a:extLst>
            <a:ext uri="{FF2B5EF4-FFF2-40B4-BE49-F238E27FC236}">
              <a16:creationId xmlns:a16="http://schemas.microsoft.com/office/drawing/2014/main" id="{48CABBB4-8C33-4754-A14E-1F65EBEE078C}"/>
            </a:ext>
          </a:extLst>
        </xdr:cNvPr>
        <xdr:cNvSpPr>
          <a:spLocks noChangeShapeType="1"/>
        </xdr:cNvSpPr>
      </xdr:nvSpPr>
      <xdr:spPr bwMode="auto">
        <a:xfrm flipH="1" flipV="1">
          <a:off x="3657600" y="3248531"/>
          <a:ext cx="9245" cy="451566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66714"/>
            <a:gd name="connsiteY0" fmla="*/ 0 h 10000"/>
            <a:gd name="connsiteX1" fmla="*/ 10000 w 166714"/>
            <a:gd name="connsiteY1" fmla="*/ 10000 h 10000"/>
            <a:gd name="connsiteX0" fmla="*/ 0 w 166714"/>
            <a:gd name="connsiteY0" fmla="*/ 0 h 11622"/>
            <a:gd name="connsiteX1" fmla="*/ 10000 w 166714"/>
            <a:gd name="connsiteY1" fmla="*/ 11622 h 1162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66714" h="11622">
              <a:moveTo>
                <a:pt x="0" y="0"/>
              </a:moveTo>
              <a:cubicBezTo>
                <a:pt x="370895" y="5947"/>
                <a:pt x="6667" y="8289"/>
                <a:pt x="10000" y="11622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696892</xdr:colOff>
      <xdr:row>21</xdr:row>
      <xdr:rowOff>150340</xdr:rowOff>
    </xdr:from>
    <xdr:to>
      <xdr:col>6</xdr:col>
      <xdr:colOff>697931</xdr:colOff>
      <xdr:row>24</xdr:row>
      <xdr:rowOff>137134</xdr:rowOff>
    </xdr:to>
    <xdr:sp macro="" textlink="">
      <xdr:nvSpPr>
        <xdr:cNvPr id="966" name="Freeform 413">
          <a:extLst>
            <a:ext uri="{FF2B5EF4-FFF2-40B4-BE49-F238E27FC236}">
              <a16:creationId xmlns:a16="http://schemas.microsoft.com/office/drawing/2014/main" id="{A3F82221-57EB-4345-A878-958C8DFA2442}"/>
            </a:ext>
          </a:extLst>
        </xdr:cNvPr>
        <xdr:cNvSpPr>
          <a:spLocks/>
        </xdr:cNvSpPr>
      </xdr:nvSpPr>
      <xdr:spPr bwMode="auto">
        <a:xfrm>
          <a:off x="3668692" y="3750790"/>
          <a:ext cx="705889" cy="501144"/>
        </a:xfrm>
        <a:custGeom>
          <a:avLst/>
          <a:gdLst>
            <a:gd name="T0" fmla="*/ 0 w 19"/>
            <a:gd name="T1" fmla="*/ 2147483647 h 36"/>
            <a:gd name="T2" fmla="*/ 0 w 19"/>
            <a:gd name="T3" fmla="*/ 2147483647 h 36"/>
            <a:gd name="T4" fmla="*/ 2147483647 w 19"/>
            <a:gd name="T5" fmla="*/ 0 h 36"/>
            <a:gd name="T6" fmla="*/ 0 60000 65536"/>
            <a:gd name="T7" fmla="*/ 0 60000 65536"/>
            <a:gd name="T8" fmla="*/ 0 60000 65536"/>
            <a:gd name="connsiteX0" fmla="*/ 0 w 10000"/>
            <a:gd name="connsiteY0" fmla="*/ 10228 h 10228"/>
            <a:gd name="connsiteX1" fmla="*/ 0 w 10000"/>
            <a:gd name="connsiteY1" fmla="*/ 14 h 10228"/>
            <a:gd name="connsiteX2" fmla="*/ 10000 w 10000"/>
            <a:gd name="connsiteY2" fmla="*/ 228 h 10228"/>
            <a:gd name="connsiteX0" fmla="*/ 323 w 10000"/>
            <a:gd name="connsiteY0" fmla="*/ 9971 h 9971"/>
            <a:gd name="connsiteX1" fmla="*/ 0 w 10000"/>
            <a:gd name="connsiteY1" fmla="*/ 14 h 9971"/>
            <a:gd name="connsiteX2" fmla="*/ 10000 w 10000"/>
            <a:gd name="connsiteY2" fmla="*/ 228 h 9971"/>
            <a:gd name="connsiteX0" fmla="*/ 277 w 10000"/>
            <a:gd name="connsiteY0" fmla="*/ 12490 h 12490"/>
            <a:gd name="connsiteX1" fmla="*/ 0 w 10000"/>
            <a:gd name="connsiteY1" fmla="*/ 14 h 12490"/>
            <a:gd name="connsiteX2" fmla="*/ 10000 w 10000"/>
            <a:gd name="connsiteY2" fmla="*/ 229 h 12490"/>
            <a:gd name="connsiteX0" fmla="*/ 277 w 10000"/>
            <a:gd name="connsiteY0" fmla="*/ 12490 h 12490"/>
            <a:gd name="connsiteX1" fmla="*/ 0 w 10000"/>
            <a:gd name="connsiteY1" fmla="*/ 14 h 12490"/>
            <a:gd name="connsiteX2" fmla="*/ 10000 w 10000"/>
            <a:gd name="connsiteY2" fmla="*/ 229 h 12490"/>
            <a:gd name="connsiteX0" fmla="*/ 277 w 10000"/>
            <a:gd name="connsiteY0" fmla="*/ 12490 h 12490"/>
            <a:gd name="connsiteX1" fmla="*/ 0 w 10000"/>
            <a:gd name="connsiteY1" fmla="*/ 14 h 12490"/>
            <a:gd name="connsiteX2" fmla="*/ 10000 w 10000"/>
            <a:gd name="connsiteY2" fmla="*/ 229 h 12490"/>
            <a:gd name="connsiteX0" fmla="*/ 646 w 10000"/>
            <a:gd name="connsiteY0" fmla="*/ 13692 h 13692"/>
            <a:gd name="connsiteX1" fmla="*/ 0 w 10000"/>
            <a:gd name="connsiteY1" fmla="*/ 14 h 13692"/>
            <a:gd name="connsiteX2" fmla="*/ 10000 w 10000"/>
            <a:gd name="connsiteY2" fmla="*/ 229 h 13692"/>
            <a:gd name="connsiteX0" fmla="*/ 646 w 10000"/>
            <a:gd name="connsiteY0" fmla="*/ 13692 h 13692"/>
            <a:gd name="connsiteX1" fmla="*/ 0 w 10000"/>
            <a:gd name="connsiteY1" fmla="*/ 14 h 13692"/>
            <a:gd name="connsiteX2" fmla="*/ 10000 w 10000"/>
            <a:gd name="connsiteY2" fmla="*/ 229 h 1369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3692">
              <a:moveTo>
                <a:pt x="646" y="13692"/>
              </a:moveTo>
              <a:cubicBezTo>
                <a:pt x="831" y="8560"/>
                <a:pt x="416" y="5146"/>
                <a:pt x="0" y="14"/>
              </a:cubicBezTo>
              <a:cubicBezTo>
                <a:pt x="3333" y="-79"/>
                <a:pt x="6667" y="322"/>
                <a:pt x="10000" y="229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701883</xdr:colOff>
      <xdr:row>19</xdr:row>
      <xdr:rowOff>67348</xdr:rowOff>
    </xdr:from>
    <xdr:to>
      <xdr:col>6</xdr:col>
      <xdr:colOff>211667</xdr:colOff>
      <xdr:row>20</xdr:row>
      <xdr:rowOff>41620</xdr:rowOff>
    </xdr:to>
    <xdr:sp macro="" textlink="">
      <xdr:nvSpPr>
        <xdr:cNvPr id="967" name="六角形 966">
          <a:extLst>
            <a:ext uri="{FF2B5EF4-FFF2-40B4-BE49-F238E27FC236}">
              <a16:creationId xmlns:a16="http://schemas.microsoft.com/office/drawing/2014/main" id="{43255CA8-0D09-4C97-8A6C-40394671E29C}"/>
            </a:ext>
          </a:extLst>
        </xdr:cNvPr>
        <xdr:cNvSpPr/>
      </xdr:nvSpPr>
      <xdr:spPr bwMode="auto">
        <a:xfrm>
          <a:off x="3673683" y="3324898"/>
          <a:ext cx="214634" cy="14572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143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6</xdr:col>
      <xdr:colOff>80069</xdr:colOff>
      <xdr:row>23</xdr:row>
      <xdr:rowOff>35766</xdr:rowOff>
    </xdr:from>
    <xdr:to>
      <xdr:col>6</xdr:col>
      <xdr:colOff>312691</xdr:colOff>
      <xdr:row>24</xdr:row>
      <xdr:rowOff>44941</xdr:rowOff>
    </xdr:to>
    <xdr:sp macro="" textlink="">
      <xdr:nvSpPr>
        <xdr:cNvPr id="968" name="六角形 967">
          <a:extLst>
            <a:ext uri="{FF2B5EF4-FFF2-40B4-BE49-F238E27FC236}">
              <a16:creationId xmlns:a16="http://schemas.microsoft.com/office/drawing/2014/main" id="{1C68B221-A63F-4530-A3B0-46313FF2828C}"/>
            </a:ext>
          </a:extLst>
        </xdr:cNvPr>
        <xdr:cNvSpPr/>
      </xdr:nvSpPr>
      <xdr:spPr bwMode="auto">
        <a:xfrm>
          <a:off x="3756719" y="3979116"/>
          <a:ext cx="232622" cy="18062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143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334449</xdr:colOff>
      <xdr:row>20</xdr:row>
      <xdr:rowOff>153228</xdr:rowOff>
    </xdr:from>
    <xdr:to>
      <xdr:col>5</xdr:col>
      <xdr:colOff>527547</xdr:colOff>
      <xdr:row>21</xdr:row>
      <xdr:rowOff>150343</xdr:rowOff>
    </xdr:to>
    <xdr:sp macro="" textlink="">
      <xdr:nvSpPr>
        <xdr:cNvPr id="969" name="六角形 968">
          <a:extLst>
            <a:ext uri="{FF2B5EF4-FFF2-40B4-BE49-F238E27FC236}">
              <a16:creationId xmlns:a16="http://schemas.microsoft.com/office/drawing/2014/main" id="{3BABF152-9511-4A68-A4AC-37776EEDA83A}"/>
            </a:ext>
          </a:extLst>
        </xdr:cNvPr>
        <xdr:cNvSpPr/>
      </xdr:nvSpPr>
      <xdr:spPr bwMode="auto">
        <a:xfrm>
          <a:off x="3306249" y="3582228"/>
          <a:ext cx="193098" cy="16856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9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6</xdr:col>
      <xdr:colOff>250128</xdr:colOff>
      <xdr:row>20</xdr:row>
      <xdr:rowOff>140052</xdr:rowOff>
    </xdr:from>
    <xdr:to>
      <xdr:col>6</xdr:col>
      <xdr:colOff>495577</xdr:colOff>
      <xdr:row>22</xdr:row>
      <xdr:rowOff>10699</xdr:rowOff>
    </xdr:to>
    <xdr:sp macro="" textlink="">
      <xdr:nvSpPr>
        <xdr:cNvPr id="970" name="六角形 969">
          <a:extLst>
            <a:ext uri="{FF2B5EF4-FFF2-40B4-BE49-F238E27FC236}">
              <a16:creationId xmlns:a16="http://schemas.microsoft.com/office/drawing/2014/main" id="{522460E3-812E-4E7E-B969-687769478CA1}"/>
            </a:ext>
          </a:extLst>
        </xdr:cNvPr>
        <xdr:cNvSpPr/>
      </xdr:nvSpPr>
      <xdr:spPr bwMode="auto">
        <a:xfrm>
          <a:off x="3926778" y="3569052"/>
          <a:ext cx="245449" cy="21354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9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8</xdr:col>
      <xdr:colOff>12117</xdr:colOff>
      <xdr:row>19</xdr:row>
      <xdr:rowOff>164524</xdr:rowOff>
    </xdr:from>
    <xdr:to>
      <xdr:col>8</xdr:col>
      <xdr:colOff>12117</xdr:colOff>
      <xdr:row>24</xdr:row>
      <xdr:rowOff>126425</xdr:rowOff>
    </xdr:to>
    <xdr:sp macro="" textlink="">
      <xdr:nvSpPr>
        <xdr:cNvPr id="971" name="Line 128">
          <a:extLst>
            <a:ext uri="{FF2B5EF4-FFF2-40B4-BE49-F238E27FC236}">
              <a16:creationId xmlns:a16="http://schemas.microsoft.com/office/drawing/2014/main" id="{2A8FC2A0-1CC2-4D18-B059-E042602393B3}"/>
            </a:ext>
          </a:extLst>
        </xdr:cNvPr>
        <xdr:cNvSpPr>
          <a:spLocks noChangeShapeType="1"/>
        </xdr:cNvSpPr>
      </xdr:nvSpPr>
      <xdr:spPr bwMode="auto">
        <a:xfrm flipV="1">
          <a:off x="5098467" y="3422074"/>
          <a:ext cx="0" cy="819151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346363</xdr:colOff>
      <xdr:row>21</xdr:row>
      <xdr:rowOff>121227</xdr:rowOff>
    </xdr:from>
    <xdr:to>
      <xdr:col>8</xdr:col>
      <xdr:colOff>335967</xdr:colOff>
      <xdr:row>21</xdr:row>
      <xdr:rowOff>126425</xdr:rowOff>
    </xdr:to>
    <xdr:sp macro="" textlink="">
      <xdr:nvSpPr>
        <xdr:cNvPr id="972" name="Line 129">
          <a:extLst>
            <a:ext uri="{FF2B5EF4-FFF2-40B4-BE49-F238E27FC236}">
              <a16:creationId xmlns:a16="http://schemas.microsoft.com/office/drawing/2014/main" id="{38B75A6D-4D14-4179-A76C-90B494B3F613}"/>
            </a:ext>
          </a:extLst>
        </xdr:cNvPr>
        <xdr:cNvSpPr>
          <a:spLocks noChangeShapeType="1"/>
        </xdr:cNvSpPr>
      </xdr:nvSpPr>
      <xdr:spPr bwMode="auto">
        <a:xfrm>
          <a:off x="4727863" y="3721677"/>
          <a:ext cx="694454" cy="519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467586</xdr:colOff>
      <xdr:row>21</xdr:row>
      <xdr:rowOff>121228</xdr:rowOff>
    </xdr:from>
    <xdr:to>
      <xdr:col>7</xdr:col>
      <xdr:colOff>628777</xdr:colOff>
      <xdr:row>22</xdr:row>
      <xdr:rowOff>113902</xdr:rowOff>
    </xdr:to>
    <xdr:sp macro="" textlink="">
      <xdr:nvSpPr>
        <xdr:cNvPr id="973" name="六角形 972">
          <a:extLst>
            <a:ext uri="{FF2B5EF4-FFF2-40B4-BE49-F238E27FC236}">
              <a16:creationId xmlns:a16="http://schemas.microsoft.com/office/drawing/2014/main" id="{67394814-EC3C-4A10-8D74-CE5DED2F2458}"/>
            </a:ext>
          </a:extLst>
        </xdr:cNvPr>
        <xdr:cNvSpPr/>
      </xdr:nvSpPr>
      <xdr:spPr bwMode="auto">
        <a:xfrm>
          <a:off x="4849086" y="3721678"/>
          <a:ext cx="161191" cy="16412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13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</xdr:col>
      <xdr:colOff>237917</xdr:colOff>
      <xdr:row>23</xdr:row>
      <xdr:rowOff>20649</xdr:rowOff>
    </xdr:from>
    <xdr:ext cx="279154" cy="206137"/>
    <xdr:sp macro="" textlink="">
      <xdr:nvSpPr>
        <xdr:cNvPr id="974" name="Text Box 1123">
          <a:extLst>
            <a:ext uri="{FF2B5EF4-FFF2-40B4-BE49-F238E27FC236}">
              <a16:creationId xmlns:a16="http://schemas.microsoft.com/office/drawing/2014/main" id="{B05CDE90-F45D-45A4-A0EF-38C80F7940A3}"/>
            </a:ext>
          </a:extLst>
        </xdr:cNvPr>
        <xdr:cNvSpPr txBox="1">
          <a:spLocks noChangeArrowheads="1"/>
        </xdr:cNvSpPr>
      </xdr:nvSpPr>
      <xdr:spPr bwMode="auto">
        <a:xfrm>
          <a:off x="390317" y="3963999"/>
          <a:ext cx="279154" cy="206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0.3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ｋ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m </a:t>
          </a:r>
        </a:p>
      </xdr:txBody>
    </xdr:sp>
    <xdr:clientData/>
  </xdr:oneCellAnchor>
  <xdr:twoCellAnchor>
    <xdr:from>
      <xdr:col>1</xdr:col>
      <xdr:colOff>228330</xdr:colOff>
      <xdr:row>19</xdr:row>
      <xdr:rowOff>34934</xdr:rowOff>
    </xdr:from>
    <xdr:to>
      <xdr:col>1</xdr:col>
      <xdr:colOff>370261</xdr:colOff>
      <xdr:row>19</xdr:row>
      <xdr:rowOff>167950</xdr:rowOff>
    </xdr:to>
    <xdr:sp macro="" textlink="">
      <xdr:nvSpPr>
        <xdr:cNvPr id="975" name="六角形 974">
          <a:extLst>
            <a:ext uri="{FF2B5EF4-FFF2-40B4-BE49-F238E27FC236}">
              <a16:creationId xmlns:a16="http://schemas.microsoft.com/office/drawing/2014/main" id="{BD52E7C6-C137-4EE5-B51A-34673B1E3D96}"/>
            </a:ext>
          </a:extLst>
        </xdr:cNvPr>
        <xdr:cNvSpPr/>
      </xdr:nvSpPr>
      <xdr:spPr bwMode="auto">
        <a:xfrm>
          <a:off x="380730" y="3292484"/>
          <a:ext cx="141931" cy="133016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16891</xdr:colOff>
      <xdr:row>20</xdr:row>
      <xdr:rowOff>148757</xdr:rowOff>
    </xdr:from>
    <xdr:to>
      <xdr:col>2</xdr:col>
      <xdr:colOff>82548</xdr:colOff>
      <xdr:row>23</xdr:row>
      <xdr:rowOff>106487</xdr:rowOff>
    </xdr:to>
    <xdr:sp macro="" textlink="">
      <xdr:nvSpPr>
        <xdr:cNvPr id="976" name="AutoShape 1122">
          <a:extLst>
            <a:ext uri="{FF2B5EF4-FFF2-40B4-BE49-F238E27FC236}">
              <a16:creationId xmlns:a16="http://schemas.microsoft.com/office/drawing/2014/main" id="{5CEFE0AA-021B-4139-845A-C98BF1775688}"/>
            </a:ext>
          </a:extLst>
        </xdr:cNvPr>
        <xdr:cNvSpPr>
          <a:spLocks/>
        </xdr:cNvSpPr>
      </xdr:nvSpPr>
      <xdr:spPr bwMode="auto">
        <a:xfrm rot="7058794">
          <a:off x="318505" y="3428543"/>
          <a:ext cx="472080" cy="770507"/>
        </a:xfrm>
        <a:prstGeom prst="rightBrace">
          <a:avLst>
            <a:gd name="adj1" fmla="val 1659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2</xdr:col>
      <xdr:colOff>65943</xdr:colOff>
      <xdr:row>20</xdr:row>
      <xdr:rowOff>155262</xdr:rowOff>
    </xdr:from>
    <xdr:ext cx="322382" cy="139212"/>
    <xdr:sp macro="" textlink="">
      <xdr:nvSpPr>
        <xdr:cNvPr id="977" name="Text Box 1004">
          <a:extLst>
            <a:ext uri="{FF2B5EF4-FFF2-40B4-BE49-F238E27FC236}">
              <a16:creationId xmlns:a16="http://schemas.microsoft.com/office/drawing/2014/main" id="{EB91C62F-0231-4DA6-9F42-E4C0193D3D3D}"/>
            </a:ext>
          </a:extLst>
        </xdr:cNvPr>
        <xdr:cNvSpPr txBox="1">
          <a:spLocks noChangeArrowheads="1"/>
        </xdr:cNvSpPr>
      </xdr:nvSpPr>
      <xdr:spPr bwMode="auto">
        <a:xfrm>
          <a:off x="923193" y="3584262"/>
          <a:ext cx="322382" cy="139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</a:p>
      </xdr:txBody>
    </xdr:sp>
    <xdr:clientData/>
  </xdr:oneCellAnchor>
  <xdr:twoCellAnchor editAs="oneCell">
    <xdr:from>
      <xdr:col>5</xdr:col>
      <xdr:colOff>639701</xdr:colOff>
      <xdr:row>22</xdr:row>
      <xdr:rowOff>84544</xdr:rowOff>
    </xdr:from>
    <xdr:to>
      <xdr:col>6</xdr:col>
      <xdr:colOff>95175</xdr:colOff>
      <xdr:row>23</xdr:row>
      <xdr:rowOff>58504</xdr:rowOff>
    </xdr:to>
    <xdr:pic>
      <xdr:nvPicPr>
        <xdr:cNvPr id="978" name="図 977">
          <a:extLst>
            <a:ext uri="{FF2B5EF4-FFF2-40B4-BE49-F238E27FC236}">
              <a16:creationId xmlns:a16="http://schemas.microsoft.com/office/drawing/2014/main" id="{EA24CA71-56E0-4237-B907-C90574695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611501" y="3856444"/>
          <a:ext cx="160324" cy="145410"/>
        </a:xfrm>
        <a:prstGeom prst="rect">
          <a:avLst/>
        </a:prstGeom>
      </xdr:spPr>
    </xdr:pic>
    <xdr:clientData/>
  </xdr:twoCellAnchor>
  <xdr:twoCellAnchor editAs="oneCell">
    <xdr:from>
      <xdr:col>7</xdr:col>
      <xdr:colOff>644072</xdr:colOff>
      <xdr:row>23</xdr:row>
      <xdr:rowOff>81643</xdr:rowOff>
    </xdr:from>
    <xdr:to>
      <xdr:col>8</xdr:col>
      <xdr:colOff>99547</xdr:colOff>
      <xdr:row>24</xdr:row>
      <xdr:rowOff>55603</xdr:rowOff>
    </xdr:to>
    <xdr:pic>
      <xdr:nvPicPr>
        <xdr:cNvPr id="979" name="図 978">
          <a:extLst>
            <a:ext uri="{FF2B5EF4-FFF2-40B4-BE49-F238E27FC236}">
              <a16:creationId xmlns:a16="http://schemas.microsoft.com/office/drawing/2014/main" id="{EF5E4FB7-D690-460C-A570-D6107C8C1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025572" y="4024993"/>
          <a:ext cx="160325" cy="145410"/>
        </a:xfrm>
        <a:prstGeom prst="rect">
          <a:avLst/>
        </a:prstGeom>
      </xdr:spPr>
    </xdr:pic>
    <xdr:clientData/>
  </xdr:twoCellAnchor>
  <xdr:twoCellAnchor editAs="oneCell">
    <xdr:from>
      <xdr:col>1</xdr:col>
      <xdr:colOff>566965</xdr:colOff>
      <xdr:row>21</xdr:row>
      <xdr:rowOff>99783</xdr:rowOff>
    </xdr:from>
    <xdr:to>
      <xdr:col>2</xdr:col>
      <xdr:colOff>127216</xdr:colOff>
      <xdr:row>23</xdr:row>
      <xdr:rowOff>18356</xdr:rowOff>
    </xdr:to>
    <xdr:pic>
      <xdr:nvPicPr>
        <xdr:cNvPr id="980" name="図 979">
          <a:extLst>
            <a:ext uri="{FF2B5EF4-FFF2-40B4-BE49-F238E27FC236}">
              <a16:creationId xmlns:a16="http://schemas.microsoft.com/office/drawing/2014/main" id="{5EFEFCDA-9F26-45D6-9567-EBC5F7A4A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19365" y="3700233"/>
          <a:ext cx="265101" cy="261473"/>
        </a:xfrm>
        <a:prstGeom prst="rect">
          <a:avLst/>
        </a:prstGeom>
      </xdr:spPr>
    </xdr:pic>
    <xdr:clientData/>
  </xdr:twoCellAnchor>
  <xdr:twoCellAnchor editAs="oneCell">
    <xdr:from>
      <xdr:col>5</xdr:col>
      <xdr:colOff>622578</xdr:colOff>
      <xdr:row>21</xdr:row>
      <xdr:rowOff>51507</xdr:rowOff>
    </xdr:from>
    <xdr:to>
      <xdr:col>6</xdr:col>
      <xdr:colOff>82827</xdr:colOff>
      <xdr:row>22</xdr:row>
      <xdr:rowOff>42435</xdr:rowOff>
    </xdr:to>
    <xdr:pic>
      <xdr:nvPicPr>
        <xdr:cNvPr id="981" name="図 980">
          <a:extLst>
            <a:ext uri="{FF2B5EF4-FFF2-40B4-BE49-F238E27FC236}">
              <a16:creationId xmlns:a16="http://schemas.microsoft.com/office/drawing/2014/main" id="{C891B7C3-9769-4F24-9DE0-350E76B96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594378" y="3651957"/>
          <a:ext cx="165099" cy="162378"/>
        </a:xfrm>
        <a:prstGeom prst="rect">
          <a:avLst/>
        </a:prstGeom>
      </xdr:spPr>
    </xdr:pic>
    <xdr:clientData/>
  </xdr:twoCellAnchor>
  <xdr:twoCellAnchor editAs="oneCell">
    <xdr:from>
      <xdr:col>7</xdr:col>
      <xdr:colOff>634996</xdr:colOff>
      <xdr:row>21</xdr:row>
      <xdr:rowOff>31752</xdr:rowOff>
    </xdr:from>
    <xdr:to>
      <xdr:col>8</xdr:col>
      <xdr:colOff>95246</xdr:colOff>
      <xdr:row>22</xdr:row>
      <xdr:rowOff>22680</xdr:rowOff>
    </xdr:to>
    <xdr:pic>
      <xdr:nvPicPr>
        <xdr:cNvPr id="982" name="図 981">
          <a:extLst>
            <a:ext uri="{FF2B5EF4-FFF2-40B4-BE49-F238E27FC236}">
              <a16:creationId xmlns:a16="http://schemas.microsoft.com/office/drawing/2014/main" id="{3A422484-FD8C-4B51-A23F-73F176475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016496" y="3632202"/>
          <a:ext cx="165100" cy="162378"/>
        </a:xfrm>
        <a:prstGeom prst="rect">
          <a:avLst/>
        </a:prstGeom>
      </xdr:spPr>
    </xdr:pic>
    <xdr:clientData/>
  </xdr:twoCellAnchor>
  <xdr:oneCellAnchor>
    <xdr:from>
      <xdr:col>3</xdr:col>
      <xdr:colOff>195038</xdr:colOff>
      <xdr:row>18</xdr:row>
      <xdr:rowOff>163285</xdr:rowOff>
    </xdr:from>
    <xdr:ext cx="373065" cy="103156"/>
    <xdr:sp macro="" textlink="">
      <xdr:nvSpPr>
        <xdr:cNvPr id="983" name="Text Box 1664">
          <a:extLst>
            <a:ext uri="{FF2B5EF4-FFF2-40B4-BE49-F238E27FC236}">
              <a16:creationId xmlns:a16="http://schemas.microsoft.com/office/drawing/2014/main" id="{EDB66EA0-8406-4D2B-B017-355D370F211E}"/>
            </a:ext>
          </a:extLst>
        </xdr:cNvPr>
        <xdr:cNvSpPr txBox="1">
          <a:spLocks noChangeArrowheads="1"/>
        </xdr:cNvSpPr>
      </xdr:nvSpPr>
      <xdr:spPr bwMode="auto">
        <a:xfrm>
          <a:off x="1757138" y="3249385"/>
          <a:ext cx="373065" cy="10315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t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0.1+0.3+0.3+0.2</a:t>
          </a:r>
        </a:p>
      </xdr:txBody>
    </xdr:sp>
    <xdr:clientData/>
  </xdr:oneCellAnchor>
  <xdr:twoCellAnchor>
    <xdr:from>
      <xdr:col>3</xdr:col>
      <xdr:colOff>41008</xdr:colOff>
      <xdr:row>19</xdr:row>
      <xdr:rowOff>93662</xdr:rowOff>
    </xdr:from>
    <xdr:to>
      <xdr:col>3</xdr:col>
      <xdr:colOff>182593</xdr:colOff>
      <xdr:row>20</xdr:row>
      <xdr:rowOff>40659</xdr:rowOff>
    </xdr:to>
    <xdr:sp macro="" textlink="">
      <xdr:nvSpPr>
        <xdr:cNvPr id="984" name="六角形 983">
          <a:extLst>
            <a:ext uri="{FF2B5EF4-FFF2-40B4-BE49-F238E27FC236}">
              <a16:creationId xmlns:a16="http://schemas.microsoft.com/office/drawing/2014/main" id="{A99A988D-2F75-4951-B19C-36044860FFBC}"/>
            </a:ext>
          </a:extLst>
        </xdr:cNvPr>
        <xdr:cNvSpPr/>
      </xdr:nvSpPr>
      <xdr:spPr bwMode="auto">
        <a:xfrm>
          <a:off x="1603108" y="3351212"/>
          <a:ext cx="141585" cy="118447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207428</xdr:colOff>
      <xdr:row>19</xdr:row>
      <xdr:rowOff>85081</xdr:rowOff>
    </xdr:from>
    <xdr:to>
      <xdr:col>3</xdr:col>
      <xdr:colOff>342571</xdr:colOff>
      <xdr:row>20</xdr:row>
      <xdr:rowOff>36906</xdr:rowOff>
    </xdr:to>
    <xdr:sp macro="" textlink="">
      <xdr:nvSpPr>
        <xdr:cNvPr id="985" name="六角形 984">
          <a:extLst>
            <a:ext uri="{FF2B5EF4-FFF2-40B4-BE49-F238E27FC236}">
              <a16:creationId xmlns:a16="http://schemas.microsoft.com/office/drawing/2014/main" id="{61F44C73-252B-4492-98FD-3AEAEC14F894}"/>
            </a:ext>
          </a:extLst>
        </xdr:cNvPr>
        <xdr:cNvSpPr/>
      </xdr:nvSpPr>
      <xdr:spPr bwMode="auto">
        <a:xfrm>
          <a:off x="1769528" y="3342631"/>
          <a:ext cx="135143" cy="1232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395620</xdr:colOff>
      <xdr:row>19</xdr:row>
      <xdr:rowOff>81771</xdr:rowOff>
    </xdr:from>
    <xdr:to>
      <xdr:col>3</xdr:col>
      <xdr:colOff>537205</xdr:colOff>
      <xdr:row>20</xdr:row>
      <xdr:rowOff>28768</xdr:rowOff>
    </xdr:to>
    <xdr:sp macro="" textlink="">
      <xdr:nvSpPr>
        <xdr:cNvPr id="986" name="六角形 985">
          <a:extLst>
            <a:ext uri="{FF2B5EF4-FFF2-40B4-BE49-F238E27FC236}">
              <a16:creationId xmlns:a16="http://schemas.microsoft.com/office/drawing/2014/main" id="{702767B6-7A1E-4222-A1C2-8900396417E7}"/>
            </a:ext>
          </a:extLst>
        </xdr:cNvPr>
        <xdr:cNvSpPr/>
      </xdr:nvSpPr>
      <xdr:spPr bwMode="auto">
        <a:xfrm>
          <a:off x="1957720" y="3339321"/>
          <a:ext cx="141585" cy="118447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15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188028</xdr:colOff>
      <xdr:row>18</xdr:row>
      <xdr:rowOff>141721</xdr:rowOff>
    </xdr:from>
    <xdr:to>
      <xdr:col>1</xdr:col>
      <xdr:colOff>191465</xdr:colOff>
      <xdr:row>24</xdr:row>
      <xdr:rowOff>149128</xdr:rowOff>
    </xdr:to>
    <xdr:cxnSp macro="">
      <xdr:nvCxnSpPr>
        <xdr:cNvPr id="987" name="AutoShape 995">
          <a:extLst>
            <a:ext uri="{FF2B5EF4-FFF2-40B4-BE49-F238E27FC236}">
              <a16:creationId xmlns:a16="http://schemas.microsoft.com/office/drawing/2014/main" id="{0EE5799D-7E0A-45A8-BE0F-1F89EEC4F9A3}"/>
            </a:ext>
          </a:extLst>
        </xdr:cNvPr>
        <xdr:cNvCxnSpPr>
          <a:cxnSpLocks noChangeShapeType="1"/>
        </xdr:cNvCxnSpPr>
      </xdr:nvCxnSpPr>
      <xdr:spPr bwMode="auto">
        <a:xfrm>
          <a:off x="340428" y="3227821"/>
          <a:ext cx="3437" cy="1036107"/>
        </a:xfrm>
        <a:prstGeom prst="straightConnector1">
          <a:avLst/>
        </a:prstGeom>
        <a:noFill/>
        <a:ln w="6350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579786</xdr:colOff>
      <xdr:row>19</xdr:row>
      <xdr:rowOff>82979</xdr:rowOff>
    </xdr:from>
    <xdr:to>
      <xdr:col>4</xdr:col>
      <xdr:colOff>18335</xdr:colOff>
      <xdr:row>20</xdr:row>
      <xdr:rowOff>29976</xdr:rowOff>
    </xdr:to>
    <xdr:sp macro="" textlink="">
      <xdr:nvSpPr>
        <xdr:cNvPr id="988" name="六角形 987">
          <a:extLst>
            <a:ext uri="{FF2B5EF4-FFF2-40B4-BE49-F238E27FC236}">
              <a16:creationId xmlns:a16="http://schemas.microsoft.com/office/drawing/2014/main" id="{8440F4C9-9FCF-4CC9-8496-9050E5608B0A}"/>
            </a:ext>
          </a:extLst>
        </xdr:cNvPr>
        <xdr:cNvSpPr/>
      </xdr:nvSpPr>
      <xdr:spPr bwMode="auto">
        <a:xfrm>
          <a:off x="2141886" y="3340529"/>
          <a:ext cx="143399" cy="118447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16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66675</xdr:colOff>
      <xdr:row>29</xdr:row>
      <xdr:rowOff>66675</xdr:rowOff>
    </xdr:from>
    <xdr:to>
      <xdr:col>2</xdr:col>
      <xdr:colOff>609600</xdr:colOff>
      <xdr:row>30</xdr:row>
      <xdr:rowOff>19050</xdr:rowOff>
    </xdr:to>
    <xdr:sp macro="" textlink="">
      <xdr:nvSpPr>
        <xdr:cNvPr id="989" name="Line 72">
          <a:extLst>
            <a:ext uri="{FF2B5EF4-FFF2-40B4-BE49-F238E27FC236}">
              <a16:creationId xmlns:a16="http://schemas.microsoft.com/office/drawing/2014/main" id="{BBBF94C9-1933-4749-9D5F-54DA28004D4B}"/>
            </a:ext>
          </a:extLst>
        </xdr:cNvPr>
        <xdr:cNvSpPr>
          <a:spLocks noChangeShapeType="1"/>
        </xdr:cNvSpPr>
      </xdr:nvSpPr>
      <xdr:spPr bwMode="auto">
        <a:xfrm flipV="1">
          <a:off x="923925" y="5038725"/>
          <a:ext cx="542925" cy="1238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47625</xdr:colOff>
      <xdr:row>29</xdr:row>
      <xdr:rowOff>64590</xdr:rowOff>
    </xdr:from>
    <xdr:to>
      <xdr:col>2</xdr:col>
      <xdr:colOff>66675</xdr:colOff>
      <xdr:row>31</xdr:row>
      <xdr:rowOff>150315</xdr:rowOff>
    </xdr:to>
    <xdr:sp macro="" textlink="">
      <xdr:nvSpPr>
        <xdr:cNvPr id="990" name="Freeform 181">
          <a:extLst>
            <a:ext uri="{FF2B5EF4-FFF2-40B4-BE49-F238E27FC236}">
              <a16:creationId xmlns:a16="http://schemas.microsoft.com/office/drawing/2014/main" id="{5DBB12DE-2000-4E96-A59B-8EDA4ADC9570}"/>
            </a:ext>
          </a:extLst>
        </xdr:cNvPr>
        <xdr:cNvSpPr>
          <a:spLocks/>
        </xdr:cNvSpPr>
      </xdr:nvSpPr>
      <xdr:spPr bwMode="auto">
        <a:xfrm>
          <a:off x="200025" y="5036640"/>
          <a:ext cx="723900" cy="428625"/>
        </a:xfrm>
        <a:custGeom>
          <a:avLst/>
          <a:gdLst>
            <a:gd name="T0" fmla="*/ 2147483647 w 83"/>
            <a:gd name="T1" fmla="*/ 2147483647 h 45"/>
            <a:gd name="T2" fmla="*/ 2147483647 w 83"/>
            <a:gd name="T3" fmla="*/ 2147483647 h 45"/>
            <a:gd name="T4" fmla="*/ 2147483647 w 83"/>
            <a:gd name="T5" fmla="*/ 2147483647 h 45"/>
            <a:gd name="T6" fmla="*/ 0 w 83"/>
            <a:gd name="T7" fmla="*/ 0 h 45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83" h="45">
              <a:moveTo>
                <a:pt x="83" y="45"/>
              </a:moveTo>
              <a:lnTo>
                <a:pt x="83" y="13"/>
              </a:lnTo>
              <a:lnTo>
                <a:pt x="47" y="8"/>
              </a:lnTo>
              <a:lnTo>
                <a:pt x="0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723900</xdr:colOff>
      <xdr:row>24</xdr:row>
      <xdr:rowOff>161925</xdr:rowOff>
    </xdr:from>
    <xdr:to>
      <xdr:col>3</xdr:col>
      <xdr:colOff>28575</xdr:colOff>
      <xdr:row>26</xdr:row>
      <xdr:rowOff>28575</xdr:rowOff>
    </xdr:to>
    <xdr:sp macro="" textlink="">
      <xdr:nvSpPr>
        <xdr:cNvPr id="991" name="Text Box 209">
          <a:extLst>
            <a:ext uri="{FF2B5EF4-FFF2-40B4-BE49-F238E27FC236}">
              <a16:creationId xmlns:a16="http://schemas.microsoft.com/office/drawing/2014/main" id="{F16BA9B7-6EC4-48D9-855B-75B273E1D78B}"/>
            </a:ext>
          </a:extLst>
        </xdr:cNvPr>
        <xdr:cNvSpPr txBox="1">
          <a:spLocks noChangeArrowheads="1"/>
        </xdr:cNvSpPr>
      </xdr:nvSpPr>
      <xdr:spPr bwMode="auto">
        <a:xfrm>
          <a:off x="1562100" y="4276725"/>
          <a:ext cx="28575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130175</xdr:colOff>
      <xdr:row>21</xdr:row>
      <xdr:rowOff>101600</xdr:rowOff>
    </xdr:from>
    <xdr:to>
      <xdr:col>10</xdr:col>
      <xdr:colOff>149225</xdr:colOff>
      <xdr:row>21</xdr:row>
      <xdr:rowOff>101600</xdr:rowOff>
    </xdr:to>
    <xdr:sp macro="" textlink="">
      <xdr:nvSpPr>
        <xdr:cNvPr id="992" name="Line 225">
          <a:extLst>
            <a:ext uri="{FF2B5EF4-FFF2-40B4-BE49-F238E27FC236}">
              <a16:creationId xmlns:a16="http://schemas.microsoft.com/office/drawing/2014/main" id="{972690A8-3DB8-44BA-BEFD-B96401E5C1C9}"/>
            </a:ext>
          </a:extLst>
        </xdr:cNvPr>
        <xdr:cNvSpPr>
          <a:spLocks noChangeShapeType="1"/>
        </xdr:cNvSpPr>
      </xdr:nvSpPr>
      <xdr:spPr bwMode="auto">
        <a:xfrm>
          <a:off x="5921375" y="3702050"/>
          <a:ext cx="7239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261353</xdr:colOff>
      <xdr:row>24</xdr:row>
      <xdr:rowOff>28374</xdr:rowOff>
    </xdr:from>
    <xdr:to>
      <xdr:col>10</xdr:col>
      <xdr:colOff>640444</xdr:colOff>
      <xdr:row>24</xdr:row>
      <xdr:rowOff>149225</xdr:rowOff>
    </xdr:to>
    <xdr:sp macro="" textlink="">
      <xdr:nvSpPr>
        <xdr:cNvPr id="993" name="Text Box 243">
          <a:extLst>
            <a:ext uri="{FF2B5EF4-FFF2-40B4-BE49-F238E27FC236}">
              <a16:creationId xmlns:a16="http://schemas.microsoft.com/office/drawing/2014/main" id="{5BF88DAC-F484-40C6-8E8F-FE5CD25B73C7}"/>
            </a:ext>
          </a:extLst>
        </xdr:cNvPr>
        <xdr:cNvSpPr txBox="1">
          <a:spLocks noChangeArrowheads="1"/>
        </xdr:cNvSpPr>
      </xdr:nvSpPr>
      <xdr:spPr bwMode="auto">
        <a:xfrm>
          <a:off x="6052553" y="4143174"/>
          <a:ext cx="1083941" cy="120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0" tIns="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和歌山電鉄貴志川線</a:t>
          </a:r>
        </a:p>
        <a:p>
          <a:pPr algn="l" rtl="0">
            <a:lnSpc>
              <a:spcPts val="10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2</xdr:col>
      <xdr:colOff>723900</xdr:colOff>
      <xdr:row>24</xdr:row>
      <xdr:rowOff>161925</xdr:rowOff>
    </xdr:from>
    <xdr:to>
      <xdr:col>3</xdr:col>
      <xdr:colOff>28575</xdr:colOff>
      <xdr:row>26</xdr:row>
      <xdr:rowOff>28575</xdr:rowOff>
    </xdr:to>
    <xdr:sp macro="" textlink="">
      <xdr:nvSpPr>
        <xdr:cNvPr id="994" name="Text Box 1058">
          <a:extLst>
            <a:ext uri="{FF2B5EF4-FFF2-40B4-BE49-F238E27FC236}">
              <a16:creationId xmlns:a16="http://schemas.microsoft.com/office/drawing/2014/main" id="{4A92E92E-94C3-46E0-8B65-B8F21255F498}"/>
            </a:ext>
          </a:extLst>
        </xdr:cNvPr>
        <xdr:cNvSpPr txBox="1">
          <a:spLocks noChangeArrowheads="1"/>
        </xdr:cNvSpPr>
      </xdr:nvSpPr>
      <xdr:spPr bwMode="auto">
        <a:xfrm>
          <a:off x="1562100" y="4276725"/>
          <a:ext cx="28575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533400</xdr:colOff>
      <xdr:row>21</xdr:row>
      <xdr:rowOff>95250</xdr:rowOff>
    </xdr:from>
    <xdr:to>
      <xdr:col>11</xdr:col>
      <xdr:colOff>0</xdr:colOff>
      <xdr:row>22</xdr:row>
      <xdr:rowOff>152398</xdr:rowOff>
    </xdr:to>
    <xdr:sp macro="" textlink="">
      <xdr:nvSpPr>
        <xdr:cNvPr id="995" name="Freeform 1065">
          <a:extLst>
            <a:ext uri="{FF2B5EF4-FFF2-40B4-BE49-F238E27FC236}">
              <a16:creationId xmlns:a16="http://schemas.microsoft.com/office/drawing/2014/main" id="{EC45B533-AF23-4AC4-8CFC-166DC2D7F466}"/>
            </a:ext>
          </a:extLst>
        </xdr:cNvPr>
        <xdr:cNvSpPr>
          <a:spLocks/>
        </xdr:cNvSpPr>
      </xdr:nvSpPr>
      <xdr:spPr bwMode="auto">
        <a:xfrm>
          <a:off x="7029450" y="3695700"/>
          <a:ext cx="171450" cy="228598"/>
        </a:xfrm>
        <a:custGeom>
          <a:avLst/>
          <a:gdLst>
            <a:gd name="T0" fmla="*/ 0 w 8"/>
            <a:gd name="T1" fmla="*/ 0 h 22"/>
            <a:gd name="T2" fmla="*/ 2147483647 w 8"/>
            <a:gd name="T3" fmla="*/ 2147483647 h 22"/>
            <a:gd name="T4" fmla="*/ 0 60000 65536"/>
            <a:gd name="T5" fmla="*/ 0 60000 65536"/>
            <a:gd name="connsiteX0" fmla="*/ 0 w 22500"/>
            <a:gd name="connsiteY0" fmla="*/ 0 h 11364"/>
            <a:gd name="connsiteX1" fmla="*/ 22500 w 22500"/>
            <a:gd name="connsiteY1" fmla="*/ 11364 h 11364"/>
            <a:gd name="connsiteX0" fmla="*/ 0 w 30000"/>
            <a:gd name="connsiteY0" fmla="*/ 0 h 10909"/>
            <a:gd name="connsiteX1" fmla="*/ 30000 w 30000"/>
            <a:gd name="connsiteY1" fmla="*/ 10909 h 10909"/>
            <a:gd name="connsiteX0" fmla="*/ 0 w 30000"/>
            <a:gd name="connsiteY0" fmla="*/ 0 h 10909"/>
            <a:gd name="connsiteX1" fmla="*/ 30000 w 30000"/>
            <a:gd name="connsiteY1" fmla="*/ 10909 h 10909"/>
            <a:gd name="connsiteX0" fmla="*/ 0 w 30000"/>
            <a:gd name="connsiteY0" fmla="*/ 0 h 10909"/>
            <a:gd name="connsiteX1" fmla="*/ 30000 w 30000"/>
            <a:gd name="connsiteY1" fmla="*/ 10909 h 1090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0000" h="10909">
              <a:moveTo>
                <a:pt x="0" y="0"/>
              </a:moveTo>
              <a:cubicBezTo>
                <a:pt x="3333" y="3333"/>
                <a:pt x="-833" y="8485"/>
                <a:pt x="30000" y="10909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275790</xdr:colOff>
      <xdr:row>20</xdr:row>
      <xdr:rowOff>92982</xdr:rowOff>
    </xdr:from>
    <xdr:to>
      <xdr:col>10</xdr:col>
      <xdr:colOff>638193</xdr:colOff>
      <xdr:row>21</xdr:row>
      <xdr:rowOff>68406</xdr:rowOff>
    </xdr:to>
    <xdr:sp macro="" textlink="">
      <xdr:nvSpPr>
        <xdr:cNvPr id="996" name="Text Box 1066">
          <a:extLst>
            <a:ext uri="{FF2B5EF4-FFF2-40B4-BE49-F238E27FC236}">
              <a16:creationId xmlns:a16="http://schemas.microsoft.com/office/drawing/2014/main" id="{7E453611-2E72-4398-A7A7-F33ECE452E17}"/>
            </a:ext>
          </a:extLst>
        </xdr:cNvPr>
        <xdr:cNvSpPr txBox="1">
          <a:spLocks noChangeArrowheads="1"/>
        </xdr:cNvSpPr>
      </xdr:nvSpPr>
      <xdr:spPr bwMode="auto">
        <a:xfrm>
          <a:off x="6771840" y="3521982"/>
          <a:ext cx="362403" cy="1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海南ﾍ</a:t>
          </a:r>
        </a:p>
      </xdr:txBody>
    </xdr:sp>
    <xdr:clientData/>
  </xdr:twoCellAnchor>
  <xdr:twoCellAnchor>
    <xdr:from>
      <xdr:col>9</xdr:col>
      <xdr:colOff>462642</xdr:colOff>
      <xdr:row>19</xdr:row>
      <xdr:rowOff>18143</xdr:rowOff>
    </xdr:from>
    <xdr:to>
      <xdr:col>10</xdr:col>
      <xdr:colOff>36285</xdr:colOff>
      <xdr:row>21</xdr:row>
      <xdr:rowOff>93436</xdr:rowOff>
    </xdr:to>
    <xdr:grpSp>
      <xdr:nvGrpSpPr>
        <xdr:cNvPr id="997" name="グループ化 996">
          <a:extLst>
            <a:ext uri="{FF2B5EF4-FFF2-40B4-BE49-F238E27FC236}">
              <a16:creationId xmlns:a16="http://schemas.microsoft.com/office/drawing/2014/main" id="{357478AE-7F2B-4079-8F1D-D67ED8AB4AF2}"/>
            </a:ext>
          </a:extLst>
        </xdr:cNvPr>
        <xdr:cNvGrpSpPr/>
      </xdr:nvGrpSpPr>
      <xdr:grpSpPr>
        <a:xfrm>
          <a:off x="6241142" y="3292929"/>
          <a:ext cx="276679" cy="420007"/>
          <a:chOff x="1456766" y="5311588"/>
          <a:chExt cx="156881" cy="106456"/>
        </a:xfrm>
      </xdr:grpSpPr>
      <xdr:sp macro="" textlink="">
        <xdr:nvSpPr>
          <xdr:cNvPr id="998" name="Line 2970">
            <a:extLst>
              <a:ext uri="{FF2B5EF4-FFF2-40B4-BE49-F238E27FC236}">
                <a16:creationId xmlns:a16="http://schemas.microsoft.com/office/drawing/2014/main" id="{8FFF84C0-D536-1D47-742B-018F27A7A136}"/>
              </a:ext>
            </a:extLst>
          </xdr:cNvPr>
          <xdr:cNvSpPr>
            <a:spLocks noChangeShapeType="1"/>
          </xdr:cNvSpPr>
        </xdr:nvSpPr>
        <xdr:spPr bwMode="auto">
          <a:xfrm flipH="1">
            <a:off x="1486263" y="5316217"/>
            <a:ext cx="18439" cy="101827"/>
          </a:xfrm>
          <a:prstGeom prst="line">
            <a:avLst/>
          </a:prstGeom>
          <a:noFill/>
          <a:ln w="25400">
            <a:solidFill>
              <a:srgbClr val="C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99" name="Line 2970">
            <a:extLst>
              <a:ext uri="{FF2B5EF4-FFF2-40B4-BE49-F238E27FC236}">
                <a16:creationId xmlns:a16="http://schemas.microsoft.com/office/drawing/2014/main" id="{F76DF7F1-F319-50C1-794A-FDBA8619C088}"/>
              </a:ext>
            </a:extLst>
          </xdr:cNvPr>
          <xdr:cNvSpPr>
            <a:spLocks noChangeShapeType="1"/>
          </xdr:cNvSpPr>
        </xdr:nvSpPr>
        <xdr:spPr bwMode="auto">
          <a:xfrm>
            <a:off x="1456766" y="5349798"/>
            <a:ext cx="156881" cy="902"/>
          </a:xfrm>
          <a:prstGeom prst="line">
            <a:avLst/>
          </a:prstGeom>
          <a:noFill/>
          <a:ln w="25400">
            <a:solidFill>
              <a:srgbClr val="C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0" name="Line 2970">
            <a:extLst>
              <a:ext uri="{FF2B5EF4-FFF2-40B4-BE49-F238E27FC236}">
                <a16:creationId xmlns:a16="http://schemas.microsoft.com/office/drawing/2014/main" id="{F4C08643-A3BF-210C-7A08-18A72E792EC0}"/>
              </a:ext>
            </a:extLst>
          </xdr:cNvPr>
          <xdr:cNvSpPr>
            <a:spLocks noChangeShapeType="1"/>
          </xdr:cNvSpPr>
        </xdr:nvSpPr>
        <xdr:spPr bwMode="auto">
          <a:xfrm>
            <a:off x="1475590" y="5311589"/>
            <a:ext cx="128644" cy="0"/>
          </a:xfrm>
          <a:prstGeom prst="line">
            <a:avLst/>
          </a:prstGeom>
          <a:noFill/>
          <a:ln w="25400">
            <a:solidFill>
              <a:srgbClr val="C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1" name="Line 2970">
            <a:extLst>
              <a:ext uri="{FF2B5EF4-FFF2-40B4-BE49-F238E27FC236}">
                <a16:creationId xmlns:a16="http://schemas.microsoft.com/office/drawing/2014/main" id="{46B06EA6-DB82-6BF7-66D0-B70BF2D0D7C6}"/>
              </a:ext>
            </a:extLst>
          </xdr:cNvPr>
          <xdr:cNvSpPr>
            <a:spLocks noChangeShapeType="1"/>
          </xdr:cNvSpPr>
        </xdr:nvSpPr>
        <xdr:spPr bwMode="auto">
          <a:xfrm>
            <a:off x="1572410" y="5311588"/>
            <a:ext cx="30031" cy="106456"/>
          </a:xfrm>
          <a:prstGeom prst="line">
            <a:avLst/>
          </a:prstGeom>
          <a:noFill/>
          <a:ln w="25400">
            <a:solidFill>
              <a:srgbClr val="C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4</xdr:col>
      <xdr:colOff>723900</xdr:colOff>
      <xdr:row>24</xdr:row>
      <xdr:rowOff>161925</xdr:rowOff>
    </xdr:from>
    <xdr:to>
      <xdr:col>5</xdr:col>
      <xdr:colOff>28574</xdr:colOff>
      <xdr:row>26</xdr:row>
      <xdr:rowOff>28575</xdr:rowOff>
    </xdr:to>
    <xdr:sp macro="" textlink="">
      <xdr:nvSpPr>
        <xdr:cNvPr id="1002" name="Text Box 209">
          <a:extLst>
            <a:ext uri="{FF2B5EF4-FFF2-40B4-BE49-F238E27FC236}">
              <a16:creationId xmlns:a16="http://schemas.microsoft.com/office/drawing/2014/main" id="{27A998FA-6A61-43D4-903C-72BB73DC48E5}"/>
            </a:ext>
          </a:extLst>
        </xdr:cNvPr>
        <xdr:cNvSpPr txBox="1">
          <a:spLocks noChangeArrowheads="1"/>
        </xdr:cNvSpPr>
      </xdr:nvSpPr>
      <xdr:spPr bwMode="auto">
        <a:xfrm>
          <a:off x="2971800" y="4276725"/>
          <a:ext cx="28574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723900</xdr:colOff>
      <xdr:row>24</xdr:row>
      <xdr:rowOff>161925</xdr:rowOff>
    </xdr:from>
    <xdr:to>
      <xdr:col>5</xdr:col>
      <xdr:colOff>28574</xdr:colOff>
      <xdr:row>26</xdr:row>
      <xdr:rowOff>28575</xdr:rowOff>
    </xdr:to>
    <xdr:sp macro="" textlink="">
      <xdr:nvSpPr>
        <xdr:cNvPr id="1003" name="Text Box 1058">
          <a:extLst>
            <a:ext uri="{FF2B5EF4-FFF2-40B4-BE49-F238E27FC236}">
              <a16:creationId xmlns:a16="http://schemas.microsoft.com/office/drawing/2014/main" id="{CEC8DCED-C150-48C6-A948-37FA9AF2007F}"/>
            </a:ext>
          </a:extLst>
        </xdr:cNvPr>
        <xdr:cNvSpPr txBox="1">
          <a:spLocks noChangeArrowheads="1"/>
        </xdr:cNvSpPr>
      </xdr:nvSpPr>
      <xdr:spPr bwMode="auto">
        <a:xfrm>
          <a:off x="2971800" y="4276725"/>
          <a:ext cx="28574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134932</xdr:colOff>
      <xdr:row>31</xdr:row>
      <xdr:rowOff>71967</xdr:rowOff>
    </xdr:from>
    <xdr:to>
      <xdr:col>2</xdr:col>
      <xdr:colOff>324304</xdr:colOff>
      <xdr:row>32</xdr:row>
      <xdr:rowOff>70303</xdr:rowOff>
    </xdr:to>
    <xdr:sp macro="" textlink="">
      <xdr:nvSpPr>
        <xdr:cNvPr id="1004" name="六角形 1003">
          <a:extLst>
            <a:ext uri="{FF2B5EF4-FFF2-40B4-BE49-F238E27FC236}">
              <a16:creationId xmlns:a16="http://schemas.microsoft.com/office/drawing/2014/main" id="{1639D645-C8C0-4ADF-A82F-6B4D01A3593D}"/>
            </a:ext>
          </a:extLst>
        </xdr:cNvPr>
        <xdr:cNvSpPr/>
      </xdr:nvSpPr>
      <xdr:spPr bwMode="auto">
        <a:xfrm>
          <a:off x="992182" y="5386917"/>
          <a:ext cx="189372" cy="16978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9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206375</xdr:colOff>
      <xdr:row>28</xdr:row>
      <xdr:rowOff>43543</xdr:rowOff>
    </xdr:from>
    <xdr:to>
      <xdr:col>1</xdr:col>
      <xdr:colOff>497863</xdr:colOff>
      <xdr:row>29</xdr:row>
      <xdr:rowOff>143039</xdr:rowOff>
    </xdr:to>
    <xdr:sp macro="" textlink="">
      <xdr:nvSpPr>
        <xdr:cNvPr id="1005" name="六角形 1004">
          <a:extLst>
            <a:ext uri="{FF2B5EF4-FFF2-40B4-BE49-F238E27FC236}">
              <a16:creationId xmlns:a16="http://schemas.microsoft.com/office/drawing/2014/main" id="{3FBCF33C-7CC9-463E-B400-4010D151259B}"/>
            </a:ext>
          </a:extLst>
        </xdr:cNvPr>
        <xdr:cNvSpPr/>
      </xdr:nvSpPr>
      <xdr:spPr bwMode="auto">
        <a:xfrm>
          <a:off x="358775" y="4844143"/>
          <a:ext cx="291488" cy="27094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 baseline="0">
              <a:solidFill>
                <a:schemeClr val="bg1"/>
              </a:solidFill>
              <a:latin typeface="+mj-ea"/>
              <a:ea typeface="+mj-ea"/>
            </a:rPr>
            <a:t>160</a:t>
          </a:r>
          <a:endParaRPr kumimoji="1" lang="ja-JP" altLang="en-US" sz="1100" b="1" baseline="0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618671</xdr:colOff>
      <xdr:row>27</xdr:row>
      <xdr:rowOff>123371</xdr:rowOff>
    </xdr:from>
    <xdr:to>
      <xdr:col>2</xdr:col>
      <xdr:colOff>180521</xdr:colOff>
      <xdr:row>29</xdr:row>
      <xdr:rowOff>161471</xdr:rowOff>
    </xdr:to>
    <xdr:sp macro="" textlink="">
      <xdr:nvSpPr>
        <xdr:cNvPr id="1006" name="Line 1055">
          <a:extLst>
            <a:ext uri="{FF2B5EF4-FFF2-40B4-BE49-F238E27FC236}">
              <a16:creationId xmlns:a16="http://schemas.microsoft.com/office/drawing/2014/main" id="{A5B2E0E0-0C7A-42F6-A5FC-208748BF04E2}"/>
            </a:ext>
          </a:extLst>
        </xdr:cNvPr>
        <xdr:cNvSpPr>
          <a:spLocks noChangeShapeType="1"/>
        </xdr:cNvSpPr>
      </xdr:nvSpPr>
      <xdr:spPr bwMode="auto">
        <a:xfrm rot="3000000" flipH="1" flipV="1">
          <a:off x="713921" y="4809671"/>
          <a:ext cx="381000" cy="26670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14670</xdr:colOff>
      <xdr:row>25</xdr:row>
      <xdr:rowOff>8356</xdr:rowOff>
    </xdr:from>
    <xdr:to>
      <xdr:col>1</xdr:col>
      <xdr:colOff>206035</xdr:colOff>
      <xdr:row>25</xdr:row>
      <xdr:rowOff>170281</xdr:rowOff>
    </xdr:to>
    <xdr:sp macro="" textlink="">
      <xdr:nvSpPr>
        <xdr:cNvPr id="1007" name="六角形 1006">
          <a:extLst>
            <a:ext uri="{FF2B5EF4-FFF2-40B4-BE49-F238E27FC236}">
              <a16:creationId xmlns:a16="http://schemas.microsoft.com/office/drawing/2014/main" id="{637C00C6-2BCA-47B0-8162-DE7420273B4D}"/>
            </a:ext>
          </a:extLst>
        </xdr:cNvPr>
        <xdr:cNvSpPr/>
      </xdr:nvSpPr>
      <xdr:spPr bwMode="auto">
        <a:xfrm>
          <a:off x="167070" y="4294606"/>
          <a:ext cx="19136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13608</xdr:colOff>
      <xdr:row>17</xdr:row>
      <xdr:rowOff>7640</xdr:rowOff>
    </xdr:from>
    <xdr:to>
      <xdr:col>9</xdr:col>
      <xdr:colOff>204973</xdr:colOff>
      <xdr:row>17</xdr:row>
      <xdr:rowOff>170639</xdr:rowOff>
    </xdr:to>
    <xdr:sp macro="" textlink="">
      <xdr:nvSpPr>
        <xdr:cNvPr id="1008" name="六角形 1007">
          <a:extLst>
            <a:ext uri="{FF2B5EF4-FFF2-40B4-BE49-F238E27FC236}">
              <a16:creationId xmlns:a16="http://schemas.microsoft.com/office/drawing/2014/main" id="{E1917D46-F1D8-4E48-824F-8333EF1298FE}"/>
            </a:ext>
          </a:extLst>
        </xdr:cNvPr>
        <xdr:cNvSpPr/>
      </xdr:nvSpPr>
      <xdr:spPr bwMode="auto">
        <a:xfrm>
          <a:off x="5804808" y="2922290"/>
          <a:ext cx="191365" cy="162999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14597</xdr:colOff>
      <xdr:row>25</xdr:row>
      <xdr:rowOff>13161</xdr:rowOff>
    </xdr:from>
    <xdr:to>
      <xdr:col>13</xdr:col>
      <xdr:colOff>170637</xdr:colOff>
      <xdr:row>25</xdr:row>
      <xdr:rowOff>164648</xdr:rowOff>
    </xdr:to>
    <xdr:sp macro="" textlink="">
      <xdr:nvSpPr>
        <xdr:cNvPr id="1009" name="六角形 1008">
          <a:extLst>
            <a:ext uri="{FF2B5EF4-FFF2-40B4-BE49-F238E27FC236}">
              <a16:creationId xmlns:a16="http://schemas.microsoft.com/office/drawing/2014/main" id="{E3A94CBD-5485-4FC9-8006-306DCAFFACBB}"/>
            </a:ext>
          </a:extLst>
        </xdr:cNvPr>
        <xdr:cNvSpPr/>
      </xdr:nvSpPr>
      <xdr:spPr bwMode="auto">
        <a:xfrm>
          <a:off x="10034897" y="4299411"/>
          <a:ext cx="156040" cy="151487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65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11275</xdr:colOff>
      <xdr:row>23</xdr:row>
      <xdr:rowOff>90796</xdr:rowOff>
    </xdr:from>
    <xdr:to>
      <xdr:col>10</xdr:col>
      <xdr:colOff>601825</xdr:colOff>
      <xdr:row>23</xdr:row>
      <xdr:rowOff>168978</xdr:rowOff>
    </xdr:to>
    <xdr:grpSp>
      <xdr:nvGrpSpPr>
        <xdr:cNvPr id="1010" name="グループ化 1009">
          <a:extLst>
            <a:ext uri="{FF2B5EF4-FFF2-40B4-BE49-F238E27FC236}">
              <a16:creationId xmlns:a16="http://schemas.microsoft.com/office/drawing/2014/main" id="{F613AEEA-8ED8-447B-B75D-27CB3305E0CA}"/>
            </a:ext>
          </a:extLst>
        </xdr:cNvPr>
        <xdr:cNvGrpSpPr/>
      </xdr:nvGrpSpPr>
      <xdr:grpSpPr>
        <a:xfrm>
          <a:off x="5789775" y="4055010"/>
          <a:ext cx="1293586" cy="78182"/>
          <a:chOff x="174698" y="5334005"/>
          <a:chExt cx="1361359" cy="78182"/>
        </a:xfrm>
      </xdr:grpSpPr>
      <xdr:grpSp>
        <xdr:nvGrpSpPr>
          <xdr:cNvPr id="1011" name="グループ化 1010">
            <a:extLst>
              <a:ext uri="{FF2B5EF4-FFF2-40B4-BE49-F238E27FC236}">
                <a16:creationId xmlns:a16="http://schemas.microsoft.com/office/drawing/2014/main" id="{FBAAC43F-7F29-0722-C4CC-5AD40951EEED}"/>
              </a:ext>
            </a:extLst>
          </xdr:cNvPr>
          <xdr:cNvGrpSpPr/>
        </xdr:nvGrpSpPr>
        <xdr:grpSpPr>
          <a:xfrm>
            <a:off x="174698" y="5334005"/>
            <a:ext cx="1361359" cy="75429"/>
            <a:chOff x="180204" y="5317487"/>
            <a:chExt cx="1361359" cy="75429"/>
          </a:xfrm>
        </xdr:grpSpPr>
        <xdr:sp macro="" textlink="">
          <xdr:nvSpPr>
            <xdr:cNvPr id="1015" name="Line 227">
              <a:extLst>
                <a:ext uri="{FF2B5EF4-FFF2-40B4-BE49-F238E27FC236}">
                  <a16:creationId xmlns:a16="http://schemas.microsoft.com/office/drawing/2014/main" id="{3D5AF6E7-DC77-BBC2-1636-595D490C3ACF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80204" y="5351581"/>
              <a:ext cx="1361359" cy="9525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016" name="Line 228">
              <a:extLst>
                <a:ext uri="{FF2B5EF4-FFF2-40B4-BE49-F238E27FC236}">
                  <a16:creationId xmlns:a16="http://schemas.microsoft.com/office/drawing/2014/main" id="{0FD0BBB9-67C8-908F-18EC-E23AD21071DD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89779" y="5317487"/>
              <a:ext cx="0" cy="754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017" name="Line 229">
              <a:extLst>
                <a:ext uri="{FF2B5EF4-FFF2-40B4-BE49-F238E27FC236}">
                  <a16:creationId xmlns:a16="http://schemas.microsoft.com/office/drawing/2014/main" id="{DDA00B63-2DAB-2C9C-B96C-89403A4213B4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665979" y="5317487"/>
              <a:ext cx="0" cy="754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018" name="Line 230">
              <a:extLst>
                <a:ext uri="{FF2B5EF4-FFF2-40B4-BE49-F238E27FC236}">
                  <a16:creationId xmlns:a16="http://schemas.microsoft.com/office/drawing/2014/main" id="{82817459-B6FC-0D01-084F-C59022217E0B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42179" y="5317487"/>
              <a:ext cx="0" cy="754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019" name="Line 231">
              <a:extLst>
                <a:ext uri="{FF2B5EF4-FFF2-40B4-BE49-F238E27FC236}">
                  <a16:creationId xmlns:a16="http://schemas.microsoft.com/office/drawing/2014/main" id="{00FA2DBD-E403-F244-A5E6-B97D1067B0E4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70704" y="5317487"/>
              <a:ext cx="0" cy="754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020" name="Line 232">
              <a:extLst>
                <a:ext uri="{FF2B5EF4-FFF2-40B4-BE49-F238E27FC236}">
                  <a16:creationId xmlns:a16="http://schemas.microsoft.com/office/drawing/2014/main" id="{42CA47DA-BC89-7D4D-E9AE-01D5279D9703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46904" y="5317487"/>
              <a:ext cx="0" cy="754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021" name="Line 233">
              <a:extLst>
                <a:ext uri="{FF2B5EF4-FFF2-40B4-BE49-F238E27FC236}">
                  <a16:creationId xmlns:a16="http://schemas.microsoft.com/office/drawing/2014/main" id="{802D981A-B56F-748F-7C2D-20B04394779E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23104" y="5317487"/>
              <a:ext cx="0" cy="754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022" name="Line 234">
              <a:extLst>
                <a:ext uri="{FF2B5EF4-FFF2-40B4-BE49-F238E27FC236}">
                  <a16:creationId xmlns:a16="http://schemas.microsoft.com/office/drawing/2014/main" id="{93E92BA8-5470-5EB8-F76C-5BC4B86DFF83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818379" y="5317487"/>
              <a:ext cx="0" cy="754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023" name="Line 235">
              <a:extLst>
                <a:ext uri="{FF2B5EF4-FFF2-40B4-BE49-F238E27FC236}">
                  <a16:creationId xmlns:a16="http://schemas.microsoft.com/office/drawing/2014/main" id="{D29FC065-F435-ED26-5DDD-A75602E3EAD2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220466" y="5317487"/>
              <a:ext cx="0" cy="754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024" name="Line 236">
              <a:extLst>
                <a:ext uri="{FF2B5EF4-FFF2-40B4-BE49-F238E27FC236}">
                  <a16:creationId xmlns:a16="http://schemas.microsoft.com/office/drawing/2014/main" id="{ADFFF50F-F276-081F-CE57-A14EB5E4E79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468116" y="5317487"/>
              <a:ext cx="0" cy="754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025" name="Line 237">
              <a:extLst>
                <a:ext uri="{FF2B5EF4-FFF2-40B4-BE49-F238E27FC236}">
                  <a16:creationId xmlns:a16="http://schemas.microsoft.com/office/drawing/2014/main" id="{AE242669-E4CE-E670-0DE4-047D65E468E1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068066" y="5317487"/>
              <a:ext cx="0" cy="754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026" name="Line 238">
              <a:extLst>
                <a:ext uri="{FF2B5EF4-FFF2-40B4-BE49-F238E27FC236}">
                  <a16:creationId xmlns:a16="http://schemas.microsoft.com/office/drawing/2014/main" id="{CD307F3D-46E0-9982-1B63-DDC9B9A0DB49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144266" y="5317487"/>
              <a:ext cx="0" cy="754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027" name="Line 239">
              <a:extLst>
                <a:ext uri="{FF2B5EF4-FFF2-40B4-BE49-F238E27FC236}">
                  <a16:creationId xmlns:a16="http://schemas.microsoft.com/office/drawing/2014/main" id="{3754B3F9-8F61-5782-2D3F-2A5BA29D35E8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897332" y="5317487"/>
              <a:ext cx="0" cy="754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028" name="Line 240">
              <a:extLst>
                <a:ext uri="{FF2B5EF4-FFF2-40B4-BE49-F238E27FC236}">
                  <a16:creationId xmlns:a16="http://schemas.microsoft.com/office/drawing/2014/main" id="{050D44BE-13AA-BF06-E624-12AF9286D41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991866" y="5317487"/>
              <a:ext cx="0" cy="754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029" name="Line 241">
              <a:extLst>
                <a:ext uri="{FF2B5EF4-FFF2-40B4-BE49-F238E27FC236}">
                  <a16:creationId xmlns:a16="http://schemas.microsoft.com/office/drawing/2014/main" id="{5E046A38-7BAD-A621-56C6-8C0B4A5B1E94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382391" y="5317487"/>
              <a:ext cx="0" cy="754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030" name="Line 242">
              <a:extLst>
                <a:ext uri="{FF2B5EF4-FFF2-40B4-BE49-F238E27FC236}">
                  <a16:creationId xmlns:a16="http://schemas.microsoft.com/office/drawing/2014/main" id="{A9D96019-6EB0-D13F-BC50-09C7047D4DD7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296666" y="5317487"/>
              <a:ext cx="0" cy="754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1012" name="Line 236">
            <a:extLst>
              <a:ext uri="{FF2B5EF4-FFF2-40B4-BE49-F238E27FC236}">
                <a16:creationId xmlns:a16="http://schemas.microsoft.com/office/drawing/2014/main" id="{7551DDA3-245A-2524-E103-B49909A359C1}"/>
              </a:ext>
            </a:extLst>
          </xdr:cNvPr>
          <xdr:cNvSpPr>
            <a:spLocks noChangeShapeType="1"/>
          </xdr:cNvSpPr>
        </xdr:nvSpPr>
        <xdr:spPr bwMode="auto">
          <a:xfrm>
            <a:off x="188463" y="5334005"/>
            <a:ext cx="0" cy="75429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013" name="Line 236">
            <a:extLst>
              <a:ext uri="{FF2B5EF4-FFF2-40B4-BE49-F238E27FC236}">
                <a16:creationId xmlns:a16="http://schemas.microsoft.com/office/drawing/2014/main" id="{865523C2-BC28-5A06-B005-FF85B8981C3E}"/>
              </a:ext>
            </a:extLst>
          </xdr:cNvPr>
          <xdr:cNvSpPr>
            <a:spLocks noChangeShapeType="1"/>
          </xdr:cNvSpPr>
        </xdr:nvSpPr>
        <xdr:spPr bwMode="auto">
          <a:xfrm>
            <a:off x="306842" y="5336758"/>
            <a:ext cx="0" cy="75429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014" name="Line 236">
            <a:extLst>
              <a:ext uri="{FF2B5EF4-FFF2-40B4-BE49-F238E27FC236}">
                <a16:creationId xmlns:a16="http://schemas.microsoft.com/office/drawing/2014/main" id="{1BCD6C2C-7C1B-0B8B-AA69-E42A60231AA3}"/>
              </a:ext>
            </a:extLst>
          </xdr:cNvPr>
          <xdr:cNvSpPr>
            <a:spLocks noChangeShapeType="1"/>
          </xdr:cNvSpPr>
        </xdr:nvSpPr>
        <xdr:spPr bwMode="auto">
          <a:xfrm>
            <a:off x="247763" y="5335103"/>
            <a:ext cx="0" cy="75429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9</xdr:col>
      <xdr:colOff>47354</xdr:colOff>
      <xdr:row>23</xdr:row>
      <xdr:rowOff>59718</xdr:rowOff>
    </xdr:from>
    <xdr:ext cx="636173" cy="133957"/>
    <xdr:sp macro="" textlink="">
      <xdr:nvSpPr>
        <xdr:cNvPr id="1031" name="Text Box 723">
          <a:extLst>
            <a:ext uri="{FF2B5EF4-FFF2-40B4-BE49-F238E27FC236}">
              <a16:creationId xmlns:a16="http://schemas.microsoft.com/office/drawing/2014/main" id="{B3F328CF-6E56-4227-802B-D81ACA88D26F}"/>
            </a:ext>
          </a:extLst>
        </xdr:cNvPr>
        <xdr:cNvSpPr txBox="1">
          <a:spLocks noChangeArrowheads="1"/>
        </xdr:cNvSpPr>
      </xdr:nvSpPr>
      <xdr:spPr bwMode="auto">
        <a:xfrm>
          <a:off x="5838554" y="4003068"/>
          <a:ext cx="636173" cy="13395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伊太祁曽駅</a:t>
          </a:r>
        </a:p>
      </xdr:txBody>
    </xdr:sp>
    <xdr:clientData/>
  </xdr:oneCellAnchor>
  <xdr:oneCellAnchor>
    <xdr:from>
      <xdr:col>9</xdr:col>
      <xdr:colOff>701230</xdr:colOff>
      <xdr:row>22</xdr:row>
      <xdr:rowOff>133124</xdr:rowOff>
    </xdr:from>
    <xdr:ext cx="310688" cy="166649"/>
    <xdr:sp macro="" textlink="">
      <xdr:nvSpPr>
        <xdr:cNvPr id="1032" name="Text Box 208">
          <a:extLst>
            <a:ext uri="{FF2B5EF4-FFF2-40B4-BE49-F238E27FC236}">
              <a16:creationId xmlns:a16="http://schemas.microsoft.com/office/drawing/2014/main" id="{3231EBED-5BD3-4A3D-99CA-BE2812C76A4A}"/>
            </a:ext>
          </a:extLst>
        </xdr:cNvPr>
        <xdr:cNvSpPr txBox="1">
          <a:spLocks noChangeArrowheads="1"/>
        </xdr:cNvSpPr>
      </xdr:nvSpPr>
      <xdr:spPr bwMode="auto">
        <a:xfrm>
          <a:off x="6492430" y="3905024"/>
          <a:ext cx="310688" cy="166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踏切</a:t>
          </a:r>
        </a:p>
      </xdr:txBody>
    </xdr:sp>
    <xdr:clientData/>
  </xdr:oneCellAnchor>
  <xdr:twoCellAnchor>
    <xdr:from>
      <xdr:col>1</xdr:col>
      <xdr:colOff>770259</xdr:colOff>
      <xdr:row>30</xdr:row>
      <xdr:rowOff>100307</xdr:rowOff>
    </xdr:from>
    <xdr:to>
      <xdr:col>2</xdr:col>
      <xdr:colOff>132084</xdr:colOff>
      <xdr:row>31</xdr:row>
      <xdr:rowOff>43157</xdr:rowOff>
    </xdr:to>
    <xdr:sp macro="" textlink="">
      <xdr:nvSpPr>
        <xdr:cNvPr id="1033" name="AutoShape 180">
          <a:extLst>
            <a:ext uri="{FF2B5EF4-FFF2-40B4-BE49-F238E27FC236}">
              <a16:creationId xmlns:a16="http://schemas.microsoft.com/office/drawing/2014/main" id="{CCDBB36A-F18A-4537-88CB-FA1986E19C55}"/>
            </a:ext>
          </a:extLst>
        </xdr:cNvPr>
        <xdr:cNvSpPr>
          <a:spLocks noChangeArrowheads="1"/>
        </xdr:cNvSpPr>
      </xdr:nvSpPr>
      <xdr:spPr bwMode="auto">
        <a:xfrm>
          <a:off x="859159" y="5243807"/>
          <a:ext cx="130175" cy="1143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233519</xdr:colOff>
      <xdr:row>28</xdr:row>
      <xdr:rowOff>117922</xdr:rowOff>
    </xdr:from>
    <xdr:to>
      <xdr:col>2</xdr:col>
      <xdr:colOff>525007</xdr:colOff>
      <xdr:row>30</xdr:row>
      <xdr:rowOff>45061</xdr:rowOff>
    </xdr:to>
    <xdr:sp macro="" textlink="">
      <xdr:nvSpPr>
        <xdr:cNvPr id="1034" name="六角形 1033">
          <a:extLst>
            <a:ext uri="{FF2B5EF4-FFF2-40B4-BE49-F238E27FC236}">
              <a16:creationId xmlns:a16="http://schemas.microsoft.com/office/drawing/2014/main" id="{2AD3EAC7-B10A-4F15-8CCA-7DA3C782AA98}"/>
            </a:ext>
          </a:extLst>
        </xdr:cNvPr>
        <xdr:cNvSpPr/>
      </xdr:nvSpPr>
      <xdr:spPr bwMode="auto">
        <a:xfrm>
          <a:off x="1090769" y="4918522"/>
          <a:ext cx="291488" cy="27003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 baseline="0">
              <a:solidFill>
                <a:schemeClr val="bg1"/>
              </a:solidFill>
              <a:latin typeface="+mj-ea"/>
              <a:ea typeface="+mj-ea"/>
            </a:rPr>
            <a:t>160</a:t>
          </a:r>
          <a:endParaRPr kumimoji="1" lang="ja-JP" altLang="en-US" sz="1100" b="1" baseline="0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35448</xdr:colOff>
      <xdr:row>21</xdr:row>
      <xdr:rowOff>110876</xdr:rowOff>
    </xdr:from>
    <xdr:to>
      <xdr:col>10</xdr:col>
      <xdr:colOff>683209</xdr:colOff>
      <xdr:row>23</xdr:row>
      <xdr:rowOff>72852</xdr:rowOff>
    </xdr:to>
    <xdr:sp macro="" textlink="">
      <xdr:nvSpPr>
        <xdr:cNvPr id="1035" name="Freeform 217">
          <a:extLst>
            <a:ext uri="{FF2B5EF4-FFF2-40B4-BE49-F238E27FC236}">
              <a16:creationId xmlns:a16="http://schemas.microsoft.com/office/drawing/2014/main" id="{2D217B17-AE29-416A-869D-780AF42A4B79}"/>
            </a:ext>
          </a:extLst>
        </xdr:cNvPr>
        <xdr:cNvSpPr>
          <a:spLocks/>
        </xdr:cNvSpPr>
      </xdr:nvSpPr>
      <xdr:spPr bwMode="auto">
        <a:xfrm rot="17332423">
          <a:off x="6350516" y="3187458"/>
          <a:ext cx="304876" cy="1352611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13437 w 13437"/>
            <a:gd name="connsiteY0" fmla="*/ 11818 h 11818"/>
            <a:gd name="connsiteX1" fmla="*/ 9111 w 13437"/>
            <a:gd name="connsiteY1" fmla="*/ 11524 h 11818"/>
            <a:gd name="connsiteX2" fmla="*/ 6545 w 13437"/>
            <a:gd name="connsiteY2" fmla="*/ 11601 h 11818"/>
            <a:gd name="connsiteX3" fmla="*/ 5052 w 13437"/>
            <a:gd name="connsiteY3" fmla="*/ 6078 h 11818"/>
            <a:gd name="connsiteX4" fmla="*/ 0 w 13437"/>
            <a:gd name="connsiteY4" fmla="*/ 0 h 11818"/>
            <a:gd name="connsiteX0" fmla="*/ 13547 w 13547"/>
            <a:gd name="connsiteY0" fmla="*/ 12490 h 12490"/>
            <a:gd name="connsiteX1" fmla="*/ 9221 w 13547"/>
            <a:gd name="connsiteY1" fmla="*/ 12196 h 12490"/>
            <a:gd name="connsiteX2" fmla="*/ 6655 w 13547"/>
            <a:gd name="connsiteY2" fmla="*/ 12273 h 12490"/>
            <a:gd name="connsiteX3" fmla="*/ 5162 w 13547"/>
            <a:gd name="connsiteY3" fmla="*/ 6750 h 12490"/>
            <a:gd name="connsiteX4" fmla="*/ 0 w 13547"/>
            <a:gd name="connsiteY4" fmla="*/ 0 h 12490"/>
            <a:gd name="connsiteX0" fmla="*/ 13547 w 13547"/>
            <a:gd name="connsiteY0" fmla="*/ 12490 h 12490"/>
            <a:gd name="connsiteX1" fmla="*/ 9221 w 13547"/>
            <a:gd name="connsiteY1" fmla="*/ 12196 h 12490"/>
            <a:gd name="connsiteX2" fmla="*/ 6655 w 13547"/>
            <a:gd name="connsiteY2" fmla="*/ 12273 h 12490"/>
            <a:gd name="connsiteX3" fmla="*/ 5162 w 13547"/>
            <a:gd name="connsiteY3" fmla="*/ 6750 h 12490"/>
            <a:gd name="connsiteX4" fmla="*/ 0 w 13547"/>
            <a:gd name="connsiteY4" fmla="*/ 0 h 12490"/>
            <a:gd name="connsiteX0" fmla="*/ 13547 w 13547"/>
            <a:gd name="connsiteY0" fmla="*/ 12490 h 12490"/>
            <a:gd name="connsiteX1" fmla="*/ 9221 w 13547"/>
            <a:gd name="connsiteY1" fmla="*/ 12196 h 12490"/>
            <a:gd name="connsiteX2" fmla="*/ 6655 w 13547"/>
            <a:gd name="connsiteY2" fmla="*/ 12273 h 12490"/>
            <a:gd name="connsiteX3" fmla="*/ 5162 w 13547"/>
            <a:gd name="connsiteY3" fmla="*/ 6750 h 12490"/>
            <a:gd name="connsiteX4" fmla="*/ 0 w 13547"/>
            <a:gd name="connsiteY4" fmla="*/ 0 h 12490"/>
            <a:gd name="connsiteX0" fmla="*/ 13050 w 13050"/>
            <a:gd name="connsiteY0" fmla="*/ 12751 h 12751"/>
            <a:gd name="connsiteX1" fmla="*/ 8724 w 13050"/>
            <a:gd name="connsiteY1" fmla="*/ 12457 h 12751"/>
            <a:gd name="connsiteX2" fmla="*/ 6158 w 13050"/>
            <a:gd name="connsiteY2" fmla="*/ 12534 h 12751"/>
            <a:gd name="connsiteX3" fmla="*/ 4665 w 13050"/>
            <a:gd name="connsiteY3" fmla="*/ 7011 h 12751"/>
            <a:gd name="connsiteX4" fmla="*/ 0 w 13050"/>
            <a:gd name="connsiteY4" fmla="*/ 0 h 12751"/>
            <a:gd name="connsiteX0" fmla="*/ 13050 w 13050"/>
            <a:gd name="connsiteY0" fmla="*/ 12751 h 12751"/>
            <a:gd name="connsiteX1" fmla="*/ 8724 w 13050"/>
            <a:gd name="connsiteY1" fmla="*/ 12457 h 12751"/>
            <a:gd name="connsiteX2" fmla="*/ 6889 w 13050"/>
            <a:gd name="connsiteY2" fmla="*/ 11238 h 12751"/>
            <a:gd name="connsiteX3" fmla="*/ 4665 w 13050"/>
            <a:gd name="connsiteY3" fmla="*/ 7011 h 12751"/>
            <a:gd name="connsiteX4" fmla="*/ 0 w 13050"/>
            <a:gd name="connsiteY4" fmla="*/ 0 h 12751"/>
            <a:gd name="connsiteX0" fmla="*/ 13050 w 13050"/>
            <a:gd name="connsiteY0" fmla="*/ 12751 h 13408"/>
            <a:gd name="connsiteX1" fmla="*/ 8087 w 13050"/>
            <a:gd name="connsiteY1" fmla="*/ 13390 h 13408"/>
            <a:gd name="connsiteX2" fmla="*/ 6889 w 13050"/>
            <a:gd name="connsiteY2" fmla="*/ 11238 h 13408"/>
            <a:gd name="connsiteX3" fmla="*/ 4665 w 13050"/>
            <a:gd name="connsiteY3" fmla="*/ 7011 h 13408"/>
            <a:gd name="connsiteX4" fmla="*/ 0 w 13050"/>
            <a:gd name="connsiteY4" fmla="*/ 0 h 13408"/>
            <a:gd name="connsiteX0" fmla="*/ 3627 w 8227"/>
            <a:gd name="connsiteY0" fmla="*/ 15579 h 15579"/>
            <a:gd name="connsiteX1" fmla="*/ 8087 w 8227"/>
            <a:gd name="connsiteY1" fmla="*/ 13390 h 15579"/>
            <a:gd name="connsiteX2" fmla="*/ 6889 w 8227"/>
            <a:gd name="connsiteY2" fmla="*/ 11238 h 15579"/>
            <a:gd name="connsiteX3" fmla="*/ 4665 w 8227"/>
            <a:gd name="connsiteY3" fmla="*/ 7011 h 15579"/>
            <a:gd name="connsiteX4" fmla="*/ 0 w 8227"/>
            <a:gd name="connsiteY4" fmla="*/ 0 h 15579"/>
            <a:gd name="connsiteX0" fmla="*/ 4409 w 8482"/>
            <a:gd name="connsiteY0" fmla="*/ 10000 h 10000"/>
            <a:gd name="connsiteX1" fmla="*/ 7600 w 8482"/>
            <a:gd name="connsiteY1" fmla="*/ 8031 h 10000"/>
            <a:gd name="connsiteX2" fmla="*/ 8374 w 8482"/>
            <a:gd name="connsiteY2" fmla="*/ 7214 h 10000"/>
            <a:gd name="connsiteX3" fmla="*/ 5670 w 8482"/>
            <a:gd name="connsiteY3" fmla="*/ 4500 h 10000"/>
            <a:gd name="connsiteX4" fmla="*/ 0 w 8482"/>
            <a:gd name="connsiteY4" fmla="*/ 0 h 10000"/>
            <a:gd name="connsiteX0" fmla="*/ 7323 w 9966"/>
            <a:gd name="connsiteY0" fmla="*/ 10120 h 10120"/>
            <a:gd name="connsiteX1" fmla="*/ 8960 w 9966"/>
            <a:gd name="connsiteY1" fmla="*/ 8031 h 10120"/>
            <a:gd name="connsiteX2" fmla="*/ 9873 w 9966"/>
            <a:gd name="connsiteY2" fmla="*/ 7214 h 10120"/>
            <a:gd name="connsiteX3" fmla="*/ 6685 w 9966"/>
            <a:gd name="connsiteY3" fmla="*/ 4500 h 10120"/>
            <a:gd name="connsiteX4" fmla="*/ 0 w 9966"/>
            <a:gd name="connsiteY4" fmla="*/ 0 h 101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9966" h="10120">
              <a:moveTo>
                <a:pt x="7323" y="10120"/>
              </a:moveTo>
              <a:cubicBezTo>
                <a:pt x="6072" y="9091"/>
                <a:pt x="8535" y="8515"/>
                <a:pt x="8960" y="8031"/>
              </a:cubicBezTo>
              <a:cubicBezTo>
                <a:pt x="9385" y="7547"/>
                <a:pt x="10252" y="7802"/>
                <a:pt x="9873" y="7214"/>
              </a:cubicBezTo>
              <a:cubicBezTo>
                <a:pt x="9493" y="6626"/>
                <a:pt x="7778" y="4795"/>
                <a:pt x="6685" y="4500"/>
              </a:cubicBezTo>
              <a:cubicBezTo>
                <a:pt x="1921" y="1234"/>
                <a:pt x="1873" y="2125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627479</xdr:colOff>
      <xdr:row>21</xdr:row>
      <xdr:rowOff>127298</xdr:rowOff>
    </xdr:from>
    <xdr:to>
      <xdr:col>10</xdr:col>
      <xdr:colOff>93796</xdr:colOff>
      <xdr:row>22</xdr:row>
      <xdr:rowOff>128124</xdr:rowOff>
    </xdr:to>
    <xdr:sp macro="" textlink="">
      <xdr:nvSpPr>
        <xdr:cNvPr id="1036" name="Text Box 1620">
          <a:extLst>
            <a:ext uri="{FF2B5EF4-FFF2-40B4-BE49-F238E27FC236}">
              <a16:creationId xmlns:a16="http://schemas.microsoft.com/office/drawing/2014/main" id="{B464F21A-8363-4381-AD45-553771DE772A}"/>
            </a:ext>
          </a:extLst>
        </xdr:cNvPr>
        <xdr:cNvSpPr txBox="1">
          <a:spLocks noChangeArrowheads="1"/>
        </xdr:cNvSpPr>
      </xdr:nvSpPr>
      <xdr:spPr bwMode="auto">
        <a:xfrm>
          <a:off x="6418679" y="3727748"/>
          <a:ext cx="171167" cy="17227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9</xdr:col>
      <xdr:colOff>240343</xdr:colOff>
      <xdr:row>22</xdr:row>
      <xdr:rowOff>34926</xdr:rowOff>
    </xdr:from>
    <xdr:to>
      <xdr:col>9</xdr:col>
      <xdr:colOff>688973</xdr:colOff>
      <xdr:row>23</xdr:row>
      <xdr:rowOff>34926</xdr:rowOff>
    </xdr:to>
    <xdr:sp macro="" textlink="">
      <xdr:nvSpPr>
        <xdr:cNvPr id="1037" name="Text Box 1620">
          <a:extLst>
            <a:ext uri="{FF2B5EF4-FFF2-40B4-BE49-F238E27FC236}">
              <a16:creationId xmlns:a16="http://schemas.microsoft.com/office/drawing/2014/main" id="{5FF1A367-59C4-4858-94CC-69E9EAB956CD}"/>
            </a:ext>
          </a:extLst>
        </xdr:cNvPr>
        <xdr:cNvSpPr txBox="1">
          <a:spLocks noChangeArrowheads="1"/>
        </xdr:cNvSpPr>
      </xdr:nvSpPr>
      <xdr:spPr bwMode="auto">
        <a:xfrm>
          <a:off x="6031543" y="3806826"/>
          <a:ext cx="448630" cy="171450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和田川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10</xdr:col>
      <xdr:colOff>10917</xdr:colOff>
      <xdr:row>21</xdr:row>
      <xdr:rowOff>1285</xdr:rowOff>
    </xdr:from>
    <xdr:to>
      <xdr:col>10</xdr:col>
      <xdr:colOff>642260</xdr:colOff>
      <xdr:row>24</xdr:row>
      <xdr:rowOff>170889</xdr:rowOff>
    </xdr:to>
    <xdr:sp macro="" textlink="">
      <xdr:nvSpPr>
        <xdr:cNvPr id="1038" name="Freeform 1064">
          <a:extLst>
            <a:ext uri="{FF2B5EF4-FFF2-40B4-BE49-F238E27FC236}">
              <a16:creationId xmlns:a16="http://schemas.microsoft.com/office/drawing/2014/main" id="{224217C3-8E9B-4B23-B981-E0D403B7A551}"/>
            </a:ext>
          </a:extLst>
        </xdr:cNvPr>
        <xdr:cNvSpPr>
          <a:spLocks/>
        </xdr:cNvSpPr>
      </xdr:nvSpPr>
      <xdr:spPr bwMode="auto">
        <a:xfrm>
          <a:off x="6506967" y="3601735"/>
          <a:ext cx="631343" cy="683954"/>
        </a:xfrm>
        <a:custGeom>
          <a:avLst/>
          <a:gdLst>
            <a:gd name="T0" fmla="*/ 0 w 75"/>
            <a:gd name="T1" fmla="*/ 2147483647 h 71"/>
            <a:gd name="T2" fmla="*/ 0 w 75"/>
            <a:gd name="T3" fmla="*/ 2147483647 h 71"/>
            <a:gd name="T4" fmla="*/ 2147483647 w 75"/>
            <a:gd name="T5" fmla="*/ 2147483647 h 71"/>
            <a:gd name="T6" fmla="*/ 2147483647 w 75"/>
            <a:gd name="T7" fmla="*/ 0 h 71"/>
            <a:gd name="T8" fmla="*/ 0 60000 65536"/>
            <a:gd name="T9" fmla="*/ 0 60000 65536"/>
            <a:gd name="T10" fmla="*/ 0 60000 65536"/>
            <a:gd name="T11" fmla="*/ 0 60000 65536"/>
            <a:gd name="connsiteX0" fmla="*/ 0 w 10000"/>
            <a:gd name="connsiteY0" fmla="*/ 10857 h 10857"/>
            <a:gd name="connsiteX1" fmla="*/ 0 w 10000"/>
            <a:gd name="connsiteY1" fmla="*/ 1702 h 10857"/>
            <a:gd name="connsiteX2" fmla="*/ 7467 w 10000"/>
            <a:gd name="connsiteY2" fmla="*/ 1843 h 10857"/>
            <a:gd name="connsiteX3" fmla="*/ 10000 w 10000"/>
            <a:gd name="connsiteY3" fmla="*/ 0 h 10857"/>
            <a:gd name="connsiteX0" fmla="*/ 0 w 10000"/>
            <a:gd name="connsiteY0" fmla="*/ 10857 h 10857"/>
            <a:gd name="connsiteX1" fmla="*/ 0 w 10000"/>
            <a:gd name="connsiteY1" fmla="*/ 1702 h 10857"/>
            <a:gd name="connsiteX2" fmla="*/ 7467 w 10000"/>
            <a:gd name="connsiteY2" fmla="*/ 1843 h 10857"/>
            <a:gd name="connsiteX3" fmla="*/ 10000 w 10000"/>
            <a:gd name="connsiteY3" fmla="*/ 0 h 1085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000" h="10857">
              <a:moveTo>
                <a:pt x="0" y="10857"/>
              </a:moveTo>
              <a:lnTo>
                <a:pt x="0" y="1702"/>
              </a:lnTo>
              <a:lnTo>
                <a:pt x="7467" y="1843"/>
              </a:lnTo>
              <a:cubicBezTo>
                <a:pt x="8311" y="1514"/>
                <a:pt x="9423" y="1329"/>
                <a:pt x="1000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663574</xdr:colOff>
      <xdr:row>22</xdr:row>
      <xdr:rowOff>43997</xdr:rowOff>
    </xdr:from>
    <xdr:to>
      <xdr:col>10</xdr:col>
      <xdr:colOff>78076</xdr:colOff>
      <xdr:row>22</xdr:row>
      <xdr:rowOff>142422</xdr:rowOff>
    </xdr:to>
    <xdr:sp macro="" textlink="">
      <xdr:nvSpPr>
        <xdr:cNvPr id="1039" name="AutoShape 244">
          <a:extLst>
            <a:ext uri="{FF2B5EF4-FFF2-40B4-BE49-F238E27FC236}">
              <a16:creationId xmlns:a16="http://schemas.microsoft.com/office/drawing/2014/main" id="{66D1B4E5-D769-44AD-AB5D-5EF948EC7F25}"/>
            </a:ext>
          </a:extLst>
        </xdr:cNvPr>
        <xdr:cNvSpPr>
          <a:spLocks noChangeArrowheads="1"/>
        </xdr:cNvSpPr>
      </xdr:nvSpPr>
      <xdr:spPr bwMode="auto">
        <a:xfrm>
          <a:off x="6454774" y="3815897"/>
          <a:ext cx="119352" cy="9842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634283</xdr:colOff>
      <xdr:row>21</xdr:row>
      <xdr:rowOff>127298</xdr:rowOff>
    </xdr:from>
    <xdr:to>
      <xdr:col>9</xdr:col>
      <xdr:colOff>666976</xdr:colOff>
      <xdr:row>22</xdr:row>
      <xdr:rowOff>122504</xdr:rowOff>
    </xdr:to>
    <xdr:sp macro="" textlink="">
      <xdr:nvSpPr>
        <xdr:cNvPr id="1040" name="Freeform 406">
          <a:extLst>
            <a:ext uri="{FF2B5EF4-FFF2-40B4-BE49-F238E27FC236}">
              <a16:creationId xmlns:a16="http://schemas.microsoft.com/office/drawing/2014/main" id="{02BD02B4-7342-4421-A073-A5D480E4D463}"/>
            </a:ext>
          </a:extLst>
        </xdr:cNvPr>
        <xdr:cNvSpPr>
          <a:spLocks/>
        </xdr:cNvSpPr>
      </xdr:nvSpPr>
      <xdr:spPr bwMode="auto">
        <a:xfrm>
          <a:off x="6425483" y="3727748"/>
          <a:ext cx="32693" cy="166656"/>
        </a:xfrm>
        <a:custGeom>
          <a:avLst/>
          <a:gdLst>
            <a:gd name="T0" fmla="*/ 0 w 5"/>
            <a:gd name="T1" fmla="*/ 0 h 46"/>
            <a:gd name="T2" fmla="*/ 2 w 5"/>
            <a:gd name="T3" fmla="*/ 0 h 46"/>
            <a:gd name="T4" fmla="*/ 2 w 5"/>
            <a:gd name="T5" fmla="*/ 0 h 46"/>
            <a:gd name="T6" fmla="*/ 1 w 5"/>
            <a:gd name="T7" fmla="*/ 0 h 46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5" h="46">
              <a:moveTo>
                <a:pt x="0" y="0"/>
              </a:moveTo>
              <a:lnTo>
                <a:pt x="5" y="5"/>
              </a:lnTo>
              <a:lnTo>
                <a:pt x="5" y="40"/>
              </a:lnTo>
              <a:lnTo>
                <a:pt x="1" y="46"/>
              </a:lnTo>
            </a:path>
          </a:pathLst>
        </a:custGeom>
        <a:noFill/>
        <a:ln w="9525" cap="flat" cmpd="sng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65435</xdr:colOff>
      <xdr:row>21</xdr:row>
      <xdr:rowOff>127298</xdr:rowOff>
    </xdr:from>
    <xdr:to>
      <xdr:col>10</xdr:col>
      <xdr:colOff>105733</xdr:colOff>
      <xdr:row>22</xdr:row>
      <xdr:rowOff>122504</xdr:rowOff>
    </xdr:to>
    <xdr:sp macro="" textlink="">
      <xdr:nvSpPr>
        <xdr:cNvPr id="1041" name="Freeform 407">
          <a:extLst>
            <a:ext uri="{FF2B5EF4-FFF2-40B4-BE49-F238E27FC236}">
              <a16:creationId xmlns:a16="http://schemas.microsoft.com/office/drawing/2014/main" id="{5F679BEF-D539-4E75-85CB-3373BD5F2FFC}"/>
            </a:ext>
          </a:extLst>
        </xdr:cNvPr>
        <xdr:cNvSpPr>
          <a:spLocks/>
        </xdr:cNvSpPr>
      </xdr:nvSpPr>
      <xdr:spPr bwMode="auto">
        <a:xfrm flipH="1" flipV="1">
          <a:off x="6561485" y="3727748"/>
          <a:ext cx="40298" cy="166656"/>
        </a:xfrm>
        <a:custGeom>
          <a:avLst/>
          <a:gdLst>
            <a:gd name="T0" fmla="*/ 0 w 5"/>
            <a:gd name="T1" fmla="*/ 0 h 46"/>
            <a:gd name="T2" fmla="*/ 5 w 5"/>
            <a:gd name="T3" fmla="*/ 0 h 46"/>
            <a:gd name="T4" fmla="*/ 5 w 5"/>
            <a:gd name="T5" fmla="*/ 0 h 46"/>
            <a:gd name="T6" fmla="*/ 1 w 5"/>
            <a:gd name="T7" fmla="*/ 0 h 46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5" h="46">
              <a:moveTo>
                <a:pt x="0" y="0"/>
              </a:moveTo>
              <a:lnTo>
                <a:pt x="5" y="5"/>
              </a:lnTo>
              <a:lnTo>
                <a:pt x="5" y="40"/>
              </a:lnTo>
              <a:lnTo>
                <a:pt x="1" y="46"/>
              </a:lnTo>
            </a:path>
          </a:pathLst>
        </a:custGeom>
        <a:noFill/>
        <a:ln w="9525" cap="flat" cmpd="sng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285300</xdr:colOff>
      <xdr:row>21</xdr:row>
      <xdr:rowOff>80874</xdr:rowOff>
    </xdr:from>
    <xdr:to>
      <xdr:col>10</xdr:col>
      <xdr:colOff>483053</xdr:colOff>
      <xdr:row>22</xdr:row>
      <xdr:rowOff>83910</xdr:rowOff>
    </xdr:to>
    <xdr:sp macro="" textlink="">
      <xdr:nvSpPr>
        <xdr:cNvPr id="1042" name="六角形 1041">
          <a:extLst>
            <a:ext uri="{FF2B5EF4-FFF2-40B4-BE49-F238E27FC236}">
              <a16:creationId xmlns:a16="http://schemas.microsoft.com/office/drawing/2014/main" id="{FAFAF020-954E-4208-8682-836D2B446910}"/>
            </a:ext>
          </a:extLst>
        </xdr:cNvPr>
        <xdr:cNvSpPr/>
      </xdr:nvSpPr>
      <xdr:spPr bwMode="auto">
        <a:xfrm>
          <a:off x="6781350" y="3681324"/>
          <a:ext cx="197753" cy="17448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9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203200</xdr:colOff>
      <xdr:row>20</xdr:row>
      <xdr:rowOff>146050</xdr:rowOff>
    </xdr:from>
    <xdr:to>
      <xdr:col>9</xdr:col>
      <xdr:colOff>448649</xdr:colOff>
      <xdr:row>22</xdr:row>
      <xdr:rowOff>19460</xdr:rowOff>
    </xdr:to>
    <xdr:sp macro="" textlink="">
      <xdr:nvSpPr>
        <xdr:cNvPr id="1043" name="六角形 1042">
          <a:extLst>
            <a:ext uri="{FF2B5EF4-FFF2-40B4-BE49-F238E27FC236}">
              <a16:creationId xmlns:a16="http://schemas.microsoft.com/office/drawing/2014/main" id="{BE48FEEB-C0C2-4F87-A077-5781B335BAF7}"/>
            </a:ext>
          </a:extLst>
        </xdr:cNvPr>
        <xdr:cNvSpPr/>
      </xdr:nvSpPr>
      <xdr:spPr bwMode="auto">
        <a:xfrm>
          <a:off x="5994400" y="3575050"/>
          <a:ext cx="245449" cy="21631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138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228111</xdr:colOff>
      <xdr:row>45</xdr:row>
      <xdr:rowOff>120651</xdr:rowOff>
    </xdr:from>
    <xdr:to>
      <xdr:col>6</xdr:col>
      <xdr:colOff>114300</xdr:colOff>
      <xdr:row>47</xdr:row>
      <xdr:rowOff>82551</xdr:rowOff>
    </xdr:to>
    <xdr:sp macro="" textlink="">
      <xdr:nvSpPr>
        <xdr:cNvPr id="1044" name="Text Box 324">
          <a:extLst>
            <a:ext uri="{FF2B5EF4-FFF2-40B4-BE49-F238E27FC236}">
              <a16:creationId xmlns:a16="http://schemas.microsoft.com/office/drawing/2014/main" id="{D7FB35FB-6661-4747-814D-50695E28C448}"/>
            </a:ext>
          </a:extLst>
        </xdr:cNvPr>
        <xdr:cNvSpPr txBox="1">
          <a:spLocks noChangeArrowheads="1"/>
        </xdr:cNvSpPr>
      </xdr:nvSpPr>
      <xdr:spPr bwMode="auto">
        <a:xfrm>
          <a:off x="3199911" y="7835901"/>
          <a:ext cx="591039" cy="3048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道の駅</a:t>
          </a: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しらまの里</a:t>
          </a:r>
        </a:p>
      </xdr:txBody>
    </xdr:sp>
    <xdr:clientData/>
  </xdr:twoCellAnchor>
  <xdr:oneCellAnchor>
    <xdr:from>
      <xdr:col>5</xdr:col>
      <xdr:colOff>212650</xdr:colOff>
      <xdr:row>47</xdr:row>
      <xdr:rowOff>63501</xdr:rowOff>
    </xdr:from>
    <xdr:ext cx="583886" cy="237289"/>
    <xdr:sp macro="" textlink="">
      <xdr:nvSpPr>
        <xdr:cNvPr id="1045" name="Text Box 1101">
          <a:extLst>
            <a:ext uri="{FF2B5EF4-FFF2-40B4-BE49-F238E27FC236}">
              <a16:creationId xmlns:a16="http://schemas.microsoft.com/office/drawing/2014/main" id="{1DE29827-EBC6-47E9-9982-D3145698BC58}"/>
            </a:ext>
          </a:extLst>
        </xdr:cNvPr>
        <xdr:cNvSpPr txBox="1">
          <a:spLocks noChangeArrowheads="1"/>
        </xdr:cNvSpPr>
      </xdr:nvSpPr>
      <xdr:spPr bwMode="auto">
        <a:xfrm>
          <a:off x="3184450" y="8121651"/>
          <a:ext cx="583886" cy="23728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梅ジュース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あんぼ</a:t>
          </a:r>
        </a:p>
      </xdr:txBody>
    </xdr:sp>
    <xdr:clientData/>
  </xdr:oneCellAnchor>
  <xdr:twoCellAnchor editAs="oneCell">
    <xdr:from>
      <xdr:col>2</xdr:col>
      <xdr:colOff>723900</xdr:colOff>
      <xdr:row>40</xdr:row>
      <xdr:rowOff>161925</xdr:rowOff>
    </xdr:from>
    <xdr:to>
      <xdr:col>3</xdr:col>
      <xdr:colOff>28574</xdr:colOff>
      <xdr:row>42</xdr:row>
      <xdr:rowOff>28576</xdr:rowOff>
    </xdr:to>
    <xdr:sp macro="" textlink="">
      <xdr:nvSpPr>
        <xdr:cNvPr id="1046" name="Text Box 1058">
          <a:extLst>
            <a:ext uri="{FF2B5EF4-FFF2-40B4-BE49-F238E27FC236}">
              <a16:creationId xmlns:a16="http://schemas.microsoft.com/office/drawing/2014/main" id="{F63A3103-2EEE-414E-BA94-624D3BD5EE48}"/>
            </a:ext>
          </a:extLst>
        </xdr:cNvPr>
        <xdr:cNvSpPr txBox="1">
          <a:spLocks noChangeArrowheads="1"/>
        </xdr:cNvSpPr>
      </xdr:nvSpPr>
      <xdr:spPr bwMode="auto">
        <a:xfrm>
          <a:off x="1562100" y="7019925"/>
          <a:ext cx="28574" cy="20955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161925</xdr:colOff>
      <xdr:row>44</xdr:row>
      <xdr:rowOff>104775</xdr:rowOff>
    </xdr:from>
    <xdr:to>
      <xdr:col>6</xdr:col>
      <xdr:colOff>589584</xdr:colOff>
      <xdr:row>46</xdr:row>
      <xdr:rowOff>153377</xdr:rowOff>
    </xdr:to>
    <xdr:grpSp>
      <xdr:nvGrpSpPr>
        <xdr:cNvPr id="1047" name="Group 6672">
          <a:extLst>
            <a:ext uri="{FF2B5EF4-FFF2-40B4-BE49-F238E27FC236}">
              <a16:creationId xmlns:a16="http://schemas.microsoft.com/office/drawing/2014/main" id="{A76B23BF-0512-45CC-83F1-84BE7655CE67}"/>
            </a:ext>
          </a:extLst>
        </xdr:cNvPr>
        <xdr:cNvGrpSpPr>
          <a:grpSpLocks/>
        </xdr:cNvGrpSpPr>
      </xdr:nvGrpSpPr>
      <xdr:grpSpPr bwMode="auto">
        <a:xfrm>
          <a:off x="3831318" y="7688489"/>
          <a:ext cx="427659" cy="393317"/>
          <a:chOff x="536" y="110"/>
          <a:chExt cx="46" cy="44"/>
        </a:xfrm>
      </xdr:grpSpPr>
      <xdr:pic>
        <xdr:nvPicPr>
          <xdr:cNvPr id="1048" name="Picture 6673" descr="route2">
            <a:extLst>
              <a:ext uri="{FF2B5EF4-FFF2-40B4-BE49-F238E27FC236}">
                <a16:creationId xmlns:a16="http://schemas.microsoft.com/office/drawing/2014/main" id="{3B2281D8-7C54-9383-7DDA-A0DD39BFFA2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049" name="Text Box 6674">
            <a:extLst>
              <a:ext uri="{FF2B5EF4-FFF2-40B4-BE49-F238E27FC236}">
                <a16:creationId xmlns:a16="http://schemas.microsoft.com/office/drawing/2014/main" id="{537F7654-A0A5-9DC0-7EB5-559C93F8082F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424</a:t>
            </a:r>
            <a:endParaRPr lang="ja-JP" altLang="en-US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oneCellAnchor>
    <xdr:from>
      <xdr:col>5</xdr:col>
      <xdr:colOff>162377</xdr:colOff>
      <xdr:row>43</xdr:row>
      <xdr:rowOff>104775</xdr:rowOff>
    </xdr:from>
    <xdr:ext cx="697883" cy="294889"/>
    <xdr:sp macro="" textlink="">
      <xdr:nvSpPr>
        <xdr:cNvPr id="1050" name="Text Box 972">
          <a:extLst>
            <a:ext uri="{FF2B5EF4-FFF2-40B4-BE49-F238E27FC236}">
              <a16:creationId xmlns:a16="http://schemas.microsoft.com/office/drawing/2014/main" id="{DB0A9F45-5EEC-4B0A-B0AB-20222C58E5F7}"/>
            </a:ext>
          </a:extLst>
        </xdr:cNvPr>
        <xdr:cNvSpPr txBox="1">
          <a:spLocks noChangeArrowheads="1"/>
        </xdr:cNvSpPr>
      </xdr:nvSpPr>
      <xdr:spPr bwMode="auto">
        <a:xfrm>
          <a:off x="3134177" y="7477125"/>
          <a:ext cx="697883" cy="294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t" upright="1">
          <a:sp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ﾄﾝﾈﾙ迄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0.7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㎞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70m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上る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</xdr:col>
      <xdr:colOff>763465</xdr:colOff>
      <xdr:row>41</xdr:row>
      <xdr:rowOff>12699</xdr:rowOff>
    </xdr:from>
    <xdr:to>
      <xdr:col>3</xdr:col>
      <xdr:colOff>166453</xdr:colOff>
      <xdr:row>42</xdr:row>
      <xdr:rowOff>6105</xdr:rowOff>
    </xdr:to>
    <xdr:sp macro="" textlink="">
      <xdr:nvSpPr>
        <xdr:cNvPr id="1051" name="六角形 1050">
          <a:extLst>
            <a:ext uri="{FF2B5EF4-FFF2-40B4-BE49-F238E27FC236}">
              <a16:creationId xmlns:a16="http://schemas.microsoft.com/office/drawing/2014/main" id="{41E5C1EF-FCD8-48F2-95A9-8F23D6C12BBF}"/>
            </a:ext>
          </a:extLst>
        </xdr:cNvPr>
        <xdr:cNvSpPr/>
      </xdr:nvSpPr>
      <xdr:spPr bwMode="auto">
        <a:xfrm>
          <a:off x="1563565" y="7042149"/>
          <a:ext cx="164988" cy="16485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7530</xdr:colOff>
      <xdr:row>41</xdr:row>
      <xdr:rowOff>2624</xdr:rowOff>
    </xdr:from>
    <xdr:to>
      <xdr:col>5</xdr:col>
      <xdr:colOff>187073</xdr:colOff>
      <xdr:row>42</xdr:row>
      <xdr:rowOff>13638</xdr:rowOff>
    </xdr:to>
    <xdr:sp macro="" textlink="">
      <xdr:nvSpPr>
        <xdr:cNvPr id="1052" name="六角形 1051">
          <a:extLst>
            <a:ext uri="{FF2B5EF4-FFF2-40B4-BE49-F238E27FC236}">
              <a16:creationId xmlns:a16="http://schemas.microsoft.com/office/drawing/2014/main" id="{CEB66BBB-C41F-4EC5-850A-FE4BF45253CF}"/>
            </a:ext>
          </a:extLst>
        </xdr:cNvPr>
        <xdr:cNvSpPr/>
      </xdr:nvSpPr>
      <xdr:spPr bwMode="auto">
        <a:xfrm>
          <a:off x="2979330" y="7032074"/>
          <a:ext cx="179543" cy="18246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6</xdr:col>
      <xdr:colOff>147863</xdr:colOff>
      <xdr:row>43</xdr:row>
      <xdr:rowOff>47137</xdr:rowOff>
    </xdr:from>
    <xdr:to>
      <xdr:col>6</xdr:col>
      <xdr:colOff>281214</xdr:colOff>
      <xdr:row>48</xdr:row>
      <xdr:rowOff>140609</xdr:rowOff>
    </xdr:to>
    <xdr:sp macro="" textlink="">
      <xdr:nvSpPr>
        <xdr:cNvPr id="1053" name="Line 128">
          <a:extLst>
            <a:ext uri="{FF2B5EF4-FFF2-40B4-BE49-F238E27FC236}">
              <a16:creationId xmlns:a16="http://schemas.microsoft.com/office/drawing/2014/main" id="{08D07F47-09A8-4EB9-91A9-8F078A20B653}"/>
            </a:ext>
          </a:extLst>
        </xdr:cNvPr>
        <xdr:cNvSpPr>
          <a:spLocks noChangeShapeType="1"/>
        </xdr:cNvSpPr>
      </xdr:nvSpPr>
      <xdr:spPr bwMode="auto">
        <a:xfrm flipH="1" flipV="1">
          <a:off x="3824513" y="7419487"/>
          <a:ext cx="133351" cy="950722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50142 w 50283"/>
            <a:gd name="connsiteY0" fmla="*/ 0 h 11438"/>
            <a:gd name="connsiteX1" fmla="*/ 142 w 50283"/>
            <a:gd name="connsiteY1" fmla="*/ 11438 h 11438"/>
            <a:gd name="connsiteX0" fmla="*/ 50000 w 78190"/>
            <a:gd name="connsiteY0" fmla="*/ 0 h 11438"/>
            <a:gd name="connsiteX1" fmla="*/ 0 w 78190"/>
            <a:gd name="connsiteY1" fmla="*/ 11438 h 11438"/>
            <a:gd name="connsiteX0" fmla="*/ 129999 w 131027"/>
            <a:gd name="connsiteY0" fmla="*/ 0 h 11569"/>
            <a:gd name="connsiteX1" fmla="*/ 0 w 131027"/>
            <a:gd name="connsiteY1" fmla="*/ 11569 h 11569"/>
            <a:gd name="connsiteX0" fmla="*/ 129999 w 139550"/>
            <a:gd name="connsiteY0" fmla="*/ 0 h 11569"/>
            <a:gd name="connsiteX1" fmla="*/ 0 w 139550"/>
            <a:gd name="connsiteY1" fmla="*/ 11569 h 11569"/>
            <a:gd name="connsiteX0" fmla="*/ 129999 w 129999"/>
            <a:gd name="connsiteY0" fmla="*/ 0 h 11569"/>
            <a:gd name="connsiteX1" fmla="*/ 0 w 129999"/>
            <a:gd name="connsiteY1" fmla="*/ 11569 h 1156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29999" h="11569">
              <a:moveTo>
                <a:pt x="129999" y="0"/>
              </a:moveTo>
              <a:cubicBezTo>
                <a:pt x="103333" y="10196"/>
                <a:pt x="186666" y="11047"/>
                <a:pt x="0" y="11569"/>
              </a:cubicBezTo>
            </a:path>
          </a:pathLst>
        </a:cu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82550</xdr:colOff>
      <xdr:row>47</xdr:row>
      <xdr:rowOff>117475</xdr:rowOff>
    </xdr:from>
    <xdr:to>
      <xdr:col>6</xdr:col>
      <xdr:colOff>215900</xdr:colOff>
      <xdr:row>48</xdr:row>
      <xdr:rowOff>60325</xdr:rowOff>
    </xdr:to>
    <xdr:sp macro="" textlink="">
      <xdr:nvSpPr>
        <xdr:cNvPr id="1054" name="AutoShape 325">
          <a:extLst>
            <a:ext uri="{FF2B5EF4-FFF2-40B4-BE49-F238E27FC236}">
              <a16:creationId xmlns:a16="http://schemas.microsoft.com/office/drawing/2014/main" id="{31DB9A86-C02D-4358-9C63-4FEB9F2E8814}"/>
            </a:ext>
          </a:extLst>
        </xdr:cNvPr>
        <xdr:cNvSpPr>
          <a:spLocks noChangeArrowheads="1"/>
        </xdr:cNvSpPr>
      </xdr:nvSpPr>
      <xdr:spPr bwMode="auto">
        <a:xfrm>
          <a:off x="3759200" y="8175625"/>
          <a:ext cx="133350" cy="1143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3</xdr:col>
      <xdr:colOff>398726</xdr:colOff>
      <xdr:row>33</xdr:row>
      <xdr:rowOff>46423</xdr:rowOff>
    </xdr:from>
    <xdr:ext cx="485741" cy="368596"/>
    <xdr:sp macro="" textlink="">
      <xdr:nvSpPr>
        <xdr:cNvPr id="1055" name="Text Box 1124">
          <a:extLst>
            <a:ext uri="{FF2B5EF4-FFF2-40B4-BE49-F238E27FC236}">
              <a16:creationId xmlns:a16="http://schemas.microsoft.com/office/drawing/2014/main" id="{34FB7F10-2879-4B6F-AD46-68FBC79858F1}"/>
            </a:ext>
          </a:extLst>
        </xdr:cNvPr>
        <xdr:cNvSpPr txBox="1">
          <a:spLocks noChangeArrowheads="1"/>
        </xdr:cNvSpPr>
      </xdr:nvSpPr>
      <xdr:spPr bwMode="auto">
        <a:xfrm>
          <a:off x="1960826" y="5704273"/>
          <a:ext cx="485741" cy="36859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黒沢牧場</a:t>
          </a: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牧場の</a:t>
          </a: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ｿﾌﾄｸﾘｰﾑ</a:t>
          </a:r>
        </a:p>
      </xdr:txBody>
    </xdr:sp>
    <xdr:clientData/>
  </xdr:oneCellAnchor>
  <xdr:twoCellAnchor>
    <xdr:from>
      <xdr:col>3</xdr:col>
      <xdr:colOff>167694</xdr:colOff>
      <xdr:row>35</xdr:row>
      <xdr:rowOff>65956</xdr:rowOff>
    </xdr:from>
    <xdr:to>
      <xdr:col>3</xdr:col>
      <xdr:colOff>639876</xdr:colOff>
      <xdr:row>37</xdr:row>
      <xdr:rowOff>114687</xdr:rowOff>
    </xdr:to>
    <xdr:sp macro="" textlink="">
      <xdr:nvSpPr>
        <xdr:cNvPr id="1056" name="Freeform 256">
          <a:extLst>
            <a:ext uri="{FF2B5EF4-FFF2-40B4-BE49-F238E27FC236}">
              <a16:creationId xmlns:a16="http://schemas.microsoft.com/office/drawing/2014/main" id="{E5BD538C-5AA9-46F4-9785-256729AF9BFF}"/>
            </a:ext>
          </a:extLst>
        </xdr:cNvPr>
        <xdr:cNvSpPr>
          <a:spLocks/>
        </xdr:cNvSpPr>
      </xdr:nvSpPr>
      <xdr:spPr bwMode="auto">
        <a:xfrm rot="3891584">
          <a:off x="1770069" y="6026431"/>
          <a:ext cx="391631" cy="472182"/>
        </a:xfrm>
        <a:custGeom>
          <a:avLst/>
          <a:gdLst>
            <a:gd name="T0" fmla="*/ 0 w 23"/>
            <a:gd name="T1" fmla="*/ 0 h 39"/>
            <a:gd name="T2" fmla="*/ 2147483647 w 23"/>
            <a:gd name="T3" fmla="*/ 2147483647 h 39"/>
            <a:gd name="T4" fmla="*/ 2147483647 w 23"/>
            <a:gd name="T5" fmla="*/ 2147483647 h 39"/>
            <a:gd name="T6" fmla="*/ 0 60000 65536"/>
            <a:gd name="T7" fmla="*/ 0 60000 65536"/>
            <a:gd name="T8" fmla="*/ 0 60000 65536"/>
            <a:gd name="connsiteX0" fmla="*/ 0 w 10000"/>
            <a:gd name="connsiteY0" fmla="*/ 0 h 10000"/>
            <a:gd name="connsiteX1" fmla="*/ 2174 w 10000"/>
            <a:gd name="connsiteY1" fmla="*/ 6410 h 10000"/>
            <a:gd name="connsiteX2" fmla="*/ 10000 w 10000"/>
            <a:gd name="connsiteY2" fmla="*/ 10000 h 10000"/>
            <a:gd name="connsiteX0" fmla="*/ 0 w 11074"/>
            <a:gd name="connsiteY0" fmla="*/ 0 h 9706"/>
            <a:gd name="connsiteX1" fmla="*/ 2174 w 11074"/>
            <a:gd name="connsiteY1" fmla="*/ 6410 h 9706"/>
            <a:gd name="connsiteX2" fmla="*/ 11074 w 11074"/>
            <a:gd name="connsiteY2" fmla="*/ 9656 h 9706"/>
            <a:gd name="connsiteX0" fmla="*/ 0 w 10000"/>
            <a:gd name="connsiteY0" fmla="*/ 0 h 11264"/>
            <a:gd name="connsiteX1" fmla="*/ 1963 w 10000"/>
            <a:gd name="connsiteY1" fmla="*/ 6604 h 11264"/>
            <a:gd name="connsiteX2" fmla="*/ 10000 w 10000"/>
            <a:gd name="connsiteY2" fmla="*/ 9948 h 11264"/>
            <a:gd name="connsiteX0" fmla="*/ 6081 w 16081"/>
            <a:gd name="connsiteY0" fmla="*/ 0 h 11264"/>
            <a:gd name="connsiteX1" fmla="*/ 0 w 16081"/>
            <a:gd name="connsiteY1" fmla="*/ 5699 h 11264"/>
            <a:gd name="connsiteX2" fmla="*/ 8044 w 16081"/>
            <a:gd name="connsiteY2" fmla="*/ 6604 h 11264"/>
            <a:gd name="connsiteX3" fmla="*/ 16081 w 16081"/>
            <a:gd name="connsiteY3" fmla="*/ 9948 h 11264"/>
            <a:gd name="connsiteX0" fmla="*/ 6081 w 16081"/>
            <a:gd name="connsiteY0" fmla="*/ 0 h 13484"/>
            <a:gd name="connsiteX1" fmla="*/ 0 w 16081"/>
            <a:gd name="connsiteY1" fmla="*/ 5699 h 13484"/>
            <a:gd name="connsiteX2" fmla="*/ 5046 w 16081"/>
            <a:gd name="connsiteY2" fmla="*/ 10644 h 13484"/>
            <a:gd name="connsiteX3" fmla="*/ 16081 w 16081"/>
            <a:gd name="connsiteY3" fmla="*/ 9948 h 1348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6081" h="13484">
              <a:moveTo>
                <a:pt x="6081" y="0"/>
              </a:moveTo>
              <a:cubicBezTo>
                <a:pt x="5992" y="244"/>
                <a:pt x="89" y="5455"/>
                <a:pt x="0" y="5699"/>
              </a:cubicBezTo>
              <a:lnTo>
                <a:pt x="5046" y="10644"/>
              </a:lnTo>
              <a:cubicBezTo>
                <a:pt x="7667" y="16469"/>
                <a:pt x="13052" y="11836"/>
                <a:pt x="16081" y="9948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3</xdr:col>
      <xdr:colOff>36155</xdr:colOff>
      <xdr:row>36</xdr:row>
      <xdr:rowOff>114715</xdr:rowOff>
    </xdr:from>
    <xdr:ext cx="394903" cy="264198"/>
    <xdr:sp macro="" textlink="">
      <xdr:nvSpPr>
        <xdr:cNvPr id="1057" name="Text Box 258">
          <a:extLst>
            <a:ext uri="{FF2B5EF4-FFF2-40B4-BE49-F238E27FC236}">
              <a16:creationId xmlns:a16="http://schemas.microsoft.com/office/drawing/2014/main" id="{D9AA5392-8A94-4527-A822-B629423DBBF7}"/>
            </a:ext>
          </a:extLst>
        </xdr:cNvPr>
        <xdr:cNvSpPr txBox="1">
          <a:spLocks noChangeArrowheads="1"/>
        </xdr:cNvSpPr>
      </xdr:nvSpPr>
      <xdr:spPr bwMode="auto">
        <a:xfrm>
          <a:off x="1598255" y="6286915"/>
          <a:ext cx="394903" cy="264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黒沢牧場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入口</a:t>
          </a:r>
        </a:p>
      </xdr:txBody>
    </xdr:sp>
    <xdr:clientData/>
  </xdr:oneCellAnchor>
  <xdr:oneCellAnchor>
    <xdr:from>
      <xdr:col>3</xdr:col>
      <xdr:colOff>578496</xdr:colOff>
      <xdr:row>36</xdr:row>
      <xdr:rowOff>142527</xdr:rowOff>
    </xdr:from>
    <xdr:ext cx="477364" cy="140566"/>
    <xdr:sp macro="" textlink="">
      <xdr:nvSpPr>
        <xdr:cNvPr id="1058" name="正方形/長方形 1057">
          <a:extLst>
            <a:ext uri="{FF2B5EF4-FFF2-40B4-BE49-F238E27FC236}">
              <a16:creationId xmlns:a16="http://schemas.microsoft.com/office/drawing/2014/main" id="{F111E482-55C5-4441-8FA6-B8D7738CDE10}"/>
            </a:ext>
          </a:extLst>
        </xdr:cNvPr>
        <xdr:cNvSpPr/>
      </xdr:nvSpPr>
      <xdr:spPr bwMode="auto">
        <a:xfrm>
          <a:off x="2140596" y="6314727"/>
          <a:ext cx="477364" cy="14056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5400" cap="flat" cmpd="sng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overflow" horzOverflow="overflow" wrap="none" lIns="18288" tIns="0" rIns="0" bIns="0" rtlCol="0" anchor="ctr" upright="1">
          <a:noAutofit/>
        </a:bodyPr>
        <a:lstStyle/>
        <a:p>
          <a:pPr algn="r">
            <a:lnSpc>
              <a:spcPts val="1000"/>
            </a:lnSpc>
          </a:pPr>
          <a:r>
            <a:rPr kumimoji="1" lang="ja-JP" altLang="en-US" sz="800" b="1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有田川町  </a:t>
          </a:r>
          <a:endParaRPr lang="ja-JP" altLang="ja-JP" sz="800">
            <a:solidFill>
              <a:schemeClr val="tx2"/>
            </a:solidFill>
            <a:effectLst/>
          </a:endParaRPr>
        </a:p>
      </xdr:txBody>
    </xdr:sp>
    <xdr:clientData/>
  </xdr:oneCellAnchor>
  <xdr:oneCellAnchor>
    <xdr:from>
      <xdr:col>4</xdr:col>
      <xdr:colOff>141869</xdr:colOff>
      <xdr:row>38</xdr:row>
      <xdr:rowOff>97234</xdr:rowOff>
    </xdr:from>
    <xdr:ext cx="432254" cy="331107"/>
    <xdr:grpSp>
      <xdr:nvGrpSpPr>
        <xdr:cNvPr id="1059" name="Group 6672">
          <a:extLst>
            <a:ext uri="{FF2B5EF4-FFF2-40B4-BE49-F238E27FC236}">
              <a16:creationId xmlns:a16="http://schemas.microsoft.com/office/drawing/2014/main" id="{443D9C76-3E13-41A1-BB53-095B7C1E09AC}"/>
            </a:ext>
          </a:extLst>
        </xdr:cNvPr>
        <xdr:cNvGrpSpPr>
          <a:grpSpLocks/>
        </xdr:cNvGrpSpPr>
      </xdr:nvGrpSpPr>
      <xdr:grpSpPr bwMode="auto">
        <a:xfrm>
          <a:off x="2405190" y="6646805"/>
          <a:ext cx="432254" cy="331107"/>
          <a:chOff x="530" y="108"/>
          <a:chExt cx="44" cy="39"/>
        </a:xfrm>
      </xdr:grpSpPr>
      <xdr:pic>
        <xdr:nvPicPr>
          <xdr:cNvPr id="1060" name="Picture 6673" descr="route2">
            <a:extLst>
              <a:ext uri="{FF2B5EF4-FFF2-40B4-BE49-F238E27FC236}">
                <a16:creationId xmlns:a16="http://schemas.microsoft.com/office/drawing/2014/main" id="{886F43C4-BFED-FE55-CE9F-9741596E6CF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" y="110"/>
            <a:ext cx="39" cy="3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061" name="Text Box 6674">
            <a:extLst>
              <a:ext uri="{FF2B5EF4-FFF2-40B4-BE49-F238E27FC236}">
                <a16:creationId xmlns:a16="http://schemas.microsoft.com/office/drawing/2014/main" id="{B29B9F53-F292-C0AE-6AC9-01A520C59B8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0" y="108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424</a:t>
            </a:r>
            <a:endParaRPr lang="ja-JP" altLang="en-US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3</xdr:col>
      <xdr:colOff>571499</xdr:colOff>
      <xdr:row>38</xdr:row>
      <xdr:rowOff>103506</xdr:rowOff>
    </xdr:from>
    <xdr:ext cx="307975" cy="45719"/>
    <xdr:sp macro="" textlink="">
      <xdr:nvSpPr>
        <xdr:cNvPr id="1062" name="Text Box 257">
          <a:extLst>
            <a:ext uri="{FF2B5EF4-FFF2-40B4-BE49-F238E27FC236}">
              <a16:creationId xmlns:a16="http://schemas.microsoft.com/office/drawing/2014/main" id="{1AA07C63-5BD0-4A6C-9B36-26A196E8AAC4}"/>
            </a:ext>
          </a:extLst>
        </xdr:cNvPr>
        <xdr:cNvSpPr txBox="1">
          <a:spLocks noChangeArrowheads="1"/>
        </xdr:cNvSpPr>
      </xdr:nvSpPr>
      <xdr:spPr bwMode="auto">
        <a:xfrm>
          <a:off x="2133599" y="6618606"/>
          <a:ext cx="307975" cy="45719"/>
        </a:xfrm>
        <a:prstGeom prst="rect">
          <a:avLst/>
        </a:prstGeom>
        <a:solidFill>
          <a:schemeClr val="bg1">
            <a:lumMod val="95000"/>
            <a:alpha val="55000"/>
          </a:schemeClr>
        </a:solidFill>
        <a:ln>
          <a:noFill/>
        </a:ln>
      </xdr:spPr>
      <xdr:txBody>
        <a:bodyPr vertOverflow="overflow" horzOverflow="overflow" wrap="none" lIns="0" tIns="18288" rIns="0" bIns="18288" anchor="ctr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峠迄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0.6㎞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4</xdr:col>
      <xdr:colOff>322035</xdr:colOff>
      <xdr:row>37</xdr:row>
      <xdr:rowOff>46751</xdr:rowOff>
    </xdr:from>
    <xdr:to>
      <xdr:col>4</xdr:col>
      <xdr:colOff>445715</xdr:colOff>
      <xdr:row>37</xdr:row>
      <xdr:rowOff>159960</xdr:rowOff>
    </xdr:to>
    <xdr:sp macro="" textlink="">
      <xdr:nvSpPr>
        <xdr:cNvPr id="1063" name="AutoShape 122">
          <a:extLst>
            <a:ext uri="{FF2B5EF4-FFF2-40B4-BE49-F238E27FC236}">
              <a16:creationId xmlns:a16="http://schemas.microsoft.com/office/drawing/2014/main" id="{6C963BA8-0BB9-4F1E-B69A-05DB2BAF39B9}"/>
            </a:ext>
          </a:extLst>
        </xdr:cNvPr>
        <xdr:cNvSpPr>
          <a:spLocks noChangeArrowheads="1"/>
        </xdr:cNvSpPr>
      </xdr:nvSpPr>
      <xdr:spPr bwMode="auto">
        <a:xfrm>
          <a:off x="2588985" y="6390401"/>
          <a:ext cx="123680" cy="11320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3</xdr:col>
      <xdr:colOff>27913</xdr:colOff>
      <xdr:row>39</xdr:row>
      <xdr:rowOff>142895</xdr:rowOff>
    </xdr:from>
    <xdr:ext cx="315856" cy="203645"/>
    <xdr:sp macro="" textlink="">
      <xdr:nvSpPr>
        <xdr:cNvPr id="1064" name="Text Box 257">
          <a:extLst>
            <a:ext uri="{FF2B5EF4-FFF2-40B4-BE49-F238E27FC236}">
              <a16:creationId xmlns:a16="http://schemas.microsoft.com/office/drawing/2014/main" id="{1CFC723F-639C-4DFA-A235-57652570F647}"/>
            </a:ext>
          </a:extLst>
        </xdr:cNvPr>
        <xdr:cNvSpPr txBox="1">
          <a:spLocks noChangeArrowheads="1"/>
        </xdr:cNvSpPr>
      </xdr:nvSpPr>
      <xdr:spPr bwMode="auto">
        <a:xfrm>
          <a:off x="1590013" y="6829445"/>
          <a:ext cx="315856" cy="20364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spAutoFit/>
        </a:bodyPr>
        <a:lstStyle/>
        <a:p>
          <a:pPr algn="ctr" rtl="0">
            <a:lnSpc>
              <a:spcPts val="6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   ・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7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ﾊﾞｽ停</a:t>
          </a:r>
        </a:p>
      </xdr:txBody>
    </xdr:sp>
    <xdr:clientData/>
  </xdr:oneCellAnchor>
  <xdr:oneCellAnchor>
    <xdr:from>
      <xdr:col>3</xdr:col>
      <xdr:colOff>676095</xdr:colOff>
      <xdr:row>39</xdr:row>
      <xdr:rowOff>58202</xdr:rowOff>
    </xdr:from>
    <xdr:ext cx="210058" cy="165173"/>
    <xdr:sp macro="" textlink="">
      <xdr:nvSpPr>
        <xdr:cNvPr id="1065" name="Text Box 257">
          <a:extLst>
            <a:ext uri="{FF2B5EF4-FFF2-40B4-BE49-F238E27FC236}">
              <a16:creationId xmlns:a16="http://schemas.microsoft.com/office/drawing/2014/main" id="{49976CE1-EF93-42DD-B12B-E6A970133CB7}"/>
            </a:ext>
          </a:extLst>
        </xdr:cNvPr>
        <xdr:cNvSpPr txBox="1">
          <a:spLocks noChangeArrowheads="1"/>
        </xdr:cNvSpPr>
      </xdr:nvSpPr>
      <xdr:spPr bwMode="auto">
        <a:xfrm>
          <a:off x="2238195" y="6744752"/>
          <a:ext cx="210058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spAutoFit/>
        </a:bodyPr>
        <a:lstStyle/>
        <a:p>
          <a:pPr algn="r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・碑</a:t>
          </a:r>
        </a:p>
      </xdr:txBody>
    </xdr:sp>
    <xdr:clientData/>
  </xdr:oneCellAnchor>
  <xdr:oneCellAnchor>
    <xdr:from>
      <xdr:col>3</xdr:col>
      <xdr:colOff>581659</xdr:colOff>
      <xdr:row>36</xdr:row>
      <xdr:rowOff>14604</xdr:rowOff>
    </xdr:from>
    <xdr:ext cx="674731" cy="67040"/>
    <xdr:sp macro="" textlink="">
      <xdr:nvSpPr>
        <xdr:cNvPr id="1066" name="Text Box 1023">
          <a:extLst>
            <a:ext uri="{FF2B5EF4-FFF2-40B4-BE49-F238E27FC236}">
              <a16:creationId xmlns:a16="http://schemas.microsoft.com/office/drawing/2014/main" id="{BF806CF0-36C8-40FD-9AF0-D14434989202}"/>
            </a:ext>
          </a:extLst>
        </xdr:cNvPr>
        <xdr:cNvSpPr txBox="1">
          <a:spLocks noChangeArrowheads="1"/>
        </xdr:cNvSpPr>
      </xdr:nvSpPr>
      <xdr:spPr bwMode="auto">
        <a:xfrm>
          <a:off x="2143759" y="6186804"/>
          <a:ext cx="674731" cy="6704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標高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396m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峠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6</xdr:col>
      <xdr:colOff>199182</xdr:colOff>
      <xdr:row>42</xdr:row>
      <xdr:rowOff>150032</xdr:rowOff>
    </xdr:from>
    <xdr:to>
      <xdr:col>6</xdr:col>
      <xdr:colOff>322092</xdr:colOff>
      <xdr:row>43</xdr:row>
      <xdr:rowOff>139721</xdr:rowOff>
    </xdr:to>
    <xdr:sp macro="" textlink="">
      <xdr:nvSpPr>
        <xdr:cNvPr id="1067" name="Freeform 395">
          <a:extLst>
            <a:ext uri="{FF2B5EF4-FFF2-40B4-BE49-F238E27FC236}">
              <a16:creationId xmlns:a16="http://schemas.microsoft.com/office/drawing/2014/main" id="{75D3649D-AA86-448D-AFC7-11854E26C81F}"/>
            </a:ext>
          </a:extLst>
        </xdr:cNvPr>
        <xdr:cNvSpPr>
          <a:spLocks/>
        </xdr:cNvSpPr>
      </xdr:nvSpPr>
      <xdr:spPr bwMode="auto">
        <a:xfrm rot="3400166">
          <a:off x="3856717" y="7370047"/>
          <a:ext cx="161139" cy="122910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0 w 10000"/>
            <a:gd name="connsiteY0" fmla="*/ 9375 h 10000"/>
            <a:gd name="connsiteX1" fmla="*/ 1429 w 10000"/>
            <a:gd name="connsiteY1" fmla="*/ 1875 h 10000"/>
            <a:gd name="connsiteX2" fmla="*/ 4286 w 10000"/>
            <a:gd name="connsiteY2" fmla="*/ 0 h 10000"/>
            <a:gd name="connsiteX3" fmla="*/ 10000 w 10000"/>
            <a:gd name="connsiteY3" fmla="*/ 10000 h 10000"/>
            <a:gd name="connsiteX0" fmla="*/ 0 w 10000"/>
            <a:gd name="connsiteY0" fmla="*/ 9375 h 10000"/>
            <a:gd name="connsiteX1" fmla="*/ 1429 w 10000"/>
            <a:gd name="connsiteY1" fmla="*/ 1875 h 10000"/>
            <a:gd name="connsiteX2" fmla="*/ 4286 w 10000"/>
            <a:gd name="connsiteY2" fmla="*/ 0 h 10000"/>
            <a:gd name="connsiteX3" fmla="*/ 10000 w 10000"/>
            <a:gd name="connsiteY3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131 w 10131"/>
            <a:gd name="connsiteY0" fmla="*/ 9375 h 10000"/>
            <a:gd name="connsiteX1" fmla="*/ 4417 w 10131"/>
            <a:gd name="connsiteY1" fmla="*/ 0 h 10000"/>
            <a:gd name="connsiteX2" fmla="*/ 10131 w 10131"/>
            <a:gd name="connsiteY2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0 w 11010"/>
            <a:gd name="connsiteY0" fmla="*/ 11060 h 11060"/>
            <a:gd name="connsiteX1" fmla="*/ 5296 w 11010"/>
            <a:gd name="connsiteY1" fmla="*/ 0 h 11060"/>
            <a:gd name="connsiteX2" fmla="*/ 11010 w 11010"/>
            <a:gd name="connsiteY2" fmla="*/ 10000 h 11060"/>
            <a:gd name="connsiteX0" fmla="*/ 0 w 10204"/>
            <a:gd name="connsiteY0" fmla="*/ 10834 h 10834"/>
            <a:gd name="connsiteX1" fmla="*/ 4490 w 10204"/>
            <a:gd name="connsiteY1" fmla="*/ 0 h 10834"/>
            <a:gd name="connsiteX2" fmla="*/ 10204 w 10204"/>
            <a:gd name="connsiteY2" fmla="*/ 10000 h 10834"/>
            <a:gd name="connsiteX0" fmla="*/ 0 w 9398"/>
            <a:gd name="connsiteY0" fmla="*/ 10157 h 10157"/>
            <a:gd name="connsiteX1" fmla="*/ 3684 w 9398"/>
            <a:gd name="connsiteY1" fmla="*/ 0 h 10157"/>
            <a:gd name="connsiteX2" fmla="*/ 9398 w 9398"/>
            <a:gd name="connsiteY2" fmla="*/ 10000 h 10157"/>
            <a:gd name="connsiteX0" fmla="*/ 288 w 10288"/>
            <a:gd name="connsiteY0" fmla="*/ 10000 h 10000"/>
            <a:gd name="connsiteX1" fmla="*/ 4208 w 10288"/>
            <a:gd name="connsiteY1" fmla="*/ 0 h 10000"/>
            <a:gd name="connsiteX2" fmla="*/ 10288 w 10288"/>
            <a:gd name="connsiteY2" fmla="*/ 9845 h 10000"/>
            <a:gd name="connsiteX0" fmla="*/ 0 w 10000"/>
            <a:gd name="connsiteY0" fmla="*/ 10012 h 10012"/>
            <a:gd name="connsiteX1" fmla="*/ 3920 w 10000"/>
            <a:gd name="connsiteY1" fmla="*/ 12 h 10012"/>
            <a:gd name="connsiteX2" fmla="*/ 10000 w 10000"/>
            <a:gd name="connsiteY2" fmla="*/ 9857 h 10012"/>
            <a:gd name="connsiteX0" fmla="*/ 0 w 10000"/>
            <a:gd name="connsiteY0" fmla="*/ 10012 h 10012"/>
            <a:gd name="connsiteX1" fmla="*/ 3920 w 10000"/>
            <a:gd name="connsiteY1" fmla="*/ 12 h 10012"/>
            <a:gd name="connsiteX2" fmla="*/ 10000 w 10000"/>
            <a:gd name="connsiteY2" fmla="*/ 9857 h 10012"/>
            <a:gd name="connsiteX0" fmla="*/ 0 w 10000"/>
            <a:gd name="connsiteY0" fmla="*/ 7805 h 7805"/>
            <a:gd name="connsiteX1" fmla="*/ 3920 w 10000"/>
            <a:gd name="connsiteY1" fmla="*/ 26 h 7805"/>
            <a:gd name="connsiteX2" fmla="*/ 10000 w 10000"/>
            <a:gd name="connsiteY2" fmla="*/ 7650 h 7805"/>
            <a:gd name="connsiteX0" fmla="*/ 0 w 10000"/>
            <a:gd name="connsiteY0" fmla="*/ 10000 h 10000"/>
            <a:gd name="connsiteX1" fmla="*/ 4564 w 10000"/>
            <a:gd name="connsiteY1" fmla="*/ 33 h 10000"/>
            <a:gd name="connsiteX2" fmla="*/ 10000 w 10000"/>
            <a:gd name="connsiteY2" fmla="*/ 9801 h 10000"/>
            <a:gd name="connsiteX0" fmla="*/ 0 w 10000"/>
            <a:gd name="connsiteY0" fmla="*/ 10000 h 10000"/>
            <a:gd name="connsiteX1" fmla="*/ 4564 w 10000"/>
            <a:gd name="connsiteY1" fmla="*/ 33 h 10000"/>
            <a:gd name="connsiteX2" fmla="*/ 10000 w 10000"/>
            <a:gd name="connsiteY2" fmla="*/ 9801 h 10000"/>
            <a:gd name="connsiteX0" fmla="*/ 0 w 10000"/>
            <a:gd name="connsiteY0" fmla="*/ 10059 h 10059"/>
            <a:gd name="connsiteX1" fmla="*/ 4564 w 10000"/>
            <a:gd name="connsiteY1" fmla="*/ 92 h 10059"/>
            <a:gd name="connsiteX2" fmla="*/ 10000 w 10000"/>
            <a:gd name="connsiteY2" fmla="*/ 9860 h 10059"/>
            <a:gd name="connsiteX0" fmla="*/ 0 w 10000"/>
            <a:gd name="connsiteY0" fmla="*/ 10059 h 10059"/>
            <a:gd name="connsiteX1" fmla="*/ 4564 w 10000"/>
            <a:gd name="connsiteY1" fmla="*/ 92 h 10059"/>
            <a:gd name="connsiteX2" fmla="*/ 10000 w 10000"/>
            <a:gd name="connsiteY2" fmla="*/ 9860 h 1005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59">
              <a:moveTo>
                <a:pt x="0" y="10059"/>
              </a:moveTo>
              <a:cubicBezTo>
                <a:pt x="19" y="1849"/>
                <a:pt x="1962" y="-524"/>
                <a:pt x="4564" y="92"/>
              </a:cubicBezTo>
              <a:cubicBezTo>
                <a:pt x="7887" y="-252"/>
                <a:pt x="8831" y="3381"/>
                <a:pt x="10000" y="9860"/>
              </a:cubicBez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7</xdr:col>
      <xdr:colOff>526055</xdr:colOff>
      <xdr:row>42</xdr:row>
      <xdr:rowOff>142875</xdr:rowOff>
    </xdr:from>
    <xdr:to>
      <xdr:col>8</xdr:col>
      <xdr:colOff>290975</xdr:colOff>
      <xdr:row>48</xdr:row>
      <xdr:rowOff>155434</xdr:rowOff>
    </xdr:to>
    <xdr:sp macro="" textlink="">
      <xdr:nvSpPr>
        <xdr:cNvPr id="1068" name="Freeform 263">
          <a:extLst>
            <a:ext uri="{FF2B5EF4-FFF2-40B4-BE49-F238E27FC236}">
              <a16:creationId xmlns:a16="http://schemas.microsoft.com/office/drawing/2014/main" id="{DD4BE65D-5F99-445A-9B37-783FC07B5FD0}"/>
            </a:ext>
          </a:extLst>
        </xdr:cNvPr>
        <xdr:cNvSpPr>
          <a:spLocks/>
        </xdr:cNvSpPr>
      </xdr:nvSpPr>
      <xdr:spPr bwMode="auto">
        <a:xfrm>
          <a:off x="4907555" y="7343775"/>
          <a:ext cx="469770" cy="1041259"/>
        </a:xfrm>
        <a:custGeom>
          <a:avLst/>
          <a:gdLst>
            <a:gd name="T0" fmla="*/ 2147483647 w 41"/>
            <a:gd name="T1" fmla="*/ 2147483647 h 93"/>
            <a:gd name="T2" fmla="*/ 2147483647 w 41"/>
            <a:gd name="T3" fmla="*/ 2147483647 h 93"/>
            <a:gd name="T4" fmla="*/ 2147483647 w 41"/>
            <a:gd name="T5" fmla="*/ 2147483647 h 93"/>
            <a:gd name="T6" fmla="*/ 0 w 41"/>
            <a:gd name="T7" fmla="*/ 2147483647 h 93"/>
            <a:gd name="T8" fmla="*/ 2147483647 w 41"/>
            <a:gd name="T9" fmla="*/ 2147483647 h 93"/>
            <a:gd name="T10" fmla="*/ 2147483647 w 41"/>
            <a:gd name="T11" fmla="*/ 2147483647 h 93"/>
            <a:gd name="T12" fmla="*/ 2147483647 w 41"/>
            <a:gd name="T13" fmla="*/ 0 h 93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connsiteX0" fmla="*/ 10000 w 10678"/>
            <a:gd name="connsiteY0" fmla="*/ 10000 h 10000"/>
            <a:gd name="connsiteX1" fmla="*/ 10678 w 10678"/>
            <a:gd name="connsiteY1" fmla="*/ 8225 h 10000"/>
            <a:gd name="connsiteX2" fmla="*/ 8293 w 10678"/>
            <a:gd name="connsiteY2" fmla="*/ 7204 h 10000"/>
            <a:gd name="connsiteX3" fmla="*/ 0 w 10678"/>
            <a:gd name="connsiteY3" fmla="*/ 5269 h 10000"/>
            <a:gd name="connsiteX4" fmla="*/ 1463 w 10678"/>
            <a:gd name="connsiteY4" fmla="*/ 3871 h 10000"/>
            <a:gd name="connsiteX5" fmla="*/ 4390 w 10678"/>
            <a:gd name="connsiteY5" fmla="*/ 1828 h 10000"/>
            <a:gd name="connsiteX6" fmla="*/ 6341 w 10678"/>
            <a:gd name="connsiteY6" fmla="*/ 0 h 10000"/>
            <a:gd name="connsiteX0" fmla="*/ 10678 w 10678"/>
            <a:gd name="connsiteY0" fmla="*/ 10226 h 10226"/>
            <a:gd name="connsiteX1" fmla="*/ 10678 w 10678"/>
            <a:gd name="connsiteY1" fmla="*/ 8225 h 10226"/>
            <a:gd name="connsiteX2" fmla="*/ 8293 w 10678"/>
            <a:gd name="connsiteY2" fmla="*/ 7204 h 10226"/>
            <a:gd name="connsiteX3" fmla="*/ 0 w 10678"/>
            <a:gd name="connsiteY3" fmla="*/ 5269 h 10226"/>
            <a:gd name="connsiteX4" fmla="*/ 1463 w 10678"/>
            <a:gd name="connsiteY4" fmla="*/ 3871 h 10226"/>
            <a:gd name="connsiteX5" fmla="*/ 4390 w 10678"/>
            <a:gd name="connsiteY5" fmla="*/ 1828 h 10226"/>
            <a:gd name="connsiteX6" fmla="*/ 6341 w 10678"/>
            <a:gd name="connsiteY6" fmla="*/ 0 h 10226"/>
            <a:gd name="connsiteX0" fmla="*/ 12034 w 12034"/>
            <a:gd name="connsiteY0" fmla="*/ 11731 h 11731"/>
            <a:gd name="connsiteX1" fmla="*/ 10678 w 12034"/>
            <a:gd name="connsiteY1" fmla="*/ 8225 h 11731"/>
            <a:gd name="connsiteX2" fmla="*/ 8293 w 12034"/>
            <a:gd name="connsiteY2" fmla="*/ 7204 h 11731"/>
            <a:gd name="connsiteX3" fmla="*/ 0 w 12034"/>
            <a:gd name="connsiteY3" fmla="*/ 5269 h 11731"/>
            <a:gd name="connsiteX4" fmla="*/ 1463 w 12034"/>
            <a:gd name="connsiteY4" fmla="*/ 3871 h 11731"/>
            <a:gd name="connsiteX5" fmla="*/ 4390 w 12034"/>
            <a:gd name="connsiteY5" fmla="*/ 1828 h 11731"/>
            <a:gd name="connsiteX6" fmla="*/ 6341 w 12034"/>
            <a:gd name="connsiteY6" fmla="*/ 0 h 11731"/>
            <a:gd name="connsiteX0" fmla="*/ 12034 w 12034"/>
            <a:gd name="connsiteY0" fmla="*/ 11731 h 11731"/>
            <a:gd name="connsiteX1" fmla="*/ 10678 w 12034"/>
            <a:gd name="connsiteY1" fmla="*/ 8225 h 11731"/>
            <a:gd name="connsiteX2" fmla="*/ 8293 w 12034"/>
            <a:gd name="connsiteY2" fmla="*/ 7204 h 11731"/>
            <a:gd name="connsiteX3" fmla="*/ 0 w 12034"/>
            <a:gd name="connsiteY3" fmla="*/ 5269 h 11731"/>
            <a:gd name="connsiteX4" fmla="*/ 1463 w 12034"/>
            <a:gd name="connsiteY4" fmla="*/ 3871 h 11731"/>
            <a:gd name="connsiteX5" fmla="*/ 4390 w 12034"/>
            <a:gd name="connsiteY5" fmla="*/ 1828 h 11731"/>
            <a:gd name="connsiteX6" fmla="*/ 6341 w 12034"/>
            <a:gd name="connsiteY6" fmla="*/ 0 h 11731"/>
            <a:gd name="connsiteX0" fmla="*/ 13898 w 13898"/>
            <a:gd name="connsiteY0" fmla="*/ 11581 h 11581"/>
            <a:gd name="connsiteX1" fmla="*/ 10678 w 13898"/>
            <a:gd name="connsiteY1" fmla="*/ 8225 h 11581"/>
            <a:gd name="connsiteX2" fmla="*/ 8293 w 13898"/>
            <a:gd name="connsiteY2" fmla="*/ 7204 h 11581"/>
            <a:gd name="connsiteX3" fmla="*/ 0 w 13898"/>
            <a:gd name="connsiteY3" fmla="*/ 5269 h 11581"/>
            <a:gd name="connsiteX4" fmla="*/ 1463 w 13898"/>
            <a:gd name="connsiteY4" fmla="*/ 3871 h 11581"/>
            <a:gd name="connsiteX5" fmla="*/ 4390 w 13898"/>
            <a:gd name="connsiteY5" fmla="*/ 1828 h 11581"/>
            <a:gd name="connsiteX6" fmla="*/ 6341 w 13898"/>
            <a:gd name="connsiteY6" fmla="*/ 0 h 11581"/>
            <a:gd name="connsiteX0" fmla="*/ 13898 w 13898"/>
            <a:gd name="connsiteY0" fmla="*/ 11581 h 11611"/>
            <a:gd name="connsiteX1" fmla="*/ 10678 w 13898"/>
            <a:gd name="connsiteY1" fmla="*/ 8225 h 11611"/>
            <a:gd name="connsiteX2" fmla="*/ 8293 w 13898"/>
            <a:gd name="connsiteY2" fmla="*/ 7204 h 11611"/>
            <a:gd name="connsiteX3" fmla="*/ 0 w 13898"/>
            <a:gd name="connsiteY3" fmla="*/ 5269 h 11611"/>
            <a:gd name="connsiteX4" fmla="*/ 1463 w 13898"/>
            <a:gd name="connsiteY4" fmla="*/ 3871 h 11611"/>
            <a:gd name="connsiteX5" fmla="*/ 4390 w 13898"/>
            <a:gd name="connsiteY5" fmla="*/ 1828 h 11611"/>
            <a:gd name="connsiteX6" fmla="*/ 6341 w 13898"/>
            <a:gd name="connsiteY6" fmla="*/ 0 h 11611"/>
            <a:gd name="connsiteX0" fmla="*/ 14067 w 14067"/>
            <a:gd name="connsiteY0" fmla="*/ 11882 h 11909"/>
            <a:gd name="connsiteX1" fmla="*/ 10678 w 14067"/>
            <a:gd name="connsiteY1" fmla="*/ 8225 h 11909"/>
            <a:gd name="connsiteX2" fmla="*/ 8293 w 14067"/>
            <a:gd name="connsiteY2" fmla="*/ 7204 h 11909"/>
            <a:gd name="connsiteX3" fmla="*/ 0 w 14067"/>
            <a:gd name="connsiteY3" fmla="*/ 5269 h 11909"/>
            <a:gd name="connsiteX4" fmla="*/ 1463 w 14067"/>
            <a:gd name="connsiteY4" fmla="*/ 3871 h 11909"/>
            <a:gd name="connsiteX5" fmla="*/ 4390 w 14067"/>
            <a:gd name="connsiteY5" fmla="*/ 1828 h 11909"/>
            <a:gd name="connsiteX6" fmla="*/ 6341 w 14067"/>
            <a:gd name="connsiteY6" fmla="*/ 0 h 11909"/>
            <a:gd name="connsiteX0" fmla="*/ 14067 w 14067"/>
            <a:gd name="connsiteY0" fmla="*/ 11882 h 11882"/>
            <a:gd name="connsiteX1" fmla="*/ 10678 w 14067"/>
            <a:gd name="connsiteY1" fmla="*/ 8225 h 11882"/>
            <a:gd name="connsiteX2" fmla="*/ 8293 w 14067"/>
            <a:gd name="connsiteY2" fmla="*/ 7204 h 11882"/>
            <a:gd name="connsiteX3" fmla="*/ 0 w 14067"/>
            <a:gd name="connsiteY3" fmla="*/ 5269 h 11882"/>
            <a:gd name="connsiteX4" fmla="*/ 1463 w 14067"/>
            <a:gd name="connsiteY4" fmla="*/ 3871 h 11882"/>
            <a:gd name="connsiteX5" fmla="*/ 4390 w 14067"/>
            <a:gd name="connsiteY5" fmla="*/ 1828 h 11882"/>
            <a:gd name="connsiteX6" fmla="*/ 6341 w 14067"/>
            <a:gd name="connsiteY6" fmla="*/ 0 h 11882"/>
            <a:gd name="connsiteX0" fmla="*/ 13389 w 13389"/>
            <a:gd name="connsiteY0" fmla="*/ 11882 h 11882"/>
            <a:gd name="connsiteX1" fmla="*/ 10000 w 13389"/>
            <a:gd name="connsiteY1" fmla="*/ 8225 h 11882"/>
            <a:gd name="connsiteX2" fmla="*/ 7615 w 13389"/>
            <a:gd name="connsiteY2" fmla="*/ 7204 h 11882"/>
            <a:gd name="connsiteX3" fmla="*/ 0 w 13389"/>
            <a:gd name="connsiteY3" fmla="*/ 5419 h 11882"/>
            <a:gd name="connsiteX4" fmla="*/ 785 w 13389"/>
            <a:gd name="connsiteY4" fmla="*/ 3871 h 11882"/>
            <a:gd name="connsiteX5" fmla="*/ 3712 w 13389"/>
            <a:gd name="connsiteY5" fmla="*/ 1828 h 11882"/>
            <a:gd name="connsiteX6" fmla="*/ 5663 w 13389"/>
            <a:gd name="connsiteY6" fmla="*/ 0 h 11882"/>
            <a:gd name="connsiteX0" fmla="*/ 13493 w 13493"/>
            <a:gd name="connsiteY0" fmla="*/ 11882 h 11882"/>
            <a:gd name="connsiteX1" fmla="*/ 10104 w 13493"/>
            <a:gd name="connsiteY1" fmla="*/ 8225 h 11882"/>
            <a:gd name="connsiteX2" fmla="*/ 7719 w 13493"/>
            <a:gd name="connsiteY2" fmla="*/ 7204 h 11882"/>
            <a:gd name="connsiteX3" fmla="*/ 104 w 13493"/>
            <a:gd name="connsiteY3" fmla="*/ 5419 h 11882"/>
            <a:gd name="connsiteX4" fmla="*/ 889 w 13493"/>
            <a:gd name="connsiteY4" fmla="*/ 3871 h 11882"/>
            <a:gd name="connsiteX5" fmla="*/ 3816 w 13493"/>
            <a:gd name="connsiteY5" fmla="*/ 1828 h 11882"/>
            <a:gd name="connsiteX6" fmla="*/ 5767 w 13493"/>
            <a:gd name="connsiteY6" fmla="*/ 0 h 11882"/>
            <a:gd name="connsiteX0" fmla="*/ 13981 w 13981"/>
            <a:gd name="connsiteY0" fmla="*/ 11882 h 11882"/>
            <a:gd name="connsiteX1" fmla="*/ 10592 w 13981"/>
            <a:gd name="connsiteY1" fmla="*/ 8225 h 11882"/>
            <a:gd name="connsiteX2" fmla="*/ 8207 w 13981"/>
            <a:gd name="connsiteY2" fmla="*/ 7204 h 11882"/>
            <a:gd name="connsiteX3" fmla="*/ 592 w 13981"/>
            <a:gd name="connsiteY3" fmla="*/ 5419 h 11882"/>
            <a:gd name="connsiteX4" fmla="*/ 1377 w 13981"/>
            <a:gd name="connsiteY4" fmla="*/ 3871 h 11882"/>
            <a:gd name="connsiteX5" fmla="*/ 4304 w 13981"/>
            <a:gd name="connsiteY5" fmla="*/ 1828 h 11882"/>
            <a:gd name="connsiteX6" fmla="*/ 6255 w 13981"/>
            <a:gd name="connsiteY6" fmla="*/ 0 h 11882"/>
            <a:gd name="connsiteX0" fmla="*/ 13765 w 13765"/>
            <a:gd name="connsiteY0" fmla="*/ 11882 h 11882"/>
            <a:gd name="connsiteX1" fmla="*/ 10376 w 13765"/>
            <a:gd name="connsiteY1" fmla="*/ 8225 h 11882"/>
            <a:gd name="connsiteX2" fmla="*/ 7991 w 13765"/>
            <a:gd name="connsiteY2" fmla="*/ 7204 h 11882"/>
            <a:gd name="connsiteX3" fmla="*/ 376 w 13765"/>
            <a:gd name="connsiteY3" fmla="*/ 5419 h 11882"/>
            <a:gd name="connsiteX4" fmla="*/ 1161 w 13765"/>
            <a:gd name="connsiteY4" fmla="*/ 3871 h 11882"/>
            <a:gd name="connsiteX5" fmla="*/ 4088 w 13765"/>
            <a:gd name="connsiteY5" fmla="*/ 1828 h 11882"/>
            <a:gd name="connsiteX6" fmla="*/ 6039 w 13765"/>
            <a:gd name="connsiteY6" fmla="*/ 0 h 118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3765" h="11882">
              <a:moveTo>
                <a:pt x="13765" y="11882"/>
              </a:moveTo>
              <a:cubicBezTo>
                <a:pt x="8737" y="11541"/>
                <a:pt x="10828" y="9394"/>
                <a:pt x="10376" y="8225"/>
              </a:cubicBezTo>
              <a:lnTo>
                <a:pt x="7991" y="7204"/>
              </a:lnTo>
              <a:lnTo>
                <a:pt x="376" y="5419"/>
              </a:lnTo>
              <a:cubicBezTo>
                <a:pt x="-718" y="5204"/>
                <a:pt x="899" y="4387"/>
                <a:pt x="1161" y="3871"/>
              </a:cubicBezTo>
              <a:lnTo>
                <a:pt x="4088" y="1828"/>
              </a:lnTo>
              <a:lnTo>
                <a:pt x="6039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640373</xdr:colOff>
      <xdr:row>43</xdr:row>
      <xdr:rowOff>57812</xdr:rowOff>
    </xdr:from>
    <xdr:to>
      <xdr:col>8</xdr:col>
      <xdr:colOff>313488</xdr:colOff>
      <xdr:row>48</xdr:row>
      <xdr:rowOff>139211</xdr:rowOff>
    </xdr:to>
    <xdr:sp macro="" textlink="">
      <xdr:nvSpPr>
        <xdr:cNvPr id="1069" name="Line 264">
          <a:extLst>
            <a:ext uri="{FF2B5EF4-FFF2-40B4-BE49-F238E27FC236}">
              <a16:creationId xmlns:a16="http://schemas.microsoft.com/office/drawing/2014/main" id="{9D3CCE7B-B99C-425C-AC4B-29C5C6A7B5D9}"/>
            </a:ext>
          </a:extLst>
        </xdr:cNvPr>
        <xdr:cNvSpPr>
          <a:spLocks noChangeShapeType="1"/>
        </xdr:cNvSpPr>
      </xdr:nvSpPr>
      <xdr:spPr bwMode="auto">
        <a:xfrm flipH="1">
          <a:off x="5021873" y="7430162"/>
          <a:ext cx="377965" cy="938649"/>
        </a:xfrm>
        <a:custGeom>
          <a:avLst/>
          <a:gdLst>
            <a:gd name="connsiteX0" fmla="*/ 0 w 359752"/>
            <a:gd name="connsiteY0" fmla="*/ 0 h 756871"/>
            <a:gd name="connsiteX1" fmla="*/ 359752 w 359752"/>
            <a:gd name="connsiteY1" fmla="*/ 756871 h 756871"/>
            <a:gd name="connsiteX0" fmla="*/ 0 w 374406"/>
            <a:gd name="connsiteY0" fmla="*/ 0 h 800833"/>
            <a:gd name="connsiteX1" fmla="*/ 374406 w 374406"/>
            <a:gd name="connsiteY1" fmla="*/ 800833 h 800833"/>
            <a:gd name="connsiteX0" fmla="*/ 0 w 457080"/>
            <a:gd name="connsiteY0" fmla="*/ 0 h 925444"/>
            <a:gd name="connsiteX1" fmla="*/ 457080 w 457080"/>
            <a:gd name="connsiteY1" fmla="*/ 925444 h 92544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57080" h="925444">
              <a:moveTo>
                <a:pt x="0" y="0"/>
              </a:moveTo>
              <a:cubicBezTo>
                <a:pt x="119917" y="252290"/>
                <a:pt x="337163" y="673154"/>
                <a:pt x="457080" y="925444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618714</xdr:colOff>
      <xdr:row>45</xdr:row>
      <xdr:rowOff>19765</xdr:rowOff>
    </xdr:from>
    <xdr:to>
      <xdr:col>8</xdr:col>
      <xdr:colOff>28164</xdr:colOff>
      <xdr:row>46</xdr:row>
      <xdr:rowOff>613</xdr:rowOff>
    </xdr:to>
    <xdr:sp macro="" textlink="">
      <xdr:nvSpPr>
        <xdr:cNvPr id="1070" name="Freeform 265">
          <a:extLst>
            <a:ext uri="{FF2B5EF4-FFF2-40B4-BE49-F238E27FC236}">
              <a16:creationId xmlns:a16="http://schemas.microsoft.com/office/drawing/2014/main" id="{71FB94EE-2913-418A-A3A4-F8CD7A734B8F}"/>
            </a:ext>
          </a:extLst>
        </xdr:cNvPr>
        <xdr:cNvSpPr>
          <a:spLocks/>
        </xdr:cNvSpPr>
      </xdr:nvSpPr>
      <xdr:spPr bwMode="auto">
        <a:xfrm>
          <a:off x="5000214" y="7735015"/>
          <a:ext cx="114300" cy="152298"/>
        </a:xfrm>
        <a:custGeom>
          <a:avLst/>
          <a:gdLst>
            <a:gd name="T0" fmla="*/ 2147483647 w 19"/>
            <a:gd name="T1" fmla="*/ 0 h 16"/>
            <a:gd name="T2" fmla="*/ 2147483647 w 19"/>
            <a:gd name="T3" fmla="*/ 2147483647 h 16"/>
            <a:gd name="T4" fmla="*/ 2147483647 w 19"/>
            <a:gd name="T5" fmla="*/ 2147483647 h 16"/>
            <a:gd name="T6" fmla="*/ 2147483647 w 19"/>
            <a:gd name="T7" fmla="*/ 2147483647 h 16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19" h="16">
              <a:moveTo>
                <a:pt x="1" y="0"/>
              </a:moveTo>
              <a:cubicBezTo>
                <a:pt x="1" y="2"/>
                <a:pt x="0" y="7"/>
                <a:pt x="2" y="9"/>
              </a:cubicBezTo>
              <a:cubicBezTo>
                <a:pt x="4" y="11"/>
                <a:pt x="9" y="14"/>
                <a:pt x="12" y="15"/>
              </a:cubicBezTo>
              <a:cubicBezTo>
                <a:pt x="15" y="16"/>
                <a:pt x="18" y="13"/>
                <a:pt x="19" y="13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7</xdr:col>
      <xdr:colOff>523875</xdr:colOff>
      <xdr:row>46</xdr:row>
      <xdr:rowOff>9525</xdr:rowOff>
    </xdr:from>
    <xdr:to>
      <xdr:col>7</xdr:col>
      <xdr:colOff>723900</xdr:colOff>
      <xdr:row>47</xdr:row>
      <xdr:rowOff>0</xdr:rowOff>
    </xdr:to>
    <xdr:sp macro="" textlink="">
      <xdr:nvSpPr>
        <xdr:cNvPr id="1071" name="Freeform 266">
          <a:extLst>
            <a:ext uri="{FF2B5EF4-FFF2-40B4-BE49-F238E27FC236}">
              <a16:creationId xmlns:a16="http://schemas.microsoft.com/office/drawing/2014/main" id="{621585C6-96C5-43BD-B46E-C009C23EFC32}"/>
            </a:ext>
          </a:extLst>
        </xdr:cNvPr>
        <xdr:cNvSpPr>
          <a:spLocks/>
        </xdr:cNvSpPr>
      </xdr:nvSpPr>
      <xdr:spPr bwMode="auto">
        <a:xfrm>
          <a:off x="4905375" y="7896225"/>
          <a:ext cx="180975" cy="161925"/>
        </a:xfrm>
        <a:custGeom>
          <a:avLst/>
          <a:gdLst>
            <a:gd name="T0" fmla="*/ 0 w 21"/>
            <a:gd name="T1" fmla="*/ 2147483647 h 18"/>
            <a:gd name="T2" fmla="*/ 2147483647 w 21"/>
            <a:gd name="T3" fmla="*/ 2147483647 h 18"/>
            <a:gd name="T4" fmla="*/ 2147483647 w 21"/>
            <a:gd name="T5" fmla="*/ 2147483647 h 18"/>
            <a:gd name="T6" fmla="*/ 2147483647 w 21"/>
            <a:gd name="T7" fmla="*/ 2147483647 h 18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21" h="18">
              <a:moveTo>
                <a:pt x="0" y="5"/>
              </a:moveTo>
              <a:cubicBezTo>
                <a:pt x="2" y="4"/>
                <a:pt x="8" y="0"/>
                <a:pt x="11" y="1"/>
              </a:cubicBezTo>
              <a:cubicBezTo>
                <a:pt x="14" y="2"/>
                <a:pt x="19" y="5"/>
                <a:pt x="20" y="8"/>
              </a:cubicBezTo>
              <a:cubicBezTo>
                <a:pt x="21" y="11"/>
                <a:pt x="19" y="16"/>
                <a:pt x="18" y="18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7</xdr:col>
      <xdr:colOff>628650</xdr:colOff>
      <xdr:row>43</xdr:row>
      <xdr:rowOff>0</xdr:rowOff>
    </xdr:from>
    <xdr:to>
      <xdr:col>8</xdr:col>
      <xdr:colOff>104775</xdr:colOff>
      <xdr:row>45</xdr:row>
      <xdr:rowOff>104775</xdr:rowOff>
    </xdr:to>
    <xdr:sp macro="" textlink="">
      <xdr:nvSpPr>
        <xdr:cNvPr id="1072" name="Freeform 267">
          <a:extLst>
            <a:ext uri="{FF2B5EF4-FFF2-40B4-BE49-F238E27FC236}">
              <a16:creationId xmlns:a16="http://schemas.microsoft.com/office/drawing/2014/main" id="{4695943A-3031-4BDB-9E47-5F60738315DB}"/>
            </a:ext>
          </a:extLst>
        </xdr:cNvPr>
        <xdr:cNvSpPr>
          <a:spLocks/>
        </xdr:cNvSpPr>
      </xdr:nvSpPr>
      <xdr:spPr bwMode="auto">
        <a:xfrm>
          <a:off x="5010150" y="7372350"/>
          <a:ext cx="180975" cy="447675"/>
        </a:xfrm>
        <a:custGeom>
          <a:avLst/>
          <a:gdLst>
            <a:gd name="T0" fmla="*/ 0 w 26"/>
            <a:gd name="T1" fmla="*/ 2147483647 h 48"/>
            <a:gd name="T2" fmla="*/ 2147483647 w 26"/>
            <a:gd name="T3" fmla="*/ 2147483647 h 48"/>
            <a:gd name="T4" fmla="*/ 2147483647 w 26"/>
            <a:gd name="T5" fmla="*/ 2147483647 h 48"/>
            <a:gd name="T6" fmla="*/ 2147483647 w 26"/>
            <a:gd name="T7" fmla="*/ 2147483647 h 48"/>
            <a:gd name="T8" fmla="*/ 2147483647 w 26"/>
            <a:gd name="T9" fmla="*/ 0 h 48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26" h="48">
              <a:moveTo>
                <a:pt x="0" y="48"/>
              </a:moveTo>
              <a:cubicBezTo>
                <a:pt x="1" y="46"/>
                <a:pt x="1" y="39"/>
                <a:pt x="4" y="35"/>
              </a:cubicBezTo>
              <a:cubicBezTo>
                <a:pt x="7" y="31"/>
                <a:pt x="15" y="30"/>
                <a:pt x="17" y="26"/>
              </a:cubicBezTo>
              <a:cubicBezTo>
                <a:pt x="19" y="22"/>
                <a:pt x="16" y="14"/>
                <a:pt x="17" y="10"/>
              </a:cubicBezTo>
              <a:cubicBezTo>
                <a:pt x="18" y="6"/>
                <a:pt x="24" y="2"/>
                <a:pt x="26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7</xdr:col>
      <xdr:colOff>704850</xdr:colOff>
      <xdr:row>43</xdr:row>
      <xdr:rowOff>38100</xdr:rowOff>
    </xdr:from>
    <xdr:to>
      <xdr:col>8</xdr:col>
      <xdr:colOff>180975</xdr:colOff>
      <xdr:row>45</xdr:row>
      <xdr:rowOff>142875</xdr:rowOff>
    </xdr:to>
    <xdr:sp macro="" textlink="">
      <xdr:nvSpPr>
        <xdr:cNvPr id="1073" name="Freeform 268">
          <a:extLst>
            <a:ext uri="{FF2B5EF4-FFF2-40B4-BE49-F238E27FC236}">
              <a16:creationId xmlns:a16="http://schemas.microsoft.com/office/drawing/2014/main" id="{AFD3499E-219F-4554-883E-60AAED996FBC}"/>
            </a:ext>
          </a:extLst>
        </xdr:cNvPr>
        <xdr:cNvSpPr>
          <a:spLocks/>
        </xdr:cNvSpPr>
      </xdr:nvSpPr>
      <xdr:spPr bwMode="auto">
        <a:xfrm>
          <a:off x="5086350" y="7410450"/>
          <a:ext cx="180975" cy="447675"/>
        </a:xfrm>
        <a:custGeom>
          <a:avLst/>
          <a:gdLst>
            <a:gd name="T0" fmla="*/ 0 w 26"/>
            <a:gd name="T1" fmla="*/ 2147483647 h 48"/>
            <a:gd name="T2" fmla="*/ 2147483647 w 26"/>
            <a:gd name="T3" fmla="*/ 2147483647 h 48"/>
            <a:gd name="T4" fmla="*/ 2147483647 w 26"/>
            <a:gd name="T5" fmla="*/ 2147483647 h 48"/>
            <a:gd name="T6" fmla="*/ 2147483647 w 26"/>
            <a:gd name="T7" fmla="*/ 2147483647 h 48"/>
            <a:gd name="T8" fmla="*/ 2147483647 w 26"/>
            <a:gd name="T9" fmla="*/ 0 h 48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26" h="48">
              <a:moveTo>
                <a:pt x="0" y="48"/>
              </a:moveTo>
              <a:cubicBezTo>
                <a:pt x="1" y="46"/>
                <a:pt x="1" y="39"/>
                <a:pt x="4" y="35"/>
              </a:cubicBezTo>
              <a:cubicBezTo>
                <a:pt x="7" y="31"/>
                <a:pt x="15" y="30"/>
                <a:pt x="17" y="26"/>
              </a:cubicBezTo>
              <a:cubicBezTo>
                <a:pt x="19" y="22"/>
                <a:pt x="16" y="14"/>
                <a:pt x="17" y="10"/>
              </a:cubicBezTo>
              <a:cubicBezTo>
                <a:pt x="18" y="6"/>
                <a:pt x="24" y="2"/>
                <a:pt x="26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7</xdr:col>
      <xdr:colOff>666750</xdr:colOff>
      <xdr:row>43</xdr:row>
      <xdr:rowOff>9525</xdr:rowOff>
    </xdr:from>
    <xdr:to>
      <xdr:col>8</xdr:col>
      <xdr:colOff>142875</xdr:colOff>
      <xdr:row>45</xdr:row>
      <xdr:rowOff>114300</xdr:rowOff>
    </xdr:to>
    <xdr:sp macro="" textlink="">
      <xdr:nvSpPr>
        <xdr:cNvPr id="1074" name="Freeform 269">
          <a:extLst>
            <a:ext uri="{FF2B5EF4-FFF2-40B4-BE49-F238E27FC236}">
              <a16:creationId xmlns:a16="http://schemas.microsoft.com/office/drawing/2014/main" id="{82E08499-596B-488F-8973-565894E70261}"/>
            </a:ext>
          </a:extLst>
        </xdr:cNvPr>
        <xdr:cNvSpPr>
          <a:spLocks/>
        </xdr:cNvSpPr>
      </xdr:nvSpPr>
      <xdr:spPr bwMode="auto">
        <a:xfrm>
          <a:off x="5048250" y="7381875"/>
          <a:ext cx="180975" cy="447675"/>
        </a:xfrm>
        <a:custGeom>
          <a:avLst/>
          <a:gdLst>
            <a:gd name="T0" fmla="*/ 0 w 26"/>
            <a:gd name="T1" fmla="*/ 2147483647 h 48"/>
            <a:gd name="T2" fmla="*/ 2147483647 w 26"/>
            <a:gd name="T3" fmla="*/ 2147483647 h 48"/>
            <a:gd name="T4" fmla="*/ 2147483647 w 26"/>
            <a:gd name="T5" fmla="*/ 2147483647 h 48"/>
            <a:gd name="T6" fmla="*/ 2147483647 w 26"/>
            <a:gd name="T7" fmla="*/ 2147483647 h 48"/>
            <a:gd name="T8" fmla="*/ 2147483647 w 26"/>
            <a:gd name="T9" fmla="*/ 0 h 48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26" h="48">
              <a:moveTo>
                <a:pt x="0" y="48"/>
              </a:moveTo>
              <a:cubicBezTo>
                <a:pt x="1" y="46"/>
                <a:pt x="1" y="39"/>
                <a:pt x="4" y="35"/>
              </a:cubicBezTo>
              <a:cubicBezTo>
                <a:pt x="7" y="31"/>
                <a:pt x="15" y="30"/>
                <a:pt x="17" y="26"/>
              </a:cubicBezTo>
              <a:cubicBezTo>
                <a:pt x="19" y="22"/>
                <a:pt x="16" y="14"/>
                <a:pt x="17" y="10"/>
              </a:cubicBezTo>
              <a:cubicBezTo>
                <a:pt x="18" y="6"/>
                <a:pt x="24" y="2"/>
                <a:pt x="26" y="0"/>
              </a:cubicBezTo>
            </a:path>
          </a:pathLst>
        </a:custGeom>
        <a:noFill/>
        <a:ln w="317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7</xdr:col>
      <xdr:colOff>447675</xdr:colOff>
      <xdr:row>46</xdr:row>
      <xdr:rowOff>76200</xdr:rowOff>
    </xdr:from>
    <xdr:to>
      <xdr:col>7</xdr:col>
      <xdr:colOff>695325</xdr:colOff>
      <xdr:row>49</xdr:row>
      <xdr:rowOff>9525</xdr:rowOff>
    </xdr:to>
    <xdr:sp macro="" textlink="">
      <xdr:nvSpPr>
        <xdr:cNvPr id="1075" name="Freeform 270">
          <a:extLst>
            <a:ext uri="{FF2B5EF4-FFF2-40B4-BE49-F238E27FC236}">
              <a16:creationId xmlns:a16="http://schemas.microsoft.com/office/drawing/2014/main" id="{E3B90E2B-C350-4994-B206-0BE955DF92AB}"/>
            </a:ext>
          </a:extLst>
        </xdr:cNvPr>
        <xdr:cNvSpPr>
          <a:spLocks/>
        </xdr:cNvSpPr>
      </xdr:nvSpPr>
      <xdr:spPr bwMode="auto">
        <a:xfrm>
          <a:off x="4829175" y="7962900"/>
          <a:ext cx="247650" cy="447675"/>
        </a:xfrm>
        <a:custGeom>
          <a:avLst/>
          <a:gdLst>
            <a:gd name="T0" fmla="*/ 0 w 26"/>
            <a:gd name="T1" fmla="*/ 2147483647 h 48"/>
            <a:gd name="T2" fmla="*/ 2147483647 w 26"/>
            <a:gd name="T3" fmla="*/ 2147483647 h 48"/>
            <a:gd name="T4" fmla="*/ 2147483647 w 26"/>
            <a:gd name="T5" fmla="*/ 2147483647 h 48"/>
            <a:gd name="T6" fmla="*/ 2147483647 w 26"/>
            <a:gd name="T7" fmla="*/ 2147483647 h 48"/>
            <a:gd name="T8" fmla="*/ 2147483647 w 26"/>
            <a:gd name="T9" fmla="*/ 0 h 48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26" h="48">
              <a:moveTo>
                <a:pt x="0" y="48"/>
              </a:moveTo>
              <a:cubicBezTo>
                <a:pt x="1" y="46"/>
                <a:pt x="1" y="39"/>
                <a:pt x="4" y="35"/>
              </a:cubicBezTo>
              <a:cubicBezTo>
                <a:pt x="7" y="31"/>
                <a:pt x="15" y="30"/>
                <a:pt x="17" y="26"/>
              </a:cubicBezTo>
              <a:cubicBezTo>
                <a:pt x="19" y="22"/>
                <a:pt x="16" y="14"/>
                <a:pt x="17" y="10"/>
              </a:cubicBezTo>
              <a:cubicBezTo>
                <a:pt x="18" y="6"/>
                <a:pt x="24" y="2"/>
                <a:pt x="26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7</xdr:col>
      <xdr:colOff>400050</xdr:colOff>
      <xdr:row>46</xdr:row>
      <xdr:rowOff>57150</xdr:rowOff>
    </xdr:from>
    <xdr:to>
      <xdr:col>7</xdr:col>
      <xdr:colOff>647700</xdr:colOff>
      <xdr:row>48</xdr:row>
      <xdr:rowOff>171450</xdr:rowOff>
    </xdr:to>
    <xdr:sp macro="" textlink="">
      <xdr:nvSpPr>
        <xdr:cNvPr id="1076" name="Freeform 271">
          <a:extLst>
            <a:ext uri="{FF2B5EF4-FFF2-40B4-BE49-F238E27FC236}">
              <a16:creationId xmlns:a16="http://schemas.microsoft.com/office/drawing/2014/main" id="{990F48E9-3189-4A2A-AD34-F9B77FB32CDA}"/>
            </a:ext>
          </a:extLst>
        </xdr:cNvPr>
        <xdr:cNvSpPr>
          <a:spLocks/>
        </xdr:cNvSpPr>
      </xdr:nvSpPr>
      <xdr:spPr bwMode="auto">
        <a:xfrm>
          <a:off x="4781550" y="7943850"/>
          <a:ext cx="247650" cy="457200"/>
        </a:xfrm>
        <a:custGeom>
          <a:avLst/>
          <a:gdLst>
            <a:gd name="T0" fmla="*/ 0 w 26"/>
            <a:gd name="T1" fmla="*/ 2147483647 h 48"/>
            <a:gd name="T2" fmla="*/ 2147483647 w 26"/>
            <a:gd name="T3" fmla="*/ 2147483647 h 48"/>
            <a:gd name="T4" fmla="*/ 2147483647 w 26"/>
            <a:gd name="T5" fmla="*/ 2147483647 h 48"/>
            <a:gd name="T6" fmla="*/ 2147483647 w 26"/>
            <a:gd name="T7" fmla="*/ 2147483647 h 48"/>
            <a:gd name="T8" fmla="*/ 2147483647 w 26"/>
            <a:gd name="T9" fmla="*/ 0 h 48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26" h="48">
              <a:moveTo>
                <a:pt x="0" y="48"/>
              </a:moveTo>
              <a:cubicBezTo>
                <a:pt x="1" y="46"/>
                <a:pt x="1" y="39"/>
                <a:pt x="4" y="35"/>
              </a:cubicBezTo>
              <a:cubicBezTo>
                <a:pt x="7" y="31"/>
                <a:pt x="15" y="30"/>
                <a:pt x="17" y="26"/>
              </a:cubicBezTo>
              <a:cubicBezTo>
                <a:pt x="19" y="22"/>
                <a:pt x="16" y="14"/>
                <a:pt x="17" y="10"/>
              </a:cubicBezTo>
              <a:cubicBezTo>
                <a:pt x="18" y="6"/>
                <a:pt x="24" y="2"/>
                <a:pt x="26" y="0"/>
              </a:cubicBezTo>
            </a:path>
          </a:pathLst>
        </a:custGeom>
        <a:noFill/>
        <a:ln w="317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7</xdr:col>
      <xdr:colOff>361950</xdr:colOff>
      <xdr:row>46</xdr:row>
      <xdr:rowOff>47625</xdr:rowOff>
    </xdr:from>
    <xdr:to>
      <xdr:col>7</xdr:col>
      <xdr:colOff>609600</xdr:colOff>
      <xdr:row>48</xdr:row>
      <xdr:rowOff>161925</xdr:rowOff>
    </xdr:to>
    <xdr:sp macro="" textlink="">
      <xdr:nvSpPr>
        <xdr:cNvPr id="1077" name="Freeform 272">
          <a:extLst>
            <a:ext uri="{FF2B5EF4-FFF2-40B4-BE49-F238E27FC236}">
              <a16:creationId xmlns:a16="http://schemas.microsoft.com/office/drawing/2014/main" id="{02530B8C-ECFA-404F-B92C-8201877C331B}"/>
            </a:ext>
          </a:extLst>
        </xdr:cNvPr>
        <xdr:cNvSpPr>
          <a:spLocks/>
        </xdr:cNvSpPr>
      </xdr:nvSpPr>
      <xdr:spPr bwMode="auto">
        <a:xfrm>
          <a:off x="4743450" y="7934325"/>
          <a:ext cx="247650" cy="457200"/>
        </a:xfrm>
        <a:custGeom>
          <a:avLst/>
          <a:gdLst>
            <a:gd name="T0" fmla="*/ 0 w 26"/>
            <a:gd name="T1" fmla="*/ 2147483647 h 48"/>
            <a:gd name="T2" fmla="*/ 2147483647 w 26"/>
            <a:gd name="T3" fmla="*/ 2147483647 h 48"/>
            <a:gd name="T4" fmla="*/ 2147483647 w 26"/>
            <a:gd name="T5" fmla="*/ 2147483647 h 48"/>
            <a:gd name="T6" fmla="*/ 2147483647 w 26"/>
            <a:gd name="T7" fmla="*/ 2147483647 h 48"/>
            <a:gd name="T8" fmla="*/ 2147483647 w 26"/>
            <a:gd name="T9" fmla="*/ 0 h 48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26" h="48">
              <a:moveTo>
                <a:pt x="0" y="48"/>
              </a:moveTo>
              <a:cubicBezTo>
                <a:pt x="1" y="46"/>
                <a:pt x="1" y="39"/>
                <a:pt x="4" y="35"/>
              </a:cubicBezTo>
              <a:cubicBezTo>
                <a:pt x="7" y="31"/>
                <a:pt x="15" y="30"/>
                <a:pt x="17" y="26"/>
              </a:cubicBezTo>
              <a:cubicBezTo>
                <a:pt x="19" y="22"/>
                <a:pt x="16" y="14"/>
                <a:pt x="17" y="10"/>
              </a:cubicBezTo>
              <a:cubicBezTo>
                <a:pt x="18" y="6"/>
                <a:pt x="24" y="2"/>
                <a:pt x="26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8</xdr:col>
      <xdr:colOff>17938</xdr:colOff>
      <xdr:row>46</xdr:row>
      <xdr:rowOff>5442</xdr:rowOff>
    </xdr:from>
    <xdr:to>
      <xdr:col>8</xdr:col>
      <xdr:colOff>176892</xdr:colOff>
      <xdr:row>47</xdr:row>
      <xdr:rowOff>0</xdr:rowOff>
    </xdr:to>
    <xdr:sp macro="" textlink="">
      <xdr:nvSpPr>
        <xdr:cNvPr id="1078" name="Oval 273">
          <a:extLst>
            <a:ext uri="{FF2B5EF4-FFF2-40B4-BE49-F238E27FC236}">
              <a16:creationId xmlns:a16="http://schemas.microsoft.com/office/drawing/2014/main" id="{7538BD98-C853-4672-8CA5-D04EDBE1AF4D}"/>
            </a:ext>
          </a:extLst>
        </xdr:cNvPr>
        <xdr:cNvSpPr>
          <a:spLocks noChangeArrowheads="1"/>
        </xdr:cNvSpPr>
      </xdr:nvSpPr>
      <xdr:spPr bwMode="auto">
        <a:xfrm>
          <a:off x="5104288" y="7892142"/>
          <a:ext cx="158954" cy="166008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7</xdr:col>
      <xdr:colOff>242776</xdr:colOff>
      <xdr:row>46</xdr:row>
      <xdr:rowOff>65942</xdr:rowOff>
    </xdr:from>
    <xdr:ext cx="387341" cy="135304"/>
    <xdr:sp macro="" textlink="">
      <xdr:nvSpPr>
        <xdr:cNvPr id="1079" name="Text Box 275">
          <a:extLst>
            <a:ext uri="{FF2B5EF4-FFF2-40B4-BE49-F238E27FC236}">
              <a16:creationId xmlns:a16="http://schemas.microsoft.com/office/drawing/2014/main" id="{03A8A20D-A54B-469E-B2E1-D6639A952EBA}"/>
            </a:ext>
          </a:extLst>
        </xdr:cNvPr>
        <xdr:cNvSpPr txBox="1">
          <a:spLocks noChangeArrowheads="1"/>
        </xdr:cNvSpPr>
      </xdr:nvSpPr>
      <xdr:spPr bwMode="auto">
        <a:xfrm>
          <a:off x="4624276" y="7952642"/>
          <a:ext cx="387341" cy="13530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27432" bIns="0" anchor="ctr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美山大橋</a:t>
          </a:r>
        </a:p>
      </xdr:txBody>
    </xdr:sp>
    <xdr:clientData/>
  </xdr:oneCellAnchor>
  <xdr:twoCellAnchor>
    <xdr:from>
      <xdr:col>8</xdr:col>
      <xdr:colOff>192035</xdr:colOff>
      <xdr:row>44</xdr:row>
      <xdr:rowOff>153629</xdr:rowOff>
    </xdr:from>
    <xdr:to>
      <xdr:col>8</xdr:col>
      <xdr:colOff>219581</xdr:colOff>
      <xdr:row>48</xdr:row>
      <xdr:rowOff>124463</xdr:rowOff>
    </xdr:to>
    <xdr:sp macro="" textlink="">
      <xdr:nvSpPr>
        <xdr:cNvPr id="1080" name="Line 404">
          <a:extLst>
            <a:ext uri="{FF2B5EF4-FFF2-40B4-BE49-F238E27FC236}">
              <a16:creationId xmlns:a16="http://schemas.microsoft.com/office/drawing/2014/main" id="{7A4FD310-35E2-4256-B4C4-0ED924661D68}"/>
            </a:ext>
          </a:extLst>
        </xdr:cNvPr>
        <xdr:cNvSpPr>
          <a:spLocks noChangeShapeType="1"/>
        </xdr:cNvSpPr>
      </xdr:nvSpPr>
      <xdr:spPr bwMode="auto">
        <a:xfrm flipH="1" flipV="1">
          <a:off x="5278385" y="7697429"/>
          <a:ext cx="27546" cy="65663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190546</xdr:colOff>
      <xdr:row>44</xdr:row>
      <xdr:rowOff>9135</xdr:rowOff>
    </xdr:from>
    <xdr:to>
      <xdr:col>8</xdr:col>
      <xdr:colOff>367393</xdr:colOff>
      <xdr:row>44</xdr:row>
      <xdr:rowOff>167822</xdr:rowOff>
    </xdr:to>
    <xdr:sp macro="" textlink="">
      <xdr:nvSpPr>
        <xdr:cNvPr id="1086" name="六角形 1085">
          <a:extLst>
            <a:ext uri="{FF2B5EF4-FFF2-40B4-BE49-F238E27FC236}">
              <a16:creationId xmlns:a16="http://schemas.microsoft.com/office/drawing/2014/main" id="{A59D1292-FA6D-4BEE-AD03-53F1DDAB770B}"/>
            </a:ext>
          </a:extLst>
        </xdr:cNvPr>
        <xdr:cNvSpPr/>
      </xdr:nvSpPr>
      <xdr:spPr bwMode="auto">
        <a:xfrm>
          <a:off x="5276896" y="7552935"/>
          <a:ext cx="176847" cy="15868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26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7</xdr:col>
      <xdr:colOff>161925</xdr:colOff>
      <xdr:row>43</xdr:row>
      <xdr:rowOff>0</xdr:rowOff>
    </xdr:from>
    <xdr:to>
      <xdr:col>7</xdr:col>
      <xdr:colOff>589584</xdr:colOff>
      <xdr:row>45</xdr:row>
      <xdr:rowOff>48602</xdr:rowOff>
    </xdr:to>
    <xdr:grpSp>
      <xdr:nvGrpSpPr>
        <xdr:cNvPr id="1087" name="Group 6672">
          <a:extLst>
            <a:ext uri="{FF2B5EF4-FFF2-40B4-BE49-F238E27FC236}">
              <a16:creationId xmlns:a16="http://schemas.microsoft.com/office/drawing/2014/main" id="{C8A5394F-B819-4A06-8E45-7A98154A2866}"/>
            </a:ext>
          </a:extLst>
        </xdr:cNvPr>
        <xdr:cNvGrpSpPr>
          <a:grpSpLocks/>
        </xdr:cNvGrpSpPr>
      </xdr:nvGrpSpPr>
      <xdr:grpSpPr bwMode="auto">
        <a:xfrm>
          <a:off x="4534354" y="7411357"/>
          <a:ext cx="427659" cy="393316"/>
          <a:chOff x="536" y="110"/>
          <a:chExt cx="46" cy="44"/>
        </a:xfrm>
      </xdr:grpSpPr>
      <xdr:pic>
        <xdr:nvPicPr>
          <xdr:cNvPr id="1088" name="Picture 6673" descr="route2">
            <a:extLst>
              <a:ext uri="{FF2B5EF4-FFF2-40B4-BE49-F238E27FC236}">
                <a16:creationId xmlns:a16="http://schemas.microsoft.com/office/drawing/2014/main" id="{F25E3378-F716-F363-FF5A-D21EE72CCA1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089" name="Text Box 6674">
            <a:extLst>
              <a:ext uri="{FF2B5EF4-FFF2-40B4-BE49-F238E27FC236}">
                <a16:creationId xmlns:a16="http://schemas.microsoft.com/office/drawing/2014/main" id="{D18E7425-F1D8-B039-615A-4AFB4B055B8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424</a:t>
            </a:r>
            <a:endParaRPr lang="ja-JP" altLang="en-US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8</xdr:col>
      <xdr:colOff>110871</xdr:colOff>
      <xdr:row>47</xdr:row>
      <xdr:rowOff>18721</xdr:rowOff>
    </xdr:from>
    <xdr:to>
      <xdr:col>8</xdr:col>
      <xdr:colOff>244221</xdr:colOff>
      <xdr:row>47</xdr:row>
      <xdr:rowOff>141889</xdr:rowOff>
    </xdr:to>
    <xdr:sp macro="" textlink="">
      <xdr:nvSpPr>
        <xdr:cNvPr id="1100" name="AutoShape 70">
          <a:extLst>
            <a:ext uri="{FF2B5EF4-FFF2-40B4-BE49-F238E27FC236}">
              <a16:creationId xmlns:a16="http://schemas.microsoft.com/office/drawing/2014/main" id="{3A70B4BB-FE8B-4832-B5C2-E7FB96B79308}"/>
            </a:ext>
          </a:extLst>
        </xdr:cNvPr>
        <xdr:cNvSpPr>
          <a:spLocks noChangeArrowheads="1"/>
        </xdr:cNvSpPr>
      </xdr:nvSpPr>
      <xdr:spPr bwMode="auto">
        <a:xfrm>
          <a:off x="5197221" y="8076871"/>
          <a:ext cx="133350" cy="12316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718095</xdr:colOff>
      <xdr:row>47</xdr:row>
      <xdr:rowOff>159989</xdr:rowOff>
    </xdr:from>
    <xdr:to>
      <xdr:col>8</xdr:col>
      <xdr:colOff>157652</xdr:colOff>
      <xdr:row>48</xdr:row>
      <xdr:rowOff>91962</xdr:rowOff>
    </xdr:to>
    <xdr:sp macro="" textlink="">
      <xdr:nvSpPr>
        <xdr:cNvPr id="1101" name="Line 404">
          <a:extLst>
            <a:ext uri="{FF2B5EF4-FFF2-40B4-BE49-F238E27FC236}">
              <a16:creationId xmlns:a16="http://schemas.microsoft.com/office/drawing/2014/main" id="{6C0F3563-327B-4C09-9446-A31587EA81A2}"/>
            </a:ext>
          </a:extLst>
        </xdr:cNvPr>
        <xdr:cNvSpPr>
          <a:spLocks noChangeShapeType="1"/>
        </xdr:cNvSpPr>
      </xdr:nvSpPr>
      <xdr:spPr bwMode="auto">
        <a:xfrm flipH="1" flipV="1">
          <a:off x="5086895" y="8218139"/>
          <a:ext cx="157107" cy="10342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7</xdr:col>
      <xdr:colOff>636224</xdr:colOff>
      <xdr:row>47</xdr:row>
      <xdr:rowOff>70080</xdr:rowOff>
    </xdr:from>
    <xdr:ext cx="285750" cy="172227"/>
    <xdr:sp macro="" textlink="">
      <xdr:nvSpPr>
        <xdr:cNvPr id="1102" name="Text Box 1620">
          <a:extLst>
            <a:ext uri="{FF2B5EF4-FFF2-40B4-BE49-F238E27FC236}">
              <a16:creationId xmlns:a16="http://schemas.microsoft.com/office/drawing/2014/main" id="{1F4F281C-B793-4825-9B4E-04DE56B15BE1}"/>
            </a:ext>
          </a:extLst>
        </xdr:cNvPr>
        <xdr:cNvSpPr txBox="1">
          <a:spLocks noChangeArrowheads="1"/>
        </xdr:cNvSpPr>
      </xdr:nvSpPr>
      <xdr:spPr bwMode="auto">
        <a:xfrm flipH="1">
          <a:off x="5017724" y="8128230"/>
          <a:ext cx="285750" cy="172227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1050" b="1" i="0" u="none" strike="noStrike" baseline="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〒</a:t>
          </a:r>
          <a:endParaRPr lang="en-US" altLang="ja-JP" sz="1050" b="1" i="0" u="none" strike="noStrike" baseline="0">
            <a:solidFill>
              <a:srgbClr val="FF0000"/>
            </a:solidFill>
            <a:latin typeface="HGP創英角ﾎﾟｯﾌﾟ体" pitchFamily="50" charset="-128"/>
            <a:ea typeface="HGP創英角ﾎﾟｯﾌﾟ体" pitchFamily="50" charset="-128"/>
          </a:endParaRPr>
        </a:p>
      </xdr:txBody>
    </xdr:sp>
    <xdr:clientData/>
  </xdr:oneCellAnchor>
  <xdr:twoCellAnchor>
    <xdr:from>
      <xdr:col>7</xdr:col>
      <xdr:colOff>408674</xdr:colOff>
      <xdr:row>47</xdr:row>
      <xdr:rowOff>93740</xdr:rowOff>
    </xdr:from>
    <xdr:to>
      <xdr:col>7</xdr:col>
      <xdr:colOff>666430</xdr:colOff>
      <xdr:row>48</xdr:row>
      <xdr:rowOff>124941</xdr:rowOff>
    </xdr:to>
    <xdr:sp macro="" textlink="">
      <xdr:nvSpPr>
        <xdr:cNvPr id="1103" name="六角形 1102">
          <a:extLst>
            <a:ext uri="{FF2B5EF4-FFF2-40B4-BE49-F238E27FC236}">
              <a16:creationId xmlns:a16="http://schemas.microsoft.com/office/drawing/2014/main" id="{081D0772-5642-41F3-9130-11D2AEF74F5D}"/>
            </a:ext>
          </a:extLst>
        </xdr:cNvPr>
        <xdr:cNvSpPr/>
      </xdr:nvSpPr>
      <xdr:spPr bwMode="auto">
        <a:xfrm>
          <a:off x="4790174" y="8151890"/>
          <a:ext cx="257756" cy="20265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194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8</xdr:col>
      <xdr:colOff>103985</xdr:colOff>
      <xdr:row>42</xdr:row>
      <xdr:rowOff>25400</xdr:rowOff>
    </xdr:from>
    <xdr:ext cx="69417" cy="333620"/>
    <xdr:sp macro="" textlink="">
      <xdr:nvSpPr>
        <xdr:cNvPr id="1104" name="Text Box 1620">
          <a:extLst>
            <a:ext uri="{FF2B5EF4-FFF2-40B4-BE49-F238E27FC236}">
              <a16:creationId xmlns:a16="http://schemas.microsoft.com/office/drawing/2014/main" id="{CD324C69-D886-4752-AAF9-F073E6D767B3}"/>
            </a:ext>
          </a:extLst>
        </xdr:cNvPr>
        <xdr:cNvSpPr txBox="1">
          <a:spLocks noChangeArrowheads="1"/>
        </xdr:cNvSpPr>
      </xdr:nvSpPr>
      <xdr:spPr bwMode="auto">
        <a:xfrm>
          <a:off x="5190335" y="7226300"/>
          <a:ext cx="69417" cy="33362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square" lIns="27432" tIns="18288" rIns="27432" bIns="72000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日高川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oneCellAnchor>
  <xdr:twoCellAnchor>
    <xdr:from>
      <xdr:col>7</xdr:col>
      <xdr:colOff>245567</xdr:colOff>
      <xdr:row>45</xdr:row>
      <xdr:rowOff>93016</xdr:rowOff>
    </xdr:from>
    <xdr:to>
      <xdr:col>7</xdr:col>
      <xdr:colOff>506015</xdr:colOff>
      <xdr:row>46</xdr:row>
      <xdr:rowOff>29764</xdr:rowOff>
    </xdr:to>
    <xdr:sp macro="" textlink="">
      <xdr:nvSpPr>
        <xdr:cNvPr id="1105" name="Line 404">
          <a:extLst>
            <a:ext uri="{FF2B5EF4-FFF2-40B4-BE49-F238E27FC236}">
              <a16:creationId xmlns:a16="http://schemas.microsoft.com/office/drawing/2014/main" id="{78AA35F1-2FD9-4BED-AE4D-EC4960298B48}"/>
            </a:ext>
          </a:extLst>
        </xdr:cNvPr>
        <xdr:cNvSpPr>
          <a:spLocks noChangeShapeType="1"/>
        </xdr:cNvSpPr>
      </xdr:nvSpPr>
      <xdr:spPr bwMode="auto">
        <a:xfrm flipV="1">
          <a:off x="4627067" y="7808266"/>
          <a:ext cx="260448" cy="10819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766156</xdr:colOff>
      <xdr:row>41</xdr:row>
      <xdr:rowOff>12813</xdr:rowOff>
    </xdr:from>
    <xdr:to>
      <xdr:col>9</xdr:col>
      <xdr:colOff>170656</xdr:colOff>
      <xdr:row>42</xdr:row>
      <xdr:rowOff>7938</xdr:rowOff>
    </xdr:to>
    <xdr:sp macro="" textlink="">
      <xdr:nvSpPr>
        <xdr:cNvPr id="1107" name="六角形 1106">
          <a:extLst>
            <a:ext uri="{FF2B5EF4-FFF2-40B4-BE49-F238E27FC236}">
              <a16:creationId xmlns:a16="http://schemas.microsoft.com/office/drawing/2014/main" id="{4C5615A8-42BC-4ADB-A07C-9A9C375577FC}"/>
            </a:ext>
          </a:extLst>
        </xdr:cNvPr>
        <xdr:cNvSpPr/>
      </xdr:nvSpPr>
      <xdr:spPr bwMode="auto">
        <a:xfrm>
          <a:off x="5789006" y="7042263"/>
          <a:ext cx="172850" cy="16657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38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271667</xdr:colOff>
      <xdr:row>44</xdr:row>
      <xdr:rowOff>137835</xdr:rowOff>
    </xdr:from>
    <xdr:to>
      <xdr:col>10</xdr:col>
      <xdr:colOff>692328</xdr:colOff>
      <xdr:row>46</xdr:row>
      <xdr:rowOff>45234</xdr:rowOff>
    </xdr:to>
    <xdr:sp macro="" textlink="">
      <xdr:nvSpPr>
        <xdr:cNvPr id="1108" name="Text Box 865">
          <a:extLst>
            <a:ext uri="{FF2B5EF4-FFF2-40B4-BE49-F238E27FC236}">
              <a16:creationId xmlns:a16="http://schemas.microsoft.com/office/drawing/2014/main" id="{15863A3C-EE77-493B-B013-5E7D2DC8B477}"/>
            </a:ext>
          </a:extLst>
        </xdr:cNvPr>
        <xdr:cNvSpPr txBox="1">
          <a:spLocks noChangeArrowheads="1"/>
        </xdr:cNvSpPr>
      </xdr:nvSpPr>
      <xdr:spPr bwMode="auto">
        <a:xfrm flipV="1">
          <a:off x="6062867" y="7681635"/>
          <a:ext cx="1125511" cy="250299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椿山ﾚｲｸﾌﾞﾘｯｼﾞ駐車場  </a:t>
          </a:r>
          <a:endParaRPr lang="en-US" altLang="ja-JP" sz="9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 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</a:t>
          </a: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ﾔｯﾎ</a:t>
          </a:r>
          <a:r>
            <a:rPr lang="en-US" altLang="ja-JP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-</a:t>
          </a: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ﾎﾟｲﾝﾄ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･対岸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)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9</xdr:col>
      <xdr:colOff>136400</xdr:colOff>
      <xdr:row>42</xdr:row>
      <xdr:rowOff>54101</xdr:rowOff>
    </xdr:from>
    <xdr:to>
      <xdr:col>9</xdr:col>
      <xdr:colOff>277808</xdr:colOff>
      <xdr:row>45</xdr:row>
      <xdr:rowOff>62368</xdr:rowOff>
    </xdr:to>
    <xdr:sp macro="" textlink="">
      <xdr:nvSpPr>
        <xdr:cNvPr id="1109" name="Freeform 866">
          <a:extLst>
            <a:ext uri="{FF2B5EF4-FFF2-40B4-BE49-F238E27FC236}">
              <a16:creationId xmlns:a16="http://schemas.microsoft.com/office/drawing/2014/main" id="{0F2B7B52-744B-4C60-BBEF-F511B60A472B}"/>
            </a:ext>
          </a:extLst>
        </xdr:cNvPr>
        <xdr:cNvSpPr>
          <a:spLocks/>
        </xdr:cNvSpPr>
      </xdr:nvSpPr>
      <xdr:spPr bwMode="auto">
        <a:xfrm flipH="1" flipV="1">
          <a:off x="5927600" y="7255001"/>
          <a:ext cx="141408" cy="522617"/>
        </a:xfrm>
        <a:custGeom>
          <a:avLst/>
          <a:gdLst>
            <a:gd name="T0" fmla="*/ 0 w 106"/>
            <a:gd name="T1" fmla="*/ 0 h 19"/>
            <a:gd name="T2" fmla="*/ 0 w 106"/>
            <a:gd name="T3" fmla="*/ 2147483647 h 19"/>
            <a:gd name="T4" fmla="*/ 2147483647 w 106"/>
            <a:gd name="T5" fmla="*/ 2147483647 h 19"/>
            <a:gd name="T6" fmla="*/ 2147483647 w 106"/>
            <a:gd name="T7" fmla="*/ 2147483647 h 19"/>
            <a:gd name="T8" fmla="*/ 0 60000 65536"/>
            <a:gd name="T9" fmla="*/ 0 60000 65536"/>
            <a:gd name="T10" fmla="*/ 0 60000 65536"/>
            <a:gd name="T11" fmla="*/ 0 60000 65536"/>
            <a:gd name="connsiteX0" fmla="*/ 0 w 10000"/>
            <a:gd name="connsiteY0" fmla="*/ 0 h 10000"/>
            <a:gd name="connsiteX1" fmla="*/ 0 w 10000"/>
            <a:gd name="connsiteY1" fmla="*/ 3684 h 10000"/>
            <a:gd name="connsiteX2" fmla="*/ 7170 w 10000"/>
            <a:gd name="connsiteY2" fmla="*/ 3684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0 w 10000"/>
            <a:gd name="connsiteY1" fmla="*/ 3684 h 10000"/>
            <a:gd name="connsiteX2" fmla="*/ 7170 w 10000"/>
            <a:gd name="connsiteY2" fmla="*/ 3684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0 w 10000"/>
            <a:gd name="connsiteY1" fmla="*/ 3684 h 10000"/>
            <a:gd name="connsiteX2" fmla="*/ 7170 w 10000"/>
            <a:gd name="connsiteY2" fmla="*/ 3684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0 w 10000"/>
            <a:gd name="connsiteY1" fmla="*/ 3684 h 10000"/>
            <a:gd name="connsiteX2" fmla="*/ 7170 w 10000"/>
            <a:gd name="connsiteY2" fmla="*/ 3684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0 w 10000"/>
            <a:gd name="connsiteY1" fmla="*/ 3684 h 10000"/>
            <a:gd name="connsiteX2" fmla="*/ 7170 w 10000"/>
            <a:gd name="connsiteY2" fmla="*/ 3684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0 w 10000"/>
            <a:gd name="connsiteY1" fmla="*/ 3684 h 10000"/>
            <a:gd name="connsiteX2" fmla="*/ 7170 w 10000"/>
            <a:gd name="connsiteY2" fmla="*/ 3684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0 w 10000"/>
            <a:gd name="connsiteY1" fmla="*/ 3684 h 10000"/>
            <a:gd name="connsiteX2" fmla="*/ 7170 w 10000"/>
            <a:gd name="connsiteY2" fmla="*/ 3684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0 w 10000"/>
            <a:gd name="connsiteY1" fmla="*/ 3684 h 10000"/>
            <a:gd name="connsiteX2" fmla="*/ 7170 w 10000"/>
            <a:gd name="connsiteY2" fmla="*/ 3684 h 10000"/>
            <a:gd name="connsiteX3" fmla="*/ 10000 w 10000"/>
            <a:gd name="connsiteY3" fmla="*/ 10000 h 10000"/>
            <a:gd name="connsiteX0" fmla="*/ 0 w 10000"/>
            <a:gd name="connsiteY0" fmla="*/ 0 h 6316"/>
            <a:gd name="connsiteX1" fmla="*/ 7170 w 10000"/>
            <a:gd name="connsiteY1" fmla="*/ 0 h 6316"/>
            <a:gd name="connsiteX2" fmla="*/ 10000 w 10000"/>
            <a:gd name="connsiteY2" fmla="*/ 6316 h 6316"/>
            <a:gd name="connsiteX0" fmla="*/ 0 w 7170"/>
            <a:gd name="connsiteY0" fmla="*/ 0 h 9010"/>
            <a:gd name="connsiteX1" fmla="*/ 7170 w 7170"/>
            <a:gd name="connsiteY1" fmla="*/ 0 h 9010"/>
            <a:gd name="connsiteX2" fmla="*/ 6667 w 7170"/>
            <a:gd name="connsiteY2" fmla="*/ 9010 h 9010"/>
            <a:gd name="connsiteX0" fmla="*/ 0 w 10000"/>
            <a:gd name="connsiteY0" fmla="*/ 0 h 9176"/>
            <a:gd name="connsiteX1" fmla="*/ 10000 w 10000"/>
            <a:gd name="connsiteY1" fmla="*/ 0 h 9176"/>
            <a:gd name="connsiteX2" fmla="*/ 9815 w 10000"/>
            <a:gd name="connsiteY2" fmla="*/ 9176 h 9176"/>
            <a:gd name="connsiteX0" fmla="*/ 0 w 27562"/>
            <a:gd name="connsiteY0" fmla="*/ 0 h 10000"/>
            <a:gd name="connsiteX1" fmla="*/ 27562 w 27562"/>
            <a:gd name="connsiteY1" fmla="*/ 0 h 10000"/>
            <a:gd name="connsiteX2" fmla="*/ 27377 w 27562"/>
            <a:gd name="connsiteY2" fmla="*/ 10000 h 10000"/>
            <a:gd name="connsiteX0" fmla="*/ 0 w 17748"/>
            <a:gd name="connsiteY0" fmla="*/ 0 h 10000"/>
            <a:gd name="connsiteX1" fmla="*/ 17748 w 17748"/>
            <a:gd name="connsiteY1" fmla="*/ 0 h 10000"/>
            <a:gd name="connsiteX2" fmla="*/ 17563 w 17748"/>
            <a:gd name="connsiteY2" fmla="*/ 10000 h 10000"/>
            <a:gd name="connsiteX0" fmla="*/ 0 w 20538"/>
            <a:gd name="connsiteY0" fmla="*/ 0 h 19436"/>
            <a:gd name="connsiteX1" fmla="*/ 17748 w 20538"/>
            <a:gd name="connsiteY1" fmla="*/ 0 h 19436"/>
            <a:gd name="connsiteX2" fmla="*/ 20526 w 20538"/>
            <a:gd name="connsiteY2" fmla="*/ 19436 h 19436"/>
            <a:gd name="connsiteX0" fmla="*/ 0 w 20526"/>
            <a:gd name="connsiteY0" fmla="*/ 0 h 19436"/>
            <a:gd name="connsiteX1" fmla="*/ 17748 w 20526"/>
            <a:gd name="connsiteY1" fmla="*/ 0 h 19436"/>
            <a:gd name="connsiteX2" fmla="*/ 20526 w 20526"/>
            <a:gd name="connsiteY2" fmla="*/ 19436 h 194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0526" h="19436">
              <a:moveTo>
                <a:pt x="0" y="0"/>
              </a:moveTo>
              <a:lnTo>
                <a:pt x="17748" y="0"/>
              </a:lnTo>
              <a:cubicBezTo>
                <a:pt x="17514" y="3632"/>
                <a:pt x="11873" y="15039"/>
                <a:pt x="20526" y="19436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593232</xdr:colOff>
      <xdr:row>48</xdr:row>
      <xdr:rowOff>22509</xdr:rowOff>
    </xdr:from>
    <xdr:to>
      <xdr:col>10</xdr:col>
      <xdr:colOff>656732</xdr:colOff>
      <xdr:row>48</xdr:row>
      <xdr:rowOff>130459</xdr:rowOff>
    </xdr:to>
    <xdr:sp macro="" textlink="">
      <xdr:nvSpPr>
        <xdr:cNvPr id="1110" name="Text Box 1118">
          <a:extLst>
            <a:ext uri="{FF2B5EF4-FFF2-40B4-BE49-F238E27FC236}">
              <a16:creationId xmlns:a16="http://schemas.microsoft.com/office/drawing/2014/main" id="{19752F90-4003-4A23-B2CA-694D9085223A}"/>
            </a:ext>
          </a:extLst>
        </xdr:cNvPr>
        <xdr:cNvSpPr txBox="1">
          <a:spLocks noChangeArrowheads="1"/>
        </xdr:cNvSpPr>
      </xdr:nvSpPr>
      <xdr:spPr bwMode="auto">
        <a:xfrm>
          <a:off x="6384432" y="8252109"/>
          <a:ext cx="768350" cy="10795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ﾄｲﾚ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､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自販機無し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8</xdr:col>
      <xdr:colOff>210569</xdr:colOff>
      <xdr:row>46</xdr:row>
      <xdr:rowOff>168888</xdr:rowOff>
    </xdr:from>
    <xdr:to>
      <xdr:col>8</xdr:col>
      <xdr:colOff>591442</xdr:colOff>
      <xdr:row>49</xdr:row>
      <xdr:rowOff>1146</xdr:rowOff>
    </xdr:to>
    <xdr:grpSp>
      <xdr:nvGrpSpPr>
        <xdr:cNvPr id="1111" name="Group 6672">
          <a:extLst>
            <a:ext uri="{FF2B5EF4-FFF2-40B4-BE49-F238E27FC236}">
              <a16:creationId xmlns:a16="http://schemas.microsoft.com/office/drawing/2014/main" id="{76DB5EC1-B5FC-4EDD-B3FC-8B5AE5E5EEC2}"/>
            </a:ext>
          </a:extLst>
        </xdr:cNvPr>
        <xdr:cNvGrpSpPr>
          <a:grpSpLocks/>
        </xdr:cNvGrpSpPr>
      </xdr:nvGrpSpPr>
      <xdr:grpSpPr bwMode="auto">
        <a:xfrm>
          <a:off x="5286033" y="8097317"/>
          <a:ext cx="380873" cy="349329"/>
          <a:chOff x="535" y="107"/>
          <a:chExt cx="42" cy="39"/>
        </a:xfrm>
      </xdr:grpSpPr>
      <xdr:pic>
        <xdr:nvPicPr>
          <xdr:cNvPr id="1112" name="Picture 6673" descr="route2">
            <a:extLst>
              <a:ext uri="{FF2B5EF4-FFF2-40B4-BE49-F238E27FC236}">
                <a16:creationId xmlns:a16="http://schemas.microsoft.com/office/drawing/2014/main" id="{05327020-9A82-7B18-F379-BE41545A59E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38" cy="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13" name="Text Box 6674">
            <a:extLst>
              <a:ext uri="{FF2B5EF4-FFF2-40B4-BE49-F238E27FC236}">
                <a16:creationId xmlns:a16="http://schemas.microsoft.com/office/drawing/2014/main" id="{314EFBF6-20EB-788E-D9A1-6FEBE9B0A8E5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5" y="107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424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9</xdr:col>
      <xdr:colOff>185055</xdr:colOff>
      <xdr:row>45</xdr:row>
      <xdr:rowOff>142875</xdr:rowOff>
    </xdr:from>
    <xdr:to>
      <xdr:col>9</xdr:col>
      <xdr:colOff>351234</xdr:colOff>
      <xdr:row>47</xdr:row>
      <xdr:rowOff>74961</xdr:rowOff>
    </xdr:to>
    <xdr:sp macro="" textlink="">
      <xdr:nvSpPr>
        <xdr:cNvPr id="1114" name="Freeform 867">
          <a:extLst>
            <a:ext uri="{FF2B5EF4-FFF2-40B4-BE49-F238E27FC236}">
              <a16:creationId xmlns:a16="http://schemas.microsoft.com/office/drawing/2014/main" id="{843B736F-6F24-4F77-B3B2-26D85309B858}"/>
            </a:ext>
          </a:extLst>
        </xdr:cNvPr>
        <xdr:cNvSpPr>
          <a:spLocks/>
        </xdr:cNvSpPr>
      </xdr:nvSpPr>
      <xdr:spPr bwMode="auto">
        <a:xfrm>
          <a:off x="5976255" y="7858125"/>
          <a:ext cx="166179" cy="274986"/>
        </a:xfrm>
        <a:custGeom>
          <a:avLst/>
          <a:gdLst>
            <a:gd name="T0" fmla="*/ 0 w 16"/>
            <a:gd name="T1" fmla="*/ 2147483647 h 31"/>
            <a:gd name="T2" fmla="*/ 2147483647 w 16"/>
            <a:gd name="T3" fmla="*/ 2147483647 h 31"/>
            <a:gd name="T4" fmla="*/ 2147483647 w 16"/>
            <a:gd name="T5" fmla="*/ 2147483647 h 31"/>
            <a:gd name="T6" fmla="*/ 2147483647 w 16"/>
            <a:gd name="T7" fmla="*/ 0 h 31"/>
            <a:gd name="T8" fmla="*/ 0 60000 65536"/>
            <a:gd name="T9" fmla="*/ 0 60000 65536"/>
            <a:gd name="T10" fmla="*/ 0 60000 65536"/>
            <a:gd name="T11" fmla="*/ 0 60000 65536"/>
            <a:gd name="connsiteX0" fmla="*/ 0 w 10000"/>
            <a:gd name="connsiteY0" fmla="*/ 10000 h 10000"/>
            <a:gd name="connsiteX1" fmla="*/ 625 w 10000"/>
            <a:gd name="connsiteY1" fmla="*/ 7097 h 10000"/>
            <a:gd name="connsiteX2" fmla="*/ 10000 w 10000"/>
            <a:gd name="connsiteY2" fmla="*/ 7097 h 10000"/>
            <a:gd name="connsiteX3" fmla="*/ 8982 w 10000"/>
            <a:gd name="connsiteY3" fmla="*/ 0 h 10000"/>
            <a:gd name="connsiteX0" fmla="*/ 0 w 10000"/>
            <a:gd name="connsiteY0" fmla="*/ 10331 h 10331"/>
            <a:gd name="connsiteX1" fmla="*/ 625 w 10000"/>
            <a:gd name="connsiteY1" fmla="*/ 7428 h 10331"/>
            <a:gd name="connsiteX2" fmla="*/ 10000 w 10000"/>
            <a:gd name="connsiteY2" fmla="*/ 7428 h 10331"/>
            <a:gd name="connsiteX3" fmla="*/ 8982 w 10000"/>
            <a:gd name="connsiteY3" fmla="*/ 0 h 10331"/>
            <a:gd name="connsiteX0" fmla="*/ 0 w 10000"/>
            <a:gd name="connsiteY0" fmla="*/ 2903 h 2903"/>
            <a:gd name="connsiteX1" fmla="*/ 625 w 10000"/>
            <a:gd name="connsiteY1" fmla="*/ 0 h 2903"/>
            <a:gd name="connsiteX2" fmla="*/ 10000 w 10000"/>
            <a:gd name="connsiteY2" fmla="*/ 0 h 2903"/>
            <a:gd name="connsiteX0" fmla="*/ 0 w 10000"/>
            <a:gd name="connsiteY0" fmla="*/ 22541 h 22541"/>
            <a:gd name="connsiteX1" fmla="*/ 625 w 10000"/>
            <a:gd name="connsiteY1" fmla="*/ 0 h 22541"/>
            <a:gd name="connsiteX2" fmla="*/ 10000 w 10000"/>
            <a:gd name="connsiteY2" fmla="*/ 12541 h 22541"/>
            <a:gd name="connsiteX0" fmla="*/ 0 w 11178"/>
            <a:gd name="connsiteY0" fmla="*/ 22541 h 22541"/>
            <a:gd name="connsiteX1" fmla="*/ 625 w 11178"/>
            <a:gd name="connsiteY1" fmla="*/ 0 h 22541"/>
            <a:gd name="connsiteX2" fmla="*/ 11178 w 11178"/>
            <a:gd name="connsiteY2" fmla="*/ 0 h 22541"/>
            <a:gd name="connsiteX0" fmla="*/ 583 w 10583"/>
            <a:gd name="connsiteY0" fmla="*/ 22541 h 22541"/>
            <a:gd name="connsiteX1" fmla="*/ 30 w 10583"/>
            <a:gd name="connsiteY1" fmla="*/ 0 h 22541"/>
            <a:gd name="connsiteX2" fmla="*/ 10583 w 10583"/>
            <a:gd name="connsiteY2" fmla="*/ 0 h 22541"/>
            <a:gd name="connsiteX0" fmla="*/ 0 w 10785"/>
            <a:gd name="connsiteY0" fmla="*/ 30521 h 30521"/>
            <a:gd name="connsiteX1" fmla="*/ 232 w 10785"/>
            <a:gd name="connsiteY1" fmla="*/ 0 h 30521"/>
            <a:gd name="connsiteX2" fmla="*/ 10785 w 10785"/>
            <a:gd name="connsiteY2" fmla="*/ 0 h 3052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5" h="30521">
              <a:moveTo>
                <a:pt x="0" y="30521"/>
              </a:moveTo>
              <a:cubicBezTo>
                <a:pt x="208" y="23007"/>
                <a:pt x="24" y="7514"/>
                <a:pt x="232" y="0"/>
              </a:cubicBezTo>
              <a:lnTo>
                <a:pt x="10785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118128</xdr:colOff>
      <xdr:row>46</xdr:row>
      <xdr:rowOff>64403</xdr:rowOff>
    </xdr:from>
    <xdr:to>
      <xdr:col>9</xdr:col>
      <xdr:colOff>248099</xdr:colOff>
      <xdr:row>47</xdr:row>
      <xdr:rowOff>10616</xdr:rowOff>
    </xdr:to>
    <xdr:sp macro="" textlink="">
      <xdr:nvSpPr>
        <xdr:cNvPr id="1115" name="AutoShape 868">
          <a:extLst>
            <a:ext uri="{FF2B5EF4-FFF2-40B4-BE49-F238E27FC236}">
              <a16:creationId xmlns:a16="http://schemas.microsoft.com/office/drawing/2014/main" id="{D03286F2-8DA2-4AB9-8ADF-FBE41DE2A1FE}"/>
            </a:ext>
          </a:extLst>
        </xdr:cNvPr>
        <xdr:cNvSpPr>
          <a:spLocks noChangeArrowheads="1"/>
        </xdr:cNvSpPr>
      </xdr:nvSpPr>
      <xdr:spPr bwMode="auto">
        <a:xfrm>
          <a:off x="5909328" y="7951103"/>
          <a:ext cx="129971" cy="117663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321460</xdr:colOff>
      <xdr:row>46</xdr:row>
      <xdr:rowOff>46315</xdr:rowOff>
    </xdr:from>
    <xdr:to>
      <xdr:col>10</xdr:col>
      <xdr:colOff>635000</xdr:colOff>
      <xdr:row>47</xdr:row>
      <xdr:rowOff>99232</xdr:rowOff>
    </xdr:to>
    <xdr:sp macro="" textlink="">
      <xdr:nvSpPr>
        <xdr:cNvPr id="1116" name="Text Box 1118">
          <a:extLst>
            <a:ext uri="{FF2B5EF4-FFF2-40B4-BE49-F238E27FC236}">
              <a16:creationId xmlns:a16="http://schemas.microsoft.com/office/drawing/2014/main" id="{72B60ABF-3B09-4269-8A26-44DB9160C87C}"/>
            </a:ext>
          </a:extLst>
        </xdr:cNvPr>
        <xdr:cNvSpPr txBox="1">
          <a:spLocks noChangeArrowheads="1"/>
        </xdr:cNvSpPr>
      </xdr:nvSpPr>
      <xdr:spPr bwMode="auto">
        <a:xfrm>
          <a:off x="6112660" y="7933015"/>
          <a:ext cx="1018390" cy="22436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赤い橋塔と</a:t>
          </a:r>
          <a:endParaRPr lang="en-US" altLang="ja-JP" sz="9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自分のバイクを撮影</a:t>
          </a:r>
          <a:endParaRPr lang="en-US" altLang="ja-JP" sz="9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9</xdr:col>
      <xdr:colOff>104649</xdr:colOff>
      <xdr:row>42</xdr:row>
      <xdr:rowOff>154213</xdr:rowOff>
    </xdr:from>
    <xdr:to>
      <xdr:col>9</xdr:col>
      <xdr:colOff>170088</xdr:colOff>
      <xdr:row>45</xdr:row>
      <xdr:rowOff>2266</xdr:rowOff>
    </xdr:to>
    <xdr:sp macro="" textlink="">
      <xdr:nvSpPr>
        <xdr:cNvPr id="1117" name="Line 845">
          <a:extLst>
            <a:ext uri="{FF2B5EF4-FFF2-40B4-BE49-F238E27FC236}">
              <a16:creationId xmlns:a16="http://schemas.microsoft.com/office/drawing/2014/main" id="{0BAB3189-48B2-40E5-9E39-59D122A0C1FE}"/>
            </a:ext>
          </a:extLst>
        </xdr:cNvPr>
        <xdr:cNvSpPr>
          <a:spLocks noChangeShapeType="1"/>
        </xdr:cNvSpPr>
      </xdr:nvSpPr>
      <xdr:spPr bwMode="auto">
        <a:xfrm>
          <a:off x="5895849" y="7355113"/>
          <a:ext cx="65439" cy="362403"/>
        </a:xfrm>
        <a:custGeom>
          <a:avLst/>
          <a:gdLst>
            <a:gd name="connsiteX0" fmla="*/ 0 w 374196"/>
            <a:gd name="connsiteY0" fmla="*/ 0 h 217715"/>
            <a:gd name="connsiteX1" fmla="*/ 374196 w 374196"/>
            <a:gd name="connsiteY1" fmla="*/ 217715 h 217715"/>
            <a:gd name="connsiteX0" fmla="*/ 0 w 176892"/>
            <a:gd name="connsiteY0" fmla="*/ 0 h 285750"/>
            <a:gd name="connsiteX1" fmla="*/ 176892 w 176892"/>
            <a:gd name="connsiteY1" fmla="*/ 285750 h 285750"/>
            <a:gd name="connsiteX0" fmla="*/ 30006 w 66814"/>
            <a:gd name="connsiteY0" fmla="*/ 0 h 360589"/>
            <a:gd name="connsiteX1" fmla="*/ 36809 w 66814"/>
            <a:gd name="connsiteY1" fmla="*/ 360589 h 360589"/>
            <a:gd name="connsiteX0" fmla="*/ 58636 w 65439"/>
            <a:gd name="connsiteY0" fmla="*/ 0 h 360589"/>
            <a:gd name="connsiteX1" fmla="*/ 65439 w 65439"/>
            <a:gd name="connsiteY1" fmla="*/ 360589 h 3605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5439" h="360589">
              <a:moveTo>
                <a:pt x="58636" y="0"/>
              </a:moveTo>
              <a:cubicBezTo>
                <a:pt x="26886" y="127001"/>
                <a:pt x="-59293" y="288017"/>
                <a:pt x="65439" y="360589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10580</xdr:colOff>
      <xdr:row>42</xdr:row>
      <xdr:rowOff>77578</xdr:rowOff>
    </xdr:from>
    <xdr:ext cx="84670" cy="334130"/>
    <xdr:sp macro="" textlink="">
      <xdr:nvSpPr>
        <xdr:cNvPr id="1118" name="Text Box 863">
          <a:extLst>
            <a:ext uri="{FF2B5EF4-FFF2-40B4-BE49-F238E27FC236}">
              <a16:creationId xmlns:a16="http://schemas.microsoft.com/office/drawing/2014/main" id="{0FDB4AF7-19FD-446D-9162-B9FF19939E2D}"/>
            </a:ext>
          </a:extLst>
        </xdr:cNvPr>
        <xdr:cNvSpPr txBox="1">
          <a:spLocks noChangeArrowheads="1"/>
        </xdr:cNvSpPr>
      </xdr:nvSpPr>
      <xdr:spPr bwMode="auto">
        <a:xfrm>
          <a:off x="5801780" y="7278478"/>
          <a:ext cx="84670" cy="334130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27432" tIns="18288" rIns="27432" bIns="0" anchor="ctr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ﾄｲﾚ</a:t>
          </a:r>
        </a:p>
      </xdr:txBody>
    </xdr:sp>
    <xdr:clientData/>
  </xdr:oneCellAnchor>
  <xdr:twoCellAnchor>
    <xdr:from>
      <xdr:col>9</xdr:col>
      <xdr:colOff>166772</xdr:colOff>
      <xdr:row>44</xdr:row>
      <xdr:rowOff>12131</xdr:rowOff>
    </xdr:from>
    <xdr:to>
      <xdr:col>10</xdr:col>
      <xdr:colOff>385823</xdr:colOff>
      <xdr:row>44</xdr:row>
      <xdr:rowOff>145147</xdr:rowOff>
    </xdr:to>
    <xdr:sp macro="" textlink="">
      <xdr:nvSpPr>
        <xdr:cNvPr id="1119" name="Text Box 1118">
          <a:extLst>
            <a:ext uri="{FF2B5EF4-FFF2-40B4-BE49-F238E27FC236}">
              <a16:creationId xmlns:a16="http://schemas.microsoft.com/office/drawing/2014/main" id="{0F25587C-6BC5-4FB6-850D-93543E6369DA}"/>
            </a:ext>
          </a:extLst>
        </xdr:cNvPr>
        <xdr:cNvSpPr txBox="1">
          <a:spLocks noChangeArrowheads="1"/>
        </xdr:cNvSpPr>
      </xdr:nvSpPr>
      <xdr:spPr bwMode="auto">
        <a:xfrm>
          <a:off x="5957972" y="7555931"/>
          <a:ext cx="923901" cy="13301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ctr" rtl="0"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【</a:t>
          </a: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フォトコントロール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】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3</xdr:col>
      <xdr:colOff>600364</xdr:colOff>
      <xdr:row>60</xdr:row>
      <xdr:rowOff>152150</xdr:rowOff>
    </xdr:from>
    <xdr:to>
      <xdr:col>4</xdr:col>
      <xdr:colOff>85082</xdr:colOff>
      <xdr:row>61</xdr:row>
      <xdr:rowOff>153045</xdr:rowOff>
    </xdr:to>
    <xdr:pic>
      <xdr:nvPicPr>
        <xdr:cNvPr id="1121" name="図 1120">
          <a:extLst>
            <a:ext uri="{FF2B5EF4-FFF2-40B4-BE49-F238E27FC236}">
              <a16:creationId xmlns:a16="http://schemas.microsoft.com/office/drawing/2014/main" id="{E55BF0D5-E6D2-405E-B8C7-E28C0FF02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981864" y="10439150"/>
          <a:ext cx="189570" cy="172345"/>
        </a:xfrm>
        <a:prstGeom prst="rect">
          <a:avLst/>
        </a:prstGeom>
      </xdr:spPr>
    </xdr:pic>
    <xdr:clientData/>
  </xdr:twoCellAnchor>
  <xdr:twoCellAnchor editAs="oneCell">
    <xdr:from>
      <xdr:col>4</xdr:col>
      <xdr:colOff>23091</xdr:colOff>
      <xdr:row>59</xdr:row>
      <xdr:rowOff>75045</xdr:rowOff>
    </xdr:from>
    <xdr:to>
      <xdr:col>4</xdr:col>
      <xdr:colOff>398318</xdr:colOff>
      <xdr:row>61</xdr:row>
      <xdr:rowOff>25446</xdr:rowOff>
    </xdr:to>
    <xdr:pic>
      <xdr:nvPicPr>
        <xdr:cNvPr id="1122" name="図 1121">
          <a:extLst>
            <a:ext uri="{FF2B5EF4-FFF2-40B4-BE49-F238E27FC236}">
              <a16:creationId xmlns:a16="http://schemas.microsoft.com/office/drawing/2014/main" id="{8FD671CC-5D8A-419D-A100-FD1486AD8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109441" y="10190595"/>
          <a:ext cx="375227" cy="293301"/>
        </a:xfrm>
        <a:prstGeom prst="rect">
          <a:avLst/>
        </a:prstGeom>
      </xdr:spPr>
    </xdr:pic>
    <xdr:clientData/>
  </xdr:twoCellAnchor>
  <xdr:twoCellAnchor editAs="oneCell">
    <xdr:from>
      <xdr:col>8</xdr:col>
      <xdr:colOff>39584</xdr:colOff>
      <xdr:row>53</xdr:row>
      <xdr:rowOff>19569</xdr:rowOff>
    </xdr:from>
    <xdr:to>
      <xdr:col>8</xdr:col>
      <xdr:colOff>209050</xdr:colOff>
      <xdr:row>54</xdr:row>
      <xdr:rowOff>4898</xdr:rowOff>
    </xdr:to>
    <xdr:pic>
      <xdr:nvPicPr>
        <xdr:cNvPr id="1124" name="図 1123">
          <a:extLst>
            <a:ext uri="{FF2B5EF4-FFF2-40B4-BE49-F238E27FC236}">
              <a16:creationId xmlns:a16="http://schemas.microsoft.com/office/drawing/2014/main" id="{0C6AF1D8-B168-41F1-B70B-0DAFD19F2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535634" y="9106419"/>
          <a:ext cx="169466" cy="156779"/>
        </a:xfrm>
        <a:prstGeom prst="rect">
          <a:avLst/>
        </a:prstGeom>
      </xdr:spPr>
    </xdr:pic>
    <xdr:clientData/>
  </xdr:twoCellAnchor>
  <xdr:twoCellAnchor editAs="oneCell">
    <xdr:from>
      <xdr:col>8</xdr:col>
      <xdr:colOff>21967</xdr:colOff>
      <xdr:row>53</xdr:row>
      <xdr:rowOff>170651</xdr:rowOff>
    </xdr:from>
    <xdr:to>
      <xdr:col>8</xdr:col>
      <xdr:colOff>221915</xdr:colOff>
      <xdr:row>54</xdr:row>
      <xdr:rowOff>168173</xdr:rowOff>
    </xdr:to>
    <xdr:pic>
      <xdr:nvPicPr>
        <xdr:cNvPr id="1125" name="図 1124">
          <a:extLst>
            <a:ext uri="{FF2B5EF4-FFF2-40B4-BE49-F238E27FC236}">
              <a16:creationId xmlns:a16="http://schemas.microsoft.com/office/drawing/2014/main" id="{530045D6-BD1A-42B0-BBC6-6E519BFCC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518017" y="9257501"/>
          <a:ext cx="199948" cy="168972"/>
        </a:xfrm>
        <a:prstGeom prst="rect">
          <a:avLst/>
        </a:prstGeom>
      </xdr:spPr>
    </xdr:pic>
    <xdr:clientData/>
  </xdr:twoCellAnchor>
  <xdr:twoCellAnchor editAs="oneCell">
    <xdr:from>
      <xdr:col>10</xdr:col>
      <xdr:colOff>562978</xdr:colOff>
      <xdr:row>54</xdr:row>
      <xdr:rowOff>51818</xdr:rowOff>
    </xdr:from>
    <xdr:to>
      <xdr:col>11</xdr:col>
      <xdr:colOff>9876</xdr:colOff>
      <xdr:row>55</xdr:row>
      <xdr:rowOff>7216</xdr:rowOff>
    </xdr:to>
    <xdr:pic>
      <xdr:nvPicPr>
        <xdr:cNvPr id="1126" name="図 1125">
          <a:extLst>
            <a:ext uri="{FF2B5EF4-FFF2-40B4-BE49-F238E27FC236}">
              <a16:creationId xmlns:a16="http://schemas.microsoft.com/office/drawing/2014/main" id="{55706FF9-7151-427C-B82D-A5F0710FD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420228" y="10681718"/>
          <a:ext cx="151749" cy="126848"/>
        </a:xfrm>
        <a:prstGeom prst="rect">
          <a:avLst/>
        </a:prstGeom>
      </xdr:spPr>
    </xdr:pic>
    <xdr:clientData/>
  </xdr:twoCellAnchor>
  <xdr:twoCellAnchor editAs="oneCell">
    <xdr:from>
      <xdr:col>10</xdr:col>
      <xdr:colOff>569970</xdr:colOff>
      <xdr:row>55</xdr:row>
      <xdr:rowOff>20623</xdr:rowOff>
    </xdr:from>
    <xdr:to>
      <xdr:col>10</xdr:col>
      <xdr:colOff>690655</xdr:colOff>
      <xdr:row>55</xdr:row>
      <xdr:rowOff>132293</xdr:rowOff>
    </xdr:to>
    <xdr:pic>
      <xdr:nvPicPr>
        <xdr:cNvPr id="1127" name="図 1126">
          <a:extLst>
            <a:ext uri="{FF2B5EF4-FFF2-40B4-BE49-F238E27FC236}">
              <a16:creationId xmlns:a16="http://schemas.microsoft.com/office/drawing/2014/main" id="{DB575703-5B4F-4D6F-8B46-B22B03D0B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427220" y="10821973"/>
          <a:ext cx="120685" cy="111670"/>
        </a:xfrm>
        <a:prstGeom prst="rect">
          <a:avLst/>
        </a:prstGeom>
      </xdr:spPr>
    </xdr:pic>
    <xdr:clientData/>
  </xdr:twoCellAnchor>
  <xdr:twoCellAnchor editAs="oneCell">
    <xdr:from>
      <xdr:col>13</xdr:col>
      <xdr:colOff>583911</xdr:colOff>
      <xdr:row>13</xdr:row>
      <xdr:rowOff>27707</xdr:rowOff>
    </xdr:from>
    <xdr:to>
      <xdr:col>14</xdr:col>
      <xdr:colOff>44161</xdr:colOff>
      <xdr:row>14</xdr:row>
      <xdr:rowOff>18636</xdr:rowOff>
    </xdr:to>
    <xdr:pic>
      <xdr:nvPicPr>
        <xdr:cNvPr id="1128" name="図 1127">
          <a:extLst>
            <a:ext uri="{FF2B5EF4-FFF2-40B4-BE49-F238E27FC236}">
              <a16:creationId xmlns:a16="http://schemas.microsoft.com/office/drawing/2014/main" id="{CF8F345F-459E-4C21-B19D-B00A5C8AD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2013911" y="2256557"/>
          <a:ext cx="165101" cy="162379"/>
        </a:xfrm>
        <a:prstGeom prst="rect">
          <a:avLst/>
        </a:prstGeom>
      </xdr:spPr>
    </xdr:pic>
    <xdr:clientData/>
  </xdr:twoCellAnchor>
  <xdr:twoCellAnchor editAs="oneCell">
    <xdr:from>
      <xdr:col>13</xdr:col>
      <xdr:colOff>597762</xdr:colOff>
      <xdr:row>14</xdr:row>
      <xdr:rowOff>86590</xdr:rowOff>
    </xdr:from>
    <xdr:to>
      <xdr:col>14</xdr:col>
      <xdr:colOff>44899</xdr:colOff>
      <xdr:row>15</xdr:row>
      <xdr:rowOff>52028</xdr:rowOff>
    </xdr:to>
    <xdr:pic>
      <xdr:nvPicPr>
        <xdr:cNvPr id="1129" name="図 1128">
          <a:extLst>
            <a:ext uri="{FF2B5EF4-FFF2-40B4-BE49-F238E27FC236}">
              <a16:creationId xmlns:a16="http://schemas.microsoft.com/office/drawing/2014/main" id="{328331AC-62FF-4BB5-9AF6-894FC7C93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027762" y="2486890"/>
          <a:ext cx="151988" cy="136888"/>
        </a:xfrm>
        <a:prstGeom prst="rect">
          <a:avLst/>
        </a:prstGeom>
      </xdr:spPr>
    </xdr:pic>
    <xdr:clientData/>
  </xdr:twoCellAnchor>
  <xdr:twoCellAnchor editAs="oneCell">
    <xdr:from>
      <xdr:col>15</xdr:col>
      <xdr:colOff>573974</xdr:colOff>
      <xdr:row>4</xdr:row>
      <xdr:rowOff>169468</xdr:rowOff>
    </xdr:from>
    <xdr:to>
      <xdr:col>16</xdr:col>
      <xdr:colOff>35464</xdr:colOff>
      <xdr:row>5</xdr:row>
      <xdr:rowOff>160891</xdr:rowOff>
    </xdr:to>
    <xdr:pic>
      <xdr:nvPicPr>
        <xdr:cNvPr id="1130" name="図 1129">
          <a:extLst>
            <a:ext uri="{FF2B5EF4-FFF2-40B4-BE49-F238E27FC236}">
              <a16:creationId xmlns:a16="http://schemas.microsoft.com/office/drawing/2014/main" id="{2706CB88-64F7-4517-93B2-AC2429ECA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3413674" y="855268"/>
          <a:ext cx="166339" cy="162873"/>
        </a:xfrm>
        <a:prstGeom prst="rect">
          <a:avLst/>
        </a:prstGeom>
      </xdr:spPr>
    </xdr:pic>
    <xdr:clientData/>
  </xdr:twoCellAnchor>
  <xdr:twoCellAnchor editAs="oneCell">
    <xdr:from>
      <xdr:col>15</xdr:col>
      <xdr:colOff>563253</xdr:colOff>
      <xdr:row>5</xdr:row>
      <xdr:rowOff>152973</xdr:rowOff>
    </xdr:from>
    <xdr:to>
      <xdr:col>16</xdr:col>
      <xdr:colOff>36936</xdr:colOff>
      <xdr:row>6</xdr:row>
      <xdr:rowOff>156590</xdr:rowOff>
    </xdr:to>
    <xdr:pic>
      <xdr:nvPicPr>
        <xdr:cNvPr id="1131" name="図 1130">
          <a:extLst>
            <a:ext uri="{FF2B5EF4-FFF2-40B4-BE49-F238E27FC236}">
              <a16:creationId xmlns:a16="http://schemas.microsoft.com/office/drawing/2014/main" id="{567B80C9-AED5-4C0E-A045-D826C76BB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3402953" y="1010223"/>
          <a:ext cx="178532" cy="175067"/>
        </a:xfrm>
        <a:prstGeom prst="rect">
          <a:avLst/>
        </a:prstGeom>
      </xdr:spPr>
    </xdr:pic>
    <xdr:clientData/>
  </xdr:twoCellAnchor>
  <xdr:twoCellAnchor editAs="oneCell">
    <xdr:from>
      <xdr:col>17</xdr:col>
      <xdr:colOff>554955</xdr:colOff>
      <xdr:row>5</xdr:row>
      <xdr:rowOff>123020</xdr:rowOff>
    </xdr:from>
    <xdr:to>
      <xdr:col>18</xdr:col>
      <xdr:colOff>17241</xdr:colOff>
      <xdr:row>6</xdr:row>
      <xdr:rowOff>114444</xdr:rowOff>
    </xdr:to>
    <xdr:pic>
      <xdr:nvPicPr>
        <xdr:cNvPr id="1132" name="図 1131">
          <a:extLst>
            <a:ext uri="{FF2B5EF4-FFF2-40B4-BE49-F238E27FC236}">
              <a16:creationId xmlns:a16="http://schemas.microsoft.com/office/drawing/2014/main" id="{A82C7988-A210-4CE1-8EE3-93188D884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7755855" y="2351870"/>
          <a:ext cx="165182" cy="162874"/>
        </a:xfrm>
        <a:prstGeom prst="rect">
          <a:avLst/>
        </a:prstGeom>
      </xdr:spPr>
    </xdr:pic>
    <xdr:clientData/>
  </xdr:twoCellAnchor>
  <xdr:twoCellAnchor editAs="oneCell">
    <xdr:from>
      <xdr:col>17</xdr:col>
      <xdr:colOff>554955</xdr:colOff>
      <xdr:row>6</xdr:row>
      <xdr:rowOff>146111</xdr:rowOff>
    </xdr:from>
    <xdr:to>
      <xdr:col>18</xdr:col>
      <xdr:colOff>29434</xdr:colOff>
      <xdr:row>7</xdr:row>
      <xdr:rowOff>149728</xdr:rowOff>
    </xdr:to>
    <xdr:pic>
      <xdr:nvPicPr>
        <xdr:cNvPr id="1133" name="図 1132">
          <a:extLst>
            <a:ext uri="{FF2B5EF4-FFF2-40B4-BE49-F238E27FC236}">
              <a16:creationId xmlns:a16="http://schemas.microsoft.com/office/drawing/2014/main" id="{2B172A15-1780-429C-BA7E-D9B98DFD6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7755855" y="2546411"/>
          <a:ext cx="177375" cy="175067"/>
        </a:xfrm>
        <a:prstGeom prst="rect">
          <a:avLst/>
        </a:prstGeom>
      </xdr:spPr>
    </xdr:pic>
    <xdr:clientData/>
  </xdr:twoCellAnchor>
  <xdr:twoCellAnchor editAs="oneCell">
    <xdr:from>
      <xdr:col>17</xdr:col>
      <xdr:colOff>583047</xdr:colOff>
      <xdr:row>12</xdr:row>
      <xdr:rowOff>115454</xdr:rowOff>
    </xdr:from>
    <xdr:to>
      <xdr:col>18</xdr:col>
      <xdr:colOff>45333</xdr:colOff>
      <xdr:row>13</xdr:row>
      <xdr:rowOff>106878</xdr:rowOff>
    </xdr:to>
    <xdr:pic>
      <xdr:nvPicPr>
        <xdr:cNvPr id="1134" name="図 1133">
          <a:extLst>
            <a:ext uri="{FF2B5EF4-FFF2-40B4-BE49-F238E27FC236}">
              <a16:creationId xmlns:a16="http://schemas.microsoft.com/office/drawing/2014/main" id="{D42AB1C1-0BDE-4A8A-90BF-95C5CD99F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7783947" y="3544454"/>
          <a:ext cx="165182" cy="162874"/>
        </a:xfrm>
        <a:prstGeom prst="rect">
          <a:avLst/>
        </a:prstGeom>
      </xdr:spPr>
    </xdr:pic>
    <xdr:clientData/>
  </xdr:twoCellAnchor>
  <xdr:twoCellAnchor editAs="oneCell">
    <xdr:from>
      <xdr:col>17</xdr:col>
      <xdr:colOff>571500</xdr:colOff>
      <xdr:row>13</xdr:row>
      <xdr:rowOff>127000</xdr:rowOff>
    </xdr:from>
    <xdr:to>
      <xdr:col>18</xdr:col>
      <xdr:colOff>45979</xdr:colOff>
      <xdr:row>14</xdr:row>
      <xdr:rowOff>130618</xdr:rowOff>
    </xdr:to>
    <xdr:pic>
      <xdr:nvPicPr>
        <xdr:cNvPr id="1135" name="図 1134">
          <a:extLst>
            <a:ext uri="{FF2B5EF4-FFF2-40B4-BE49-F238E27FC236}">
              <a16:creationId xmlns:a16="http://schemas.microsoft.com/office/drawing/2014/main" id="{59D38775-B0B1-4181-BD03-CEF70CFA8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7772400" y="3727450"/>
          <a:ext cx="177375" cy="175068"/>
        </a:xfrm>
        <a:prstGeom prst="rect">
          <a:avLst/>
        </a:prstGeom>
      </xdr:spPr>
    </xdr:pic>
    <xdr:clientData/>
  </xdr:twoCellAnchor>
  <xdr:twoCellAnchor editAs="oneCell">
    <xdr:from>
      <xdr:col>15</xdr:col>
      <xdr:colOff>631048</xdr:colOff>
      <xdr:row>12</xdr:row>
      <xdr:rowOff>86590</xdr:rowOff>
    </xdr:from>
    <xdr:to>
      <xdr:col>16</xdr:col>
      <xdr:colOff>92538</xdr:colOff>
      <xdr:row>13</xdr:row>
      <xdr:rowOff>78014</xdr:rowOff>
    </xdr:to>
    <xdr:pic>
      <xdr:nvPicPr>
        <xdr:cNvPr id="1136" name="図 1135">
          <a:extLst>
            <a:ext uri="{FF2B5EF4-FFF2-40B4-BE49-F238E27FC236}">
              <a16:creationId xmlns:a16="http://schemas.microsoft.com/office/drawing/2014/main" id="{BCBFD025-4147-4F2E-8209-DE703AF2A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3470748" y="2143990"/>
          <a:ext cx="166339" cy="162874"/>
        </a:xfrm>
        <a:prstGeom prst="rect">
          <a:avLst/>
        </a:prstGeom>
      </xdr:spPr>
    </xdr:pic>
    <xdr:clientData/>
  </xdr:twoCellAnchor>
  <xdr:twoCellAnchor editAs="oneCell">
    <xdr:from>
      <xdr:col>15</xdr:col>
      <xdr:colOff>619501</xdr:colOff>
      <xdr:row>13</xdr:row>
      <xdr:rowOff>115455</xdr:rowOff>
    </xdr:from>
    <xdr:to>
      <xdr:col>16</xdr:col>
      <xdr:colOff>93184</xdr:colOff>
      <xdr:row>14</xdr:row>
      <xdr:rowOff>119074</xdr:rowOff>
    </xdr:to>
    <xdr:pic>
      <xdr:nvPicPr>
        <xdr:cNvPr id="1137" name="図 1136">
          <a:extLst>
            <a:ext uri="{FF2B5EF4-FFF2-40B4-BE49-F238E27FC236}">
              <a16:creationId xmlns:a16="http://schemas.microsoft.com/office/drawing/2014/main" id="{4D03CDAC-3056-4D94-AA91-FD37780A5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3459201" y="2344305"/>
          <a:ext cx="178532" cy="175069"/>
        </a:xfrm>
        <a:prstGeom prst="rect">
          <a:avLst/>
        </a:prstGeom>
      </xdr:spPr>
    </xdr:pic>
    <xdr:clientData/>
  </xdr:twoCellAnchor>
  <xdr:twoCellAnchor editAs="oneCell">
    <xdr:from>
      <xdr:col>11</xdr:col>
      <xdr:colOff>652315</xdr:colOff>
      <xdr:row>8</xdr:row>
      <xdr:rowOff>0</xdr:rowOff>
    </xdr:from>
    <xdr:to>
      <xdr:col>12</xdr:col>
      <xdr:colOff>100456</xdr:colOff>
      <xdr:row>8</xdr:row>
      <xdr:rowOff>128027</xdr:rowOff>
    </xdr:to>
    <xdr:pic>
      <xdr:nvPicPr>
        <xdr:cNvPr id="1138" name="図 1137">
          <a:extLst>
            <a:ext uri="{FF2B5EF4-FFF2-40B4-BE49-F238E27FC236}">
              <a16:creationId xmlns:a16="http://schemas.microsoft.com/office/drawing/2014/main" id="{88122092-D16D-47FC-99CF-05F27C7BD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672615" y="1371600"/>
          <a:ext cx="152991" cy="128027"/>
        </a:xfrm>
        <a:prstGeom prst="rect">
          <a:avLst/>
        </a:prstGeom>
      </xdr:spPr>
    </xdr:pic>
    <xdr:clientData/>
  </xdr:twoCellAnchor>
  <xdr:twoCellAnchor editAs="oneCell">
    <xdr:from>
      <xdr:col>19</xdr:col>
      <xdr:colOff>543213</xdr:colOff>
      <xdr:row>5</xdr:row>
      <xdr:rowOff>130175</xdr:rowOff>
    </xdr:from>
    <xdr:to>
      <xdr:col>19</xdr:col>
      <xdr:colOff>706931</xdr:colOff>
      <xdr:row>6</xdr:row>
      <xdr:rowOff>121600</xdr:rowOff>
    </xdr:to>
    <xdr:pic>
      <xdr:nvPicPr>
        <xdr:cNvPr id="1139" name="図 1138">
          <a:extLst>
            <a:ext uri="{FF2B5EF4-FFF2-40B4-BE49-F238E27FC236}">
              <a16:creationId xmlns:a16="http://schemas.microsoft.com/office/drawing/2014/main" id="{3B646891-1F6D-4D7C-AC81-D695B2169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153813" y="2359025"/>
          <a:ext cx="165183" cy="162874"/>
        </a:xfrm>
        <a:prstGeom prst="rect">
          <a:avLst/>
        </a:prstGeom>
      </xdr:spPr>
    </xdr:pic>
    <xdr:clientData/>
  </xdr:twoCellAnchor>
  <xdr:twoCellAnchor editAs="oneCell">
    <xdr:from>
      <xdr:col>19</xdr:col>
      <xdr:colOff>543213</xdr:colOff>
      <xdr:row>6</xdr:row>
      <xdr:rowOff>153266</xdr:rowOff>
    </xdr:from>
    <xdr:to>
      <xdr:col>20</xdr:col>
      <xdr:colOff>1084</xdr:colOff>
      <xdr:row>7</xdr:row>
      <xdr:rowOff>156882</xdr:rowOff>
    </xdr:to>
    <xdr:pic>
      <xdr:nvPicPr>
        <xdr:cNvPr id="1140" name="図 1139">
          <a:extLst>
            <a:ext uri="{FF2B5EF4-FFF2-40B4-BE49-F238E27FC236}">
              <a16:creationId xmlns:a16="http://schemas.microsoft.com/office/drawing/2014/main" id="{723961E0-0035-4768-9F3F-D4C1A5CBF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153813" y="2553566"/>
          <a:ext cx="177375" cy="175067"/>
        </a:xfrm>
        <a:prstGeom prst="rect">
          <a:avLst/>
        </a:prstGeom>
      </xdr:spPr>
    </xdr:pic>
    <xdr:clientData/>
  </xdr:twoCellAnchor>
  <xdr:twoCellAnchor editAs="oneCell">
    <xdr:from>
      <xdr:col>19</xdr:col>
      <xdr:colOff>490681</xdr:colOff>
      <xdr:row>21</xdr:row>
      <xdr:rowOff>28860</xdr:rowOff>
    </xdr:from>
    <xdr:to>
      <xdr:col>19</xdr:col>
      <xdr:colOff>655287</xdr:colOff>
      <xdr:row>22</xdr:row>
      <xdr:rowOff>20283</xdr:rowOff>
    </xdr:to>
    <xdr:pic>
      <xdr:nvPicPr>
        <xdr:cNvPr id="1141" name="図 1140">
          <a:extLst>
            <a:ext uri="{FF2B5EF4-FFF2-40B4-BE49-F238E27FC236}">
              <a16:creationId xmlns:a16="http://schemas.microsoft.com/office/drawing/2014/main" id="{6C064FBC-7B2F-4378-B2AE-8E9121940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7691581" y="5000910"/>
          <a:ext cx="164606" cy="162874"/>
        </a:xfrm>
        <a:prstGeom prst="rect">
          <a:avLst/>
        </a:prstGeom>
      </xdr:spPr>
    </xdr:pic>
    <xdr:clientData/>
  </xdr:twoCellAnchor>
  <xdr:twoCellAnchor editAs="oneCell">
    <xdr:from>
      <xdr:col>19</xdr:col>
      <xdr:colOff>499752</xdr:colOff>
      <xdr:row>22</xdr:row>
      <xdr:rowOff>11130</xdr:rowOff>
    </xdr:from>
    <xdr:to>
      <xdr:col>19</xdr:col>
      <xdr:colOff>676551</xdr:colOff>
      <xdr:row>23</xdr:row>
      <xdr:rowOff>14748</xdr:rowOff>
    </xdr:to>
    <xdr:pic>
      <xdr:nvPicPr>
        <xdr:cNvPr id="1142" name="図 1141">
          <a:extLst>
            <a:ext uri="{FF2B5EF4-FFF2-40B4-BE49-F238E27FC236}">
              <a16:creationId xmlns:a16="http://schemas.microsoft.com/office/drawing/2014/main" id="{BCAB2D1D-71B1-4100-870B-76148F293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7700652" y="5154630"/>
          <a:ext cx="176799" cy="175067"/>
        </a:xfrm>
        <a:prstGeom prst="rect">
          <a:avLst/>
        </a:prstGeom>
      </xdr:spPr>
    </xdr:pic>
    <xdr:clientData/>
  </xdr:twoCellAnchor>
  <xdr:twoCellAnchor>
    <xdr:from>
      <xdr:col>17</xdr:col>
      <xdr:colOff>506223</xdr:colOff>
      <xdr:row>26</xdr:row>
      <xdr:rowOff>93660</xdr:rowOff>
    </xdr:from>
    <xdr:to>
      <xdr:col>18</xdr:col>
      <xdr:colOff>44841</xdr:colOff>
      <xdr:row>31</xdr:row>
      <xdr:rowOff>103241</xdr:rowOff>
    </xdr:to>
    <xdr:sp macro="" textlink="">
      <xdr:nvSpPr>
        <xdr:cNvPr id="1146" name="Line 1041">
          <a:extLst>
            <a:ext uri="{FF2B5EF4-FFF2-40B4-BE49-F238E27FC236}">
              <a16:creationId xmlns:a16="http://schemas.microsoft.com/office/drawing/2014/main" id="{35A800C7-167A-4C8A-95CD-2E0664BA6C23}"/>
            </a:ext>
          </a:extLst>
        </xdr:cNvPr>
        <xdr:cNvSpPr>
          <a:spLocks noChangeShapeType="1"/>
        </xdr:cNvSpPr>
      </xdr:nvSpPr>
      <xdr:spPr bwMode="auto">
        <a:xfrm flipV="1">
          <a:off x="13345923" y="4551360"/>
          <a:ext cx="256168" cy="866831"/>
        </a:xfrm>
        <a:custGeom>
          <a:avLst/>
          <a:gdLst>
            <a:gd name="connsiteX0" fmla="*/ 0 w 338746"/>
            <a:gd name="connsiteY0" fmla="*/ 0 h 169440"/>
            <a:gd name="connsiteX1" fmla="*/ 338746 w 338746"/>
            <a:gd name="connsiteY1" fmla="*/ 169440 h 169440"/>
            <a:gd name="connsiteX0" fmla="*/ 0 w 298781"/>
            <a:gd name="connsiteY0" fmla="*/ 0 h 512474"/>
            <a:gd name="connsiteX1" fmla="*/ 298781 w 298781"/>
            <a:gd name="connsiteY1" fmla="*/ 512474 h 512474"/>
            <a:gd name="connsiteX0" fmla="*/ 0 w 309002"/>
            <a:gd name="connsiteY0" fmla="*/ 0 h 512474"/>
            <a:gd name="connsiteX1" fmla="*/ 298781 w 309002"/>
            <a:gd name="connsiteY1" fmla="*/ 512474 h 512474"/>
            <a:gd name="connsiteX0" fmla="*/ 0 w 320844"/>
            <a:gd name="connsiteY0" fmla="*/ 0 h 512474"/>
            <a:gd name="connsiteX1" fmla="*/ 298781 w 320844"/>
            <a:gd name="connsiteY1" fmla="*/ 512474 h 512474"/>
            <a:gd name="connsiteX0" fmla="*/ 0 w 298794"/>
            <a:gd name="connsiteY0" fmla="*/ 0 h 512474"/>
            <a:gd name="connsiteX1" fmla="*/ 298781 w 298794"/>
            <a:gd name="connsiteY1" fmla="*/ 512474 h 512474"/>
            <a:gd name="connsiteX0" fmla="*/ 0 w 298794"/>
            <a:gd name="connsiteY0" fmla="*/ 0 h 728951"/>
            <a:gd name="connsiteX1" fmla="*/ 298781 w 298794"/>
            <a:gd name="connsiteY1" fmla="*/ 728951 h 728951"/>
            <a:gd name="connsiteX0" fmla="*/ 0 w 332223"/>
            <a:gd name="connsiteY0" fmla="*/ 0 h 728951"/>
            <a:gd name="connsiteX1" fmla="*/ 298781 w 332223"/>
            <a:gd name="connsiteY1" fmla="*/ 728951 h 728951"/>
            <a:gd name="connsiteX0" fmla="*/ 0 w 326275"/>
            <a:gd name="connsiteY0" fmla="*/ 0 h 852177"/>
            <a:gd name="connsiteX1" fmla="*/ 288789 w 326275"/>
            <a:gd name="connsiteY1" fmla="*/ 852177 h 852177"/>
            <a:gd name="connsiteX0" fmla="*/ 0 w 334249"/>
            <a:gd name="connsiteY0" fmla="*/ 0 h 858838"/>
            <a:gd name="connsiteX1" fmla="*/ 302111 w 334249"/>
            <a:gd name="connsiteY1" fmla="*/ 858838 h 858838"/>
            <a:gd name="connsiteX0" fmla="*/ 0 w 323441"/>
            <a:gd name="connsiteY0" fmla="*/ 0 h 858838"/>
            <a:gd name="connsiteX1" fmla="*/ 302111 w 323441"/>
            <a:gd name="connsiteY1" fmla="*/ 858838 h 858838"/>
            <a:gd name="connsiteX0" fmla="*/ 0 w 311275"/>
            <a:gd name="connsiteY0" fmla="*/ 0 h 858838"/>
            <a:gd name="connsiteX1" fmla="*/ 302111 w 311275"/>
            <a:gd name="connsiteY1" fmla="*/ 858838 h 85883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11275" h="858838">
              <a:moveTo>
                <a:pt x="0" y="0"/>
              </a:moveTo>
              <a:cubicBezTo>
                <a:pt x="392669" y="46490"/>
                <a:pt x="302430" y="422691"/>
                <a:pt x="302111" y="858838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17</xdr:col>
      <xdr:colOff>514388</xdr:colOff>
      <xdr:row>30</xdr:row>
      <xdr:rowOff>92366</xdr:rowOff>
    </xdr:from>
    <xdr:ext cx="357294" cy="127000"/>
    <xdr:sp macro="" textlink="">
      <xdr:nvSpPr>
        <xdr:cNvPr id="1147" name="Text Box 16">
          <a:extLst>
            <a:ext uri="{FF2B5EF4-FFF2-40B4-BE49-F238E27FC236}">
              <a16:creationId xmlns:a16="http://schemas.microsoft.com/office/drawing/2014/main" id="{29B99D2E-502D-47BF-8C2D-88A8FCF3D662}"/>
            </a:ext>
          </a:extLst>
        </xdr:cNvPr>
        <xdr:cNvSpPr txBox="1">
          <a:spLocks noChangeArrowheads="1"/>
        </xdr:cNvSpPr>
      </xdr:nvSpPr>
      <xdr:spPr bwMode="auto">
        <a:xfrm>
          <a:off x="13354088" y="5235866"/>
          <a:ext cx="357294" cy="127000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0" tIns="18288" rIns="0" bIns="0" anchor="ctr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古江見</a:t>
          </a:r>
        </a:p>
      </xdr:txBody>
    </xdr:sp>
    <xdr:clientData/>
  </xdr:oneCellAnchor>
  <xdr:twoCellAnchor>
    <xdr:from>
      <xdr:col>20</xdr:col>
      <xdr:colOff>238125</xdr:colOff>
      <xdr:row>60</xdr:row>
      <xdr:rowOff>95250</xdr:rowOff>
    </xdr:from>
    <xdr:to>
      <xdr:col>20</xdr:col>
      <xdr:colOff>323850</xdr:colOff>
      <xdr:row>60</xdr:row>
      <xdr:rowOff>142875</xdr:rowOff>
    </xdr:to>
    <xdr:sp macro="" textlink="">
      <xdr:nvSpPr>
        <xdr:cNvPr id="1148" name="Freeform 770">
          <a:extLst>
            <a:ext uri="{FF2B5EF4-FFF2-40B4-BE49-F238E27FC236}">
              <a16:creationId xmlns:a16="http://schemas.microsoft.com/office/drawing/2014/main" id="{D743BF06-88A9-4DDA-B176-BE916BD3B4BF}"/>
            </a:ext>
          </a:extLst>
        </xdr:cNvPr>
        <xdr:cNvSpPr>
          <a:spLocks/>
        </xdr:cNvSpPr>
      </xdr:nvSpPr>
      <xdr:spPr bwMode="auto">
        <a:xfrm>
          <a:off x="13795375" y="10382250"/>
          <a:ext cx="85725" cy="47625"/>
        </a:xfrm>
        <a:custGeom>
          <a:avLst/>
          <a:gdLst>
            <a:gd name="T0" fmla="*/ 2147483647 w 3"/>
            <a:gd name="T1" fmla="*/ 0 h 15"/>
            <a:gd name="T2" fmla="*/ 0 w 3"/>
            <a:gd name="T3" fmla="*/ 2147483647 h 15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3" h="15">
              <a:moveTo>
                <a:pt x="3" y="0"/>
              </a:moveTo>
              <a:cubicBezTo>
                <a:pt x="1" y="6"/>
                <a:pt x="0" y="12"/>
                <a:pt x="0" y="15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13</xdr:col>
      <xdr:colOff>678289</xdr:colOff>
      <xdr:row>58</xdr:row>
      <xdr:rowOff>38342</xdr:rowOff>
    </xdr:from>
    <xdr:to>
      <xdr:col>13</xdr:col>
      <xdr:colOff>683076</xdr:colOff>
      <xdr:row>64</xdr:row>
      <xdr:rowOff>99374</xdr:rowOff>
    </xdr:to>
    <xdr:grpSp>
      <xdr:nvGrpSpPr>
        <xdr:cNvPr id="1149" name="グループ化 1148">
          <a:extLst>
            <a:ext uri="{FF2B5EF4-FFF2-40B4-BE49-F238E27FC236}">
              <a16:creationId xmlns:a16="http://schemas.microsoft.com/office/drawing/2014/main" id="{DF712A0F-544B-4EC7-B415-DA531018CE85}"/>
            </a:ext>
          </a:extLst>
        </xdr:cNvPr>
        <xdr:cNvGrpSpPr/>
      </xdr:nvGrpSpPr>
      <xdr:grpSpPr>
        <a:xfrm>
          <a:off x="9268932" y="10035056"/>
          <a:ext cx="4787" cy="1095175"/>
          <a:chOff x="9291198" y="10064743"/>
          <a:chExt cx="4787" cy="1100123"/>
        </a:xfrm>
      </xdr:grpSpPr>
      <xdr:cxnSp macro="">
        <xdr:nvCxnSpPr>
          <xdr:cNvPr id="1150" name="AutoShape 981">
            <a:extLst>
              <a:ext uri="{FF2B5EF4-FFF2-40B4-BE49-F238E27FC236}">
                <a16:creationId xmlns:a16="http://schemas.microsoft.com/office/drawing/2014/main" id="{98E696DA-6D38-1585-8958-07ABFFE78FDC}"/>
              </a:ext>
            </a:extLst>
          </xdr:cNvPr>
          <xdr:cNvCxnSpPr>
            <a:cxnSpLocks noChangeShapeType="1"/>
          </xdr:cNvCxnSpPr>
        </xdr:nvCxnSpPr>
        <xdr:spPr bwMode="auto">
          <a:xfrm flipH="1">
            <a:off x="9295156" y="10107714"/>
            <a:ext cx="829" cy="1057152"/>
          </a:xfrm>
          <a:prstGeom prst="straightConnector1">
            <a:avLst/>
          </a:prstGeom>
          <a:noFill/>
          <a:ln w="349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151" name="AutoShape 981">
            <a:extLst>
              <a:ext uri="{FF2B5EF4-FFF2-40B4-BE49-F238E27FC236}">
                <a16:creationId xmlns:a16="http://schemas.microsoft.com/office/drawing/2014/main" id="{53CF39F3-159C-4CF0-A601-9B727A3F362D}"/>
              </a:ext>
            </a:extLst>
          </xdr:cNvPr>
          <xdr:cNvCxnSpPr>
            <a:cxnSpLocks noChangeShapeType="1"/>
          </xdr:cNvCxnSpPr>
        </xdr:nvCxnSpPr>
        <xdr:spPr bwMode="auto">
          <a:xfrm flipH="1">
            <a:off x="9291198" y="10064743"/>
            <a:ext cx="829" cy="1057152"/>
          </a:xfrm>
          <a:prstGeom prst="straightConnector1">
            <a:avLst/>
          </a:prstGeom>
          <a:noFill/>
          <a:ln w="50800" cmpd="dbl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12</xdr:col>
      <xdr:colOff>693553</xdr:colOff>
      <xdr:row>57</xdr:row>
      <xdr:rowOff>8248</xdr:rowOff>
    </xdr:from>
    <xdr:to>
      <xdr:col>13</xdr:col>
      <xdr:colOff>167822</xdr:colOff>
      <xdr:row>57</xdr:row>
      <xdr:rowOff>167822</xdr:rowOff>
    </xdr:to>
    <xdr:sp macro="" textlink="">
      <xdr:nvSpPr>
        <xdr:cNvPr id="1152" name="六角形 1151">
          <a:extLst>
            <a:ext uri="{FF2B5EF4-FFF2-40B4-BE49-F238E27FC236}">
              <a16:creationId xmlns:a16="http://schemas.microsoft.com/office/drawing/2014/main" id="{1A3F2D3D-221C-4922-96F3-F75656659FE7}"/>
            </a:ext>
          </a:extLst>
        </xdr:cNvPr>
        <xdr:cNvSpPr/>
      </xdr:nvSpPr>
      <xdr:spPr bwMode="auto">
        <a:xfrm>
          <a:off x="8599303" y="9780898"/>
          <a:ext cx="179119" cy="15957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endParaRPr kumimoji="1" lang="en-US" altLang="ja-JP" sz="800" b="1">
            <a:solidFill>
              <a:schemeClr val="tx1"/>
            </a:solidFill>
            <a:latin typeface="+mj-ea"/>
            <a:ea typeface="+mj-ea"/>
          </a:endParaRPr>
        </a:p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-</a:t>
          </a:r>
        </a:p>
        <a:p>
          <a:pPr algn="ctr"/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11</xdr:col>
      <xdr:colOff>583048</xdr:colOff>
      <xdr:row>63</xdr:row>
      <xdr:rowOff>103910</xdr:rowOff>
    </xdr:from>
    <xdr:to>
      <xdr:col>12</xdr:col>
      <xdr:colOff>63503</xdr:colOff>
      <xdr:row>64</xdr:row>
      <xdr:rowOff>108769</xdr:rowOff>
    </xdr:to>
    <xdr:pic>
      <xdr:nvPicPr>
        <xdr:cNvPr id="1153" name="図 1152">
          <a:extLst>
            <a:ext uri="{FF2B5EF4-FFF2-40B4-BE49-F238E27FC236}">
              <a16:creationId xmlns:a16="http://schemas.microsoft.com/office/drawing/2014/main" id="{F208F8C9-32D6-420E-83CD-BF1850CDA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7783948" y="10905260"/>
          <a:ext cx="185305" cy="176309"/>
        </a:xfrm>
        <a:prstGeom prst="rect">
          <a:avLst/>
        </a:prstGeom>
      </xdr:spPr>
    </xdr:pic>
    <xdr:clientData/>
  </xdr:twoCellAnchor>
  <xdr:twoCellAnchor>
    <xdr:from>
      <xdr:col>9</xdr:col>
      <xdr:colOff>681183</xdr:colOff>
      <xdr:row>62</xdr:row>
      <xdr:rowOff>1</xdr:rowOff>
    </xdr:from>
    <xdr:to>
      <xdr:col>10</xdr:col>
      <xdr:colOff>127001</xdr:colOff>
      <xdr:row>62</xdr:row>
      <xdr:rowOff>109683</xdr:rowOff>
    </xdr:to>
    <xdr:sp macro="" textlink="">
      <xdr:nvSpPr>
        <xdr:cNvPr id="1154" name="AutoShape 709">
          <a:extLst>
            <a:ext uri="{FF2B5EF4-FFF2-40B4-BE49-F238E27FC236}">
              <a16:creationId xmlns:a16="http://schemas.microsoft.com/office/drawing/2014/main" id="{4F0FA4E2-E680-488B-8E62-DBEF46CA02AF}"/>
            </a:ext>
          </a:extLst>
        </xdr:cNvPr>
        <xdr:cNvSpPr>
          <a:spLocks noChangeArrowheads="1"/>
        </xdr:cNvSpPr>
      </xdr:nvSpPr>
      <xdr:spPr bwMode="auto">
        <a:xfrm>
          <a:off x="9291783" y="1028701"/>
          <a:ext cx="150668" cy="10968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12</xdr:col>
      <xdr:colOff>185595</xdr:colOff>
      <xdr:row>62</xdr:row>
      <xdr:rowOff>51954</xdr:rowOff>
    </xdr:from>
    <xdr:ext cx="385906" cy="167903"/>
    <xdr:sp macro="" textlink="">
      <xdr:nvSpPr>
        <xdr:cNvPr id="1155" name="Text Box 1095">
          <a:extLst>
            <a:ext uri="{FF2B5EF4-FFF2-40B4-BE49-F238E27FC236}">
              <a16:creationId xmlns:a16="http://schemas.microsoft.com/office/drawing/2014/main" id="{D8072079-A331-4E5B-9A15-812E39CBC034}"/>
            </a:ext>
          </a:extLst>
        </xdr:cNvPr>
        <xdr:cNvSpPr txBox="1">
          <a:spLocks noChangeArrowheads="1"/>
        </xdr:cNvSpPr>
      </xdr:nvSpPr>
      <xdr:spPr bwMode="auto">
        <a:xfrm>
          <a:off x="8091345" y="10681854"/>
          <a:ext cx="385906" cy="167903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lnSpc>
              <a:spcPts val="11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13</xdr:col>
      <xdr:colOff>34636</xdr:colOff>
      <xdr:row>60</xdr:row>
      <xdr:rowOff>138545</xdr:rowOff>
    </xdr:from>
    <xdr:ext cx="238125" cy="83552"/>
    <xdr:sp macro="" textlink="">
      <xdr:nvSpPr>
        <xdr:cNvPr id="1156" name="Text Box 1301">
          <a:extLst>
            <a:ext uri="{FF2B5EF4-FFF2-40B4-BE49-F238E27FC236}">
              <a16:creationId xmlns:a16="http://schemas.microsoft.com/office/drawing/2014/main" id="{CB80EB38-7A3B-468D-90B7-9FBAC729E7CC}"/>
            </a:ext>
          </a:extLst>
        </xdr:cNvPr>
        <xdr:cNvSpPr txBox="1">
          <a:spLocks noChangeArrowheads="1"/>
        </xdr:cNvSpPr>
      </xdr:nvSpPr>
      <xdr:spPr bwMode="auto">
        <a:xfrm>
          <a:off x="8645236" y="10425545"/>
          <a:ext cx="238125" cy="83552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山中渓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駅前</a:t>
          </a:r>
        </a:p>
      </xdr:txBody>
    </xdr:sp>
    <xdr:clientData/>
  </xdr:oneCellAnchor>
  <xdr:oneCellAnchor>
    <xdr:from>
      <xdr:col>13</xdr:col>
      <xdr:colOff>92367</xdr:colOff>
      <xdr:row>59</xdr:row>
      <xdr:rowOff>0</xdr:rowOff>
    </xdr:from>
    <xdr:ext cx="294450" cy="69136"/>
    <xdr:sp macro="" textlink="">
      <xdr:nvSpPr>
        <xdr:cNvPr id="1157" name="Text Box 1664">
          <a:extLst>
            <a:ext uri="{FF2B5EF4-FFF2-40B4-BE49-F238E27FC236}">
              <a16:creationId xmlns:a16="http://schemas.microsoft.com/office/drawing/2014/main" id="{B78160D7-8D83-4859-96C3-034ABABC2C47}"/>
            </a:ext>
          </a:extLst>
        </xdr:cNvPr>
        <xdr:cNvSpPr txBox="1">
          <a:spLocks noChangeArrowheads="1"/>
        </xdr:cNvSpPr>
      </xdr:nvSpPr>
      <xdr:spPr bwMode="auto">
        <a:xfrm>
          <a:off x="8702967" y="10115550"/>
          <a:ext cx="294450" cy="6913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t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3.8+2.0</a:t>
          </a:r>
        </a:p>
      </xdr:txBody>
    </xdr:sp>
    <xdr:clientData/>
  </xdr:oneCellAnchor>
  <xdr:twoCellAnchor>
    <xdr:from>
      <xdr:col>13</xdr:col>
      <xdr:colOff>69273</xdr:colOff>
      <xdr:row>59</xdr:row>
      <xdr:rowOff>80818</xdr:rowOff>
    </xdr:from>
    <xdr:to>
      <xdr:col>13</xdr:col>
      <xdr:colOff>241588</xdr:colOff>
      <xdr:row>60</xdr:row>
      <xdr:rowOff>69561</xdr:rowOff>
    </xdr:to>
    <xdr:sp macro="" textlink="">
      <xdr:nvSpPr>
        <xdr:cNvPr id="1158" name="六角形 1157">
          <a:extLst>
            <a:ext uri="{FF2B5EF4-FFF2-40B4-BE49-F238E27FC236}">
              <a16:creationId xmlns:a16="http://schemas.microsoft.com/office/drawing/2014/main" id="{DEE25AC3-6F09-4158-9C2F-5549DE5636C6}"/>
            </a:ext>
          </a:extLst>
        </xdr:cNvPr>
        <xdr:cNvSpPr/>
      </xdr:nvSpPr>
      <xdr:spPr bwMode="auto">
        <a:xfrm>
          <a:off x="8679873" y="10196368"/>
          <a:ext cx="172315" cy="160193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90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19</xdr:col>
      <xdr:colOff>3438</xdr:colOff>
      <xdr:row>50</xdr:row>
      <xdr:rowOff>164647</xdr:rowOff>
    </xdr:from>
    <xdr:ext cx="405423" cy="127000"/>
    <xdr:sp macro="" textlink="">
      <xdr:nvSpPr>
        <xdr:cNvPr id="1159" name="Text Box 1194">
          <a:extLst>
            <a:ext uri="{FF2B5EF4-FFF2-40B4-BE49-F238E27FC236}">
              <a16:creationId xmlns:a16="http://schemas.microsoft.com/office/drawing/2014/main" id="{DC03375F-FEF5-4EA3-AE18-27E5363845FE}"/>
            </a:ext>
          </a:extLst>
        </xdr:cNvPr>
        <xdr:cNvSpPr txBox="1">
          <a:spLocks noChangeArrowheads="1"/>
        </xdr:cNvSpPr>
      </xdr:nvSpPr>
      <xdr:spPr bwMode="auto">
        <a:xfrm>
          <a:off x="12843138" y="8737147"/>
          <a:ext cx="405423" cy="12700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0.5+1.9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19</xdr:col>
      <xdr:colOff>41266</xdr:colOff>
      <xdr:row>51</xdr:row>
      <xdr:rowOff>130108</xdr:rowOff>
    </xdr:from>
    <xdr:to>
      <xdr:col>19</xdr:col>
      <xdr:colOff>197389</xdr:colOff>
      <xdr:row>52</xdr:row>
      <xdr:rowOff>72709</xdr:rowOff>
    </xdr:to>
    <xdr:sp macro="" textlink="">
      <xdr:nvSpPr>
        <xdr:cNvPr id="1160" name="六角形 1159">
          <a:extLst>
            <a:ext uri="{FF2B5EF4-FFF2-40B4-BE49-F238E27FC236}">
              <a16:creationId xmlns:a16="http://schemas.microsoft.com/office/drawing/2014/main" id="{FBB6ECDB-590D-4475-9A29-819295D9D586}"/>
            </a:ext>
          </a:extLst>
        </xdr:cNvPr>
        <xdr:cNvSpPr/>
      </xdr:nvSpPr>
      <xdr:spPr bwMode="auto">
        <a:xfrm>
          <a:off x="12880966" y="8874058"/>
          <a:ext cx="156123" cy="114051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0800" tIns="1080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87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206072</xdr:colOff>
      <xdr:row>51</xdr:row>
      <xdr:rowOff>138271</xdr:rowOff>
    </xdr:from>
    <xdr:to>
      <xdr:col>19</xdr:col>
      <xdr:colOff>362195</xdr:colOff>
      <xdr:row>52</xdr:row>
      <xdr:rowOff>78973</xdr:rowOff>
    </xdr:to>
    <xdr:sp macro="" textlink="">
      <xdr:nvSpPr>
        <xdr:cNvPr id="1161" name="六角形 1160">
          <a:extLst>
            <a:ext uri="{FF2B5EF4-FFF2-40B4-BE49-F238E27FC236}">
              <a16:creationId xmlns:a16="http://schemas.microsoft.com/office/drawing/2014/main" id="{CDF464B2-95C6-4CDC-BD03-65FF1A153AC7}"/>
            </a:ext>
          </a:extLst>
        </xdr:cNvPr>
        <xdr:cNvSpPr/>
      </xdr:nvSpPr>
      <xdr:spPr bwMode="auto">
        <a:xfrm>
          <a:off x="13045772" y="8882221"/>
          <a:ext cx="156123" cy="11215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0800" tIns="1080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88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19</xdr:col>
      <xdr:colOff>714168</xdr:colOff>
      <xdr:row>54</xdr:row>
      <xdr:rowOff>125143</xdr:rowOff>
    </xdr:from>
    <xdr:ext cx="703243" cy="328428"/>
    <xdr:sp macro="" textlink="">
      <xdr:nvSpPr>
        <xdr:cNvPr id="1162" name="Text Box 992">
          <a:extLst>
            <a:ext uri="{FF2B5EF4-FFF2-40B4-BE49-F238E27FC236}">
              <a16:creationId xmlns:a16="http://schemas.microsoft.com/office/drawing/2014/main" id="{F42F91FA-0DD0-41F3-BDF2-263998D3CED8}"/>
            </a:ext>
          </a:extLst>
        </xdr:cNvPr>
        <xdr:cNvSpPr txBox="1">
          <a:spLocks noChangeArrowheads="1"/>
        </xdr:cNvSpPr>
      </xdr:nvSpPr>
      <xdr:spPr bwMode="auto">
        <a:xfrm>
          <a:off x="13553868" y="9383443"/>
          <a:ext cx="703243" cy="328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36576" tIns="18288" rIns="0" bIns="18288" anchor="ctr" upright="1">
          <a:noAutofit/>
        </a:bodyPr>
        <a:lstStyle/>
        <a:p>
          <a:pPr algn="l" rtl="0">
            <a:lnSpc>
              <a:spcPts val="6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旧道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6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熊野古道</a:t>
          </a:r>
        </a:p>
      </xdr:txBody>
    </xdr:sp>
    <xdr:clientData/>
  </xdr:oneCellAnchor>
  <xdr:twoCellAnchor>
    <xdr:from>
      <xdr:col>19</xdr:col>
      <xdr:colOff>686860</xdr:colOff>
      <xdr:row>53</xdr:row>
      <xdr:rowOff>51911</xdr:rowOff>
    </xdr:from>
    <xdr:to>
      <xdr:col>20</xdr:col>
      <xdr:colOff>139362</xdr:colOff>
      <xdr:row>55</xdr:row>
      <xdr:rowOff>42990</xdr:rowOff>
    </xdr:to>
    <xdr:sp macro="" textlink="">
      <xdr:nvSpPr>
        <xdr:cNvPr id="1163" name="AutoShape 1653">
          <a:extLst>
            <a:ext uri="{FF2B5EF4-FFF2-40B4-BE49-F238E27FC236}">
              <a16:creationId xmlns:a16="http://schemas.microsoft.com/office/drawing/2014/main" id="{2800AC79-E8BE-4C6C-A891-ECE753FF88A9}"/>
            </a:ext>
          </a:extLst>
        </xdr:cNvPr>
        <xdr:cNvSpPr>
          <a:spLocks/>
        </xdr:cNvSpPr>
      </xdr:nvSpPr>
      <xdr:spPr bwMode="auto">
        <a:xfrm>
          <a:off x="13526560" y="9138761"/>
          <a:ext cx="170052" cy="333979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20</xdr:col>
      <xdr:colOff>103632</xdr:colOff>
      <xdr:row>53</xdr:row>
      <xdr:rowOff>103530</xdr:rowOff>
    </xdr:from>
    <xdr:ext cx="366346" cy="190500"/>
    <xdr:sp macro="" textlink="">
      <xdr:nvSpPr>
        <xdr:cNvPr id="1164" name="Text Box 1193">
          <a:extLst>
            <a:ext uri="{FF2B5EF4-FFF2-40B4-BE49-F238E27FC236}">
              <a16:creationId xmlns:a16="http://schemas.microsoft.com/office/drawing/2014/main" id="{1D89828C-2D0B-4139-A46A-33F930C61354}"/>
            </a:ext>
          </a:extLst>
        </xdr:cNvPr>
        <xdr:cNvSpPr txBox="1">
          <a:spLocks noChangeArrowheads="1"/>
        </xdr:cNvSpPr>
      </xdr:nvSpPr>
      <xdr:spPr bwMode="auto">
        <a:xfrm>
          <a:off x="13660882" y="9190380"/>
          <a:ext cx="366346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0" anchor="ctr" upright="1">
          <a:noAutofit/>
        </a:bodyPr>
        <a:lstStyle/>
        <a:p>
          <a:pPr algn="ctr" rtl="0"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0.2km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19</xdr:col>
      <xdr:colOff>609843</xdr:colOff>
      <xdr:row>53</xdr:row>
      <xdr:rowOff>124496</xdr:rowOff>
    </xdr:from>
    <xdr:to>
      <xdr:col>20</xdr:col>
      <xdr:colOff>42906</xdr:colOff>
      <xdr:row>54</xdr:row>
      <xdr:rowOff>99605</xdr:rowOff>
    </xdr:to>
    <xdr:pic>
      <xdr:nvPicPr>
        <xdr:cNvPr id="1165" name="図 1164">
          <a:extLst>
            <a:ext uri="{FF2B5EF4-FFF2-40B4-BE49-F238E27FC236}">
              <a16:creationId xmlns:a16="http://schemas.microsoft.com/office/drawing/2014/main" id="{DCCB63A8-010D-404A-84FE-09756F9B8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3449543" y="9211346"/>
          <a:ext cx="150613" cy="146559"/>
        </a:xfrm>
        <a:prstGeom prst="rect">
          <a:avLst/>
        </a:prstGeom>
      </xdr:spPr>
    </xdr:pic>
    <xdr:clientData/>
  </xdr:twoCellAnchor>
  <xdr:twoCellAnchor editAs="oneCell">
    <xdr:from>
      <xdr:col>19</xdr:col>
      <xdr:colOff>681182</xdr:colOff>
      <xdr:row>39</xdr:row>
      <xdr:rowOff>0</xdr:rowOff>
    </xdr:from>
    <xdr:to>
      <xdr:col>20</xdr:col>
      <xdr:colOff>142162</xdr:colOff>
      <xdr:row>39</xdr:row>
      <xdr:rowOff>146317</xdr:rowOff>
    </xdr:to>
    <xdr:pic>
      <xdr:nvPicPr>
        <xdr:cNvPr id="1166" name="図 1165">
          <a:extLst>
            <a:ext uri="{FF2B5EF4-FFF2-40B4-BE49-F238E27FC236}">
              <a16:creationId xmlns:a16="http://schemas.microsoft.com/office/drawing/2014/main" id="{4B9EEEC3-3838-4B1E-8F72-DB9310B0B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3520882" y="6686550"/>
          <a:ext cx="178530" cy="146317"/>
        </a:xfrm>
        <a:prstGeom prst="rect">
          <a:avLst/>
        </a:prstGeom>
      </xdr:spPr>
    </xdr:pic>
    <xdr:clientData/>
  </xdr:twoCellAnchor>
  <xdr:twoCellAnchor editAs="oneCell">
    <xdr:from>
      <xdr:col>19</xdr:col>
      <xdr:colOff>686953</xdr:colOff>
      <xdr:row>37</xdr:row>
      <xdr:rowOff>167409</xdr:rowOff>
    </xdr:from>
    <xdr:to>
      <xdr:col>20</xdr:col>
      <xdr:colOff>129644</xdr:colOff>
      <xdr:row>38</xdr:row>
      <xdr:rowOff>164929</xdr:rowOff>
    </xdr:to>
    <xdr:pic>
      <xdr:nvPicPr>
        <xdr:cNvPr id="1167" name="図 1166">
          <a:extLst>
            <a:ext uri="{FF2B5EF4-FFF2-40B4-BE49-F238E27FC236}">
              <a16:creationId xmlns:a16="http://schemas.microsoft.com/office/drawing/2014/main" id="{4E5E4CCD-2BF3-4EA4-AA99-EC6F8829C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3526653" y="6511059"/>
          <a:ext cx="160241" cy="168970"/>
        </a:xfrm>
        <a:prstGeom prst="rect">
          <a:avLst/>
        </a:prstGeom>
      </xdr:spPr>
    </xdr:pic>
    <xdr:clientData/>
  </xdr:twoCellAnchor>
  <xdr:twoCellAnchor editAs="oneCell">
    <xdr:from>
      <xdr:col>17</xdr:col>
      <xdr:colOff>490684</xdr:colOff>
      <xdr:row>38</xdr:row>
      <xdr:rowOff>57727</xdr:rowOff>
    </xdr:from>
    <xdr:to>
      <xdr:col>17</xdr:col>
      <xdr:colOff>667483</xdr:colOff>
      <xdr:row>39</xdr:row>
      <xdr:rowOff>30862</xdr:rowOff>
    </xdr:to>
    <xdr:pic>
      <xdr:nvPicPr>
        <xdr:cNvPr id="1168" name="図 1167">
          <a:extLst>
            <a:ext uri="{FF2B5EF4-FFF2-40B4-BE49-F238E27FC236}">
              <a16:creationId xmlns:a16="http://schemas.microsoft.com/office/drawing/2014/main" id="{DB9ABCF4-A0CC-4B2C-A227-D4983A9F8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1920684" y="6572827"/>
          <a:ext cx="176799" cy="144585"/>
        </a:xfrm>
        <a:prstGeom prst="rect">
          <a:avLst/>
        </a:prstGeom>
      </xdr:spPr>
    </xdr:pic>
    <xdr:clientData/>
  </xdr:twoCellAnchor>
  <xdr:twoCellAnchor editAs="oneCell">
    <xdr:from>
      <xdr:col>17</xdr:col>
      <xdr:colOff>505527</xdr:colOff>
      <xdr:row>37</xdr:row>
      <xdr:rowOff>42881</xdr:rowOff>
    </xdr:from>
    <xdr:to>
      <xdr:col>17</xdr:col>
      <xdr:colOff>666751</xdr:colOff>
      <xdr:row>38</xdr:row>
      <xdr:rowOff>43310</xdr:rowOff>
    </xdr:to>
    <xdr:pic>
      <xdr:nvPicPr>
        <xdr:cNvPr id="1169" name="図 1168">
          <a:extLst>
            <a:ext uri="{FF2B5EF4-FFF2-40B4-BE49-F238E27FC236}">
              <a16:creationId xmlns:a16="http://schemas.microsoft.com/office/drawing/2014/main" id="{8BFEFA67-015C-4C29-B075-A202E3DED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935527" y="6386531"/>
          <a:ext cx="161224" cy="171879"/>
        </a:xfrm>
        <a:prstGeom prst="rect">
          <a:avLst/>
        </a:prstGeom>
      </xdr:spPr>
    </xdr:pic>
    <xdr:clientData/>
  </xdr:twoCellAnchor>
  <xdr:twoCellAnchor editAs="oneCell">
    <xdr:from>
      <xdr:col>13</xdr:col>
      <xdr:colOff>617971</xdr:colOff>
      <xdr:row>38</xdr:row>
      <xdr:rowOff>100733</xdr:rowOff>
    </xdr:from>
    <xdr:to>
      <xdr:col>14</xdr:col>
      <xdr:colOff>90498</xdr:colOff>
      <xdr:row>39</xdr:row>
      <xdr:rowOff>73868</xdr:rowOff>
    </xdr:to>
    <xdr:pic>
      <xdr:nvPicPr>
        <xdr:cNvPr id="1170" name="図 1169">
          <a:extLst>
            <a:ext uri="{FF2B5EF4-FFF2-40B4-BE49-F238E27FC236}">
              <a16:creationId xmlns:a16="http://schemas.microsoft.com/office/drawing/2014/main" id="{12697F32-3444-427A-A889-83CFEFEE2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228571" y="6615833"/>
          <a:ext cx="177377" cy="144585"/>
        </a:xfrm>
        <a:prstGeom prst="rect">
          <a:avLst/>
        </a:prstGeom>
      </xdr:spPr>
    </xdr:pic>
    <xdr:clientData/>
  </xdr:twoCellAnchor>
  <xdr:twoCellAnchor editAs="oneCell">
    <xdr:from>
      <xdr:col>13</xdr:col>
      <xdr:colOff>623742</xdr:colOff>
      <xdr:row>37</xdr:row>
      <xdr:rowOff>94960</xdr:rowOff>
    </xdr:from>
    <xdr:to>
      <xdr:col>14</xdr:col>
      <xdr:colOff>77980</xdr:colOff>
      <xdr:row>38</xdr:row>
      <xdr:rowOff>92480</xdr:rowOff>
    </xdr:to>
    <xdr:pic>
      <xdr:nvPicPr>
        <xdr:cNvPr id="1171" name="図 1170">
          <a:extLst>
            <a:ext uri="{FF2B5EF4-FFF2-40B4-BE49-F238E27FC236}">
              <a16:creationId xmlns:a16="http://schemas.microsoft.com/office/drawing/2014/main" id="{617549BB-375A-46FA-8D91-5C7F75680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9234342" y="6438610"/>
          <a:ext cx="159088" cy="168970"/>
        </a:xfrm>
        <a:prstGeom prst="rect">
          <a:avLst/>
        </a:prstGeom>
      </xdr:spPr>
    </xdr:pic>
    <xdr:clientData/>
  </xdr:twoCellAnchor>
  <xdr:twoCellAnchor editAs="oneCell">
    <xdr:from>
      <xdr:col>15</xdr:col>
      <xdr:colOff>606961</xdr:colOff>
      <xdr:row>47</xdr:row>
      <xdr:rowOff>10926</xdr:rowOff>
    </xdr:from>
    <xdr:to>
      <xdr:col>16</xdr:col>
      <xdr:colOff>70946</xdr:colOff>
      <xdr:row>47</xdr:row>
      <xdr:rowOff>166293</xdr:rowOff>
    </xdr:to>
    <xdr:pic>
      <xdr:nvPicPr>
        <xdr:cNvPr id="1172" name="図 1171">
          <a:extLst>
            <a:ext uri="{FF2B5EF4-FFF2-40B4-BE49-F238E27FC236}">
              <a16:creationId xmlns:a16="http://schemas.microsoft.com/office/drawing/2014/main" id="{FB7B6317-9D76-4554-B394-A51BF94D9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627261" y="8069076"/>
          <a:ext cx="168835" cy="155367"/>
        </a:xfrm>
        <a:prstGeom prst="rect">
          <a:avLst/>
        </a:prstGeom>
      </xdr:spPr>
    </xdr:pic>
    <xdr:clientData/>
  </xdr:twoCellAnchor>
  <xdr:twoCellAnchor>
    <xdr:from>
      <xdr:col>11</xdr:col>
      <xdr:colOff>40412</xdr:colOff>
      <xdr:row>51</xdr:row>
      <xdr:rowOff>80816</xdr:rowOff>
    </xdr:from>
    <xdr:to>
      <xdr:col>11</xdr:col>
      <xdr:colOff>178958</xdr:colOff>
      <xdr:row>52</xdr:row>
      <xdr:rowOff>28861</xdr:rowOff>
    </xdr:to>
    <xdr:sp macro="" textlink="">
      <xdr:nvSpPr>
        <xdr:cNvPr id="1173" name="六角形 1172">
          <a:extLst>
            <a:ext uri="{FF2B5EF4-FFF2-40B4-BE49-F238E27FC236}">
              <a16:creationId xmlns:a16="http://schemas.microsoft.com/office/drawing/2014/main" id="{8BBA3E7E-94DA-41D5-9AAD-7C2918D8FCDB}"/>
            </a:ext>
          </a:extLst>
        </xdr:cNvPr>
        <xdr:cNvSpPr/>
      </xdr:nvSpPr>
      <xdr:spPr bwMode="auto">
        <a:xfrm>
          <a:off x="7241312" y="8824766"/>
          <a:ext cx="138546" cy="11949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12</xdr:col>
      <xdr:colOff>366597</xdr:colOff>
      <xdr:row>54</xdr:row>
      <xdr:rowOff>107836</xdr:rowOff>
    </xdr:from>
    <xdr:ext cx="308814" cy="146164"/>
    <xdr:sp macro="" textlink="">
      <xdr:nvSpPr>
        <xdr:cNvPr id="1174" name="Text Box 1123">
          <a:extLst>
            <a:ext uri="{FF2B5EF4-FFF2-40B4-BE49-F238E27FC236}">
              <a16:creationId xmlns:a16="http://schemas.microsoft.com/office/drawing/2014/main" id="{7C3A3820-FDDA-432B-885B-419FAFF6A47E}"/>
            </a:ext>
          </a:extLst>
        </xdr:cNvPr>
        <xdr:cNvSpPr txBox="1">
          <a:spLocks noChangeArrowheads="1"/>
        </xdr:cNvSpPr>
      </xdr:nvSpPr>
      <xdr:spPr bwMode="auto">
        <a:xfrm>
          <a:off x="8272347" y="9366136"/>
          <a:ext cx="308814" cy="1461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0.3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ｋ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m </a:t>
          </a:r>
        </a:p>
      </xdr:txBody>
    </xdr:sp>
    <xdr:clientData/>
  </xdr:oneCellAnchor>
  <xdr:oneCellAnchor>
    <xdr:from>
      <xdr:col>11</xdr:col>
      <xdr:colOff>202048</xdr:colOff>
      <xdr:row>50</xdr:row>
      <xdr:rowOff>155864</xdr:rowOff>
    </xdr:from>
    <xdr:ext cx="373065" cy="114701"/>
    <xdr:sp macro="" textlink="">
      <xdr:nvSpPr>
        <xdr:cNvPr id="1175" name="Text Box 1664">
          <a:extLst>
            <a:ext uri="{FF2B5EF4-FFF2-40B4-BE49-F238E27FC236}">
              <a16:creationId xmlns:a16="http://schemas.microsoft.com/office/drawing/2014/main" id="{5D2FECBB-9FBD-47DE-8584-8E3179C6BCD2}"/>
            </a:ext>
          </a:extLst>
        </xdr:cNvPr>
        <xdr:cNvSpPr txBox="1">
          <a:spLocks noChangeArrowheads="1"/>
        </xdr:cNvSpPr>
      </xdr:nvSpPr>
      <xdr:spPr bwMode="auto">
        <a:xfrm>
          <a:off x="7402948" y="8728364"/>
          <a:ext cx="373065" cy="11470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t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0.4+0.3+0.3+0.1</a:t>
          </a:r>
        </a:p>
      </xdr:txBody>
    </xdr:sp>
    <xdr:clientData/>
  </xdr:oneCellAnchor>
  <xdr:twoCellAnchor>
    <xdr:from>
      <xdr:col>11</xdr:col>
      <xdr:colOff>238534</xdr:colOff>
      <xdr:row>51</xdr:row>
      <xdr:rowOff>79745</xdr:rowOff>
    </xdr:from>
    <xdr:to>
      <xdr:col>11</xdr:col>
      <xdr:colOff>382562</xdr:colOff>
      <xdr:row>52</xdr:row>
      <xdr:rowOff>26025</xdr:rowOff>
    </xdr:to>
    <xdr:sp macro="" textlink="">
      <xdr:nvSpPr>
        <xdr:cNvPr id="1176" name="六角形 1175">
          <a:extLst>
            <a:ext uri="{FF2B5EF4-FFF2-40B4-BE49-F238E27FC236}">
              <a16:creationId xmlns:a16="http://schemas.microsoft.com/office/drawing/2014/main" id="{40420C9C-2D56-4E22-8A8B-7236883F886C}"/>
            </a:ext>
          </a:extLst>
        </xdr:cNvPr>
        <xdr:cNvSpPr/>
      </xdr:nvSpPr>
      <xdr:spPr bwMode="auto">
        <a:xfrm>
          <a:off x="7439434" y="8823695"/>
          <a:ext cx="144028" cy="11773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421410</xdr:colOff>
      <xdr:row>51</xdr:row>
      <xdr:rowOff>81390</xdr:rowOff>
    </xdr:from>
    <xdr:to>
      <xdr:col>11</xdr:col>
      <xdr:colOff>565727</xdr:colOff>
      <xdr:row>52</xdr:row>
      <xdr:rowOff>35205</xdr:rowOff>
    </xdr:to>
    <xdr:sp macro="" textlink="">
      <xdr:nvSpPr>
        <xdr:cNvPr id="1177" name="六角形 1176">
          <a:extLst>
            <a:ext uri="{FF2B5EF4-FFF2-40B4-BE49-F238E27FC236}">
              <a16:creationId xmlns:a16="http://schemas.microsoft.com/office/drawing/2014/main" id="{658CB4CE-CF37-4B11-813A-BD6A4121C753}"/>
            </a:ext>
          </a:extLst>
        </xdr:cNvPr>
        <xdr:cNvSpPr/>
      </xdr:nvSpPr>
      <xdr:spPr bwMode="auto">
        <a:xfrm>
          <a:off x="7622310" y="8825340"/>
          <a:ext cx="144317" cy="12526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82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590093</xdr:colOff>
      <xdr:row>51</xdr:row>
      <xdr:rowOff>78962</xdr:rowOff>
    </xdr:from>
    <xdr:to>
      <xdr:col>12</xdr:col>
      <xdr:colOff>18217</xdr:colOff>
      <xdr:row>52</xdr:row>
      <xdr:rowOff>26955</xdr:rowOff>
    </xdr:to>
    <xdr:sp macro="" textlink="">
      <xdr:nvSpPr>
        <xdr:cNvPr id="1178" name="六角形 1177">
          <a:extLst>
            <a:ext uri="{FF2B5EF4-FFF2-40B4-BE49-F238E27FC236}">
              <a16:creationId xmlns:a16="http://schemas.microsoft.com/office/drawing/2014/main" id="{A8C6B984-F342-48B8-AF74-9B677598BB70}"/>
            </a:ext>
          </a:extLst>
        </xdr:cNvPr>
        <xdr:cNvSpPr/>
      </xdr:nvSpPr>
      <xdr:spPr bwMode="auto">
        <a:xfrm>
          <a:off x="7790993" y="8822912"/>
          <a:ext cx="132974" cy="119443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11</xdr:col>
      <xdr:colOff>607718</xdr:colOff>
      <xdr:row>46</xdr:row>
      <xdr:rowOff>70258</xdr:rowOff>
    </xdr:from>
    <xdr:to>
      <xdr:col>12</xdr:col>
      <xdr:colOff>41204</xdr:colOff>
      <xdr:row>47</xdr:row>
      <xdr:rowOff>26523</xdr:rowOff>
    </xdr:to>
    <xdr:pic>
      <xdr:nvPicPr>
        <xdr:cNvPr id="1179" name="図 1178">
          <a:extLst>
            <a:ext uri="{FF2B5EF4-FFF2-40B4-BE49-F238E27FC236}">
              <a16:creationId xmlns:a16="http://schemas.microsoft.com/office/drawing/2014/main" id="{11E6E4F1-A9F9-4DE3-9908-29A32CB32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808618" y="7956958"/>
          <a:ext cx="138336" cy="127715"/>
        </a:xfrm>
        <a:prstGeom prst="rect">
          <a:avLst/>
        </a:prstGeom>
      </xdr:spPr>
    </xdr:pic>
    <xdr:clientData/>
  </xdr:twoCellAnchor>
  <xdr:twoCellAnchor editAs="oneCell">
    <xdr:from>
      <xdr:col>11</xdr:col>
      <xdr:colOff>467179</xdr:colOff>
      <xdr:row>26</xdr:row>
      <xdr:rowOff>112485</xdr:rowOff>
    </xdr:from>
    <xdr:to>
      <xdr:col>11</xdr:col>
      <xdr:colOff>661361</xdr:colOff>
      <xdr:row>27</xdr:row>
      <xdr:rowOff>136124</xdr:rowOff>
    </xdr:to>
    <xdr:pic>
      <xdr:nvPicPr>
        <xdr:cNvPr id="1180" name="図 1179">
          <a:extLst>
            <a:ext uri="{FF2B5EF4-FFF2-40B4-BE49-F238E27FC236}">
              <a16:creationId xmlns:a16="http://schemas.microsoft.com/office/drawing/2014/main" id="{E39DA463-BC7F-42AA-91B7-A599F3074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077779" y="4570185"/>
          <a:ext cx="194182" cy="195089"/>
        </a:xfrm>
        <a:prstGeom prst="rect">
          <a:avLst/>
        </a:prstGeom>
      </xdr:spPr>
    </xdr:pic>
    <xdr:clientData/>
  </xdr:twoCellAnchor>
  <xdr:twoCellAnchor editAs="oneCell">
    <xdr:from>
      <xdr:col>11</xdr:col>
      <xdr:colOff>448128</xdr:colOff>
      <xdr:row>27</xdr:row>
      <xdr:rowOff>168728</xdr:rowOff>
    </xdr:from>
    <xdr:to>
      <xdr:col>11</xdr:col>
      <xdr:colOff>672793</xdr:colOff>
      <xdr:row>29</xdr:row>
      <xdr:rowOff>13913</xdr:rowOff>
    </xdr:to>
    <xdr:pic>
      <xdr:nvPicPr>
        <xdr:cNvPr id="1181" name="図 1180">
          <a:extLst>
            <a:ext uri="{FF2B5EF4-FFF2-40B4-BE49-F238E27FC236}">
              <a16:creationId xmlns:a16="http://schemas.microsoft.com/office/drawing/2014/main" id="{8EC4FCD8-4369-49A5-9DA2-9F4E96FEF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9058728" y="4797878"/>
          <a:ext cx="224665" cy="188085"/>
        </a:xfrm>
        <a:prstGeom prst="rect">
          <a:avLst/>
        </a:prstGeom>
      </xdr:spPr>
    </xdr:pic>
    <xdr:clientData/>
  </xdr:twoCellAnchor>
  <xdr:twoCellAnchor>
    <xdr:from>
      <xdr:col>17</xdr:col>
      <xdr:colOff>441780</xdr:colOff>
      <xdr:row>31</xdr:row>
      <xdr:rowOff>22974</xdr:rowOff>
    </xdr:from>
    <xdr:to>
      <xdr:col>17</xdr:col>
      <xdr:colOff>571500</xdr:colOff>
      <xdr:row>31</xdr:row>
      <xdr:rowOff>146050</xdr:rowOff>
    </xdr:to>
    <xdr:sp macro="" textlink="">
      <xdr:nvSpPr>
        <xdr:cNvPr id="1182" name="Oval 1040">
          <a:extLst>
            <a:ext uri="{FF2B5EF4-FFF2-40B4-BE49-F238E27FC236}">
              <a16:creationId xmlns:a16="http://schemas.microsoft.com/office/drawing/2014/main" id="{AB1501BB-7577-422E-8C1E-3B5B399ED5DF}"/>
            </a:ext>
          </a:extLst>
        </xdr:cNvPr>
        <xdr:cNvSpPr>
          <a:spLocks noChangeArrowheads="1"/>
        </xdr:cNvSpPr>
      </xdr:nvSpPr>
      <xdr:spPr bwMode="auto">
        <a:xfrm>
          <a:off x="13281480" y="5337924"/>
          <a:ext cx="129720" cy="12307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14</xdr:col>
      <xdr:colOff>185456</xdr:colOff>
      <xdr:row>12</xdr:row>
      <xdr:rowOff>7003</xdr:rowOff>
    </xdr:from>
    <xdr:to>
      <xdr:col>14</xdr:col>
      <xdr:colOff>420219</xdr:colOff>
      <xdr:row>15</xdr:row>
      <xdr:rowOff>126064</xdr:rowOff>
    </xdr:to>
    <xdr:sp macro="" textlink="">
      <xdr:nvSpPr>
        <xdr:cNvPr id="1183" name="Text Box 919">
          <a:extLst>
            <a:ext uri="{FF2B5EF4-FFF2-40B4-BE49-F238E27FC236}">
              <a16:creationId xmlns:a16="http://schemas.microsoft.com/office/drawing/2014/main" id="{2456ADA4-7A82-4145-AE08-7DD1071445D3}"/>
            </a:ext>
          </a:extLst>
        </xdr:cNvPr>
        <xdr:cNvSpPr txBox="1">
          <a:spLocks noChangeArrowheads="1"/>
        </xdr:cNvSpPr>
      </xdr:nvSpPr>
      <xdr:spPr bwMode="auto">
        <a:xfrm>
          <a:off x="12320306" y="2064403"/>
          <a:ext cx="234763" cy="633411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vert="horz" wrap="square" lIns="27432" tIns="18288" rIns="27432" bIns="18288" anchor="ctr" upright="1"/>
        <a:lstStyle/>
        <a:p>
          <a:pPr algn="ctr" rtl="0">
            <a:lnSpc>
              <a:spcPts val="900"/>
            </a:lnSpc>
            <a:defRPr sz="1000"/>
          </a:pP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JR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すさみ駅</a:t>
          </a:r>
        </a:p>
      </xdr:txBody>
    </xdr:sp>
    <xdr:clientData/>
  </xdr:twoCellAnchor>
  <xdr:twoCellAnchor>
    <xdr:from>
      <xdr:col>5</xdr:col>
      <xdr:colOff>702712</xdr:colOff>
      <xdr:row>7</xdr:row>
      <xdr:rowOff>114757</xdr:rowOff>
    </xdr:from>
    <xdr:to>
      <xdr:col>6</xdr:col>
      <xdr:colOff>78047</xdr:colOff>
      <xdr:row>8</xdr:row>
      <xdr:rowOff>164162</xdr:rowOff>
    </xdr:to>
    <xdr:sp macro="" textlink="">
      <xdr:nvSpPr>
        <xdr:cNvPr id="1184" name="Freeform 663">
          <a:extLst>
            <a:ext uri="{FF2B5EF4-FFF2-40B4-BE49-F238E27FC236}">
              <a16:creationId xmlns:a16="http://schemas.microsoft.com/office/drawing/2014/main" id="{4C118AEF-C6F0-4381-B56B-684FF8027F1B}"/>
            </a:ext>
          </a:extLst>
        </xdr:cNvPr>
        <xdr:cNvSpPr>
          <a:spLocks/>
        </xdr:cNvSpPr>
      </xdr:nvSpPr>
      <xdr:spPr bwMode="auto">
        <a:xfrm rot="5400000" flipH="1" flipV="1">
          <a:off x="3604177" y="1385242"/>
          <a:ext cx="220855" cy="80185"/>
        </a:xfrm>
        <a:custGeom>
          <a:avLst/>
          <a:gdLst>
            <a:gd name="T0" fmla="*/ 0 w 12"/>
            <a:gd name="T1" fmla="*/ 2147483647 h 41"/>
            <a:gd name="T2" fmla="*/ 0 w 12"/>
            <a:gd name="T3" fmla="*/ 2147483647 h 41"/>
            <a:gd name="T4" fmla="*/ 2147483647 w 12"/>
            <a:gd name="T5" fmla="*/ 2147483647 h 41"/>
            <a:gd name="T6" fmla="*/ 2147483647 w 12"/>
            <a:gd name="T7" fmla="*/ 0 h 41"/>
            <a:gd name="T8" fmla="*/ 0 60000 65536"/>
            <a:gd name="T9" fmla="*/ 0 60000 65536"/>
            <a:gd name="T10" fmla="*/ 0 60000 65536"/>
            <a:gd name="T11" fmla="*/ 0 60000 65536"/>
            <a:gd name="connsiteX0" fmla="*/ 5417 w 10000"/>
            <a:gd name="connsiteY0" fmla="*/ 4997 h 10000"/>
            <a:gd name="connsiteX1" fmla="*/ 0 w 10000"/>
            <a:gd name="connsiteY1" fmla="*/ 10000 h 10000"/>
            <a:gd name="connsiteX2" fmla="*/ 10000 w 10000"/>
            <a:gd name="connsiteY2" fmla="*/ 10000 h 10000"/>
            <a:gd name="connsiteX3" fmla="*/ 10000 w 10000"/>
            <a:gd name="connsiteY3" fmla="*/ 0 h 10000"/>
            <a:gd name="connsiteX0" fmla="*/ 5417 w 10000"/>
            <a:gd name="connsiteY0" fmla="*/ 4997 h 10000"/>
            <a:gd name="connsiteX1" fmla="*/ 0 w 10000"/>
            <a:gd name="connsiteY1" fmla="*/ 10000 h 10000"/>
            <a:gd name="connsiteX2" fmla="*/ 10000 w 10000"/>
            <a:gd name="connsiteY2" fmla="*/ 10000 h 10000"/>
            <a:gd name="connsiteX3" fmla="*/ 10000 w 10000"/>
            <a:gd name="connsiteY3" fmla="*/ 0 h 10000"/>
            <a:gd name="connsiteX0" fmla="*/ 6563 w 11146"/>
            <a:gd name="connsiteY0" fmla="*/ 4997 h 10000"/>
            <a:gd name="connsiteX1" fmla="*/ 729 w 11146"/>
            <a:gd name="connsiteY1" fmla="*/ 5125 h 10000"/>
            <a:gd name="connsiteX2" fmla="*/ 1146 w 11146"/>
            <a:gd name="connsiteY2" fmla="*/ 10000 h 10000"/>
            <a:gd name="connsiteX3" fmla="*/ 11146 w 11146"/>
            <a:gd name="connsiteY3" fmla="*/ 10000 h 10000"/>
            <a:gd name="connsiteX4" fmla="*/ 11146 w 11146"/>
            <a:gd name="connsiteY4" fmla="*/ 0 h 10000"/>
            <a:gd name="connsiteX0" fmla="*/ 6068 w 10651"/>
            <a:gd name="connsiteY0" fmla="*/ 4997 h 10000"/>
            <a:gd name="connsiteX1" fmla="*/ 234 w 10651"/>
            <a:gd name="connsiteY1" fmla="*/ 5125 h 10000"/>
            <a:gd name="connsiteX2" fmla="*/ 651 w 10651"/>
            <a:gd name="connsiteY2" fmla="*/ 10000 h 10000"/>
            <a:gd name="connsiteX3" fmla="*/ 10651 w 10651"/>
            <a:gd name="connsiteY3" fmla="*/ 10000 h 10000"/>
            <a:gd name="connsiteX4" fmla="*/ 10651 w 10651"/>
            <a:gd name="connsiteY4" fmla="*/ 0 h 10000"/>
            <a:gd name="connsiteX0" fmla="*/ 6563 w 11146"/>
            <a:gd name="connsiteY0" fmla="*/ 4997 h 10000"/>
            <a:gd name="connsiteX1" fmla="*/ 729 w 11146"/>
            <a:gd name="connsiteY1" fmla="*/ 5125 h 10000"/>
            <a:gd name="connsiteX2" fmla="*/ 1146 w 11146"/>
            <a:gd name="connsiteY2" fmla="*/ 10000 h 10000"/>
            <a:gd name="connsiteX3" fmla="*/ 11146 w 11146"/>
            <a:gd name="connsiteY3" fmla="*/ 10000 h 10000"/>
            <a:gd name="connsiteX4" fmla="*/ 11146 w 11146"/>
            <a:gd name="connsiteY4" fmla="*/ 0 h 10000"/>
            <a:gd name="connsiteX0" fmla="*/ 6275 w 10858"/>
            <a:gd name="connsiteY0" fmla="*/ 4997 h 10000"/>
            <a:gd name="connsiteX1" fmla="*/ 441 w 10858"/>
            <a:gd name="connsiteY1" fmla="*/ 5125 h 10000"/>
            <a:gd name="connsiteX2" fmla="*/ 858 w 10858"/>
            <a:gd name="connsiteY2" fmla="*/ 10000 h 10000"/>
            <a:gd name="connsiteX3" fmla="*/ 10858 w 10858"/>
            <a:gd name="connsiteY3" fmla="*/ 10000 h 10000"/>
            <a:gd name="connsiteX4" fmla="*/ 10858 w 10858"/>
            <a:gd name="connsiteY4" fmla="*/ 0 h 10000"/>
            <a:gd name="connsiteX0" fmla="*/ 441 w 10858"/>
            <a:gd name="connsiteY0" fmla="*/ 5125 h 10000"/>
            <a:gd name="connsiteX1" fmla="*/ 858 w 10858"/>
            <a:gd name="connsiteY1" fmla="*/ 10000 h 10000"/>
            <a:gd name="connsiteX2" fmla="*/ 10858 w 10858"/>
            <a:gd name="connsiteY2" fmla="*/ 10000 h 10000"/>
            <a:gd name="connsiteX3" fmla="*/ 10858 w 10858"/>
            <a:gd name="connsiteY3" fmla="*/ 0 h 10000"/>
            <a:gd name="connsiteX0" fmla="*/ 0 w 10000"/>
            <a:gd name="connsiteY0" fmla="*/ 10000 h 10000"/>
            <a:gd name="connsiteX1" fmla="*/ 10000 w 10000"/>
            <a:gd name="connsiteY1" fmla="*/ 10000 h 10000"/>
            <a:gd name="connsiteX2" fmla="*/ 10000 w 10000"/>
            <a:gd name="connsiteY2" fmla="*/ 0 h 10000"/>
            <a:gd name="connsiteX0" fmla="*/ 0 w 13847"/>
            <a:gd name="connsiteY0" fmla="*/ 10000 h 10000"/>
            <a:gd name="connsiteX1" fmla="*/ 13847 w 13847"/>
            <a:gd name="connsiteY1" fmla="*/ 10000 h 10000"/>
            <a:gd name="connsiteX2" fmla="*/ 13847 w 13847"/>
            <a:gd name="connsiteY2" fmla="*/ 0 h 10000"/>
            <a:gd name="connsiteX0" fmla="*/ 0 w 16045"/>
            <a:gd name="connsiteY0" fmla="*/ 11101 h 11101"/>
            <a:gd name="connsiteX1" fmla="*/ 13847 w 16045"/>
            <a:gd name="connsiteY1" fmla="*/ 11101 h 11101"/>
            <a:gd name="connsiteX2" fmla="*/ 16045 w 16045"/>
            <a:gd name="connsiteY2" fmla="*/ 0 h 11101"/>
            <a:gd name="connsiteX0" fmla="*/ 0 w 16045"/>
            <a:gd name="connsiteY0" fmla="*/ 11101 h 11101"/>
            <a:gd name="connsiteX1" fmla="*/ 13847 w 16045"/>
            <a:gd name="connsiteY1" fmla="*/ 9633 h 11101"/>
            <a:gd name="connsiteX2" fmla="*/ 16045 w 16045"/>
            <a:gd name="connsiteY2" fmla="*/ 0 h 11101"/>
            <a:gd name="connsiteX0" fmla="*/ 0 w 16045"/>
            <a:gd name="connsiteY0" fmla="*/ 11101 h 11101"/>
            <a:gd name="connsiteX1" fmla="*/ 13847 w 16045"/>
            <a:gd name="connsiteY1" fmla="*/ 8494 h 11101"/>
            <a:gd name="connsiteX2" fmla="*/ 16045 w 16045"/>
            <a:gd name="connsiteY2" fmla="*/ 0 h 11101"/>
            <a:gd name="connsiteX0" fmla="*/ 0 w 16918"/>
            <a:gd name="connsiteY0" fmla="*/ 9202 h 9202"/>
            <a:gd name="connsiteX1" fmla="*/ 14720 w 16918"/>
            <a:gd name="connsiteY1" fmla="*/ 8494 h 9202"/>
            <a:gd name="connsiteX2" fmla="*/ 16918 w 16918"/>
            <a:gd name="connsiteY2" fmla="*/ 0 h 9202"/>
            <a:gd name="connsiteX0" fmla="*/ 0 w 10000"/>
            <a:gd name="connsiteY0" fmla="*/ 8555 h 9231"/>
            <a:gd name="connsiteX1" fmla="*/ 8701 w 10000"/>
            <a:gd name="connsiteY1" fmla="*/ 9231 h 9231"/>
            <a:gd name="connsiteX2" fmla="*/ 10000 w 10000"/>
            <a:gd name="connsiteY2" fmla="*/ 0 h 9231"/>
            <a:gd name="connsiteX0" fmla="*/ 0 w 10000"/>
            <a:gd name="connsiteY0" fmla="*/ 9268 h 9268"/>
            <a:gd name="connsiteX1" fmla="*/ 9045 w 10000"/>
            <a:gd name="connsiteY1" fmla="*/ 8659 h 9268"/>
            <a:gd name="connsiteX2" fmla="*/ 10000 w 10000"/>
            <a:gd name="connsiteY2" fmla="*/ 0 h 9268"/>
            <a:gd name="connsiteX0" fmla="*/ 0 w 10000"/>
            <a:gd name="connsiteY0" fmla="*/ 9276 h 9343"/>
            <a:gd name="connsiteX1" fmla="*/ 9045 w 10000"/>
            <a:gd name="connsiteY1" fmla="*/ 9343 h 9343"/>
            <a:gd name="connsiteX2" fmla="*/ 10000 w 10000"/>
            <a:gd name="connsiteY2" fmla="*/ 0 h 9343"/>
            <a:gd name="connsiteX0" fmla="*/ 0 w 10688"/>
            <a:gd name="connsiteY0" fmla="*/ 9928 h 10000"/>
            <a:gd name="connsiteX1" fmla="*/ 9045 w 10688"/>
            <a:gd name="connsiteY1" fmla="*/ 10000 h 10000"/>
            <a:gd name="connsiteX2" fmla="*/ 10688 w 10688"/>
            <a:gd name="connsiteY2" fmla="*/ 0 h 10000"/>
            <a:gd name="connsiteX0" fmla="*/ 0 w 12377"/>
            <a:gd name="connsiteY0" fmla="*/ 10363 h 10435"/>
            <a:gd name="connsiteX1" fmla="*/ 9045 w 12377"/>
            <a:gd name="connsiteY1" fmla="*/ 10435 h 10435"/>
            <a:gd name="connsiteX2" fmla="*/ 12377 w 12377"/>
            <a:gd name="connsiteY2" fmla="*/ 0 h 10435"/>
            <a:gd name="connsiteX0" fmla="*/ 0 w 12377"/>
            <a:gd name="connsiteY0" fmla="*/ 10363 h 10435"/>
            <a:gd name="connsiteX1" fmla="*/ 9045 w 12377"/>
            <a:gd name="connsiteY1" fmla="*/ 10435 h 10435"/>
            <a:gd name="connsiteX2" fmla="*/ 12377 w 12377"/>
            <a:gd name="connsiteY2" fmla="*/ 0 h 10435"/>
            <a:gd name="connsiteX0" fmla="*/ 0 w 9147"/>
            <a:gd name="connsiteY0" fmla="*/ 9968 h 10435"/>
            <a:gd name="connsiteX1" fmla="*/ 5815 w 9147"/>
            <a:gd name="connsiteY1" fmla="*/ 10435 h 10435"/>
            <a:gd name="connsiteX2" fmla="*/ 9147 w 9147"/>
            <a:gd name="connsiteY2" fmla="*/ 0 h 10435"/>
            <a:gd name="connsiteX0" fmla="*/ 0 w 9900"/>
            <a:gd name="connsiteY0" fmla="*/ 10433 h 10453"/>
            <a:gd name="connsiteX1" fmla="*/ 6257 w 9900"/>
            <a:gd name="connsiteY1" fmla="*/ 10000 h 10453"/>
            <a:gd name="connsiteX2" fmla="*/ 9900 w 9900"/>
            <a:gd name="connsiteY2" fmla="*/ 0 h 1045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900" h="10453">
              <a:moveTo>
                <a:pt x="0" y="10433"/>
              </a:moveTo>
              <a:cubicBezTo>
                <a:pt x="2119" y="10582"/>
                <a:pt x="4138" y="9851"/>
                <a:pt x="6257" y="10000"/>
              </a:cubicBezTo>
              <a:cubicBezTo>
                <a:pt x="7779" y="5138"/>
                <a:pt x="9301" y="3194"/>
                <a:pt x="990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ash"/>
          <a:round/>
          <a:headEnd type="non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9</xdr:col>
      <xdr:colOff>434845</xdr:colOff>
      <xdr:row>4</xdr:row>
      <xdr:rowOff>0</xdr:rowOff>
    </xdr:from>
    <xdr:ext cx="231253" cy="208881"/>
    <xdr:pic>
      <xdr:nvPicPr>
        <xdr:cNvPr id="1185" name="Picture 12589">
          <a:extLst>
            <a:ext uri="{FF2B5EF4-FFF2-40B4-BE49-F238E27FC236}">
              <a16:creationId xmlns:a16="http://schemas.microsoft.com/office/drawing/2014/main" id="{28C945BF-3C78-4E14-85F0-8CF4D3FF0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6045" y="685800"/>
          <a:ext cx="231253" cy="20888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>
    <xdr:from>
      <xdr:col>4</xdr:col>
      <xdr:colOff>233457</xdr:colOff>
      <xdr:row>15</xdr:row>
      <xdr:rowOff>87156</xdr:rowOff>
    </xdr:from>
    <xdr:to>
      <xdr:col>4</xdr:col>
      <xdr:colOff>385981</xdr:colOff>
      <xdr:row>16</xdr:row>
      <xdr:rowOff>93382</xdr:rowOff>
    </xdr:to>
    <xdr:sp macro="" textlink="">
      <xdr:nvSpPr>
        <xdr:cNvPr id="1186" name="Line 958">
          <a:extLst>
            <a:ext uri="{FF2B5EF4-FFF2-40B4-BE49-F238E27FC236}">
              <a16:creationId xmlns:a16="http://schemas.microsoft.com/office/drawing/2014/main" id="{AEE2DB5F-1A48-46D4-A6FB-06EDE2EEC6A2}"/>
            </a:ext>
          </a:extLst>
        </xdr:cNvPr>
        <xdr:cNvSpPr>
          <a:spLocks noChangeShapeType="1"/>
        </xdr:cNvSpPr>
      </xdr:nvSpPr>
      <xdr:spPr bwMode="auto">
        <a:xfrm>
          <a:off x="2500407" y="2658906"/>
          <a:ext cx="152524" cy="177676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38289</xdr:colOff>
      <xdr:row>14</xdr:row>
      <xdr:rowOff>116728</xdr:rowOff>
    </xdr:from>
    <xdr:to>
      <xdr:col>4</xdr:col>
      <xdr:colOff>171639</xdr:colOff>
      <xdr:row>15</xdr:row>
      <xdr:rowOff>88153</xdr:rowOff>
    </xdr:to>
    <xdr:sp macro="" textlink="">
      <xdr:nvSpPr>
        <xdr:cNvPr id="1187" name="Freeform 966">
          <a:extLst>
            <a:ext uri="{FF2B5EF4-FFF2-40B4-BE49-F238E27FC236}">
              <a16:creationId xmlns:a16="http://schemas.microsoft.com/office/drawing/2014/main" id="{E3A64C9E-B43B-461C-BDFB-4BA4323AD064}"/>
            </a:ext>
          </a:extLst>
        </xdr:cNvPr>
        <xdr:cNvSpPr>
          <a:spLocks/>
        </xdr:cNvSpPr>
      </xdr:nvSpPr>
      <xdr:spPr bwMode="auto">
        <a:xfrm rot="19525564">
          <a:off x="2305239" y="2517028"/>
          <a:ext cx="133350" cy="142875"/>
        </a:xfrm>
        <a:custGeom>
          <a:avLst/>
          <a:gdLst>
            <a:gd name="T0" fmla="*/ 0 w 12"/>
            <a:gd name="T1" fmla="*/ 2147483647 h 21"/>
            <a:gd name="T2" fmla="*/ 2147483647 w 12"/>
            <a:gd name="T3" fmla="*/ 2147483647 h 21"/>
            <a:gd name="T4" fmla="*/ 2147483647 w 12"/>
            <a:gd name="T5" fmla="*/ 0 h 2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2" h="21">
              <a:moveTo>
                <a:pt x="0" y="17"/>
              </a:moveTo>
              <a:cubicBezTo>
                <a:pt x="4" y="21"/>
                <a:pt x="5" y="20"/>
                <a:pt x="9" y="17"/>
              </a:cubicBezTo>
              <a:cubicBezTo>
                <a:pt x="11" y="12"/>
                <a:pt x="12" y="6"/>
                <a:pt x="12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3</xdr:col>
      <xdr:colOff>74140</xdr:colOff>
      <xdr:row>12</xdr:row>
      <xdr:rowOff>1868</xdr:rowOff>
    </xdr:from>
    <xdr:ext cx="746125" cy="374650"/>
    <xdr:sp macro="" textlink="">
      <xdr:nvSpPr>
        <xdr:cNvPr id="1188" name="Text Box 970">
          <a:extLst>
            <a:ext uri="{FF2B5EF4-FFF2-40B4-BE49-F238E27FC236}">
              <a16:creationId xmlns:a16="http://schemas.microsoft.com/office/drawing/2014/main" id="{8BEBC8CC-05AA-4E6A-878A-1B9E33CF2E9A}"/>
            </a:ext>
          </a:extLst>
        </xdr:cNvPr>
        <xdr:cNvSpPr txBox="1">
          <a:spLocks noChangeArrowheads="1"/>
        </xdr:cNvSpPr>
      </xdr:nvSpPr>
      <xdr:spPr bwMode="auto">
        <a:xfrm>
          <a:off x="1636240" y="2059268"/>
          <a:ext cx="746125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36576" tIns="18288" rIns="0" bIns="0" anchor="t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  旧道</a:t>
          </a:r>
          <a:endParaRPr lang="en-US" altLang="ja-JP" sz="11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  <a:r>
            <a:rPr lang="en-US" altLang="ja-JP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熊野古道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)</a:t>
          </a:r>
        </a:p>
        <a:p>
          <a:pPr algn="l" rtl="0">
            <a:lnSpc>
              <a:spcPts val="1000"/>
            </a:lnSpc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 ヘ下る</a:t>
          </a:r>
        </a:p>
      </xdr:txBody>
    </xdr:sp>
    <xdr:clientData/>
  </xdr:oneCellAnchor>
  <xdr:oneCellAnchor>
    <xdr:from>
      <xdr:col>3</xdr:col>
      <xdr:colOff>382183</xdr:colOff>
      <xdr:row>14</xdr:row>
      <xdr:rowOff>110440</xdr:rowOff>
    </xdr:from>
    <xdr:ext cx="447675" cy="276422"/>
    <xdr:sp macro="" textlink="">
      <xdr:nvSpPr>
        <xdr:cNvPr id="1189" name="Text Box 972">
          <a:extLst>
            <a:ext uri="{FF2B5EF4-FFF2-40B4-BE49-F238E27FC236}">
              <a16:creationId xmlns:a16="http://schemas.microsoft.com/office/drawing/2014/main" id="{0FFD77FB-23C8-455A-9608-6E8F36CA4B06}"/>
            </a:ext>
          </a:extLst>
        </xdr:cNvPr>
        <xdr:cNvSpPr txBox="1">
          <a:spLocks noChangeArrowheads="1"/>
        </xdr:cNvSpPr>
      </xdr:nvSpPr>
      <xdr:spPr bwMode="auto">
        <a:xfrm>
          <a:off x="1944283" y="2510740"/>
          <a:ext cx="447675" cy="276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三紀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ﾘｻｲｸﾙ</a:t>
          </a:r>
        </a:p>
      </xdr:txBody>
    </xdr:sp>
    <xdr:clientData/>
  </xdr:oneCellAnchor>
  <xdr:oneCellAnchor>
    <xdr:from>
      <xdr:col>4</xdr:col>
      <xdr:colOff>197474</xdr:colOff>
      <xdr:row>13</xdr:row>
      <xdr:rowOff>99058</xdr:rowOff>
    </xdr:from>
    <xdr:ext cx="453090" cy="176990"/>
    <xdr:sp macro="" textlink="">
      <xdr:nvSpPr>
        <xdr:cNvPr id="1190" name="Text Box 975">
          <a:extLst>
            <a:ext uri="{FF2B5EF4-FFF2-40B4-BE49-F238E27FC236}">
              <a16:creationId xmlns:a16="http://schemas.microsoft.com/office/drawing/2014/main" id="{29CDADD9-7E87-4F52-86A9-CCC422E975C3}"/>
            </a:ext>
          </a:extLst>
        </xdr:cNvPr>
        <xdr:cNvSpPr txBox="1">
          <a:spLocks noChangeArrowheads="1"/>
        </xdr:cNvSpPr>
      </xdr:nvSpPr>
      <xdr:spPr bwMode="auto">
        <a:xfrm>
          <a:off x="2464424" y="2327908"/>
          <a:ext cx="453090" cy="176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0" bIns="0" anchor="ctr" upright="1">
          <a:noAutofit/>
        </a:bodyPr>
        <a:lstStyle/>
        <a:p>
          <a:pPr algn="l" rtl="0">
            <a:lnSpc>
              <a:spcPts val="900"/>
            </a:lnSpc>
            <a:defRPr sz="1000"/>
          </a:pPr>
          <a:r>
            <a:rPr lang="en-US" altLang="ja-JP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JR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阪和線</a:t>
          </a:r>
        </a:p>
      </xdr:txBody>
    </xdr:sp>
    <xdr:clientData/>
  </xdr:oneCellAnchor>
  <xdr:twoCellAnchor>
    <xdr:from>
      <xdr:col>4</xdr:col>
      <xdr:colOff>41777</xdr:colOff>
      <xdr:row>11</xdr:row>
      <xdr:rowOff>20968</xdr:rowOff>
    </xdr:from>
    <xdr:to>
      <xdr:col>4</xdr:col>
      <xdr:colOff>693486</xdr:colOff>
      <xdr:row>11</xdr:row>
      <xdr:rowOff>87811</xdr:rowOff>
    </xdr:to>
    <xdr:sp macro="" textlink="">
      <xdr:nvSpPr>
        <xdr:cNvPr id="1191" name="Text Box 973">
          <a:extLst>
            <a:ext uri="{FF2B5EF4-FFF2-40B4-BE49-F238E27FC236}">
              <a16:creationId xmlns:a16="http://schemas.microsoft.com/office/drawing/2014/main" id="{D41E5251-8E2F-434F-A166-5401735C2805}"/>
            </a:ext>
          </a:extLst>
        </xdr:cNvPr>
        <xdr:cNvSpPr txBox="1">
          <a:spLocks noChangeArrowheads="1"/>
        </xdr:cNvSpPr>
      </xdr:nvSpPr>
      <xdr:spPr bwMode="auto">
        <a:xfrm>
          <a:off x="2308727" y="1906918"/>
          <a:ext cx="651709" cy="66843"/>
        </a:xfrm>
        <a:prstGeom prst="rect">
          <a:avLst/>
        </a:prstGeom>
        <a:solidFill>
          <a:schemeClr val="bg1">
            <a:alpha val="59000"/>
          </a:schemeClr>
        </a:solidFill>
        <a:ln>
          <a:noFill/>
        </a:ln>
      </xdr:spPr>
      <xdr:txBody>
        <a:bodyPr vertOverflow="overflow" horzOverflow="overflow" wrap="none" lIns="0" tIns="18288" rIns="0" bIns="36000" anchor="ctr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・山口王子跡</a:t>
          </a:r>
        </a:p>
      </xdr:txBody>
    </xdr:sp>
    <xdr:clientData/>
  </xdr:twoCellAnchor>
  <xdr:twoCellAnchor>
    <xdr:from>
      <xdr:col>4</xdr:col>
      <xdr:colOff>346129</xdr:colOff>
      <xdr:row>15</xdr:row>
      <xdr:rowOff>51300</xdr:rowOff>
    </xdr:from>
    <xdr:to>
      <xdr:col>4</xdr:col>
      <xdr:colOff>523875</xdr:colOff>
      <xdr:row>16</xdr:row>
      <xdr:rowOff>47625</xdr:rowOff>
    </xdr:to>
    <xdr:sp macro="" textlink="">
      <xdr:nvSpPr>
        <xdr:cNvPr id="1192" name="六角形 1191">
          <a:extLst>
            <a:ext uri="{FF2B5EF4-FFF2-40B4-BE49-F238E27FC236}">
              <a16:creationId xmlns:a16="http://schemas.microsoft.com/office/drawing/2014/main" id="{9842722E-6D7F-401A-8134-1756552F2A8C}"/>
            </a:ext>
          </a:extLst>
        </xdr:cNvPr>
        <xdr:cNvSpPr/>
      </xdr:nvSpPr>
      <xdr:spPr bwMode="auto">
        <a:xfrm>
          <a:off x="2613079" y="2623050"/>
          <a:ext cx="177746" cy="16777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200" b="1">
              <a:solidFill>
                <a:schemeClr val="bg1"/>
              </a:solidFill>
              <a:latin typeface="+mn-ea"/>
              <a:ea typeface="+mn-ea"/>
            </a:rPr>
            <a:t>64</a:t>
          </a:r>
          <a:endParaRPr kumimoji="1" lang="ja-JP" altLang="en-US" sz="1200" b="1">
            <a:solidFill>
              <a:schemeClr val="bg1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3</xdr:col>
      <xdr:colOff>630484</xdr:colOff>
      <xdr:row>10</xdr:row>
      <xdr:rowOff>20938</xdr:rowOff>
    </xdr:from>
    <xdr:to>
      <xdr:col>4</xdr:col>
      <xdr:colOff>319690</xdr:colOff>
      <xdr:row>16</xdr:row>
      <xdr:rowOff>137907</xdr:rowOff>
    </xdr:to>
    <xdr:grpSp>
      <xdr:nvGrpSpPr>
        <xdr:cNvPr id="1193" name="グループ化 1192">
          <a:extLst>
            <a:ext uri="{FF2B5EF4-FFF2-40B4-BE49-F238E27FC236}">
              <a16:creationId xmlns:a16="http://schemas.microsoft.com/office/drawing/2014/main" id="{40E3769B-AF22-43DD-894E-A05B110F57C4}"/>
            </a:ext>
          </a:extLst>
        </xdr:cNvPr>
        <xdr:cNvGrpSpPr/>
      </xdr:nvGrpSpPr>
      <xdr:grpSpPr>
        <a:xfrm rot="20292437">
          <a:off x="2190770" y="1744509"/>
          <a:ext cx="392241" cy="1151112"/>
          <a:chOff x="2063901" y="1769072"/>
          <a:chExt cx="394132" cy="1149622"/>
        </a:xfrm>
      </xdr:grpSpPr>
      <xdr:sp macro="" textlink="">
        <xdr:nvSpPr>
          <xdr:cNvPr id="1194" name="Line 962">
            <a:extLst>
              <a:ext uri="{FF2B5EF4-FFF2-40B4-BE49-F238E27FC236}">
                <a16:creationId xmlns:a16="http://schemas.microsoft.com/office/drawing/2014/main" id="{607E3E77-DA7A-B769-B806-1D736DEFC0D9}"/>
              </a:ext>
            </a:extLst>
          </xdr:cNvPr>
          <xdr:cNvSpPr>
            <a:spLocks noChangeShapeType="1"/>
          </xdr:cNvSpPr>
        </xdr:nvSpPr>
        <xdr:spPr bwMode="auto">
          <a:xfrm flipH="1">
            <a:off x="2244876" y="1773086"/>
            <a:ext cx="209626" cy="506413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95" name="Freeform 965">
            <a:extLst>
              <a:ext uri="{FF2B5EF4-FFF2-40B4-BE49-F238E27FC236}">
                <a16:creationId xmlns:a16="http://schemas.microsoft.com/office/drawing/2014/main" id="{9A5BD737-A5E1-8830-C426-E57DDBBA1398}"/>
              </a:ext>
            </a:extLst>
          </xdr:cNvPr>
          <xdr:cNvSpPr>
            <a:spLocks/>
          </xdr:cNvSpPr>
        </xdr:nvSpPr>
        <xdr:spPr bwMode="auto">
          <a:xfrm>
            <a:off x="2151824" y="1769072"/>
            <a:ext cx="123825" cy="825810"/>
          </a:xfrm>
          <a:custGeom>
            <a:avLst/>
            <a:gdLst>
              <a:gd name="T0" fmla="*/ 2147483647 w 15"/>
              <a:gd name="T1" fmla="*/ 2147483647 h 76"/>
              <a:gd name="T2" fmla="*/ 0 w 15"/>
              <a:gd name="T3" fmla="*/ 2147483647 h 76"/>
              <a:gd name="T4" fmla="*/ 2147483647 w 15"/>
              <a:gd name="T5" fmla="*/ 2147483647 h 76"/>
              <a:gd name="T6" fmla="*/ 2147483647 w 15"/>
              <a:gd name="T7" fmla="*/ 2147483647 h 76"/>
              <a:gd name="T8" fmla="*/ 2147483647 w 15"/>
              <a:gd name="T9" fmla="*/ 2147483647 h 76"/>
              <a:gd name="T10" fmla="*/ 2147483647 w 15"/>
              <a:gd name="T11" fmla="*/ 0 h 76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connsiteX0" fmla="*/ 2000 w 10000"/>
              <a:gd name="connsiteY0" fmla="*/ 9474 h 9474"/>
              <a:gd name="connsiteX1" fmla="*/ 0 w 10000"/>
              <a:gd name="connsiteY1" fmla="*/ 9079 h 9474"/>
              <a:gd name="connsiteX2" fmla="*/ 3333 w 10000"/>
              <a:gd name="connsiteY2" fmla="*/ 7500 h 9474"/>
              <a:gd name="connsiteX3" fmla="*/ 10000 w 10000"/>
              <a:gd name="connsiteY3" fmla="*/ 4737 h 9474"/>
              <a:gd name="connsiteX4" fmla="*/ 10000 w 10000"/>
              <a:gd name="connsiteY4" fmla="*/ 0 h 9474"/>
              <a:gd name="connsiteX0" fmla="*/ 2000 w 10000"/>
              <a:gd name="connsiteY0" fmla="*/ 10485 h 10485"/>
              <a:gd name="connsiteX1" fmla="*/ 0 w 10000"/>
              <a:gd name="connsiteY1" fmla="*/ 10068 h 10485"/>
              <a:gd name="connsiteX2" fmla="*/ 3333 w 10000"/>
              <a:gd name="connsiteY2" fmla="*/ 8401 h 10485"/>
              <a:gd name="connsiteX3" fmla="*/ 10000 w 10000"/>
              <a:gd name="connsiteY3" fmla="*/ 5485 h 10485"/>
              <a:gd name="connsiteX4" fmla="*/ 10000 w 10000"/>
              <a:gd name="connsiteY4" fmla="*/ 0 h 1048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0000" h="10485">
                <a:moveTo>
                  <a:pt x="2000" y="10485"/>
                </a:moveTo>
                <a:lnTo>
                  <a:pt x="0" y="10068"/>
                </a:lnTo>
                <a:lnTo>
                  <a:pt x="3333" y="8401"/>
                </a:lnTo>
                <a:lnTo>
                  <a:pt x="10000" y="5485"/>
                </a:lnTo>
                <a:lnTo>
                  <a:pt x="10000" y="0"/>
                </a:lnTo>
              </a:path>
            </a:pathLst>
          </a:custGeom>
          <a:noFill/>
          <a:ln w="254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96" name="Freeform 967">
            <a:extLst>
              <a:ext uri="{FF2B5EF4-FFF2-40B4-BE49-F238E27FC236}">
                <a16:creationId xmlns:a16="http://schemas.microsoft.com/office/drawing/2014/main" id="{193E8874-0653-F36E-EE43-0FBB4406D22A}"/>
              </a:ext>
            </a:extLst>
          </xdr:cNvPr>
          <xdr:cNvSpPr>
            <a:spLocks/>
          </xdr:cNvSpPr>
        </xdr:nvSpPr>
        <xdr:spPr bwMode="auto">
          <a:xfrm>
            <a:off x="2187726" y="2661557"/>
            <a:ext cx="104851" cy="162454"/>
          </a:xfrm>
          <a:custGeom>
            <a:avLst/>
            <a:gdLst>
              <a:gd name="T0" fmla="*/ 2147483647 w 23"/>
              <a:gd name="T1" fmla="*/ 2147483647 h 16"/>
              <a:gd name="T2" fmla="*/ 2147483647 w 23"/>
              <a:gd name="T3" fmla="*/ 2147483647 h 16"/>
              <a:gd name="T4" fmla="*/ 0 w 23"/>
              <a:gd name="T5" fmla="*/ 2147483647 h 16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23" h="16">
                <a:moveTo>
                  <a:pt x="23" y="9"/>
                </a:moveTo>
                <a:cubicBezTo>
                  <a:pt x="12" y="5"/>
                  <a:pt x="17" y="0"/>
                  <a:pt x="6" y="3"/>
                </a:cubicBezTo>
                <a:cubicBezTo>
                  <a:pt x="1" y="9"/>
                  <a:pt x="1" y="13"/>
                  <a:pt x="0" y="16"/>
                </a:cubicBez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197" name="Rectangle 971">
            <a:extLst>
              <a:ext uri="{FF2B5EF4-FFF2-40B4-BE49-F238E27FC236}">
                <a16:creationId xmlns:a16="http://schemas.microsoft.com/office/drawing/2014/main" id="{866E471D-65BF-C2D9-B386-9193264EAC5B}"/>
              </a:ext>
            </a:extLst>
          </xdr:cNvPr>
          <xdr:cNvSpPr>
            <a:spLocks noChangeArrowheads="1"/>
          </xdr:cNvSpPr>
        </xdr:nvSpPr>
        <xdr:spPr bwMode="auto">
          <a:xfrm rot="17439586">
            <a:off x="2020774" y="2351201"/>
            <a:ext cx="191029" cy="104775"/>
          </a:xfrm>
          <a:prstGeom prst="rect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grpSp>
        <xdr:nvGrpSpPr>
          <xdr:cNvPr id="1198" name="グループ化 1197">
            <a:extLst>
              <a:ext uri="{FF2B5EF4-FFF2-40B4-BE49-F238E27FC236}">
                <a16:creationId xmlns:a16="http://schemas.microsoft.com/office/drawing/2014/main" id="{E11281DE-20CD-EF3F-ECF6-E5AC17B02331}"/>
              </a:ext>
            </a:extLst>
          </xdr:cNvPr>
          <xdr:cNvGrpSpPr/>
        </xdr:nvGrpSpPr>
        <xdr:grpSpPr>
          <a:xfrm>
            <a:off x="2095425" y="2045786"/>
            <a:ext cx="362608" cy="872908"/>
            <a:chOff x="2090903" y="2066354"/>
            <a:chExt cx="362948" cy="871824"/>
          </a:xfrm>
        </xdr:grpSpPr>
        <xdr:sp macro="" textlink="">
          <xdr:nvSpPr>
            <xdr:cNvPr id="1200" name="Line 953">
              <a:extLst>
                <a:ext uri="{FF2B5EF4-FFF2-40B4-BE49-F238E27FC236}">
                  <a16:creationId xmlns:a16="http://schemas.microsoft.com/office/drawing/2014/main" id="{EFF1AFCA-1939-4976-592B-9477FDC447EE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2091485" y="2066354"/>
              <a:ext cx="362366" cy="858812"/>
            </a:xfrm>
            <a:prstGeom prst="line">
              <a:avLst/>
            </a:prstGeom>
            <a:noFill/>
            <a:ln w="38100" cmpd="dbl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201" name="Line 953">
              <a:extLst>
                <a:ext uri="{FF2B5EF4-FFF2-40B4-BE49-F238E27FC236}">
                  <a16:creationId xmlns:a16="http://schemas.microsoft.com/office/drawing/2014/main" id="{D328166E-BE1F-4C95-502F-05CC4C38B1EA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2090903" y="2079366"/>
              <a:ext cx="362366" cy="858812"/>
            </a:xfrm>
            <a:prstGeom prst="line">
              <a:avLst/>
            </a:prstGeom>
            <a:noFill/>
            <a:ln w="31750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pic>
        <xdr:nvPicPr>
          <xdr:cNvPr id="1199" name="図 1198">
            <a:extLst>
              <a:ext uri="{FF2B5EF4-FFF2-40B4-BE49-F238E27FC236}">
                <a16:creationId xmlns:a16="http://schemas.microsoft.com/office/drawing/2014/main" id="{3836C3B8-CC1D-54A1-D2F5-D6028849AAE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/>
          <a:stretch>
            <a:fillRect/>
          </a:stretch>
        </xdr:blipFill>
        <xdr:spPr>
          <a:xfrm rot="1260014">
            <a:off x="2164563" y="2204748"/>
            <a:ext cx="158170" cy="146533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23858</xdr:colOff>
      <xdr:row>10</xdr:row>
      <xdr:rowOff>18671</xdr:rowOff>
    </xdr:from>
    <xdr:to>
      <xdr:col>4</xdr:col>
      <xdr:colOff>182411</xdr:colOff>
      <xdr:row>10</xdr:row>
      <xdr:rowOff>141008</xdr:rowOff>
    </xdr:to>
    <xdr:sp macro="" textlink="">
      <xdr:nvSpPr>
        <xdr:cNvPr id="1202" name="六角形 1201">
          <a:extLst>
            <a:ext uri="{FF2B5EF4-FFF2-40B4-BE49-F238E27FC236}">
              <a16:creationId xmlns:a16="http://schemas.microsoft.com/office/drawing/2014/main" id="{52271376-B04B-4BD4-8518-EA9036222BAE}"/>
            </a:ext>
          </a:extLst>
        </xdr:cNvPr>
        <xdr:cNvSpPr/>
      </xdr:nvSpPr>
      <xdr:spPr bwMode="auto">
        <a:xfrm>
          <a:off x="2290808" y="1733171"/>
          <a:ext cx="158553" cy="12233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n-ea"/>
              <a:ea typeface="+mn-ea"/>
            </a:rPr>
            <a:t>64</a:t>
          </a:r>
          <a:endParaRPr kumimoji="1" lang="ja-JP" altLang="en-US" sz="900" b="1">
            <a:solidFill>
              <a:schemeClr val="bg1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3</xdr:col>
      <xdr:colOff>549766</xdr:colOff>
      <xdr:row>11</xdr:row>
      <xdr:rowOff>145052</xdr:rowOff>
    </xdr:from>
    <xdr:to>
      <xdr:col>4</xdr:col>
      <xdr:colOff>23720</xdr:colOff>
      <xdr:row>12</xdr:row>
      <xdr:rowOff>141378</xdr:rowOff>
    </xdr:to>
    <xdr:sp macro="" textlink="">
      <xdr:nvSpPr>
        <xdr:cNvPr id="1203" name="六角形 1202">
          <a:extLst>
            <a:ext uri="{FF2B5EF4-FFF2-40B4-BE49-F238E27FC236}">
              <a16:creationId xmlns:a16="http://schemas.microsoft.com/office/drawing/2014/main" id="{7883D126-6781-4714-B34F-66F72DB4ED6A}"/>
            </a:ext>
          </a:extLst>
        </xdr:cNvPr>
        <xdr:cNvSpPr/>
      </xdr:nvSpPr>
      <xdr:spPr bwMode="auto">
        <a:xfrm>
          <a:off x="2111866" y="2031002"/>
          <a:ext cx="178804" cy="16777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200" b="1">
              <a:solidFill>
                <a:schemeClr val="bg1"/>
              </a:solidFill>
              <a:latin typeface="+mn-ea"/>
              <a:ea typeface="+mn-ea"/>
            </a:rPr>
            <a:t>64</a:t>
          </a:r>
          <a:endParaRPr kumimoji="1" lang="ja-JP" altLang="en-US" sz="1200" b="1">
            <a:solidFill>
              <a:schemeClr val="bg1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5</xdr:col>
      <xdr:colOff>437076</xdr:colOff>
      <xdr:row>13</xdr:row>
      <xdr:rowOff>13800</xdr:rowOff>
    </xdr:from>
    <xdr:to>
      <xdr:col>5</xdr:col>
      <xdr:colOff>614176</xdr:colOff>
      <xdr:row>14</xdr:row>
      <xdr:rowOff>9580</xdr:rowOff>
    </xdr:to>
    <xdr:pic>
      <xdr:nvPicPr>
        <xdr:cNvPr id="1204" name="図 67" descr="「コンビニのロゴ」の画像検索結果">
          <a:extLst>
            <a:ext uri="{FF2B5EF4-FFF2-40B4-BE49-F238E27FC236}">
              <a16:creationId xmlns:a16="http://schemas.microsoft.com/office/drawing/2014/main" id="{6B896285-3D98-4C5E-9F08-A1626A4DDC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039465">
          <a:off x="3408876" y="2242650"/>
          <a:ext cx="177100" cy="167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366091</xdr:colOff>
      <xdr:row>9</xdr:row>
      <xdr:rowOff>76967</xdr:rowOff>
    </xdr:from>
    <xdr:ext cx="268213" cy="168508"/>
    <xdr:sp macro="" textlink="">
      <xdr:nvSpPr>
        <xdr:cNvPr id="1205" name="Text Box 1132">
          <a:extLst>
            <a:ext uri="{FF2B5EF4-FFF2-40B4-BE49-F238E27FC236}">
              <a16:creationId xmlns:a16="http://schemas.microsoft.com/office/drawing/2014/main" id="{2BE4AFAC-533C-4BEA-83A2-64C0CC3ADCC1}"/>
            </a:ext>
          </a:extLst>
        </xdr:cNvPr>
        <xdr:cNvSpPr txBox="1">
          <a:spLocks noChangeArrowheads="1"/>
        </xdr:cNvSpPr>
      </xdr:nvSpPr>
      <xdr:spPr bwMode="auto">
        <a:xfrm>
          <a:off x="3337891" y="1620017"/>
          <a:ext cx="268213" cy="16850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旧道</a:t>
          </a:r>
        </a:p>
      </xdr:txBody>
    </xdr:sp>
    <xdr:clientData/>
  </xdr:oneCellAnchor>
  <xdr:twoCellAnchor>
    <xdr:from>
      <xdr:col>5</xdr:col>
      <xdr:colOff>636037</xdr:colOff>
      <xdr:row>9</xdr:row>
      <xdr:rowOff>102721</xdr:rowOff>
    </xdr:from>
    <xdr:to>
      <xdr:col>6</xdr:col>
      <xdr:colOff>342402</xdr:colOff>
      <xdr:row>13</xdr:row>
      <xdr:rowOff>77918</xdr:rowOff>
    </xdr:to>
    <xdr:sp macro="" textlink="">
      <xdr:nvSpPr>
        <xdr:cNvPr id="1206" name="Freeform 943">
          <a:extLst>
            <a:ext uri="{FF2B5EF4-FFF2-40B4-BE49-F238E27FC236}">
              <a16:creationId xmlns:a16="http://schemas.microsoft.com/office/drawing/2014/main" id="{CE0DE8FC-7B9F-41E3-9814-D5B4BBF8D223}"/>
            </a:ext>
          </a:extLst>
        </xdr:cNvPr>
        <xdr:cNvSpPr>
          <a:spLocks/>
        </xdr:cNvSpPr>
      </xdr:nvSpPr>
      <xdr:spPr bwMode="auto">
        <a:xfrm>
          <a:off x="3607837" y="1645771"/>
          <a:ext cx="411215" cy="660997"/>
        </a:xfrm>
        <a:custGeom>
          <a:avLst/>
          <a:gdLst>
            <a:gd name="T0" fmla="*/ 0 w 10000"/>
            <a:gd name="T1" fmla="*/ 2147483647 h 10000"/>
            <a:gd name="T2" fmla="*/ 0 w 10000"/>
            <a:gd name="T3" fmla="*/ 2147483647 h 10000"/>
            <a:gd name="T4" fmla="*/ 2147483647 w 10000"/>
            <a:gd name="T5" fmla="*/ 0 h 10000"/>
            <a:gd name="T6" fmla="*/ 0 60000 65536"/>
            <a:gd name="T7" fmla="*/ 0 60000 65536"/>
            <a:gd name="T8" fmla="*/ 0 60000 65536"/>
            <a:gd name="connsiteX0" fmla="*/ 0 w 12638"/>
            <a:gd name="connsiteY0" fmla="*/ 9147 h 9147"/>
            <a:gd name="connsiteX1" fmla="*/ 0 w 12638"/>
            <a:gd name="connsiteY1" fmla="*/ 3668 h 9147"/>
            <a:gd name="connsiteX2" fmla="*/ 12638 w 12638"/>
            <a:gd name="connsiteY2" fmla="*/ 0 h 9147"/>
            <a:gd name="connsiteX0" fmla="*/ 0 w 10000"/>
            <a:gd name="connsiteY0" fmla="*/ 10000 h 10000"/>
            <a:gd name="connsiteX1" fmla="*/ 0 w 10000"/>
            <a:gd name="connsiteY1" fmla="*/ 4010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4010 h 10000"/>
            <a:gd name="connsiteX2" fmla="*/ 10000 w 10000"/>
            <a:gd name="connsiteY2" fmla="*/ 0 h 10000"/>
            <a:gd name="connsiteX0" fmla="*/ 0 w 11342"/>
            <a:gd name="connsiteY0" fmla="*/ 9676 h 9676"/>
            <a:gd name="connsiteX1" fmla="*/ 0 w 11342"/>
            <a:gd name="connsiteY1" fmla="*/ 3686 h 9676"/>
            <a:gd name="connsiteX2" fmla="*/ 11342 w 11342"/>
            <a:gd name="connsiteY2" fmla="*/ 0 h 9676"/>
            <a:gd name="connsiteX0" fmla="*/ 0 w 10000"/>
            <a:gd name="connsiteY0" fmla="*/ 10000 h 10000"/>
            <a:gd name="connsiteX1" fmla="*/ 0 w 10000"/>
            <a:gd name="connsiteY1" fmla="*/ 3809 h 10000"/>
            <a:gd name="connsiteX2" fmla="*/ 10000 w 10000"/>
            <a:gd name="connsiteY2" fmla="*/ 0 h 10000"/>
            <a:gd name="connsiteX0" fmla="*/ 66 w 10066"/>
            <a:gd name="connsiteY0" fmla="*/ 10000 h 10000"/>
            <a:gd name="connsiteX1" fmla="*/ 0 w 10066"/>
            <a:gd name="connsiteY1" fmla="*/ 4479 h 10000"/>
            <a:gd name="connsiteX2" fmla="*/ 10066 w 10066"/>
            <a:gd name="connsiteY2" fmla="*/ 0 h 10000"/>
            <a:gd name="connsiteX0" fmla="*/ 66 w 10329"/>
            <a:gd name="connsiteY0" fmla="*/ 9874 h 9874"/>
            <a:gd name="connsiteX1" fmla="*/ 0 w 10329"/>
            <a:gd name="connsiteY1" fmla="*/ 4353 h 9874"/>
            <a:gd name="connsiteX2" fmla="*/ 10329 w 10329"/>
            <a:gd name="connsiteY2" fmla="*/ 0 h 9874"/>
            <a:gd name="connsiteX0" fmla="*/ 64 w 10955"/>
            <a:gd name="connsiteY0" fmla="*/ 10339 h 10339"/>
            <a:gd name="connsiteX1" fmla="*/ 0 w 10955"/>
            <a:gd name="connsiteY1" fmla="*/ 4748 h 10339"/>
            <a:gd name="connsiteX2" fmla="*/ 10955 w 10955"/>
            <a:gd name="connsiteY2" fmla="*/ 0 h 10339"/>
            <a:gd name="connsiteX0" fmla="*/ 319 w 11210"/>
            <a:gd name="connsiteY0" fmla="*/ 10339 h 10339"/>
            <a:gd name="connsiteX1" fmla="*/ 0 w 11210"/>
            <a:gd name="connsiteY1" fmla="*/ 3927 h 10339"/>
            <a:gd name="connsiteX2" fmla="*/ 11210 w 11210"/>
            <a:gd name="connsiteY2" fmla="*/ 0 h 1033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1210" h="10339">
              <a:moveTo>
                <a:pt x="319" y="10339"/>
              </a:moveTo>
              <a:cubicBezTo>
                <a:pt x="298" y="8476"/>
                <a:pt x="21" y="5790"/>
                <a:pt x="0" y="3927"/>
              </a:cubicBezTo>
              <a:cubicBezTo>
                <a:pt x="3715" y="2246"/>
                <a:pt x="7941" y="1216"/>
                <a:pt x="11210" y="0"/>
              </a:cubicBezTo>
            </a:path>
          </a:pathLst>
        </a:custGeom>
        <a:noFill/>
        <a:ln w="317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28623</xdr:colOff>
      <xdr:row>10</xdr:row>
      <xdr:rowOff>128693</xdr:rowOff>
    </xdr:from>
    <xdr:to>
      <xdr:col>6</xdr:col>
      <xdr:colOff>494466</xdr:colOff>
      <xdr:row>13</xdr:row>
      <xdr:rowOff>57691</xdr:rowOff>
    </xdr:to>
    <xdr:sp macro="" textlink="">
      <xdr:nvSpPr>
        <xdr:cNvPr id="1207" name="Line 944">
          <a:extLst>
            <a:ext uri="{FF2B5EF4-FFF2-40B4-BE49-F238E27FC236}">
              <a16:creationId xmlns:a16="http://schemas.microsoft.com/office/drawing/2014/main" id="{8F4ED828-2367-4AD6-B48F-95E4B2D05EBB}"/>
            </a:ext>
          </a:extLst>
        </xdr:cNvPr>
        <xdr:cNvSpPr>
          <a:spLocks noChangeShapeType="1"/>
        </xdr:cNvSpPr>
      </xdr:nvSpPr>
      <xdr:spPr bwMode="auto">
        <a:xfrm flipV="1">
          <a:off x="3000423" y="1843193"/>
          <a:ext cx="1170693" cy="443348"/>
        </a:xfrm>
        <a:custGeom>
          <a:avLst/>
          <a:gdLst>
            <a:gd name="connsiteX0" fmla="*/ 0 w 1353279"/>
            <a:gd name="connsiteY0" fmla="*/ 0 h 192582"/>
            <a:gd name="connsiteX1" fmla="*/ 1353279 w 1353279"/>
            <a:gd name="connsiteY1" fmla="*/ 192582 h 192582"/>
            <a:gd name="connsiteX0" fmla="*/ 0 w 1353279"/>
            <a:gd name="connsiteY0" fmla="*/ 8813 h 201395"/>
            <a:gd name="connsiteX1" fmla="*/ 1353279 w 1353279"/>
            <a:gd name="connsiteY1" fmla="*/ 201395 h 201395"/>
            <a:gd name="connsiteX0" fmla="*/ 0 w 1353279"/>
            <a:gd name="connsiteY0" fmla="*/ 33487 h 226069"/>
            <a:gd name="connsiteX1" fmla="*/ 1353279 w 1353279"/>
            <a:gd name="connsiteY1" fmla="*/ 226069 h 226069"/>
            <a:gd name="connsiteX0" fmla="*/ 0 w 1376702"/>
            <a:gd name="connsiteY0" fmla="*/ 30718 h 254530"/>
            <a:gd name="connsiteX1" fmla="*/ 1376702 w 1376702"/>
            <a:gd name="connsiteY1" fmla="*/ 254530 h 254530"/>
            <a:gd name="connsiteX0" fmla="*/ 0 w 1376702"/>
            <a:gd name="connsiteY0" fmla="*/ 38729 h 262541"/>
            <a:gd name="connsiteX1" fmla="*/ 1376702 w 1376702"/>
            <a:gd name="connsiteY1" fmla="*/ 262541 h 262541"/>
            <a:gd name="connsiteX0" fmla="*/ 0 w 1389714"/>
            <a:gd name="connsiteY0" fmla="*/ 35733 h 285569"/>
            <a:gd name="connsiteX1" fmla="*/ 1389714 w 1389714"/>
            <a:gd name="connsiteY1" fmla="*/ 285569 h 285569"/>
            <a:gd name="connsiteX0" fmla="*/ 0 w 1389714"/>
            <a:gd name="connsiteY0" fmla="*/ 42731 h 292567"/>
            <a:gd name="connsiteX1" fmla="*/ 1389714 w 1389714"/>
            <a:gd name="connsiteY1" fmla="*/ 292567 h 292567"/>
            <a:gd name="connsiteX0" fmla="*/ 0 w 1389714"/>
            <a:gd name="connsiteY0" fmla="*/ 41491 h 300093"/>
            <a:gd name="connsiteX1" fmla="*/ 1389714 w 1389714"/>
            <a:gd name="connsiteY1" fmla="*/ 300093 h 300093"/>
            <a:gd name="connsiteX0" fmla="*/ 0 w 1392781"/>
            <a:gd name="connsiteY0" fmla="*/ 32726 h 370221"/>
            <a:gd name="connsiteX1" fmla="*/ 1392781 w 1392781"/>
            <a:gd name="connsiteY1" fmla="*/ 370221 h 370221"/>
            <a:gd name="connsiteX0" fmla="*/ 0 w 1392781"/>
            <a:gd name="connsiteY0" fmla="*/ 742 h 338237"/>
            <a:gd name="connsiteX1" fmla="*/ 1392781 w 1392781"/>
            <a:gd name="connsiteY1" fmla="*/ 338237 h 338237"/>
            <a:gd name="connsiteX0" fmla="*/ 0 w 1392781"/>
            <a:gd name="connsiteY0" fmla="*/ 0 h 337495"/>
            <a:gd name="connsiteX1" fmla="*/ 1392781 w 1392781"/>
            <a:gd name="connsiteY1" fmla="*/ 337495 h 337495"/>
            <a:gd name="connsiteX0" fmla="*/ 0 w 1291544"/>
            <a:gd name="connsiteY0" fmla="*/ 0 h 328729"/>
            <a:gd name="connsiteX1" fmla="*/ 1291544 w 1291544"/>
            <a:gd name="connsiteY1" fmla="*/ 328729 h 328729"/>
            <a:gd name="connsiteX0" fmla="*/ 0 w 1291544"/>
            <a:gd name="connsiteY0" fmla="*/ 0 h 328729"/>
            <a:gd name="connsiteX1" fmla="*/ 1291544 w 1291544"/>
            <a:gd name="connsiteY1" fmla="*/ 328729 h 328729"/>
            <a:gd name="connsiteX0" fmla="*/ 0 w 1291544"/>
            <a:gd name="connsiteY0" fmla="*/ 0 h 328729"/>
            <a:gd name="connsiteX1" fmla="*/ 1291544 w 1291544"/>
            <a:gd name="connsiteY1" fmla="*/ 328729 h 32872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291544" h="328729">
              <a:moveTo>
                <a:pt x="0" y="0"/>
              </a:moveTo>
              <a:cubicBezTo>
                <a:pt x="605949" y="31682"/>
                <a:pt x="870226" y="43789"/>
                <a:pt x="1291544" y="328729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461629</xdr:colOff>
      <xdr:row>13</xdr:row>
      <xdr:rowOff>80461</xdr:rowOff>
    </xdr:from>
    <xdr:to>
      <xdr:col>5</xdr:col>
      <xdr:colOff>654097</xdr:colOff>
      <xdr:row>16</xdr:row>
      <xdr:rowOff>150394</xdr:rowOff>
    </xdr:to>
    <xdr:sp macro="" textlink="">
      <xdr:nvSpPr>
        <xdr:cNvPr id="1208" name="Freeform 946">
          <a:extLst>
            <a:ext uri="{FF2B5EF4-FFF2-40B4-BE49-F238E27FC236}">
              <a16:creationId xmlns:a16="http://schemas.microsoft.com/office/drawing/2014/main" id="{E1E78FF3-96CB-4658-9AE4-1DF4C50B99CA}"/>
            </a:ext>
          </a:extLst>
        </xdr:cNvPr>
        <xdr:cNvSpPr>
          <a:spLocks/>
        </xdr:cNvSpPr>
      </xdr:nvSpPr>
      <xdr:spPr bwMode="auto">
        <a:xfrm>
          <a:off x="3433429" y="2309311"/>
          <a:ext cx="192468" cy="584283"/>
        </a:xfrm>
        <a:custGeom>
          <a:avLst/>
          <a:gdLst>
            <a:gd name="T0" fmla="*/ 0 w 18"/>
            <a:gd name="T1" fmla="*/ 2147483647 h 49"/>
            <a:gd name="T2" fmla="*/ 0 w 18"/>
            <a:gd name="T3" fmla="*/ 2147483647 h 49"/>
            <a:gd name="T4" fmla="*/ 2147483647 w 18"/>
            <a:gd name="T5" fmla="*/ 2147483647 h 49"/>
            <a:gd name="T6" fmla="*/ 2147483647 w 18"/>
            <a:gd name="T7" fmla="*/ 0 h 49"/>
            <a:gd name="T8" fmla="*/ 0 60000 65536"/>
            <a:gd name="T9" fmla="*/ 0 60000 65536"/>
            <a:gd name="T10" fmla="*/ 0 60000 65536"/>
            <a:gd name="T11" fmla="*/ 0 60000 65536"/>
            <a:gd name="connsiteX0" fmla="*/ 364 w 10000"/>
            <a:gd name="connsiteY0" fmla="*/ 12000 h 12000"/>
            <a:gd name="connsiteX1" fmla="*/ 0 w 10000"/>
            <a:gd name="connsiteY1" fmla="*/ 5510 h 12000"/>
            <a:gd name="connsiteX2" fmla="*/ 10000 w 10000"/>
            <a:gd name="connsiteY2" fmla="*/ 5714 h 12000"/>
            <a:gd name="connsiteX3" fmla="*/ 10000 w 10000"/>
            <a:gd name="connsiteY3" fmla="*/ 0 h 12000"/>
            <a:gd name="connsiteX0" fmla="*/ 34 w 10034"/>
            <a:gd name="connsiteY0" fmla="*/ 12000 h 12000"/>
            <a:gd name="connsiteX1" fmla="*/ 34 w 10034"/>
            <a:gd name="connsiteY1" fmla="*/ 5510 h 12000"/>
            <a:gd name="connsiteX2" fmla="*/ 10034 w 10034"/>
            <a:gd name="connsiteY2" fmla="*/ 5714 h 12000"/>
            <a:gd name="connsiteX3" fmla="*/ 10034 w 10034"/>
            <a:gd name="connsiteY3" fmla="*/ 0 h 12000"/>
            <a:gd name="connsiteX0" fmla="*/ 34 w 10281"/>
            <a:gd name="connsiteY0" fmla="*/ 12000 h 12000"/>
            <a:gd name="connsiteX1" fmla="*/ 34 w 10281"/>
            <a:gd name="connsiteY1" fmla="*/ 5510 h 12000"/>
            <a:gd name="connsiteX2" fmla="*/ 10281 w 10281"/>
            <a:gd name="connsiteY2" fmla="*/ 5387 h 12000"/>
            <a:gd name="connsiteX3" fmla="*/ 10034 w 10281"/>
            <a:gd name="connsiteY3" fmla="*/ 0 h 12000"/>
            <a:gd name="connsiteX0" fmla="*/ 34 w 10436"/>
            <a:gd name="connsiteY0" fmla="*/ 12000 h 12000"/>
            <a:gd name="connsiteX1" fmla="*/ 34 w 10436"/>
            <a:gd name="connsiteY1" fmla="*/ 5510 h 12000"/>
            <a:gd name="connsiteX2" fmla="*/ 10436 w 10436"/>
            <a:gd name="connsiteY2" fmla="*/ 5092 h 12000"/>
            <a:gd name="connsiteX3" fmla="*/ 10034 w 10436"/>
            <a:gd name="connsiteY3" fmla="*/ 0 h 12000"/>
            <a:gd name="connsiteX0" fmla="*/ 34 w 10436"/>
            <a:gd name="connsiteY0" fmla="*/ 12000 h 12000"/>
            <a:gd name="connsiteX1" fmla="*/ 34 w 10436"/>
            <a:gd name="connsiteY1" fmla="*/ 5510 h 12000"/>
            <a:gd name="connsiteX2" fmla="*/ 10436 w 10436"/>
            <a:gd name="connsiteY2" fmla="*/ 5092 h 12000"/>
            <a:gd name="connsiteX3" fmla="*/ 10034 w 10436"/>
            <a:gd name="connsiteY3" fmla="*/ 0 h 12000"/>
            <a:gd name="connsiteX0" fmla="*/ 34 w 10436"/>
            <a:gd name="connsiteY0" fmla="*/ 12000 h 12000"/>
            <a:gd name="connsiteX1" fmla="*/ 34 w 10436"/>
            <a:gd name="connsiteY1" fmla="*/ 5510 h 12000"/>
            <a:gd name="connsiteX2" fmla="*/ 10436 w 10436"/>
            <a:gd name="connsiteY2" fmla="*/ 4846 h 12000"/>
            <a:gd name="connsiteX3" fmla="*/ 10034 w 10436"/>
            <a:gd name="connsiteY3" fmla="*/ 0 h 12000"/>
            <a:gd name="connsiteX0" fmla="*/ 34 w 10436"/>
            <a:gd name="connsiteY0" fmla="*/ 12000 h 12000"/>
            <a:gd name="connsiteX1" fmla="*/ 34 w 10436"/>
            <a:gd name="connsiteY1" fmla="*/ 5510 h 12000"/>
            <a:gd name="connsiteX2" fmla="*/ 10436 w 10436"/>
            <a:gd name="connsiteY2" fmla="*/ 4846 h 12000"/>
            <a:gd name="connsiteX3" fmla="*/ 10034 w 10436"/>
            <a:gd name="connsiteY3" fmla="*/ 0 h 12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436" h="12000">
              <a:moveTo>
                <a:pt x="34" y="12000"/>
              </a:moveTo>
              <a:cubicBezTo>
                <a:pt x="-87" y="9837"/>
                <a:pt x="155" y="7673"/>
                <a:pt x="34" y="5510"/>
              </a:cubicBezTo>
              <a:cubicBezTo>
                <a:pt x="3450" y="5469"/>
                <a:pt x="9034" y="5723"/>
                <a:pt x="10436" y="4846"/>
              </a:cubicBezTo>
              <a:cubicBezTo>
                <a:pt x="10436" y="2941"/>
                <a:pt x="10034" y="1905"/>
                <a:pt x="10034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22224</xdr:colOff>
      <xdr:row>14</xdr:row>
      <xdr:rowOff>165495</xdr:rowOff>
    </xdr:from>
    <xdr:to>
      <xdr:col>6</xdr:col>
      <xdr:colOff>190500</xdr:colOff>
      <xdr:row>15</xdr:row>
      <xdr:rowOff>2662</xdr:rowOff>
    </xdr:to>
    <xdr:sp macro="" textlink="">
      <xdr:nvSpPr>
        <xdr:cNvPr id="1209" name="Line 948">
          <a:extLst>
            <a:ext uri="{FF2B5EF4-FFF2-40B4-BE49-F238E27FC236}">
              <a16:creationId xmlns:a16="http://schemas.microsoft.com/office/drawing/2014/main" id="{A5F18FB8-F946-441C-A779-D37D861F1638}"/>
            </a:ext>
          </a:extLst>
        </xdr:cNvPr>
        <xdr:cNvSpPr>
          <a:spLocks noChangeShapeType="1"/>
        </xdr:cNvSpPr>
      </xdr:nvSpPr>
      <xdr:spPr bwMode="auto">
        <a:xfrm flipV="1">
          <a:off x="2994024" y="2565795"/>
          <a:ext cx="873126" cy="861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15781</xdr:colOff>
      <xdr:row>15</xdr:row>
      <xdr:rowOff>33421</xdr:rowOff>
    </xdr:from>
    <xdr:ext cx="416604" cy="213060"/>
    <xdr:sp macro="" textlink="">
      <xdr:nvSpPr>
        <xdr:cNvPr id="1210" name="Text Box 949">
          <a:extLst>
            <a:ext uri="{FF2B5EF4-FFF2-40B4-BE49-F238E27FC236}">
              <a16:creationId xmlns:a16="http://schemas.microsoft.com/office/drawing/2014/main" id="{2E7E3277-F955-4BEF-8C6E-C949080A24D9}"/>
            </a:ext>
          </a:extLst>
        </xdr:cNvPr>
        <xdr:cNvSpPr txBox="1">
          <a:spLocks noChangeArrowheads="1"/>
        </xdr:cNvSpPr>
      </xdr:nvSpPr>
      <xdr:spPr bwMode="auto">
        <a:xfrm>
          <a:off x="2987581" y="2605171"/>
          <a:ext cx="416604" cy="21306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0" bIns="0" anchor="b" upright="1">
          <a:noAutofit/>
        </a:bodyPr>
        <a:lstStyle/>
        <a:p>
          <a:pPr algn="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コイン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ランドリー</a:t>
          </a:r>
        </a:p>
      </xdr:txBody>
    </xdr:sp>
    <xdr:clientData/>
  </xdr:oneCellAnchor>
  <xdr:twoCellAnchor>
    <xdr:from>
      <xdr:col>5</xdr:col>
      <xdr:colOff>654894</xdr:colOff>
      <xdr:row>14</xdr:row>
      <xdr:rowOff>134255</xdr:rowOff>
    </xdr:from>
    <xdr:to>
      <xdr:col>5</xdr:col>
      <xdr:colOff>654894</xdr:colOff>
      <xdr:row>16</xdr:row>
      <xdr:rowOff>67580</xdr:rowOff>
    </xdr:to>
    <xdr:sp macro="" textlink="">
      <xdr:nvSpPr>
        <xdr:cNvPr id="1211" name="Line 950">
          <a:extLst>
            <a:ext uri="{FF2B5EF4-FFF2-40B4-BE49-F238E27FC236}">
              <a16:creationId xmlns:a16="http://schemas.microsoft.com/office/drawing/2014/main" id="{EF61BBF0-EF00-4814-A5EF-FCC0C8D70C32}"/>
            </a:ext>
          </a:extLst>
        </xdr:cNvPr>
        <xdr:cNvSpPr>
          <a:spLocks noChangeShapeType="1"/>
        </xdr:cNvSpPr>
      </xdr:nvSpPr>
      <xdr:spPr bwMode="auto">
        <a:xfrm flipV="1">
          <a:off x="3626694" y="2534555"/>
          <a:ext cx="0" cy="2762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629800</xdr:colOff>
      <xdr:row>9</xdr:row>
      <xdr:rowOff>78063</xdr:rowOff>
    </xdr:from>
    <xdr:to>
      <xdr:col>5</xdr:col>
      <xdr:colOff>647974</xdr:colOff>
      <xdr:row>12</xdr:row>
      <xdr:rowOff>25858</xdr:rowOff>
    </xdr:to>
    <xdr:sp macro="" textlink="">
      <xdr:nvSpPr>
        <xdr:cNvPr id="1212" name="Line 952">
          <a:extLst>
            <a:ext uri="{FF2B5EF4-FFF2-40B4-BE49-F238E27FC236}">
              <a16:creationId xmlns:a16="http://schemas.microsoft.com/office/drawing/2014/main" id="{D6C1EEBD-D6FD-4A87-9CBA-3574CCB332D0}"/>
            </a:ext>
          </a:extLst>
        </xdr:cNvPr>
        <xdr:cNvSpPr>
          <a:spLocks noChangeShapeType="1"/>
        </xdr:cNvSpPr>
      </xdr:nvSpPr>
      <xdr:spPr bwMode="auto">
        <a:xfrm flipH="1" flipV="1">
          <a:off x="3601600" y="1621113"/>
          <a:ext cx="18174" cy="46214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79954</xdr:colOff>
      <xdr:row>14</xdr:row>
      <xdr:rowOff>44232</xdr:rowOff>
    </xdr:from>
    <xdr:to>
      <xdr:col>5</xdr:col>
      <xdr:colOff>247232</xdr:colOff>
      <xdr:row>15</xdr:row>
      <xdr:rowOff>4235</xdr:rowOff>
    </xdr:to>
    <xdr:sp macro="" textlink="">
      <xdr:nvSpPr>
        <xdr:cNvPr id="1213" name="六角形 1212">
          <a:extLst>
            <a:ext uri="{FF2B5EF4-FFF2-40B4-BE49-F238E27FC236}">
              <a16:creationId xmlns:a16="http://schemas.microsoft.com/office/drawing/2014/main" id="{79A5A27B-AF59-4E26-8EC2-BBEC7C8E2922}"/>
            </a:ext>
          </a:extLst>
        </xdr:cNvPr>
        <xdr:cNvSpPr/>
      </xdr:nvSpPr>
      <xdr:spPr bwMode="auto">
        <a:xfrm>
          <a:off x="3051754" y="2444532"/>
          <a:ext cx="167278" cy="13145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134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440104</xdr:colOff>
      <xdr:row>10</xdr:row>
      <xdr:rowOff>85628</xdr:rowOff>
    </xdr:from>
    <xdr:to>
      <xdr:col>5</xdr:col>
      <xdr:colOff>616786</xdr:colOff>
      <xdr:row>11</xdr:row>
      <xdr:rowOff>54652</xdr:rowOff>
    </xdr:to>
    <xdr:sp macro="" textlink="">
      <xdr:nvSpPr>
        <xdr:cNvPr id="1214" name="六角形 1213">
          <a:extLst>
            <a:ext uri="{FF2B5EF4-FFF2-40B4-BE49-F238E27FC236}">
              <a16:creationId xmlns:a16="http://schemas.microsoft.com/office/drawing/2014/main" id="{B63C65F8-E645-4E75-BD1A-7069E295391C}"/>
            </a:ext>
          </a:extLst>
        </xdr:cNvPr>
        <xdr:cNvSpPr/>
      </xdr:nvSpPr>
      <xdr:spPr bwMode="auto">
        <a:xfrm>
          <a:off x="3411904" y="1800128"/>
          <a:ext cx="176682" cy="14047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n-ea"/>
              <a:ea typeface="+mn-ea"/>
            </a:rPr>
            <a:t>64</a:t>
          </a:r>
          <a:endParaRPr kumimoji="1" lang="ja-JP" altLang="en-US" sz="900" b="1">
            <a:solidFill>
              <a:schemeClr val="bg1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6</xdr:col>
      <xdr:colOff>701066</xdr:colOff>
      <xdr:row>9</xdr:row>
      <xdr:rowOff>5877</xdr:rowOff>
    </xdr:from>
    <xdr:to>
      <xdr:col>7</xdr:col>
      <xdr:colOff>176547</xdr:colOff>
      <xdr:row>9</xdr:row>
      <xdr:rowOff>165657</xdr:rowOff>
    </xdr:to>
    <xdr:sp macro="" textlink="">
      <xdr:nvSpPr>
        <xdr:cNvPr id="1215" name="六角形 1214">
          <a:extLst>
            <a:ext uri="{FF2B5EF4-FFF2-40B4-BE49-F238E27FC236}">
              <a16:creationId xmlns:a16="http://schemas.microsoft.com/office/drawing/2014/main" id="{396EDD3B-3BBB-45DD-8AC1-E59F71EB7F1D}"/>
            </a:ext>
          </a:extLst>
        </xdr:cNvPr>
        <xdr:cNvSpPr/>
      </xdr:nvSpPr>
      <xdr:spPr bwMode="auto">
        <a:xfrm flipH="1" flipV="1">
          <a:off x="4377716" y="1548927"/>
          <a:ext cx="180331" cy="159780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478619</xdr:colOff>
      <xdr:row>15</xdr:row>
      <xdr:rowOff>27366</xdr:rowOff>
    </xdr:from>
    <xdr:to>
      <xdr:col>5</xdr:col>
      <xdr:colOff>610077</xdr:colOff>
      <xdr:row>15</xdr:row>
      <xdr:rowOff>155130</xdr:rowOff>
    </xdr:to>
    <xdr:sp macro="" textlink="">
      <xdr:nvSpPr>
        <xdr:cNvPr id="1216" name="六角形 1215">
          <a:extLst>
            <a:ext uri="{FF2B5EF4-FFF2-40B4-BE49-F238E27FC236}">
              <a16:creationId xmlns:a16="http://schemas.microsoft.com/office/drawing/2014/main" id="{273385A5-73BF-4D92-BA9B-E2A8CF59C77C}"/>
            </a:ext>
          </a:extLst>
        </xdr:cNvPr>
        <xdr:cNvSpPr/>
      </xdr:nvSpPr>
      <xdr:spPr bwMode="auto">
        <a:xfrm flipH="1" flipV="1">
          <a:off x="3450419" y="2599116"/>
          <a:ext cx="131458" cy="127764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ja-JP" altLang="en-US" sz="800" b="1">
              <a:solidFill>
                <a:schemeClr val="tx1"/>
              </a:solidFill>
              <a:latin typeface="+mj-ea"/>
              <a:ea typeface="+mj-ea"/>
            </a:rPr>
            <a:t>８</a:t>
          </a:r>
        </a:p>
      </xdr:txBody>
    </xdr:sp>
    <xdr:clientData/>
  </xdr:twoCellAnchor>
  <xdr:twoCellAnchor editAs="oneCell">
    <xdr:from>
      <xdr:col>5</xdr:col>
      <xdr:colOff>573343</xdr:colOff>
      <xdr:row>12</xdr:row>
      <xdr:rowOff>75325</xdr:rowOff>
    </xdr:from>
    <xdr:to>
      <xdr:col>6</xdr:col>
      <xdr:colOff>8355</xdr:colOff>
      <xdr:row>13</xdr:row>
      <xdr:rowOff>41377</xdr:rowOff>
    </xdr:to>
    <xdr:pic>
      <xdr:nvPicPr>
        <xdr:cNvPr id="1217" name="図 1216">
          <a:extLst>
            <a:ext uri="{FF2B5EF4-FFF2-40B4-BE49-F238E27FC236}">
              <a16:creationId xmlns:a16="http://schemas.microsoft.com/office/drawing/2014/main" id="{091DCD74-3837-4FD6-893E-C86CB36F6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545143" y="2132725"/>
          <a:ext cx="139862" cy="137502"/>
        </a:xfrm>
        <a:prstGeom prst="rect">
          <a:avLst/>
        </a:prstGeom>
      </xdr:spPr>
    </xdr:pic>
    <xdr:clientData/>
  </xdr:twoCellAnchor>
  <xdr:twoCellAnchor editAs="oneCell">
    <xdr:from>
      <xdr:col>5</xdr:col>
      <xdr:colOff>572764</xdr:colOff>
      <xdr:row>13</xdr:row>
      <xdr:rowOff>37125</xdr:rowOff>
    </xdr:from>
    <xdr:to>
      <xdr:col>6</xdr:col>
      <xdr:colOff>28238</xdr:colOff>
      <xdr:row>14</xdr:row>
      <xdr:rowOff>11680</xdr:rowOff>
    </xdr:to>
    <xdr:pic>
      <xdr:nvPicPr>
        <xdr:cNvPr id="1218" name="図 1217">
          <a:extLst>
            <a:ext uri="{FF2B5EF4-FFF2-40B4-BE49-F238E27FC236}">
              <a16:creationId xmlns:a16="http://schemas.microsoft.com/office/drawing/2014/main" id="{570ADDCC-291A-473A-9FD3-9DEDA74C3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544564" y="2265975"/>
          <a:ext cx="160324" cy="146005"/>
        </a:xfrm>
        <a:prstGeom prst="rect">
          <a:avLst/>
        </a:prstGeom>
      </xdr:spPr>
    </xdr:pic>
    <xdr:clientData/>
  </xdr:twoCellAnchor>
  <xdr:twoCellAnchor>
    <xdr:from>
      <xdr:col>5</xdr:col>
      <xdr:colOff>37085</xdr:colOff>
      <xdr:row>11</xdr:row>
      <xdr:rowOff>85131</xdr:rowOff>
    </xdr:from>
    <xdr:to>
      <xdr:col>5</xdr:col>
      <xdr:colOff>172228</xdr:colOff>
      <xdr:row>12</xdr:row>
      <xdr:rowOff>40190</xdr:rowOff>
    </xdr:to>
    <xdr:sp macro="" textlink="">
      <xdr:nvSpPr>
        <xdr:cNvPr id="1219" name="六角形 1218">
          <a:extLst>
            <a:ext uri="{FF2B5EF4-FFF2-40B4-BE49-F238E27FC236}">
              <a16:creationId xmlns:a16="http://schemas.microsoft.com/office/drawing/2014/main" id="{1316A0C0-6E0C-445F-AABD-EB8EDD29D312}"/>
            </a:ext>
          </a:extLst>
        </xdr:cNvPr>
        <xdr:cNvSpPr/>
      </xdr:nvSpPr>
      <xdr:spPr bwMode="auto">
        <a:xfrm>
          <a:off x="3008885" y="1971081"/>
          <a:ext cx="135143" cy="126509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189240</xdr:colOff>
      <xdr:row>11</xdr:row>
      <xdr:rowOff>94156</xdr:rowOff>
    </xdr:from>
    <xdr:to>
      <xdr:col>5</xdr:col>
      <xdr:colOff>331922</xdr:colOff>
      <xdr:row>12</xdr:row>
      <xdr:rowOff>44387</xdr:rowOff>
    </xdr:to>
    <xdr:sp macro="" textlink="">
      <xdr:nvSpPr>
        <xdr:cNvPr id="1220" name="六角形 1219">
          <a:extLst>
            <a:ext uri="{FF2B5EF4-FFF2-40B4-BE49-F238E27FC236}">
              <a16:creationId xmlns:a16="http://schemas.microsoft.com/office/drawing/2014/main" id="{5D5DCC6E-3D37-45C9-8CD2-77C58ACBA793}"/>
            </a:ext>
          </a:extLst>
        </xdr:cNvPr>
        <xdr:cNvSpPr/>
      </xdr:nvSpPr>
      <xdr:spPr bwMode="auto">
        <a:xfrm>
          <a:off x="3161040" y="1980106"/>
          <a:ext cx="142682" cy="121681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9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5</xdr:col>
      <xdr:colOff>145109</xdr:colOff>
      <xdr:row>12</xdr:row>
      <xdr:rowOff>117633</xdr:rowOff>
    </xdr:from>
    <xdr:to>
      <xdr:col>5</xdr:col>
      <xdr:colOff>411739</xdr:colOff>
      <xdr:row>14</xdr:row>
      <xdr:rowOff>1666</xdr:rowOff>
    </xdr:to>
    <xdr:pic>
      <xdr:nvPicPr>
        <xdr:cNvPr id="1221" name="図 1220">
          <a:extLst>
            <a:ext uri="{FF2B5EF4-FFF2-40B4-BE49-F238E27FC236}">
              <a16:creationId xmlns:a16="http://schemas.microsoft.com/office/drawing/2014/main" id="{6BEE13A7-C960-4D81-807C-80C4F3B6A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3116909" y="2175033"/>
          <a:ext cx="266630" cy="226933"/>
        </a:xfrm>
        <a:prstGeom prst="rect">
          <a:avLst/>
        </a:prstGeom>
      </xdr:spPr>
    </xdr:pic>
    <xdr:clientData/>
  </xdr:twoCellAnchor>
  <xdr:twoCellAnchor editAs="oneCell">
    <xdr:from>
      <xdr:col>5</xdr:col>
      <xdr:colOff>673545</xdr:colOff>
      <xdr:row>11</xdr:row>
      <xdr:rowOff>59684</xdr:rowOff>
    </xdr:from>
    <xdr:to>
      <xdr:col>6</xdr:col>
      <xdr:colOff>154099</xdr:colOff>
      <xdr:row>12</xdr:row>
      <xdr:rowOff>56950</xdr:rowOff>
    </xdr:to>
    <xdr:pic>
      <xdr:nvPicPr>
        <xdr:cNvPr id="1222" name="図 72" descr="クリックすると新しいウィンドウで開きます">
          <a:extLst>
            <a:ext uri="{FF2B5EF4-FFF2-40B4-BE49-F238E27FC236}">
              <a16:creationId xmlns:a16="http://schemas.microsoft.com/office/drawing/2014/main" id="{2BB6BF36-AE31-45DD-8040-139306A0C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141488">
          <a:off x="3645345" y="1945634"/>
          <a:ext cx="185404" cy="168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673187</xdr:colOff>
      <xdr:row>10</xdr:row>
      <xdr:rowOff>99632</xdr:rowOff>
    </xdr:from>
    <xdr:ext cx="322382" cy="139212"/>
    <xdr:sp macro="" textlink="">
      <xdr:nvSpPr>
        <xdr:cNvPr id="1223" name="Text Box 1004">
          <a:extLst>
            <a:ext uri="{FF2B5EF4-FFF2-40B4-BE49-F238E27FC236}">
              <a16:creationId xmlns:a16="http://schemas.microsoft.com/office/drawing/2014/main" id="{2AA327ED-1C58-4088-82E9-AF74E402E4AD}"/>
            </a:ext>
          </a:extLst>
        </xdr:cNvPr>
        <xdr:cNvSpPr txBox="1">
          <a:spLocks noChangeArrowheads="1"/>
        </xdr:cNvSpPr>
      </xdr:nvSpPr>
      <xdr:spPr bwMode="auto">
        <a:xfrm>
          <a:off x="3644987" y="1814132"/>
          <a:ext cx="322382" cy="139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</a:p>
      </xdr:txBody>
    </xdr:sp>
    <xdr:clientData/>
  </xdr:oneCellAnchor>
  <xdr:twoCellAnchor>
    <xdr:from>
      <xdr:col>5</xdr:col>
      <xdr:colOff>640205</xdr:colOff>
      <xdr:row>9</xdr:row>
      <xdr:rowOff>41637</xdr:rowOff>
    </xdr:from>
    <xdr:to>
      <xdr:col>6</xdr:col>
      <xdr:colOff>192586</xdr:colOff>
      <xdr:row>9</xdr:row>
      <xdr:rowOff>109301</xdr:rowOff>
    </xdr:to>
    <xdr:sp macro="" textlink="">
      <xdr:nvSpPr>
        <xdr:cNvPr id="1224" name="Line 952">
          <a:extLst>
            <a:ext uri="{FF2B5EF4-FFF2-40B4-BE49-F238E27FC236}">
              <a16:creationId xmlns:a16="http://schemas.microsoft.com/office/drawing/2014/main" id="{8B15AB14-E297-48EB-A686-C1702D0EE789}"/>
            </a:ext>
          </a:extLst>
        </xdr:cNvPr>
        <xdr:cNvSpPr>
          <a:spLocks noChangeShapeType="1"/>
        </xdr:cNvSpPr>
      </xdr:nvSpPr>
      <xdr:spPr bwMode="auto">
        <a:xfrm flipV="1">
          <a:off x="3612005" y="1584687"/>
          <a:ext cx="257231" cy="6766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20820</xdr:colOff>
      <xdr:row>9</xdr:row>
      <xdr:rowOff>0</xdr:rowOff>
    </xdr:from>
    <xdr:to>
      <xdr:col>6</xdr:col>
      <xdr:colOff>23419</xdr:colOff>
      <xdr:row>9</xdr:row>
      <xdr:rowOff>88483</xdr:rowOff>
    </xdr:to>
    <xdr:sp macro="" textlink="">
      <xdr:nvSpPr>
        <xdr:cNvPr id="1225" name="Line 950">
          <a:extLst>
            <a:ext uri="{FF2B5EF4-FFF2-40B4-BE49-F238E27FC236}">
              <a16:creationId xmlns:a16="http://schemas.microsoft.com/office/drawing/2014/main" id="{D3131774-CB3C-4753-BCC3-EF5025AFC2E4}"/>
            </a:ext>
          </a:extLst>
        </xdr:cNvPr>
        <xdr:cNvSpPr>
          <a:spLocks noChangeShapeType="1"/>
        </xdr:cNvSpPr>
      </xdr:nvSpPr>
      <xdr:spPr bwMode="auto">
        <a:xfrm flipV="1">
          <a:off x="3697470" y="1543050"/>
          <a:ext cx="2599" cy="8848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599450</xdr:colOff>
      <xdr:row>12</xdr:row>
      <xdr:rowOff>23911</xdr:rowOff>
    </xdr:from>
    <xdr:to>
      <xdr:col>6</xdr:col>
      <xdr:colOff>632810</xdr:colOff>
      <xdr:row>14</xdr:row>
      <xdr:rowOff>14216</xdr:rowOff>
    </xdr:to>
    <xdr:pic>
      <xdr:nvPicPr>
        <xdr:cNvPr id="1226" name="図 1225">
          <a:extLst>
            <a:ext uri="{FF2B5EF4-FFF2-40B4-BE49-F238E27FC236}">
              <a16:creationId xmlns:a16="http://schemas.microsoft.com/office/drawing/2014/main" id="{BCE3094C-76F2-4071-9687-A4B06E839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20294228">
          <a:off x="3571250" y="2081311"/>
          <a:ext cx="738210" cy="333205"/>
        </a:xfrm>
        <a:prstGeom prst="rect">
          <a:avLst/>
        </a:prstGeom>
      </xdr:spPr>
    </xdr:pic>
    <xdr:clientData/>
  </xdr:twoCellAnchor>
  <xdr:twoCellAnchor editAs="oneCell">
    <xdr:from>
      <xdr:col>6</xdr:col>
      <xdr:colOff>216566</xdr:colOff>
      <xdr:row>10</xdr:row>
      <xdr:rowOff>167683</xdr:rowOff>
    </xdr:from>
    <xdr:to>
      <xdr:col>6</xdr:col>
      <xdr:colOff>478717</xdr:colOff>
      <xdr:row>12</xdr:row>
      <xdr:rowOff>44195</xdr:rowOff>
    </xdr:to>
    <xdr:pic>
      <xdr:nvPicPr>
        <xdr:cNvPr id="1227" name="図 1226">
          <a:extLst>
            <a:ext uri="{FF2B5EF4-FFF2-40B4-BE49-F238E27FC236}">
              <a16:creationId xmlns:a16="http://schemas.microsoft.com/office/drawing/2014/main" id="{CFECBFC3-526C-44AD-8D17-2CE459A84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19667028">
          <a:off x="3893216" y="1882183"/>
          <a:ext cx="262151" cy="219412"/>
        </a:xfrm>
        <a:prstGeom prst="rect">
          <a:avLst/>
        </a:prstGeom>
      </xdr:spPr>
    </xdr:pic>
    <xdr:clientData/>
  </xdr:twoCellAnchor>
  <xdr:oneCellAnchor>
    <xdr:from>
      <xdr:col>5</xdr:col>
      <xdr:colOff>55178</xdr:colOff>
      <xdr:row>10</xdr:row>
      <xdr:rowOff>168084</xdr:rowOff>
    </xdr:from>
    <xdr:ext cx="294450" cy="69136"/>
    <xdr:sp macro="" textlink="">
      <xdr:nvSpPr>
        <xdr:cNvPr id="1228" name="Text Box 1664">
          <a:extLst>
            <a:ext uri="{FF2B5EF4-FFF2-40B4-BE49-F238E27FC236}">
              <a16:creationId xmlns:a16="http://schemas.microsoft.com/office/drawing/2014/main" id="{D7AF9DD8-D459-4E32-A25F-B3C68F9835A3}"/>
            </a:ext>
          </a:extLst>
        </xdr:cNvPr>
        <xdr:cNvSpPr txBox="1">
          <a:spLocks noChangeArrowheads="1"/>
        </xdr:cNvSpPr>
      </xdr:nvSpPr>
      <xdr:spPr bwMode="auto">
        <a:xfrm>
          <a:off x="3026978" y="1882584"/>
          <a:ext cx="294450" cy="6913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t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1.9+0.5</a:t>
          </a:r>
        </a:p>
      </xdr:txBody>
    </xdr:sp>
    <xdr:clientData/>
  </xdr:oneCellAnchor>
  <xdr:twoCellAnchor>
    <xdr:from>
      <xdr:col>5</xdr:col>
      <xdr:colOff>465805</xdr:colOff>
      <xdr:row>14</xdr:row>
      <xdr:rowOff>75194</xdr:rowOff>
    </xdr:from>
    <xdr:to>
      <xdr:col>5</xdr:col>
      <xdr:colOff>653796</xdr:colOff>
      <xdr:row>15</xdr:row>
      <xdr:rowOff>18798</xdr:rowOff>
    </xdr:to>
    <xdr:sp macro="" textlink="">
      <xdr:nvSpPr>
        <xdr:cNvPr id="1229" name="AutoShape 1653">
          <a:extLst>
            <a:ext uri="{FF2B5EF4-FFF2-40B4-BE49-F238E27FC236}">
              <a16:creationId xmlns:a16="http://schemas.microsoft.com/office/drawing/2014/main" id="{1D0C54F1-9A11-49FF-9D93-647EE14EA4AA}"/>
            </a:ext>
          </a:extLst>
        </xdr:cNvPr>
        <xdr:cNvSpPr>
          <a:spLocks/>
        </xdr:cNvSpPr>
      </xdr:nvSpPr>
      <xdr:spPr bwMode="auto">
        <a:xfrm rot="5400000" flipH="1">
          <a:off x="3474074" y="2439025"/>
          <a:ext cx="115054" cy="187991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5</xdr:col>
      <xdr:colOff>365541</xdr:colOff>
      <xdr:row>13</xdr:row>
      <xdr:rowOff>151193</xdr:rowOff>
    </xdr:from>
    <xdr:ext cx="310733" cy="153312"/>
    <xdr:sp macro="" textlink="">
      <xdr:nvSpPr>
        <xdr:cNvPr id="1230" name="Text Box 709">
          <a:extLst>
            <a:ext uri="{FF2B5EF4-FFF2-40B4-BE49-F238E27FC236}">
              <a16:creationId xmlns:a16="http://schemas.microsoft.com/office/drawing/2014/main" id="{A05F6EB5-916E-439B-B5B4-7B2200140653}"/>
            </a:ext>
          </a:extLst>
        </xdr:cNvPr>
        <xdr:cNvSpPr txBox="1">
          <a:spLocks noChangeArrowheads="1"/>
        </xdr:cNvSpPr>
      </xdr:nvSpPr>
      <xdr:spPr bwMode="auto">
        <a:xfrm flipV="1">
          <a:off x="3337341" y="2380043"/>
          <a:ext cx="310733" cy="15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r" rtl="0">
            <a:lnSpc>
              <a:spcPts val="900"/>
            </a:lnSpc>
            <a:defRPr sz="1000"/>
          </a:pP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２㎞</a:t>
          </a:r>
        </a:p>
      </xdr:txBody>
    </xdr:sp>
    <xdr:clientData/>
  </xdr:oneCellAnchor>
  <xdr:twoCellAnchor>
    <xdr:from>
      <xdr:col>5</xdr:col>
      <xdr:colOff>654243</xdr:colOff>
      <xdr:row>12</xdr:row>
      <xdr:rowOff>158189</xdr:rowOff>
    </xdr:from>
    <xdr:to>
      <xdr:col>6</xdr:col>
      <xdr:colOff>81463</xdr:colOff>
      <xdr:row>14</xdr:row>
      <xdr:rowOff>169998</xdr:rowOff>
    </xdr:to>
    <xdr:sp macro="" textlink="">
      <xdr:nvSpPr>
        <xdr:cNvPr id="1231" name="AutoShape 1653">
          <a:extLst>
            <a:ext uri="{FF2B5EF4-FFF2-40B4-BE49-F238E27FC236}">
              <a16:creationId xmlns:a16="http://schemas.microsoft.com/office/drawing/2014/main" id="{E7153F91-0098-45C7-8758-3AF4AB2B81F3}"/>
            </a:ext>
          </a:extLst>
        </xdr:cNvPr>
        <xdr:cNvSpPr>
          <a:spLocks/>
        </xdr:cNvSpPr>
      </xdr:nvSpPr>
      <xdr:spPr bwMode="auto">
        <a:xfrm rot="10800000" flipH="1">
          <a:off x="3626043" y="2215589"/>
          <a:ext cx="132070" cy="354709"/>
        </a:xfrm>
        <a:prstGeom prst="rightBrace">
          <a:avLst>
            <a:gd name="adj1" fmla="val 42094"/>
            <a:gd name="adj2" fmla="val 36338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6</xdr:col>
      <xdr:colOff>45950</xdr:colOff>
      <xdr:row>14</xdr:row>
      <xdr:rowOff>11582</xdr:rowOff>
    </xdr:from>
    <xdr:ext cx="309145" cy="143694"/>
    <xdr:sp macro="" textlink="">
      <xdr:nvSpPr>
        <xdr:cNvPr id="1232" name="Text Box 709">
          <a:extLst>
            <a:ext uri="{FF2B5EF4-FFF2-40B4-BE49-F238E27FC236}">
              <a16:creationId xmlns:a16="http://schemas.microsoft.com/office/drawing/2014/main" id="{A3384B05-1CB6-44D9-9449-F6AD67B55BA2}"/>
            </a:ext>
          </a:extLst>
        </xdr:cNvPr>
        <xdr:cNvSpPr txBox="1">
          <a:spLocks noChangeArrowheads="1"/>
        </xdr:cNvSpPr>
      </xdr:nvSpPr>
      <xdr:spPr bwMode="auto">
        <a:xfrm flipV="1">
          <a:off x="3722600" y="2411882"/>
          <a:ext cx="309145" cy="1436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r" rtl="0">
            <a:lnSpc>
              <a:spcPts val="800"/>
            </a:lnSpc>
            <a:defRPr sz="1000"/>
          </a:pP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３</a:t>
          </a: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㎞</a:t>
          </a:r>
          <a:endParaRPr lang="ja-JP" altLang="en-US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664866</xdr:colOff>
      <xdr:row>14</xdr:row>
      <xdr:rowOff>91208</xdr:rowOff>
    </xdr:from>
    <xdr:to>
      <xdr:col>8</xdr:col>
      <xdr:colOff>137029</xdr:colOff>
      <xdr:row>15</xdr:row>
      <xdr:rowOff>97882</xdr:rowOff>
    </xdr:to>
    <xdr:sp macro="" textlink="">
      <xdr:nvSpPr>
        <xdr:cNvPr id="1233" name="Freeform 1322">
          <a:extLst>
            <a:ext uri="{FF2B5EF4-FFF2-40B4-BE49-F238E27FC236}">
              <a16:creationId xmlns:a16="http://schemas.microsoft.com/office/drawing/2014/main" id="{CF807F99-0450-4B20-B203-6159CC09764C}"/>
            </a:ext>
          </a:extLst>
        </xdr:cNvPr>
        <xdr:cNvSpPr>
          <a:spLocks/>
        </xdr:cNvSpPr>
      </xdr:nvSpPr>
      <xdr:spPr bwMode="auto">
        <a:xfrm rot="8051105">
          <a:off x="5045811" y="2492063"/>
          <a:ext cx="178124" cy="177013"/>
        </a:xfrm>
        <a:custGeom>
          <a:avLst/>
          <a:gdLst>
            <a:gd name="T0" fmla="*/ 2147483647 w 26"/>
            <a:gd name="T1" fmla="*/ 0 h 19"/>
            <a:gd name="T2" fmla="*/ 0 w 26"/>
            <a:gd name="T3" fmla="*/ 2147483647 h 19"/>
            <a:gd name="T4" fmla="*/ 2147483647 w 26"/>
            <a:gd name="T5" fmla="*/ 2147483647 h 19"/>
            <a:gd name="T6" fmla="*/ 2147483647 w 26"/>
            <a:gd name="T7" fmla="*/ 2147483647 h 19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26" h="19">
              <a:moveTo>
                <a:pt x="9" y="0"/>
              </a:moveTo>
              <a:lnTo>
                <a:pt x="0" y="11"/>
              </a:lnTo>
              <a:lnTo>
                <a:pt x="12" y="19"/>
              </a:lnTo>
              <a:lnTo>
                <a:pt x="26" y="14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693314</xdr:colOff>
      <xdr:row>14</xdr:row>
      <xdr:rowOff>118878</xdr:rowOff>
    </xdr:from>
    <xdr:to>
      <xdr:col>8</xdr:col>
      <xdr:colOff>108581</xdr:colOff>
      <xdr:row>15</xdr:row>
      <xdr:rowOff>70212</xdr:rowOff>
    </xdr:to>
    <xdr:sp macro="" textlink="">
      <xdr:nvSpPr>
        <xdr:cNvPr id="1234" name="Freeform 1324">
          <a:extLst>
            <a:ext uri="{FF2B5EF4-FFF2-40B4-BE49-F238E27FC236}">
              <a16:creationId xmlns:a16="http://schemas.microsoft.com/office/drawing/2014/main" id="{DE2FD1E5-892C-4345-93D5-A0EC9CBA583B}"/>
            </a:ext>
          </a:extLst>
        </xdr:cNvPr>
        <xdr:cNvSpPr>
          <a:spLocks/>
        </xdr:cNvSpPr>
      </xdr:nvSpPr>
      <xdr:spPr bwMode="auto">
        <a:xfrm rot="8051105">
          <a:off x="5073481" y="2520511"/>
          <a:ext cx="122784" cy="120117"/>
        </a:xfrm>
        <a:custGeom>
          <a:avLst/>
          <a:gdLst>
            <a:gd name="T0" fmla="*/ 2147483647 w 26"/>
            <a:gd name="T1" fmla="*/ 0 h 19"/>
            <a:gd name="T2" fmla="*/ 0 w 26"/>
            <a:gd name="T3" fmla="*/ 2147483647 h 19"/>
            <a:gd name="T4" fmla="*/ 2147483647 w 26"/>
            <a:gd name="T5" fmla="*/ 2147483647 h 19"/>
            <a:gd name="T6" fmla="*/ 2147483647 w 26"/>
            <a:gd name="T7" fmla="*/ 2147483647 h 19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26" h="19">
              <a:moveTo>
                <a:pt x="9" y="0"/>
              </a:moveTo>
              <a:lnTo>
                <a:pt x="0" y="11"/>
              </a:lnTo>
              <a:lnTo>
                <a:pt x="12" y="19"/>
              </a:lnTo>
              <a:lnTo>
                <a:pt x="26" y="14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9</xdr:col>
      <xdr:colOff>206851</xdr:colOff>
      <xdr:row>14</xdr:row>
      <xdr:rowOff>134694</xdr:rowOff>
    </xdr:from>
    <xdr:ext cx="509953" cy="122761"/>
    <xdr:sp macro="" textlink="">
      <xdr:nvSpPr>
        <xdr:cNvPr id="1235" name="Text Box 777">
          <a:extLst>
            <a:ext uri="{FF2B5EF4-FFF2-40B4-BE49-F238E27FC236}">
              <a16:creationId xmlns:a16="http://schemas.microsoft.com/office/drawing/2014/main" id="{6F149E68-8F8F-4CF2-B40C-4B805E53B5C8}"/>
            </a:ext>
          </a:extLst>
        </xdr:cNvPr>
        <xdr:cNvSpPr txBox="1">
          <a:spLocks noChangeArrowheads="1"/>
        </xdr:cNvSpPr>
      </xdr:nvSpPr>
      <xdr:spPr bwMode="auto">
        <a:xfrm>
          <a:off x="5998051" y="2534994"/>
          <a:ext cx="509953" cy="12276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川辺橋北詰</a:t>
          </a:r>
        </a:p>
      </xdr:txBody>
    </xdr:sp>
    <xdr:clientData/>
  </xdr:oneCellAnchor>
  <xdr:twoCellAnchor>
    <xdr:from>
      <xdr:col>9</xdr:col>
      <xdr:colOff>151618</xdr:colOff>
      <xdr:row>15</xdr:row>
      <xdr:rowOff>106334</xdr:rowOff>
    </xdr:from>
    <xdr:to>
      <xdr:col>9</xdr:col>
      <xdr:colOff>318896</xdr:colOff>
      <xdr:row>16</xdr:row>
      <xdr:rowOff>63521</xdr:rowOff>
    </xdr:to>
    <xdr:sp macro="" textlink="">
      <xdr:nvSpPr>
        <xdr:cNvPr id="1236" name="六角形 1235">
          <a:extLst>
            <a:ext uri="{FF2B5EF4-FFF2-40B4-BE49-F238E27FC236}">
              <a16:creationId xmlns:a16="http://schemas.microsoft.com/office/drawing/2014/main" id="{9C9472EF-63A7-4D4F-9282-AFB15D38D203}"/>
            </a:ext>
          </a:extLst>
        </xdr:cNvPr>
        <xdr:cNvSpPr/>
      </xdr:nvSpPr>
      <xdr:spPr bwMode="auto">
        <a:xfrm>
          <a:off x="5942818" y="2678084"/>
          <a:ext cx="167278" cy="12863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134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7</xdr:col>
      <xdr:colOff>526342</xdr:colOff>
      <xdr:row>15</xdr:row>
      <xdr:rowOff>89863</xdr:rowOff>
    </xdr:from>
    <xdr:ext cx="142330" cy="304605"/>
    <xdr:sp macro="" textlink="">
      <xdr:nvSpPr>
        <xdr:cNvPr id="1237" name="Text Box 1004">
          <a:extLst>
            <a:ext uri="{FF2B5EF4-FFF2-40B4-BE49-F238E27FC236}">
              <a16:creationId xmlns:a16="http://schemas.microsoft.com/office/drawing/2014/main" id="{84E09E14-179B-421E-A1CF-59F250C74EEA}"/>
            </a:ext>
          </a:extLst>
        </xdr:cNvPr>
        <xdr:cNvSpPr txBox="1">
          <a:spLocks noChangeArrowheads="1"/>
        </xdr:cNvSpPr>
      </xdr:nvSpPr>
      <xdr:spPr bwMode="auto">
        <a:xfrm>
          <a:off x="4907842" y="2661613"/>
          <a:ext cx="142330" cy="3046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</a:t>
          </a:r>
        </a:p>
      </xdr:txBody>
    </xdr:sp>
    <xdr:clientData/>
  </xdr:oneCellAnchor>
  <xdr:twoCellAnchor>
    <xdr:from>
      <xdr:col>8</xdr:col>
      <xdr:colOff>139514</xdr:colOff>
      <xdr:row>14</xdr:row>
      <xdr:rowOff>76369</xdr:rowOff>
    </xdr:from>
    <xdr:to>
      <xdr:col>8</xdr:col>
      <xdr:colOff>354682</xdr:colOff>
      <xdr:row>15</xdr:row>
      <xdr:rowOff>74515</xdr:rowOff>
    </xdr:to>
    <xdr:sp macro="" textlink="">
      <xdr:nvSpPr>
        <xdr:cNvPr id="1238" name="六角形 1237">
          <a:extLst>
            <a:ext uri="{FF2B5EF4-FFF2-40B4-BE49-F238E27FC236}">
              <a16:creationId xmlns:a16="http://schemas.microsoft.com/office/drawing/2014/main" id="{B3604F4E-5FAF-4C75-B355-167F518C9E89}"/>
            </a:ext>
          </a:extLst>
        </xdr:cNvPr>
        <xdr:cNvSpPr/>
      </xdr:nvSpPr>
      <xdr:spPr bwMode="auto">
        <a:xfrm>
          <a:off x="5225864" y="2476669"/>
          <a:ext cx="215168" cy="16959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64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8</xdr:col>
      <xdr:colOff>322724</xdr:colOff>
      <xdr:row>14</xdr:row>
      <xdr:rowOff>28858</xdr:rowOff>
    </xdr:from>
    <xdr:to>
      <xdr:col>8</xdr:col>
      <xdr:colOff>640150</xdr:colOff>
      <xdr:row>15</xdr:row>
      <xdr:rowOff>140018</xdr:rowOff>
    </xdr:to>
    <xdr:grpSp>
      <xdr:nvGrpSpPr>
        <xdr:cNvPr id="1239" name="Group 6672">
          <a:extLst>
            <a:ext uri="{FF2B5EF4-FFF2-40B4-BE49-F238E27FC236}">
              <a16:creationId xmlns:a16="http://schemas.microsoft.com/office/drawing/2014/main" id="{73B66D3B-570E-4357-B28A-6B5743CF6031}"/>
            </a:ext>
          </a:extLst>
        </xdr:cNvPr>
        <xdr:cNvGrpSpPr>
          <a:grpSpLocks/>
        </xdr:cNvGrpSpPr>
      </xdr:nvGrpSpPr>
      <xdr:grpSpPr bwMode="auto">
        <a:xfrm>
          <a:off x="5398188" y="2441858"/>
          <a:ext cx="317426" cy="283517"/>
          <a:chOff x="536" y="110"/>
          <a:chExt cx="46" cy="44"/>
        </a:xfrm>
      </xdr:grpSpPr>
      <xdr:pic>
        <xdr:nvPicPr>
          <xdr:cNvPr id="1240" name="Picture 6673" descr="route2">
            <a:extLst>
              <a:ext uri="{FF2B5EF4-FFF2-40B4-BE49-F238E27FC236}">
                <a16:creationId xmlns:a16="http://schemas.microsoft.com/office/drawing/2014/main" id="{FDB403EF-822C-D073-C265-D33FE6E28EB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41" name="Text Box 6674">
            <a:extLst>
              <a:ext uri="{FF2B5EF4-FFF2-40B4-BE49-F238E27FC236}">
                <a16:creationId xmlns:a16="http://schemas.microsoft.com/office/drawing/2014/main" id="{857E831C-6EBE-1B0F-C1DE-67FCE767D673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２４</a:t>
            </a:r>
            <a:endParaRPr lang="en-US" altLang="ja-JP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5</xdr:col>
      <xdr:colOff>553328</xdr:colOff>
      <xdr:row>27</xdr:row>
      <xdr:rowOff>94623</xdr:rowOff>
    </xdr:from>
    <xdr:to>
      <xdr:col>6</xdr:col>
      <xdr:colOff>509740</xdr:colOff>
      <xdr:row>29</xdr:row>
      <xdr:rowOff>89051</xdr:rowOff>
    </xdr:to>
    <xdr:sp macro="" textlink="">
      <xdr:nvSpPr>
        <xdr:cNvPr id="1242" name="Text Box 301">
          <a:extLst>
            <a:ext uri="{FF2B5EF4-FFF2-40B4-BE49-F238E27FC236}">
              <a16:creationId xmlns:a16="http://schemas.microsoft.com/office/drawing/2014/main" id="{53DFDC69-6FA1-4B3B-BACD-C5DA2F48F985}"/>
            </a:ext>
          </a:extLst>
        </xdr:cNvPr>
        <xdr:cNvSpPr txBox="1">
          <a:spLocks noChangeArrowheads="1"/>
        </xdr:cNvSpPr>
      </xdr:nvSpPr>
      <xdr:spPr bwMode="auto">
        <a:xfrm>
          <a:off x="3525128" y="4723773"/>
          <a:ext cx="661262" cy="337328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広い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K161</a:t>
          </a: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が合流</a:t>
          </a:r>
        </a:p>
      </xdr:txBody>
    </xdr:sp>
    <xdr:clientData/>
  </xdr:twoCellAnchor>
  <xdr:twoCellAnchor>
    <xdr:from>
      <xdr:col>5</xdr:col>
      <xdr:colOff>613346</xdr:colOff>
      <xdr:row>28</xdr:row>
      <xdr:rowOff>3413</xdr:rowOff>
    </xdr:from>
    <xdr:to>
      <xdr:col>5</xdr:col>
      <xdr:colOff>613347</xdr:colOff>
      <xdr:row>29</xdr:row>
      <xdr:rowOff>49114</xdr:rowOff>
    </xdr:to>
    <xdr:sp macro="" textlink="">
      <xdr:nvSpPr>
        <xdr:cNvPr id="1243" name="Line 1121">
          <a:extLst>
            <a:ext uri="{FF2B5EF4-FFF2-40B4-BE49-F238E27FC236}">
              <a16:creationId xmlns:a16="http://schemas.microsoft.com/office/drawing/2014/main" id="{BB602EF0-4905-4DB0-BA64-5DF1EF5AD85C}"/>
            </a:ext>
          </a:extLst>
        </xdr:cNvPr>
        <xdr:cNvSpPr>
          <a:spLocks noChangeShapeType="1"/>
        </xdr:cNvSpPr>
      </xdr:nvSpPr>
      <xdr:spPr bwMode="auto">
        <a:xfrm flipH="1">
          <a:off x="3585146" y="4804013"/>
          <a:ext cx="1" cy="21715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8</xdr:col>
      <xdr:colOff>165875</xdr:colOff>
      <xdr:row>30</xdr:row>
      <xdr:rowOff>104600</xdr:rowOff>
    </xdr:from>
    <xdr:to>
      <xdr:col>8</xdr:col>
      <xdr:colOff>492531</xdr:colOff>
      <xdr:row>32</xdr:row>
      <xdr:rowOff>155214</xdr:rowOff>
    </xdr:to>
    <xdr:pic>
      <xdr:nvPicPr>
        <xdr:cNvPr id="1244" name="図 68" descr="「コンビニのロゴ」の画像検索結果">
          <a:extLst>
            <a:ext uri="{FF2B5EF4-FFF2-40B4-BE49-F238E27FC236}">
              <a16:creationId xmlns:a16="http://schemas.microsoft.com/office/drawing/2014/main" id="{529E3E64-9C7C-4A1A-BF3F-CE1B23613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2225" y="5248100"/>
          <a:ext cx="326656" cy="3935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723900</xdr:colOff>
      <xdr:row>24</xdr:row>
      <xdr:rowOff>161925</xdr:rowOff>
    </xdr:from>
    <xdr:to>
      <xdr:col>3</xdr:col>
      <xdr:colOff>28575</xdr:colOff>
      <xdr:row>26</xdr:row>
      <xdr:rowOff>28575</xdr:rowOff>
    </xdr:to>
    <xdr:sp macro="" textlink="">
      <xdr:nvSpPr>
        <xdr:cNvPr id="1245" name="Text Box 209">
          <a:extLst>
            <a:ext uri="{FF2B5EF4-FFF2-40B4-BE49-F238E27FC236}">
              <a16:creationId xmlns:a16="http://schemas.microsoft.com/office/drawing/2014/main" id="{E4725F1D-BE2C-4CBD-85D4-100981954276}"/>
            </a:ext>
          </a:extLst>
        </xdr:cNvPr>
        <xdr:cNvSpPr txBox="1">
          <a:spLocks noChangeArrowheads="1"/>
        </xdr:cNvSpPr>
      </xdr:nvSpPr>
      <xdr:spPr bwMode="auto">
        <a:xfrm>
          <a:off x="1562100" y="4276725"/>
          <a:ext cx="28575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630790</xdr:colOff>
      <xdr:row>28</xdr:row>
      <xdr:rowOff>124335</xdr:rowOff>
    </xdr:from>
    <xdr:to>
      <xdr:col>6</xdr:col>
      <xdr:colOff>476653</xdr:colOff>
      <xdr:row>30</xdr:row>
      <xdr:rowOff>77542</xdr:rowOff>
    </xdr:to>
    <xdr:sp macro="" textlink="">
      <xdr:nvSpPr>
        <xdr:cNvPr id="1246" name="Freeform 299">
          <a:extLst>
            <a:ext uri="{FF2B5EF4-FFF2-40B4-BE49-F238E27FC236}">
              <a16:creationId xmlns:a16="http://schemas.microsoft.com/office/drawing/2014/main" id="{A9B80EBE-D6B7-4A36-8572-93B73BB546D8}"/>
            </a:ext>
          </a:extLst>
        </xdr:cNvPr>
        <xdr:cNvSpPr>
          <a:spLocks/>
        </xdr:cNvSpPr>
      </xdr:nvSpPr>
      <xdr:spPr bwMode="auto">
        <a:xfrm rot="19917437">
          <a:off x="3602590" y="4924935"/>
          <a:ext cx="550713" cy="296107"/>
        </a:xfrm>
        <a:custGeom>
          <a:avLst/>
          <a:gdLst>
            <a:gd name="T0" fmla="*/ 0 w 51"/>
            <a:gd name="T1" fmla="*/ 0 h 33"/>
            <a:gd name="T2" fmla="*/ 2147483647 w 51"/>
            <a:gd name="T3" fmla="*/ 2147483647 h 33"/>
            <a:gd name="T4" fmla="*/ 2147483647 w 51"/>
            <a:gd name="T5" fmla="*/ 2147483647 h 33"/>
            <a:gd name="T6" fmla="*/ 2147483647 w 51"/>
            <a:gd name="T7" fmla="*/ 2147483647 h 33"/>
            <a:gd name="T8" fmla="*/ 2147483647 w 51"/>
            <a:gd name="T9" fmla="*/ 2147483647 h 33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0 w 10000"/>
            <a:gd name="connsiteY0" fmla="*/ 0 h 10000"/>
            <a:gd name="connsiteX1" fmla="*/ 2157 w 10000"/>
            <a:gd name="connsiteY1" fmla="*/ 3939 h 10000"/>
            <a:gd name="connsiteX2" fmla="*/ 6078 w 10000"/>
            <a:gd name="connsiteY2" fmla="*/ 2727 h 10000"/>
            <a:gd name="connsiteX3" fmla="*/ 8824 w 10000"/>
            <a:gd name="connsiteY3" fmla="*/ 7879 h 10000"/>
            <a:gd name="connsiteX4" fmla="*/ 10000 w 10000"/>
            <a:gd name="connsiteY4" fmla="*/ 10000 h 10000"/>
            <a:gd name="connsiteX0" fmla="*/ 0 w 10000"/>
            <a:gd name="connsiteY0" fmla="*/ 0 h 10000"/>
            <a:gd name="connsiteX1" fmla="*/ 2157 w 10000"/>
            <a:gd name="connsiteY1" fmla="*/ 3939 h 10000"/>
            <a:gd name="connsiteX2" fmla="*/ 6335 w 10000"/>
            <a:gd name="connsiteY2" fmla="*/ 4232 h 10000"/>
            <a:gd name="connsiteX3" fmla="*/ 8824 w 10000"/>
            <a:gd name="connsiteY3" fmla="*/ 7879 h 10000"/>
            <a:gd name="connsiteX4" fmla="*/ 10000 w 10000"/>
            <a:gd name="connsiteY4" fmla="*/ 10000 h 10000"/>
            <a:gd name="connsiteX0" fmla="*/ 0 w 10000"/>
            <a:gd name="connsiteY0" fmla="*/ 0 h 10000"/>
            <a:gd name="connsiteX1" fmla="*/ 2157 w 10000"/>
            <a:gd name="connsiteY1" fmla="*/ 3939 h 10000"/>
            <a:gd name="connsiteX2" fmla="*/ 6335 w 10000"/>
            <a:gd name="connsiteY2" fmla="*/ 4232 h 10000"/>
            <a:gd name="connsiteX3" fmla="*/ 8824 w 10000"/>
            <a:gd name="connsiteY3" fmla="*/ 7879 h 10000"/>
            <a:gd name="connsiteX4" fmla="*/ 10000 w 10000"/>
            <a:gd name="connsiteY4" fmla="*/ 10000 h 10000"/>
            <a:gd name="connsiteX0" fmla="*/ 0 w 10000"/>
            <a:gd name="connsiteY0" fmla="*/ 0 h 10000"/>
            <a:gd name="connsiteX1" fmla="*/ 2157 w 10000"/>
            <a:gd name="connsiteY1" fmla="*/ 3939 h 10000"/>
            <a:gd name="connsiteX2" fmla="*/ 6335 w 10000"/>
            <a:gd name="connsiteY2" fmla="*/ 4232 h 10000"/>
            <a:gd name="connsiteX3" fmla="*/ 8824 w 10000"/>
            <a:gd name="connsiteY3" fmla="*/ 7879 h 10000"/>
            <a:gd name="connsiteX4" fmla="*/ 10000 w 10000"/>
            <a:gd name="connsiteY4" fmla="*/ 10000 h 10000"/>
            <a:gd name="connsiteX0" fmla="*/ 0 w 10000"/>
            <a:gd name="connsiteY0" fmla="*/ 0 h 10000"/>
            <a:gd name="connsiteX1" fmla="*/ 2157 w 10000"/>
            <a:gd name="connsiteY1" fmla="*/ 3939 h 10000"/>
            <a:gd name="connsiteX2" fmla="*/ 6335 w 10000"/>
            <a:gd name="connsiteY2" fmla="*/ 4232 h 10000"/>
            <a:gd name="connsiteX3" fmla="*/ 10000 w 10000"/>
            <a:gd name="connsiteY3" fmla="*/ 10000 h 10000"/>
            <a:gd name="connsiteX0" fmla="*/ 0 w 11002"/>
            <a:gd name="connsiteY0" fmla="*/ 0 h 9922"/>
            <a:gd name="connsiteX1" fmla="*/ 2157 w 11002"/>
            <a:gd name="connsiteY1" fmla="*/ 3939 h 9922"/>
            <a:gd name="connsiteX2" fmla="*/ 6335 w 11002"/>
            <a:gd name="connsiteY2" fmla="*/ 4232 h 9922"/>
            <a:gd name="connsiteX3" fmla="*/ 11002 w 11002"/>
            <a:gd name="connsiteY3" fmla="*/ 9922 h 9922"/>
            <a:gd name="connsiteX0" fmla="*/ 0 w 10334"/>
            <a:gd name="connsiteY0" fmla="*/ 0 h 9499"/>
            <a:gd name="connsiteX1" fmla="*/ 2295 w 10334"/>
            <a:gd name="connsiteY1" fmla="*/ 3469 h 9499"/>
            <a:gd name="connsiteX2" fmla="*/ 6092 w 10334"/>
            <a:gd name="connsiteY2" fmla="*/ 3764 h 9499"/>
            <a:gd name="connsiteX3" fmla="*/ 10334 w 10334"/>
            <a:gd name="connsiteY3" fmla="*/ 9499 h 949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334" h="9499">
              <a:moveTo>
                <a:pt x="0" y="0"/>
              </a:moveTo>
              <a:lnTo>
                <a:pt x="2295" y="3469"/>
              </a:lnTo>
              <a:cubicBezTo>
                <a:pt x="4084" y="4911"/>
                <a:pt x="4870" y="3338"/>
                <a:pt x="6092" y="3764"/>
              </a:cubicBezTo>
              <a:cubicBezTo>
                <a:pt x="7280" y="4782"/>
                <a:pt x="9640" y="8288"/>
                <a:pt x="10334" y="9499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389636</xdr:colOff>
      <xdr:row>26</xdr:row>
      <xdr:rowOff>125302</xdr:rowOff>
    </xdr:from>
    <xdr:to>
      <xdr:col>6</xdr:col>
      <xdr:colOff>1915</xdr:colOff>
      <xdr:row>34</xdr:row>
      <xdr:rowOff>19844</xdr:rowOff>
    </xdr:to>
    <xdr:sp macro="" textlink="">
      <xdr:nvSpPr>
        <xdr:cNvPr id="1247" name="Freeform 305">
          <a:extLst>
            <a:ext uri="{FF2B5EF4-FFF2-40B4-BE49-F238E27FC236}">
              <a16:creationId xmlns:a16="http://schemas.microsoft.com/office/drawing/2014/main" id="{B621C230-1F3E-4772-8820-9E248BB6157B}"/>
            </a:ext>
          </a:extLst>
        </xdr:cNvPr>
        <xdr:cNvSpPr>
          <a:spLocks/>
        </xdr:cNvSpPr>
      </xdr:nvSpPr>
      <xdr:spPr bwMode="auto">
        <a:xfrm rot="18992467">
          <a:off x="3361436" y="4583002"/>
          <a:ext cx="317129" cy="1266142"/>
        </a:xfrm>
        <a:custGeom>
          <a:avLst/>
          <a:gdLst>
            <a:gd name="T0" fmla="*/ 2147483647 w 40"/>
            <a:gd name="T1" fmla="*/ 2147483647 h 78"/>
            <a:gd name="T2" fmla="*/ 2147483647 w 40"/>
            <a:gd name="T3" fmla="*/ 2147483647 h 78"/>
            <a:gd name="T4" fmla="*/ 2147483647 w 40"/>
            <a:gd name="T5" fmla="*/ 2147483647 h 78"/>
            <a:gd name="T6" fmla="*/ 0 w 40"/>
            <a:gd name="T7" fmla="*/ 0 h 78"/>
            <a:gd name="T8" fmla="*/ 0 60000 65536"/>
            <a:gd name="T9" fmla="*/ 0 60000 65536"/>
            <a:gd name="T10" fmla="*/ 0 60000 65536"/>
            <a:gd name="T11" fmla="*/ 0 60000 65536"/>
            <a:gd name="connsiteX0" fmla="*/ 11606 w 11606"/>
            <a:gd name="connsiteY0" fmla="*/ 9613 h 9613"/>
            <a:gd name="connsiteX1" fmla="*/ 11106 w 11606"/>
            <a:gd name="connsiteY1" fmla="*/ 8075 h 9613"/>
            <a:gd name="connsiteX2" fmla="*/ 9856 w 11606"/>
            <a:gd name="connsiteY2" fmla="*/ 6408 h 9613"/>
            <a:gd name="connsiteX3" fmla="*/ 0 w 11606"/>
            <a:gd name="connsiteY3" fmla="*/ 0 h 9613"/>
            <a:gd name="connsiteX0" fmla="*/ 10000 w 10000"/>
            <a:gd name="connsiteY0" fmla="*/ 10000 h 10000"/>
            <a:gd name="connsiteX1" fmla="*/ 9569 w 10000"/>
            <a:gd name="connsiteY1" fmla="*/ 8400 h 10000"/>
            <a:gd name="connsiteX2" fmla="*/ 9248 w 10000"/>
            <a:gd name="connsiteY2" fmla="*/ 7669 h 10000"/>
            <a:gd name="connsiteX3" fmla="*/ 0 w 10000"/>
            <a:gd name="connsiteY3" fmla="*/ 0 h 10000"/>
            <a:gd name="connsiteX0" fmla="*/ 10000 w 10000"/>
            <a:gd name="connsiteY0" fmla="*/ 10000 h 10000"/>
            <a:gd name="connsiteX1" fmla="*/ 7569 w 10000"/>
            <a:gd name="connsiteY1" fmla="*/ 9413 h 10000"/>
            <a:gd name="connsiteX2" fmla="*/ 9248 w 10000"/>
            <a:gd name="connsiteY2" fmla="*/ 7669 h 10000"/>
            <a:gd name="connsiteX3" fmla="*/ 0 w 10000"/>
            <a:gd name="connsiteY3" fmla="*/ 0 h 10000"/>
            <a:gd name="connsiteX0" fmla="*/ 6237 w 9248"/>
            <a:gd name="connsiteY0" fmla="*/ 12406 h 12406"/>
            <a:gd name="connsiteX1" fmla="*/ 7569 w 9248"/>
            <a:gd name="connsiteY1" fmla="*/ 9413 h 12406"/>
            <a:gd name="connsiteX2" fmla="*/ 9248 w 9248"/>
            <a:gd name="connsiteY2" fmla="*/ 7669 h 12406"/>
            <a:gd name="connsiteX3" fmla="*/ 0 w 9248"/>
            <a:gd name="connsiteY3" fmla="*/ 0 h 12406"/>
            <a:gd name="connsiteX0" fmla="*/ 6744 w 10000"/>
            <a:gd name="connsiteY0" fmla="*/ 10000 h 10000"/>
            <a:gd name="connsiteX1" fmla="*/ 6622 w 10000"/>
            <a:gd name="connsiteY1" fmla="*/ 7802 h 10000"/>
            <a:gd name="connsiteX2" fmla="*/ 10000 w 10000"/>
            <a:gd name="connsiteY2" fmla="*/ 6182 h 10000"/>
            <a:gd name="connsiteX3" fmla="*/ 0 w 10000"/>
            <a:gd name="connsiteY3" fmla="*/ 0 h 10000"/>
            <a:gd name="connsiteX0" fmla="*/ 7457 w 10000"/>
            <a:gd name="connsiteY0" fmla="*/ 10986 h 10986"/>
            <a:gd name="connsiteX1" fmla="*/ 6622 w 10000"/>
            <a:gd name="connsiteY1" fmla="*/ 7802 h 10986"/>
            <a:gd name="connsiteX2" fmla="*/ 10000 w 10000"/>
            <a:gd name="connsiteY2" fmla="*/ 6182 h 10986"/>
            <a:gd name="connsiteX3" fmla="*/ 0 w 10000"/>
            <a:gd name="connsiteY3" fmla="*/ 0 h 10986"/>
            <a:gd name="connsiteX0" fmla="*/ 6545 w 10000"/>
            <a:gd name="connsiteY0" fmla="*/ 11304 h 11304"/>
            <a:gd name="connsiteX1" fmla="*/ 6622 w 10000"/>
            <a:gd name="connsiteY1" fmla="*/ 7802 h 11304"/>
            <a:gd name="connsiteX2" fmla="*/ 10000 w 10000"/>
            <a:gd name="connsiteY2" fmla="*/ 6182 h 11304"/>
            <a:gd name="connsiteX3" fmla="*/ 0 w 10000"/>
            <a:gd name="connsiteY3" fmla="*/ 0 h 11304"/>
            <a:gd name="connsiteX0" fmla="*/ 6545 w 10000"/>
            <a:gd name="connsiteY0" fmla="*/ 11304 h 11304"/>
            <a:gd name="connsiteX1" fmla="*/ 6622 w 10000"/>
            <a:gd name="connsiteY1" fmla="*/ 7802 h 11304"/>
            <a:gd name="connsiteX2" fmla="*/ 10000 w 10000"/>
            <a:gd name="connsiteY2" fmla="*/ 6182 h 11304"/>
            <a:gd name="connsiteX3" fmla="*/ 0 w 10000"/>
            <a:gd name="connsiteY3" fmla="*/ 0 h 11304"/>
            <a:gd name="connsiteX0" fmla="*/ 6545 w 10000"/>
            <a:gd name="connsiteY0" fmla="*/ 11304 h 11304"/>
            <a:gd name="connsiteX1" fmla="*/ 6622 w 10000"/>
            <a:gd name="connsiteY1" fmla="*/ 7802 h 11304"/>
            <a:gd name="connsiteX2" fmla="*/ 10000 w 10000"/>
            <a:gd name="connsiteY2" fmla="*/ 6182 h 11304"/>
            <a:gd name="connsiteX3" fmla="*/ 0 w 10000"/>
            <a:gd name="connsiteY3" fmla="*/ 0 h 11304"/>
            <a:gd name="connsiteX0" fmla="*/ 4467 w 10000"/>
            <a:gd name="connsiteY0" fmla="*/ 13240 h 13240"/>
            <a:gd name="connsiteX1" fmla="*/ 6622 w 10000"/>
            <a:gd name="connsiteY1" fmla="*/ 7802 h 13240"/>
            <a:gd name="connsiteX2" fmla="*/ 10000 w 10000"/>
            <a:gd name="connsiteY2" fmla="*/ 6182 h 13240"/>
            <a:gd name="connsiteX3" fmla="*/ 0 w 10000"/>
            <a:gd name="connsiteY3" fmla="*/ 0 h 13240"/>
            <a:gd name="connsiteX0" fmla="*/ 4467 w 10000"/>
            <a:gd name="connsiteY0" fmla="*/ 13240 h 13240"/>
            <a:gd name="connsiteX1" fmla="*/ 6622 w 10000"/>
            <a:gd name="connsiteY1" fmla="*/ 7802 h 13240"/>
            <a:gd name="connsiteX2" fmla="*/ 10000 w 10000"/>
            <a:gd name="connsiteY2" fmla="*/ 6182 h 13240"/>
            <a:gd name="connsiteX3" fmla="*/ 0 w 10000"/>
            <a:gd name="connsiteY3" fmla="*/ 0 h 13240"/>
            <a:gd name="connsiteX0" fmla="*/ 4467 w 10000"/>
            <a:gd name="connsiteY0" fmla="*/ 13240 h 13240"/>
            <a:gd name="connsiteX1" fmla="*/ 6991 w 10000"/>
            <a:gd name="connsiteY1" fmla="*/ 11246 h 13240"/>
            <a:gd name="connsiteX2" fmla="*/ 6622 w 10000"/>
            <a:gd name="connsiteY2" fmla="*/ 7802 h 13240"/>
            <a:gd name="connsiteX3" fmla="*/ 10000 w 10000"/>
            <a:gd name="connsiteY3" fmla="*/ 6182 h 13240"/>
            <a:gd name="connsiteX4" fmla="*/ 0 w 10000"/>
            <a:gd name="connsiteY4" fmla="*/ 0 h 13240"/>
            <a:gd name="connsiteX0" fmla="*/ 4467 w 10000"/>
            <a:gd name="connsiteY0" fmla="*/ 13240 h 13240"/>
            <a:gd name="connsiteX1" fmla="*/ 7960 w 10000"/>
            <a:gd name="connsiteY1" fmla="*/ 11139 h 13240"/>
            <a:gd name="connsiteX2" fmla="*/ 6622 w 10000"/>
            <a:gd name="connsiteY2" fmla="*/ 7802 h 13240"/>
            <a:gd name="connsiteX3" fmla="*/ 10000 w 10000"/>
            <a:gd name="connsiteY3" fmla="*/ 6182 h 13240"/>
            <a:gd name="connsiteX4" fmla="*/ 0 w 10000"/>
            <a:gd name="connsiteY4" fmla="*/ 0 h 13240"/>
            <a:gd name="connsiteX0" fmla="*/ 4587 w 10000"/>
            <a:gd name="connsiteY0" fmla="*/ 13661 h 13661"/>
            <a:gd name="connsiteX1" fmla="*/ 7960 w 10000"/>
            <a:gd name="connsiteY1" fmla="*/ 11139 h 13661"/>
            <a:gd name="connsiteX2" fmla="*/ 6622 w 10000"/>
            <a:gd name="connsiteY2" fmla="*/ 7802 h 13661"/>
            <a:gd name="connsiteX3" fmla="*/ 10000 w 10000"/>
            <a:gd name="connsiteY3" fmla="*/ 6182 h 13661"/>
            <a:gd name="connsiteX4" fmla="*/ 0 w 10000"/>
            <a:gd name="connsiteY4" fmla="*/ 0 h 13661"/>
            <a:gd name="connsiteX0" fmla="*/ 4587 w 10000"/>
            <a:gd name="connsiteY0" fmla="*/ 13661 h 13661"/>
            <a:gd name="connsiteX1" fmla="*/ 7960 w 10000"/>
            <a:gd name="connsiteY1" fmla="*/ 11139 h 13661"/>
            <a:gd name="connsiteX2" fmla="*/ 6622 w 10000"/>
            <a:gd name="connsiteY2" fmla="*/ 7802 h 13661"/>
            <a:gd name="connsiteX3" fmla="*/ 10000 w 10000"/>
            <a:gd name="connsiteY3" fmla="*/ 6182 h 13661"/>
            <a:gd name="connsiteX4" fmla="*/ 0 w 10000"/>
            <a:gd name="connsiteY4" fmla="*/ 0 h 13661"/>
            <a:gd name="connsiteX0" fmla="*/ 5892 w 10000"/>
            <a:gd name="connsiteY0" fmla="*/ 13291 h 13291"/>
            <a:gd name="connsiteX1" fmla="*/ 7960 w 10000"/>
            <a:gd name="connsiteY1" fmla="*/ 11139 h 13291"/>
            <a:gd name="connsiteX2" fmla="*/ 6622 w 10000"/>
            <a:gd name="connsiteY2" fmla="*/ 7802 h 13291"/>
            <a:gd name="connsiteX3" fmla="*/ 10000 w 10000"/>
            <a:gd name="connsiteY3" fmla="*/ 6182 h 13291"/>
            <a:gd name="connsiteX4" fmla="*/ 0 w 10000"/>
            <a:gd name="connsiteY4" fmla="*/ 0 h 13291"/>
            <a:gd name="connsiteX0" fmla="*/ 4428 w 10000"/>
            <a:gd name="connsiteY0" fmla="*/ 13922 h 13922"/>
            <a:gd name="connsiteX1" fmla="*/ 7960 w 10000"/>
            <a:gd name="connsiteY1" fmla="*/ 11139 h 13922"/>
            <a:gd name="connsiteX2" fmla="*/ 6622 w 10000"/>
            <a:gd name="connsiteY2" fmla="*/ 7802 h 13922"/>
            <a:gd name="connsiteX3" fmla="*/ 10000 w 10000"/>
            <a:gd name="connsiteY3" fmla="*/ 6182 h 13922"/>
            <a:gd name="connsiteX4" fmla="*/ 0 w 10000"/>
            <a:gd name="connsiteY4" fmla="*/ 0 h 13922"/>
            <a:gd name="connsiteX0" fmla="*/ 4428 w 10000"/>
            <a:gd name="connsiteY0" fmla="*/ 13922 h 13922"/>
            <a:gd name="connsiteX1" fmla="*/ 7960 w 10000"/>
            <a:gd name="connsiteY1" fmla="*/ 11139 h 13922"/>
            <a:gd name="connsiteX2" fmla="*/ 6622 w 10000"/>
            <a:gd name="connsiteY2" fmla="*/ 7802 h 13922"/>
            <a:gd name="connsiteX3" fmla="*/ 10000 w 10000"/>
            <a:gd name="connsiteY3" fmla="*/ 6182 h 13922"/>
            <a:gd name="connsiteX4" fmla="*/ 0 w 10000"/>
            <a:gd name="connsiteY4" fmla="*/ 0 h 13922"/>
            <a:gd name="connsiteX0" fmla="*/ 4428 w 10000"/>
            <a:gd name="connsiteY0" fmla="*/ 13922 h 13922"/>
            <a:gd name="connsiteX1" fmla="*/ 7960 w 10000"/>
            <a:gd name="connsiteY1" fmla="*/ 11139 h 13922"/>
            <a:gd name="connsiteX2" fmla="*/ 6622 w 10000"/>
            <a:gd name="connsiteY2" fmla="*/ 7802 h 13922"/>
            <a:gd name="connsiteX3" fmla="*/ 10000 w 10000"/>
            <a:gd name="connsiteY3" fmla="*/ 6182 h 13922"/>
            <a:gd name="connsiteX4" fmla="*/ 0 w 10000"/>
            <a:gd name="connsiteY4" fmla="*/ 0 h 13922"/>
            <a:gd name="connsiteX0" fmla="*/ 4428 w 10000"/>
            <a:gd name="connsiteY0" fmla="*/ 13922 h 13922"/>
            <a:gd name="connsiteX1" fmla="*/ 9950 w 10000"/>
            <a:gd name="connsiteY1" fmla="*/ 10814 h 13922"/>
            <a:gd name="connsiteX2" fmla="*/ 6622 w 10000"/>
            <a:gd name="connsiteY2" fmla="*/ 7802 h 13922"/>
            <a:gd name="connsiteX3" fmla="*/ 10000 w 10000"/>
            <a:gd name="connsiteY3" fmla="*/ 6182 h 13922"/>
            <a:gd name="connsiteX4" fmla="*/ 0 w 10000"/>
            <a:gd name="connsiteY4" fmla="*/ 0 h 13922"/>
            <a:gd name="connsiteX0" fmla="*/ 6251 w 10000"/>
            <a:gd name="connsiteY0" fmla="*/ 14558 h 14558"/>
            <a:gd name="connsiteX1" fmla="*/ 9950 w 10000"/>
            <a:gd name="connsiteY1" fmla="*/ 10814 h 14558"/>
            <a:gd name="connsiteX2" fmla="*/ 6622 w 10000"/>
            <a:gd name="connsiteY2" fmla="*/ 7802 h 14558"/>
            <a:gd name="connsiteX3" fmla="*/ 10000 w 10000"/>
            <a:gd name="connsiteY3" fmla="*/ 6182 h 14558"/>
            <a:gd name="connsiteX4" fmla="*/ 0 w 10000"/>
            <a:gd name="connsiteY4" fmla="*/ 0 h 145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000" h="14558">
              <a:moveTo>
                <a:pt x="6251" y="14558"/>
              </a:moveTo>
              <a:cubicBezTo>
                <a:pt x="6615" y="14259"/>
                <a:pt x="10071" y="11001"/>
                <a:pt x="9950" y="10814"/>
              </a:cubicBezTo>
              <a:cubicBezTo>
                <a:pt x="10462" y="10784"/>
                <a:pt x="6064" y="8679"/>
                <a:pt x="6622" y="7802"/>
              </a:cubicBezTo>
              <a:lnTo>
                <a:pt x="10000" y="6182"/>
              </a:lnTo>
              <a:cubicBezTo>
                <a:pt x="7438" y="4283"/>
                <a:pt x="2562" y="1899"/>
                <a:pt x="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723900</xdr:colOff>
      <xdr:row>24</xdr:row>
      <xdr:rowOff>161925</xdr:rowOff>
    </xdr:from>
    <xdr:to>
      <xdr:col>3</xdr:col>
      <xdr:colOff>28575</xdr:colOff>
      <xdr:row>26</xdr:row>
      <xdr:rowOff>28575</xdr:rowOff>
    </xdr:to>
    <xdr:sp macro="" textlink="">
      <xdr:nvSpPr>
        <xdr:cNvPr id="1248" name="Text Box 1058">
          <a:extLst>
            <a:ext uri="{FF2B5EF4-FFF2-40B4-BE49-F238E27FC236}">
              <a16:creationId xmlns:a16="http://schemas.microsoft.com/office/drawing/2014/main" id="{D7120D91-1B64-4E24-BBB5-555B7EE8DAD5}"/>
            </a:ext>
          </a:extLst>
        </xdr:cNvPr>
        <xdr:cNvSpPr txBox="1">
          <a:spLocks noChangeArrowheads="1"/>
        </xdr:cNvSpPr>
      </xdr:nvSpPr>
      <xdr:spPr bwMode="auto">
        <a:xfrm>
          <a:off x="1562100" y="4276725"/>
          <a:ext cx="28575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84045</xdr:colOff>
      <xdr:row>25</xdr:row>
      <xdr:rowOff>130734</xdr:rowOff>
    </xdr:from>
    <xdr:to>
      <xdr:col>8</xdr:col>
      <xdr:colOff>280147</xdr:colOff>
      <xdr:row>27</xdr:row>
      <xdr:rowOff>37352</xdr:rowOff>
    </xdr:to>
    <xdr:sp macro="" textlink="">
      <xdr:nvSpPr>
        <xdr:cNvPr id="1249" name="Line 1110">
          <a:extLst>
            <a:ext uri="{FF2B5EF4-FFF2-40B4-BE49-F238E27FC236}">
              <a16:creationId xmlns:a16="http://schemas.microsoft.com/office/drawing/2014/main" id="{BFE9609E-757D-4A39-ACE7-8528B072195A}"/>
            </a:ext>
          </a:extLst>
        </xdr:cNvPr>
        <xdr:cNvSpPr>
          <a:spLocks noChangeShapeType="1"/>
        </xdr:cNvSpPr>
      </xdr:nvSpPr>
      <xdr:spPr bwMode="auto">
        <a:xfrm flipV="1">
          <a:off x="5170395" y="4416984"/>
          <a:ext cx="196102" cy="24951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4</xdr:col>
      <xdr:colOff>247844</xdr:colOff>
      <xdr:row>30</xdr:row>
      <xdr:rowOff>9917</xdr:rowOff>
    </xdr:from>
    <xdr:ext cx="395094" cy="129716"/>
    <xdr:sp macro="" textlink="">
      <xdr:nvSpPr>
        <xdr:cNvPr id="1250" name="Text Box 1123">
          <a:extLst>
            <a:ext uri="{FF2B5EF4-FFF2-40B4-BE49-F238E27FC236}">
              <a16:creationId xmlns:a16="http://schemas.microsoft.com/office/drawing/2014/main" id="{6C63D00F-3847-4258-A380-1C2EC5C5C9CF}"/>
            </a:ext>
          </a:extLst>
        </xdr:cNvPr>
        <xdr:cNvSpPr txBox="1">
          <a:spLocks noChangeArrowheads="1"/>
        </xdr:cNvSpPr>
      </xdr:nvSpPr>
      <xdr:spPr bwMode="auto">
        <a:xfrm>
          <a:off x="2514794" y="5153417"/>
          <a:ext cx="395094" cy="129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１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5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ｋ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m </a:t>
          </a:r>
        </a:p>
      </xdr:txBody>
    </xdr:sp>
    <xdr:clientData/>
  </xdr:oneCellAnchor>
  <xdr:twoCellAnchor editAs="oneCell">
    <xdr:from>
      <xdr:col>4</xdr:col>
      <xdr:colOff>723900</xdr:colOff>
      <xdr:row>24</xdr:row>
      <xdr:rowOff>161925</xdr:rowOff>
    </xdr:from>
    <xdr:to>
      <xdr:col>5</xdr:col>
      <xdr:colOff>28574</xdr:colOff>
      <xdr:row>26</xdr:row>
      <xdr:rowOff>28575</xdr:rowOff>
    </xdr:to>
    <xdr:sp macro="" textlink="">
      <xdr:nvSpPr>
        <xdr:cNvPr id="1251" name="Text Box 209">
          <a:extLst>
            <a:ext uri="{FF2B5EF4-FFF2-40B4-BE49-F238E27FC236}">
              <a16:creationId xmlns:a16="http://schemas.microsoft.com/office/drawing/2014/main" id="{672AB4D5-CC84-4E78-B84A-8AAE469190A1}"/>
            </a:ext>
          </a:extLst>
        </xdr:cNvPr>
        <xdr:cNvSpPr txBox="1">
          <a:spLocks noChangeArrowheads="1"/>
        </xdr:cNvSpPr>
      </xdr:nvSpPr>
      <xdr:spPr bwMode="auto">
        <a:xfrm>
          <a:off x="2971800" y="4276725"/>
          <a:ext cx="28574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723900</xdr:colOff>
      <xdr:row>24</xdr:row>
      <xdr:rowOff>161925</xdr:rowOff>
    </xdr:from>
    <xdr:to>
      <xdr:col>5</xdr:col>
      <xdr:colOff>28574</xdr:colOff>
      <xdr:row>26</xdr:row>
      <xdr:rowOff>28575</xdr:rowOff>
    </xdr:to>
    <xdr:sp macro="" textlink="">
      <xdr:nvSpPr>
        <xdr:cNvPr id="1252" name="Text Box 1058">
          <a:extLst>
            <a:ext uri="{FF2B5EF4-FFF2-40B4-BE49-F238E27FC236}">
              <a16:creationId xmlns:a16="http://schemas.microsoft.com/office/drawing/2014/main" id="{E7BA157D-E22C-4457-BE2E-65F4A1B8B37D}"/>
            </a:ext>
          </a:extLst>
        </xdr:cNvPr>
        <xdr:cNvSpPr txBox="1">
          <a:spLocks noChangeArrowheads="1"/>
        </xdr:cNvSpPr>
      </xdr:nvSpPr>
      <xdr:spPr bwMode="auto">
        <a:xfrm>
          <a:off x="2971800" y="4276725"/>
          <a:ext cx="28574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6</xdr:col>
      <xdr:colOff>353367</xdr:colOff>
      <xdr:row>29</xdr:row>
      <xdr:rowOff>109538</xdr:rowOff>
    </xdr:from>
    <xdr:to>
      <xdr:col>6</xdr:col>
      <xdr:colOff>622058</xdr:colOff>
      <xdr:row>30</xdr:row>
      <xdr:rowOff>155481</xdr:rowOff>
    </xdr:to>
    <xdr:sp macro="" textlink="">
      <xdr:nvSpPr>
        <xdr:cNvPr id="1253" name="六角形 1252">
          <a:extLst>
            <a:ext uri="{FF2B5EF4-FFF2-40B4-BE49-F238E27FC236}">
              <a16:creationId xmlns:a16="http://schemas.microsoft.com/office/drawing/2014/main" id="{458120C9-2B0F-491F-A511-628E35FAEFCC}"/>
            </a:ext>
          </a:extLst>
        </xdr:cNvPr>
        <xdr:cNvSpPr/>
      </xdr:nvSpPr>
      <xdr:spPr bwMode="auto">
        <a:xfrm>
          <a:off x="4030017" y="5081588"/>
          <a:ext cx="268691" cy="21739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161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480200</xdr:colOff>
      <xdr:row>31</xdr:row>
      <xdr:rowOff>67210</xdr:rowOff>
    </xdr:from>
    <xdr:to>
      <xdr:col>8</xdr:col>
      <xdr:colOff>43574</xdr:colOff>
      <xdr:row>32</xdr:row>
      <xdr:rowOff>118282</xdr:rowOff>
    </xdr:to>
    <xdr:sp macro="" textlink="">
      <xdr:nvSpPr>
        <xdr:cNvPr id="1254" name="六角形 1253">
          <a:extLst>
            <a:ext uri="{FF2B5EF4-FFF2-40B4-BE49-F238E27FC236}">
              <a16:creationId xmlns:a16="http://schemas.microsoft.com/office/drawing/2014/main" id="{4590DA36-A837-4324-A5F3-1349AF5046C4}"/>
            </a:ext>
          </a:extLst>
        </xdr:cNvPr>
        <xdr:cNvSpPr/>
      </xdr:nvSpPr>
      <xdr:spPr bwMode="auto">
        <a:xfrm>
          <a:off x="4861700" y="5382160"/>
          <a:ext cx="268224" cy="22252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160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56029</xdr:colOff>
      <xdr:row>29</xdr:row>
      <xdr:rowOff>60697</xdr:rowOff>
    </xdr:from>
    <xdr:to>
      <xdr:col>8</xdr:col>
      <xdr:colOff>628773</xdr:colOff>
      <xdr:row>31</xdr:row>
      <xdr:rowOff>20232</xdr:rowOff>
    </xdr:to>
    <xdr:sp macro="" textlink="">
      <xdr:nvSpPr>
        <xdr:cNvPr id="1255" name="Line 317">
          <a:extLst>
            <a:ext uri="{FF2B5EF4-FFF2-40B4-BE49-F238E27FC236}">
              <a16:creationId xmlns:a16="http://schemas.microsoft.com/office/drawing/2014/main" id="{607710DB-0FA8-4A91-8F6C-679CFB1C0659}"/>
            </a:ext>
          </a:extLst>
        </xdr:cNvPr>
        <xdr:cNvSpPr>
          <a:spLocks noChangeShapeType="1"/>
        </xdr:cNvSpPr>
      </xdr:nvSpPr>
      <xdr:spPr bwMode="auto">
        <a:xfrm>
          <a:off x="4437529" y="5032747"/>
          <a:ext cx="1277594" cy="30243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6040</xdr:colOff>
      <xdr:row>25</xdr:row>
      <xdr:rowOff>1650</xdr:rowOff>
    </xdr:from>
    <xdr:to>
      <xdr:col>3</xdr:col>
      <xdr:colOff>149678</xdr:colOff>
      <xdr:row>25</xdr:row>
      <xdr:rowOff>158750</xdr:rowOff>
    </xdr:to>
    <xdr:sp macro="" textlink="">
      <xdr:nvSpPr>
        <xdr:cNvPr id="1256" name="六角形 1255">
          <a:extLst>
            <a:ext uri="{FF2B5EF4-FFF2-40B4-BE49-F238E27FC236}">
              <a16:creationId xmlns:a16="http://schemas.microsoft.com/office/drawing/2014/main" id="{0E513FB6-28EC-408C-970E-EF83016FC868}"/>
            </a:ext>
          </a:extLst>
        </xdr:cNvPr>
        <xdr:cNvSpPr/>
      </xdr:nvSpPr>
      <xdr:spPr bwMode="auto">
        <a:xfrm>
          <a:off x="1566326" y="4310579"/>
          <a:ext cx="143638" cy="15710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380421</xdr:colOff>
      <xdr:row>28</xdr:row>
      <xdr:rowOff>66343</xdr:rowOff>
    </xdr:from>
    <xdr:to>
      <xdr:col>3</xdr:col>
      <xdr:colOff>551447</xdr:colOff>
      <xdr:row>29</xdr:row>
      <xdr:rowOff>54309</xdr:rowOff>
    </xdr:to>
    <xdr:sp macro="" textlink="">
      <xdr:nvSpPr>
        <xdr:cNvPr id="1257" name="六角形 1256">
          <a:extLst>
            <a:ext uri="{FF2B5EF4-FFF2-40B4-BE49-F238E27FC236}">
              <a16:creationId xmlns:a16="http://schemas.microsoft.com/office/drawing/2014/main" id="{66308B4A-B086-49FD-AD85-2AFA995BED73}"/>
            </a:ext>
          </a:extLst>
        </xdr:cNvPr>
        <xdr:cNvSpPr/>
      </xdr:nvSpPr>
      <xdr:spPr bwMode="auto">
        <a:xfrm>
          <a:off x="1942521" y="4866943"/>
          <a:ext cx="171026" cy="15941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22711</xdr:colOff>
      <xdr:row>25</xdr:row>
      <xdr:rowOff>4980</xdr:rowOff>
    </xdr:from>
    <xdr:to>
      <xdr:col>5</xdr:col>
      <xdr:colOff>214076</xdr:colOff>
      <xdr:row>25</xdr:row>
      <xdr:rowOff>166905</xdr:rowOff>
    </xdr:to>
    <xdr:sp macro="" textlink="">
      <xdr:nvSpPr>
        <xdr:cNvPr id="1258" name="六角形 1257">
          <a:extLst>
            <a:ext uri="{FF2B5EF4-FFF2-40B4-BE49-F238E27FC236}">
              <a16:creationId xmlns:a16="http://schemas.microsoft.com/office/drawing/2014/main" id="{1E29D6B3-8F15-48C8-9B83-F5DD50A11DCB}"/>
            </a:ext>
          </a:extLst>
        </xdr:cNvPr>
        <xdr:cNvSpPr/>
      </xdr:nvSpPr>
      <xdr:spPr bwMode="auto">
        <a:xfrm>
          <a:off x="2994511" y="4291230"/>
          <a:ext cx="19136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tx1"/>
              </a:solidFill>
              <a:latin typeface="+mj-ea"/>
              <a:ea typeface="+mj-ea"/>
            </a:rPr>
            <a:t>23</a:t>
          </a:r>
          <a:endParaRPr kumimoji="1" lang="ja-JP" altLang="en-US" sz="10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10407</xdr:colOff>
      <xdr:row>25</xdr:row>
      <xdr:rowOff>7910</xdr:rowOff>
    </xdr:from>
    <xdr:to>
      <xdr:col>7</xdr:col>
      <xdr:colOff>179873</xdr:colOff>
      <xdr:row>25</xdr:row>
      <xdr:rowOff>172356</xdr:rowOff>
    </xdr:to>
    <xdr:sp macro="" textlink="">
      <xdr:nvSpPr>
        <xdr:cNvPr id="1259" name="六角形 1258">
          <a:extLst>
            <a:ext uri="{FF2B5EF4-FFF2-40B4-BE49-F238E27FC236}">
              <a16:creationId xmlns:a16="http://schemas.microsoft.com/office/drawing/2014/main" id="{E774283C-7307-4A05-ADCC-C817B6142E21}"/>
            </a:ext>
          </a:extLst>
        </xdr:cNvPr>
        <xdr:cNvSpPr/>
      </xdr:nvSpPr>
      <xdr:spPr bwMode="auto">
        <a:xfrm>
          <a:off x="4391907" y="4294160"/>
          <a:ext cx="169466" cy="16444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24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71332</xdr:colOff>
      <xdr:row>26</xdr:row>
      <xdr:rowOff>102724</xdr:rowOff>
    </xdr:from>
    <xdr:to>
      <xdr:col>4</xdr:col>
      <xdr:colOff>536945</xdr:colOff>
      <xdr:row>32</xdr:row>
      <xdr:rowOff>169773</xdr:rowOff>
    </xdr:to>
    <xdr:grpSp>
      <xdr:nvGrpSpPr>
        <xdr:cNvPr id="1260" name="グループ化 1259">
          <a:extLst>
            <a:ext uri="{FF2B5EF4-FFF2-40B4-BE49-F238E27FC236}">
              <a16:creationId xmlns:a16="http://schemas.microsoft.com/office/drawing/2014/main" id="{BFAD6EE9-AD48-4CD7-9F76-C0B0D3ECE22F}"/>
            </a:ext>
          </a:extLst>
        </xdr:cNvPr>
        <xdr:cNvGrpSpPr/>
      </xdr:nvGrpSpPr>
      <xdr:grpSpPr>
        <a:xfrm>
          <a:off x="1631618" y="4584010"/>
          <a:ext cx="1168648" cy="1101192"/>
          <a:chOff x="3001726" y="4549490"/>
          <a:chExt cx="1260835" cy="1069539"/>
        </a:xfrm>
      </xdr:grpSpPr>
      <xdr:sp macro="" textlink="">
        <xdr:nvSpPr>
          <xdr:cNvPr id="1261" name="Freeform 1113">
            <a:extLst>
              <a:ext uri="{FF2B5EF4-FFF2-40B4-BE49-F238E27FC236}">
                <a16:creationId xmlns:a16="http://schemas.microsoft.com/office/drawing/2014/main" id="{23938B73-C798-EB76-033C-D97C9A72EBA0}"/>
              </a:ext>
            </a:extLst>
          </xdr:cNvPr>
          <xdr:cNvSpPr>
            <a:spLocks/>
          </xdr:cNvSpPr>
        </xdr:nvSpPr>
        <xdr:spPr bwMode="auto">
          <a:xfrm rot="1325581">
            <a:off x="3562645" y="4880618"/>
            <a:ext cx="122687" cy="122972"/>
          </a:xfrm>
          <a:custGeom>
            <a:avLst/>
            <a:gdLst>
              <a:gd name="T0" fmla="*/ 2147483647 w 20"/>
              <a:gd name="T1" fmla="*/ 0 h 18"/>
              <a:gd name="T2" fmla="*/ 2147483647 w 20"/>
              <a:gd name="T3" fmla="*/ 2147483647 h 18"/>
              <a:gd name="T4" fmla="*/ 2147483647 w 20"/>
              <a:gd name="T5" fmla="*/ 2147483647 h 18"/>
              <a:gd name="T6" fmla="*/ 0 w 20"/>
              <a:gd name="T7" fmla="*/ 2147483647 h 18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20" h="18">
                <a:moveTo>
                  <a:pt x="18" y="0"/>
                </a:moveTo>
                <a:lnTo>
                  <a:pt x="20" y="7"/>
                </a:lnTo>
                <a:lnTo>
                  <a:pt x="7" y="18"/>
                </a:lnTo>
                <a:lnTo>
                  <a:pt x="0" y="12"/>
                </a:ln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262" name="Freeform 1114">
            <a:extLst>
              <a:ext uri="{FF2B5EF4-FFF2-40B4-BE49-F238E27FC236}">
                <a16:creationId xmlns:a16="http://schemas.microsoft.com/office/drawing/2014/main" id="{9826551F-5610-89C3-2B72-68B9F7C34829}"/>
              </a:ext>
            </a:extLst>
          </xdr:cNvPr>
          <xdr:cNvSpPr>
            <a:spLocks/>
          </xdr:cNvSpPr>
        </xdr:nvSpPr>
        <xdr:spPr bwMode="auto">
          <a:xfrm rot="600000">
            <a:off x="3580877" y="5025835"/>
            <a:ext cx="161925" cy="113447"/>
          </a:xfrm>
          <a:custGeom>
            <a:avLst/>
            <a:gdLst>
              <a:gd name="T0" fmla="*/ 2147483647 w 22"/>
              <a:gd name="T1" fmla="*/ 2147483647 h 23"/>
              <a:gd name="T2" fmla="*/ 2147483647 w 22"/>
              <a:gd name="T3" fmla="*/ 0 h 23"/>
              <a:gd name="T4" fmla="*/ 0 w 22"/>
              <a:gd name="T5" fmla="*/ 2147483647 h 23"/>
              <a:gd name="T6" fmla="*/ 2147483647 w 22"/>
              <a:gd name="T7" fmla="*/ 2147483647 h 23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22" h="23">
                <a:moveTo>
                  <a:pt x="22" y="4"/>
                </a:moveTo>
                <a:lnTo>
                  <a:pt x="11" y="0"/>
                </a:lnTo>
                <a:lnTo>
                  <a:pt x="0" y="9"/>
                </a:lnTo>
                <a:lnTo>
                  <a:pt x="1" y="23"/>
                </a:ln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grpSp>
        <xdr:nvGrpSpPr>
          <xdr:cNvPr id="1263" name="グループ化 1262">
            <a:extLst>
              <a:ext uri="{FF2B5EF4-FFF2-40B4-BE49-F238E27FC236}">
                <a16:creationId xmlns:a16="http://schemas.microsoft.com/office/drawing/2014/main" id="{06E2B8CB-B501-DBBC-477D-25461202EDA1}"/>
              </a:ext>
            </a:extLst>
          </xdr:cNvPr>
          <xdr:cNvGrpSpPr/>
        </xdr:nvGrpSpPr>
        <xdr:grpSpPr>
          <a:xfrm>
            <a:off x="3001726" y="4549490"/>
            <a:ext cx="1260835" cy="1069539"/>
            <a:chOff x="3001726" y="4549490"/>
            <a:chExt cx="1260835" cy="1069539"/>
          </a:xfrm>
        </xdr:grpSpPr>
        <xdr:sp macro="" textlink="">
          <xdr:nvSpPr>
            <xdr:cNvPr id="1264" name="正方形/長方形 1263">
              <a:extLst>
                <a:ext uri="{FF2B5EF4-FFF2-40B4-BE49-F238E27FC236}">
                  <a16:creationId xmlns:a16="http://schemas.microsoft.com/office/drawing/2014/main" id="{D5E3F03E-CEAB-4553-21B8-76C1924D1A41}"/>
                </a:ext>
              </a:extLst>
            </xdr:cNvPr>
            <xdr:cNvSpPr/>
          </xdr:nvSpPr>
          <xdr:spPr bwMode="auto">
            <a:xfrm rot="2031823">
              <a:off x="3452327" y="5195513"/>
              <a:ext cx="106986" cy="129226"/>
            </a:xfrm>
            <a:prstGeom prst="rect">
              <a:avLst/>
            </a:prstGeom>
            <a:noFill/>
            <a:ln w="3175" cap="flat" cmpd="sng" algn="ctr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65" name="正方形/長方形 1264">
              <a:extLst>
                <a:ext uri="{FF2B5EF4-FFF2-40B4-BE49-F238E27FC236}">
                  <a16:creationId xmlns:a16="http://schemas.microsoft.com/office/drawing/2014/main" id="{A74F0F20-E565-8437-E601-5B0FF0D9F5FE}"/>
                </a:ext>
              </a:extLst>
            </xdr:cNvPr>
            <xdr:cNvSpPr/>
          </xdr:nvSpPr>
          <xdr:spPr bwMode="auto">
            <a:xfrm rot="3578113">
              <a:off x="3241899" y="5218906"/>
              <a:ext cx="110257" cy="86891"/>
            </a:xfrm>
            <a:prstGeom prst="rect">
              <a:avLst/>
            </a:prstGeom>
            <a:noFill/>
            <a:ln w="3175" cap="flat" cmpd="sng" algn="ctr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kumimoji="1" lang="ja-JP" altLang="en-US" sz="1100"/>
            </a:p>
          </xdr:txBody>
        </xdr:sp>
        <xdr:grpSp>
          <xdr:nvGrpSpPr>
            <xdr:cNvPr id="1266" name="グループ化 1265">
              <a:extLst>
                <a:ext uri="{FF2B5EF4-FFF2-40B4-BE49-F238E27FC236}">
                  <a16:creationId xmlns:a16="http://schemas.microsoft.com/office/drawing/2014/main" id="{39A38F5C-8642-6188-9AF0-4F436C3933FE}"/>
                </a:ext>
              </a:extLst>
            </xdr:cNvPr>
            <xdr:cNvGrpSpPr/>
          </xdr:nvGrpSpPr>
          <xdr:grpSpPr>
            <a:xfrm>
              <a:off x="3001726" y="4549490"/>
              <a:ext cx="1260835" cy="1069539"/>
              <a:chOff x="3001970" y="4520110"/>
              <a:chExt cx="1260990" cy="1062009"/>
            </a:xfrm>
          </xdr:grpSpPr>
          <xdr:sp macro="" textlink="">
            <xdr:nvSpPr>
              <xdr:cNvPr id="1267" name="Freeform 1108">
                <a:extLst>
                  <a:ext uri="{FF2B5EF4-FFF2-40B4-BE49-F238E27FC236}">
                    <a16:creationId xmlns:a16="http://schemas.microsoft.com/office/drawing/2014/main" id="{32FA646B-C7F1-CD67-39D3-E4983384FDC7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86456" y="4582583"/>
                <a:ext cx="876504" cy="755274"/>
              </a:xfrm>
              <a:custGeom>
                <a:avLst/>
                <a:gdLst>
                  <a:gd name="T0" fmla="*/ 0 w 99"/>
                  <a:gd name="T1" fmla="*/ 2147483647 h 71"/>
                  <a:gd name="T2" fmla="*/ 2147483647 w 99"/>
                  <a:gd name="T3" fmla="*/ 2147483647 h 71"/>
                  <a:gd name="T4" fmla="*/ 2147483647 w 99"/>
                  <a:gd name="T5" fmla="*/ 2147483647 h 71"/>
                  <a:gd name="T6" fmla="*/ 2147483647 w 99"/>
                  <a:gd name="T7" fmla="*/ 2147483647 h 71"/>
                  <a:gd name="T8" fmla="*/ 2147483647 w 99"/>
                  <a:gd name="T9" fmla="*/ 2147483647 h 71"/>
                  <a:gd name="T10" fmla="*/ 2147483647 w 99"/>
                  <a:gd name="T11" fmla="*/ 2147483647 h 71"/>
                  <a:gd name="T12" fmla="*/ 2147483647 w 99"/>
                  <a:gd name="T13" fmla="*/ 2147483647 h 71"/>
                  <a:gd name="T14" fmla="*/ 2147483647 w 99"/>
                  <a:gd name="T15" fmla="*/ 2147483647 h 71"/>
                  <a:gd name="T16" fmla="*/ 2147483647 w 99"/>
                  <a:gd name="T17" fmla="*/ 0 h 71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connsiteX0" fmla="*/ 0 w 9417"/>
                  <a:gd name="connsiteY0" fmla="*/ 11274 h 11274"/>
                  <a:gd name="connsiteX1" fmla="*/ 225 w 9417"/>
                  <a:gd name="connsiteY1" fmla="*/ 8028 h 11274"/>
                  <a:gd name="connsiteX2" fmla="*/ 1134 w 9417"/>
                  <a:gd name="connsiteY2" fmla="*/ 6338 h 11274"/>
                  <a:gd name="connsiteX3" fmla="*/ 4265 w 9417"/>
                  <a:gd name="connsiteY3" fmla="*/ 4789 h 11274"/>
                  <a:gd name="connsiteX4" fmla="*/ 5276 w 9417"/>
                  <a:gd name="connsiteY4" fmla="*/ 2958 h 11274"/>
                  <a:gd name="connsiteX5" fmla="*/ 6993 w 9417"/>
                  <a:gd name="connsiteY5" fmla="*/ 2676 h 11274"/>
                  <a:gd name="connsiteX6" fmla="*/ 7599 w 9417"/>
                  <a:gd name="connsiteY6" fmla="*/ 1690 h 11274"/>
                  <a:gd name="connsiteX7" fmla="*/ 7498 w 9417"/>
                  <a:gd name="connsiteY7" fmla="*/ 563 h 11274"/>
                  <a:gd name="connsiteX8" fmla="*/ 9417 w 9417"/>
                  <a:gd name="connsiteY8" fmla="*/ 0 h 11274"/>
                  <a:gd name="connsiteX0" fmla="*/ 566 w 10566"/>
                  <a:gd name="connsiteY0" fmla="*/ 10000 h 10000"/>
                  <a:gd name="connsiteX1" fmla="*/ 0 w 10566"/>
                  <a:gd name="connsiteY1" fmla="*/ 8608 h 10000"/>
                  <a:gd name="connsiteX2" fmla="*/ 1770 w 10566"/>
                  <a:gd name="connsiteY2" fmla="*/ 5622 h 10000"/>
                  <a:gd name="connsiteX3" fmla="*/ 5095 w 10566"/>
                  <a:gd name="connsiteY3" fmla="*/ 4248 h 10000"/>
                  <a:gd name="connsiteX4" fmla="*/ 6169 w 10566"/>
                  <a:gd name="connsiteY4" fmla="*/ 2624 h 10000"/>
                  <a:gd name="connsiteX5" fmla="*/ 7992 w 10566"/>
                  <a:gd name="connsiteY5" fmla="*/ 2374 h 10000"/>
                  <a:gd name="connsiteX6" fmla="*/ 8635 w 10566"/>
                  <a:gd name="connsiteY6" fmla="*/ 1499 h 10000"/>
                  <a:gd name="connsiteX7" fmla="*/ 8528 w 10566"/>
                  <a:gd name="connsiteY7" fmla="*/ 499 h 10000"/>
                  <a:gd name="connsiteX8" fmla="*/ 10566 w 10566"/>
                  <a:gd name="connsiteY8" fmla="*/ 0 h 10000"/>
                  <a:gd name="connsiteX0" fmla="*/ 791 w 10791"/>
                  <a:gd name="connsiteY0" fmla="*/ 10000 h 10000"/>
                  <a:gd name="connsiteX1" fmla="*/ 0 w 10791"/>
                  <a:gd name="connsiteY1" fmla="*/ 8825 h 10000"/>
                  <a:gd name="connsiteX2" fmla="*/ 1995 w 10791"/>
                  <a:gd name="connsiteY2" fmla="*/ 5622 h 10000"/>
                  <a:gd name="connsiteX3" fmla="*/ 5320 w 10791"/>
                  <a:gd name="connsiteY3" fmla="*/ 4248 h 10000"/>
                  <a:gd name="connsiteX4" fmla="*/ 6394 w 10791"/>
                  <a:gd name="connsiteY4" fmla="*/ 2624 h 10000"/>
                  <a:gd name="connsiteX5" fmla="*/ 8217 w 10791"/>
                  <a:gd name="connsiteY5" fmla="*/ 2374 h 10000"/>
                  <a:gd name="connsiteX6" fmla="*/ 8860 w 10791"/>
                  <a:gd name="connsiteY6" fmla="*/ 1499 h 10000"/>
                  <a:gd name="connsiteX7" fmla="*/ 8753 w 10791"/>
                  <a:gd name="connsiteY7" fmla="*/ 499 h 10000"/>
                  <a:gd name="connsiteX8" fmla="*/ 10791 w 10791"/>
                  <a:gd name="connsiteY8" fmla="*/ 0 h 10000"/>
                  <a:gd name="connsiteX0" fmla="*/ 791 w 10791"/>
                  <a:gd name="connsiteY0" fmla="*/ 10000 h 10000"/>
                  <a:gd name="connsiteX1" fmla="*/ 0 w 10791"/>
                  <a:gd name="connsiteY1" fmla="*/ 8825 h 10000"/>
                  <a:gd name="connsiteX2" fmla="*/ 1995 w 10791"/>
                  <a:gd name="connsiteY2" fmla="*/ 5622 h 10000"/>
                  <a:gd name="connsiteX3" fmla="*/ 5320 w 10791"/>
                  <a:gd name="connsiteY3" fmla="*/ 4248 h 10000"/>
                  <a:gd name="connsiteX4" fmla="*/ 6394 w 10791"/>
                  <a:gd name="connsiteY4" fmla="*/ 2624 h 10000"/>
                  <a:gd name="connsiteX5" fmla="*/ 8217 w 10791"/>
                  <a:gd name="connsiteY5" fmla="*/ 2374 h 10000"/>
                  <a:gd name="connsiteX6" fmla="*/ 8860 w 10791"/>
                  <a:gd name="connsiteY6" fmla="*/ 1499 h 10000"/>
                  <a:gd name="connsiteX7" fmla="*/ 8753 w 10791"/>
                  <a:gd name="connsiteY7" fmla="*/ 499 h 10000"/>
                  <a:gd name="connsiteX8" fmla="*/ 10791 w 10791"/>
                  <a:gd name="connsiteY8" fmla="*/ 0 h 10000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</a:cxnLst>
                <a:rect l="l" t="t" r="r" b="b"/>
                <a:pathLst>
                  <a:path w="10791" h="10000">
                    <a:moveTo>
                      <a:pt x="791" y="10000"/>
                    </a:moveTo>
                    <a:cubicBezTo>
                      <a:pt x="695" y="9065"/>
                      <a:pt x="264" y="9217"/>
                      <a:pt x="0" y="8825"/>
                    </a:cubicBezTo>
                    <a:lnTo>
                      <a:pt x="1995" y="5622"/>
                    </a:lnTo>
                    <a:lnTo>
                      <a:pt x="5320" y="4248"/>
                    </a:lnTo>
                    <a:lnTo>
                      <a:pt x="6394" y="2624"/>
                    </a:lnTo>
                    <a:lnTo>
                      <a:pt x="8217" y="2374"/>
                    </a:lnTo>
                    <a:lnTo>
                      <a:pt x="8860" y="1499"/>
                    </a:lnTo>
                    <a:cubicBezTo>
                      <a:pt x="8824" y="1166"/>
                      <a:pt x="8789" y="833"/>
                      <a:pt x="8753" y="499"/>
                    </a:cubicBezTo>
                    <a:lnTo>
                      <a:pt x="10791" y="0"/>
                    </a:lnTo>
                  </a:path>
                </a:pathLst>
              </a:custGeom>
              <a:noFill/>
              <a:ln w="19050" cap="flat" cmpd="sng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prstDash val="solid"/>
                <a:round/>
                <a:headEnd type="none" w="med" len="med"/>
                <a:tailEnd type="triangle" w="med" len="me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268" name="Freeform 1109">
                <a:extLst>
                  <a:ext uri="{FF2B5EF4-FFF2-40B4-BE49-F238E27FC236}">
                    <a16:creationId xmlns:a16="http://schemas.microsoft.com/office/drawing/2014/main" id="{ED716F78-2C05-220C-507B-1421DB43EA68}"/>
                  </a:ext>
                </a:extLst>
              </xdr:cNvPr>
              <xdr:cNvSpPr>
                <a:spLocks/>
              </xdr:cNvSpPr>
            </xdr:nvSpPr>
            <xdr:spPr bwMode="auto">
              <a:xfrm rot="21439134">
                <a:off x="3121248" y="5208710"/>
                <a:ext cx="310483" cy="319912"/>
              </a:xfrm>
              <a:custGeom>
                <a:avLst/>
                <a:gdLst>
                  <a:gd name="T0" fmla="*/ 0 w 28"/>
                  <a:gd name="T1" fmla="*/ 2147483647 h 30"/>
                  <a:gd name="T2" fmla="*/ 2147483647 w 28"/>
                  <a:gd name="T3" fmla="*/ 2147483647 h 30"/>
                  <a:gd name="T4" fmla="*/ 2147483647 w 28"/>
                  <a:gd name="T5" fmla="*/ 0 h 30"/>
                  <a:gd name="T6" fmla="*/ 0 60000 65536"/>
                  <a:gd name="T7" fmla="*/ 0 60000 65536"/>
                  <a:gd name="T8" fmla="*/ 0 60000 65536"/>
                  <a:gd name="connsiteX0" fmla="*/ 0 w 10391"/>
                  <a:gd name="connsiteY0" fmla="*/ 10489 h 10489"/>
                  <a:gd name="connsiteX1" fmla="*/ 6429 w 10391"/>
                  <a:gd name="connsiteY1" fmla="*/ 5156 h 10489"/>
                  <a:gd name="connsiteX2" fmla="*/ 10391 w 10391"/>
                  <a:gd name="connsiteY2" fmla="*/ 0 h 10489"/>
                  <a:gd name="connsiteX0" fmla="*/ 0 w 10391"/>
                  <a:gd name="connsiteY0" fmla="*/ 10489 h 10489"/>
                  <a:gd name="connsiteX1" fmla="*/ 6429 w 10391"/>
                  <a:gd name="connsiteY1" fmla="*/ 5156 h 10489"/>
                  <a:gd name="connsiteX2" fmla="*/ 10391 w 10391"/>
                  <a:gd name="connsiteY2" fmla="*/ 0 h 10489"/>
                  <a:gd name="connsiteX0" fmla="*/ 0 w 10391"/>
                  <a:gd name="connsiteY0" fmla="*/ 10489 h 10489"/>
                  <a:gd name="connsiteX1" fmla="*/ 6429 w 10391"/>
                  <a:gd name="connsiteY1" fmla="*/ 5156 h 10489"/>
                  <a:gd name="connsiteX2" fmla="*/ 10391 w 10391"/>
                  <a:gd name="connsiteY2" fmla="*/ 0 h 10489"/>
                  <a:gd name="connsiteX0" fmla="*/ 0 w 8436"/>
                  <a:gd name="connsiteY0" fmla="*/ 7802 h 7802"/>
                  <a:gd name="connsiteX1" fmla="*/ 6429 w 8436"/>
                  <a:gd name="connsiteY1" fmla="*/ 2469 h 7802"/>
                  <a:gd name="connsiteX2" fmla="*/ 8436 w 8436"/>
                  <a:gd name="connsiteY2" fmla="*/ 0 h 7802"/>
                  <a:gd name="connsiteX0" fmla="*/ 0 w 10000"/>
                  <a:gd name="connsiteY0" fmla="*/ 10000 h 10000"/>
                  <a:gd name="connsiteX1" fmla="*/ 8068 w 10000"/>
                  <a:gd name="connsiteY1" fmla="*/ 2149 h 10000"/>
                  <a:gd name="connsiteX2" fmla="*/ 10000 w 10000"/>
                  <a:gd name="connsiteY2" fmla="*/ 0 h 10000"/>
                  <a:gd name="connsiteX0" fmla="*/ 0 w 13800"/>
                  <a:gd name="connsiteY0" fmla="*/ 14471 h 14471"/>
                  <a:gd name="connsiteX1" fmla="*/ 11868 w 13800"/>
                  <a:gd name="connsiteY1" fmla="*/ 2149 h 14471"/>
                  <a:gd name="connsiteX2" fmla="*/ 13800 w 13800"/>
                  <a:gd name="connsiteY2" fmla="*/ 0 h 14471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</a:cxnLst>
                <a:rect l="l" t="t" r="r" b="b"/>
                <a:pathLst>
                  <a:path w="13800" h="14471">
                    <a:moveTo>
                      <a:pt x="0" y="14471"/>
                    </a:moveTo>
                    <a:lnTo>
                      <a:pt x="11868" y="2149"/>
                    </a:lnTo>
                    <a:cubicBezTo>
                      <a:pt x="12661" y="1094"/>
                      <a:pt x="13007" y="1055"/>
                      <a:pt x="13800" y="0"/>
                    </a:cubicBezTo>
                  </a:path>
                </a:pathLst>
              </a:cu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prstDash val="dash"/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1269" name="Freeform 1111">
                <a:extLst>
                  <a:ext uri="{FF2B5EF4-FFF2-40B4-BE49-F238E27FC236}">
                    <a16:creationId xmlns:a16="http://schemas.microsoft.com/office/drawing/2014/main" id="{F8B66D9A-0F15-CF68-597C-2C9B6203FFD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51863" y="5336048"/>
                <a:ext cx="0" cy="246071"/>
              </a:xfrm>
              <a:custGeom>
                <a:avLst/>
                <a:gdLst>
                  <a:gd name="T0" fmla="*/ 2147483647 w 5"/>
                  <a:gd name="T1" fmla="*/ 2147483647 h 28"/>
                  <a:gd name="T2" fmla="*/ 2147483647 w 5"/>
                  <a:gd name="T3" fmla="*/ 2147483647 h 28"/>
                  <a:gd name="T4" fmla="*/ 0 w 5"/>
                  <a:gd name="T5" fmla="*/ 0 h 28"/>
                  <a:gd name="T6" fmla="*/ 0 60000 65536"/>
                  <a:gd name="T7" fmla="*/ 0 60000 65536"/>
                  <a:gd name="T8" fmla="*/ 0 60000 65536"/>
                  <a:gd name="connsiteX0" fmla="*/ 10000 w 10000"/>
                  <a:gd name="connsiteY0" fmla="*/ 10000 h 10000"/>
                  <a:gd name="connsiteX1" fmla="*/ 10000 w 10000"/>
                  <a:gd name="connsiteY1" fmla="*/ 3214 h 10000"/>
                  <a:gd name="connsiteX2" fmla="*/ 0 w 10000"/>
                  <a:gd name="connsiteY2" fmla="*/ 0 h 10000"/>
                  <a:gd name="connsiteX0" fmla="*/ 0 w 0"/>
                  <a:gd name="connsiteY0" fmla="*/ 6786 h 6786"/>
                  <a:gd name="connsiteX1" fmla="*/ 0 w 0"/>
                  <a:gd name="connsiteY1" fmla="*/ 0 h 6786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</a:cxnLst>
                <a:rect l="l" t="t" r="r" b="b"/>
                <a:pathLst>
                  <a:path h="6786">
                    <a:moveTo>
                      <a:pt x="0" y="6786"/>
                    </a:moveTo>
                    <a:lnTo>
                      <a:pt x="0" y="0"/>
                    </a:lnTo>
                  </a:path>
                </a:pathLst>
              </a:custGeom>
              <a:noFill/>
              <a:ln w="38100" cap="flat" cmpd="sng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prstDash val="solid"/>
                <a:round/>
                <a:headEnd type="none" w="med" len="med"/>
                <a:tailEnd type="none" w="med" len="me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270" name="Freeform 1112">
                <a:extLst>
                  <a:ext uri="{FF2B5EF4-FFF2-40B4-BE49-F238E27FC236}">
                    <a16:creationId xmlns:a16="http://schemas.microsoft.com/office/drawing/2014/main" id="{39877D1E-5BA4-754D-3107-6DB30A2AC1E4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524244" y="4520110"/>
                <a:ext cx="34925" cy="498475"/>
              </a:xfrm>
              <a:custGeom>
                <a:avLst/>
                <a:gdLst>
                  <a:gd name="T0" fmla="*/ 0 w 10000"/>
                  <a:gd name="T1" fmla="*/ 0 h 11365"/>
                  <a:gd name="T2" fmla="*/ 5144462 w 10000"/>
                  <a:gd name="T3" fmla="*/ 2147483647 h 11365"/>
                  <a:gd name="T4" fmla="*/ 0 60000 65536"/>
                  <a:gd name="T5" fmla="*/ 0 60000 65536"/>
                </a:gdLst>
                <a:ahLst/>
                <a:cxnLst>
                  <a:cxn ang="T4">
                    <a:pos x="T0" y="T1"/>
                  </a:cxn>
                  <a:cxn ang="T5">
                    <a:pos x="T2" y="T3"/>
                  </a:cxn>
                </a:cxnLst>
                <a:rect l="0" t="0" r="r" b="b"/>
                <a:pathLst>
                  <a:path w="10000" h="11365">
                    <a:moveTo>
                      <a:pt x="0" y="0"/>
                    </a:moveTo>
                    <a:cubicBezTo>
                      <a:pt x="3333" y="3333"/>
                      <a:pt x="6667" y="8032"/>
                      <a:pt x="10000" y="11365"/>
                    </a:cubicBezTo>
                  </a:path>
                </a:pathLst>
              </a:cu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prstDash val="dash"/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1271" name="Freeform 1115">
                <a:extLst>
                  <a:ext uri="{FF2B5EF4-FFF2-40B4-BE49-F238E27FC236}">
                    <a16:creationId xmlns:a16="http://schemas.microsoft.com/office/drawing/2014/main" id="{F93ADA82-7C50-83C7-7BE6-4CE7FBD415A7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603150" y="4524675"/>
                <a:ext cx="12303" cy="395519"/>
              </a:xfrm>
              <a:custGeom>
                <a:avLst/>
                <a:gdLst>
                  <a:gd name="T0" fmla="*/ 2147483647 w 7"/>
                  <a:gd name="T1" fmla="*/ 2147483647 h 36"/>
                  <a:gd name="T2" fmla="*/ 2147483647 w 7"/>
                  <a:gd name="T3" fmla="*/ 2147483647 h 36"/>
                  <a:gd name="T4" fmla="*/ 2147483647 w 7"/>
                  <a:gd name="T5" fmla="*/ 2147483647 h 36"/>
                  <a:gd name="T6" fmla="*/ 0 w 7"/>
                  <a:gd name="T7" fmla="*/ 0 h 36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7" h="36">
                    <a:moveTo>
                      <a:pt x="7" y="36"/>
                    </a:moveTo>
                    <a:lnTo>
                      <a:pt x="2" y="25"/>
                    </a:lnTo>
                    <a:lnTo>
                      <a:pt x="3" y="15"/>
                    </a:lnTo>
                    <a:lnTo>
                      <a:pt x="0" y="0"/>
                    </a:lnTo>
                  </a:path>
                </a:pathLst>
              </a:custGeom>
              <a:noFill/>
              <a:ln w="12700" cap="flat" cmpd="sng">
                <a:solidFill>
                  <a:srgbClr xmlns:mc="http://schemas.openxmlformats.org/markup-compatibility/2006" xmlns:a14="http://schemas.microsoft.com/office/drawing/2010/main" val="0066CC" mc:Ignorable="a14" a14:legacySpreadsheetColorIndex="30"/>
                </a:solidFill>
                <a:prstDash val="solid"/>
                <a:round/>
                <a:headEnd type="none" w="med" len="med"/>
                <a:tailEnd type="none" w="med" len="me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272" name="AutoShape 1116">
                <a:extLst>
                  <a:ext uri="{FF2B5EF4-FFF2-40B4-BE49-F238E27FC236}">
                    <a16:creationId xmlns:a16="http://schemas.microsoft.com/office/drawing/2014/main" id="{633053BA-A234-FFCC-753E-9F5531DD1541}"/>
                  </a:ext>
                </a:extLst>
              </xdr:cNvPr>
              <xdr:cNvSpPr>
                <a:spLocks/>
              </xdr:cNvSpPr>
            </xdr:nvSpPr>
            <xdr:spPr bwMode="auto">
              <a:xfrm rot="1980000" flipH="1">
                <a:off x="3353829" y="4949280"/>
                <a:ext cx="129058" cy="297085"/>
              </a:xfrm>
              <a:prstGeom prst="rightBrace">
                <a:avLst>
                  <a:gd name="adj1" fmla="val 22436"/>
                  <a:gd name="adj2" fmla="val 43019"/>
                </a:avLst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9"/>
                    </a:solidFill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1273" name="Text Box 1117">
                <a:extLst>
                  <a:ext uri="{FF2B5EF4-FFF2-40B4-BE49-F238E27FC236}">
                    <a16:creationId xmlns:a16="http://schemas.microsoft.com/office/drawing/2014/main" id="{30E832E3-1162-EE1D-A840-B009F1B13E6E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013071" y="4922931"/>
                <a:ext cx="476250" cy="16517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9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overflow" horzOverflow="overflow" wrap="square" lIns="27432" tIns="18288" rIns="27432" bIns="18288" anchor="ctr" upright="1">
                <a:spAutoFit/>
              </a:bodyPr>
              <a:lstStyle/>
              <a:p>
                <a:pPr algn="ctr" rtl="0">
                  <a:lnSpc>
                    <a:spcPts val="1000"/>
                  </a:lnSpc>
                  <a:defRPr sz="1000"/>
                </a:pPr>
                <a:r>
                  <a:rPr lang="en-US" altLang="ja-JP" sz="900" b="1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0.</a:t>
                </a:r>
                <a:r>
                  <a:rPr lang="ja-JP" altLang="en-US" sz="900" b="1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１ｋ</a:t>
                </a:r>
                <a:r>
                  <a:rPr lang="en-US" altLang="ja-JP" sz="900" b="1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m </a:t>
                </a:r>
              </a:p>
            </xdr:txBody>
          </xdr:sp>
          <xdr:sp macro="" textlink="">
            <xdr:nvSpPr>
              <xdr:cNvPr id="1274" name="Freeform 1119">
                <a:extLst>
                  <a:ext uri="{FF2B5EF4-FFF2-40B4-BE49-F238E27FC236}">
                    <a16:creationId xmlns:a16="http://schemas.microsoft.com/office/drawing/2014/main" id="{42FB69EB-2ED7-31D7-922B-FAA75418B468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581580" y="4997450"/>
                <a:ext cx="59761" cy="376768"/>
              </a:xfrm>
              <a:custGeom>
                <a:avLst/>
                <a:gdLst>
                  <a:gd name="T0" fmla="*/ 0 w 19"/>
                  <a:gd name="T1" fmla="*/ 2147483647 h 22"/>
                  <a:gd name="T2" fmla="*/ 2147483647 w 19"/>
                  <a:gd name="T3" fmla="*/ 2147483647 h 22"/>
                  <a:gd name="T4" fmla="*/ 2147483647 w 19"/>
                  <a:gd name="T5" fmla="*/ 2147483647 h 22"/>
                  <a:gd name="T6" fmla="*/ 2147483647 w 19"/>
                  <a:gd name="T7" fmla="*/ 0 h 22"/>
                  <a:gd name="T8" fmla="*/ 0 60000 65536"/>
                  <a:gd name="T9" fmla="*/ 0 60000 65536"/>
                  <a:gd name="T10" fmla="*/ 0 60000 65536"/>
                  <a:gd name="T11" fmla="*/ 0 60000 65536"/>
                  <a:gd name="connsiteX0" fmla="*/ 1395 w 5263"/>
                  <a:gd name="connsiteY0" fmla="*/ 18209 h 18209"/>
                  <a:gd name="connsiteX1" fmla="*/ 0 w 5263"/>
                  <a:gd name="connsiteY1" fmla="*/ 6364 h 18209"/>
                  <a:gd name="connsiteX2" fmla="*/ 5263 w 5263"/>
                  <a:gd name="connsiteY2" fmla="*/ 4091 h 18209"/>
                  <a:gd name="connsiteX3" fmla="*/ 4737 w 5263"/>
                  <a:gd name="connsiteY3" fmla="*/ 0 h 18209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</a:cxnLst>
                <a:rect l="l" t="t" r="r" b="b"/>
                <a:pathLst>
                  <a:path w="5263" h="18209">
                    <a:moveTo>
                      <a:pt x="1395" y="18209"/>
                    </a:moveTo>
                    <a:lnTo>
                      <a:pt x="0" y="6364"/>
                    </a:lnTo>
                    <a:lnTo>
                      <a:pt x="5263" y="4091"/>
                    </a:lnTo>
                    <a:cubicBezTo>
                      <a:pt x="5088" y="2727"/>
                      <a:pt x="4912" y="1364"/>
                      <a:pt x="4737" y="0"/>
                    </a:cubicBezTo>
                  </a:path>
                </a:pathLst>
              </a:custGeom>
              <a:noFill/>
              <a:ln w="12700" cap="flat" cmpd="sng">
                <a:solidFill>
                  <a:srgbClr xmlns:mc="http://schemas.openxmlformats.org/markup-compatibility/2006" xmlns:a14="http://schemas.microsoft.com/office/drawing/2010/main" val="0066CC" mc:Ignorable="a14" a14:legacySpreadsheetColorIndex="30"/>
                </a:solidFill>
                <a:prstDash val="solid"/>
                <a:round/>
                <a:headEnd type="none" w="med" len="med"/>
                <a:tailEnd type="none" w="med" len="me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275" name="Freeform 1120">
                <a:extLst>
                  <a:ext uri="{FF2B5EF4-FFF2-40B4-BE49-F238E27FC236}">
                    <a16:creationId xmlns:a16="http://schemas.microsoft.com/office/drawing/2014/main" id="{F16AC5CB-CB92-7B1A-3F52-C993FD7C8E97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4047060" y="4761442"/>
                <a:ext cx="215900" cy="245533"/>
              </a:xfrm>
              <a:custGeom>
                <a:avLst/>
                <a:gdLst>
                  <a:gd name="T0" fmla="*/ 2147483647 w 28"/>
                  <a:gd name="T1" fmla="*/ 2147483647 h 26"/>
                  <a:gd name="T2" fmla="*/ 2147483647 w 28"/>
                  <a:gd name="T3" fmla="*/ 2147483647 h 26"/>
                  <a:gd name="T4" fmla="*/ 2147483647 w 28"/>
                  <a:gd name="T5" fmla="*/ 2147483647 h 26"/>
                  <a:gd name="T6" fmla="*/ 0 w 28"/>
                  <a:gd name="T7" fmla="*/ 0 h 26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28" h="26">
                    <a:moveTo>
                      <a:pt x="28" y="26"/>
                    </a:moveTo>
                    <a:lnTo>
                      <a:pt x="25" y="12"/>
                    </a:lnTo>
                    <a:lnTo>
                      <a:pt x="19" y="7"/>
                    </a:lnTo>
                    <a:lnTo>
                      <a:pt x="0" y="0"/>
                    </a:lnTo>
                  </a:path>
                </a:pathLst>
              </a:cu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prstDash val="dash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276" name="Line 1121">
                <a:extLst>
                  <a:ext uri="{FF2B5EF4-FFF2-40B4-BE49-F238E27FC236}">
                    <a16:creationId xmlns:a16="http://schemas.microsoft.com/office/drawing/2014/main" id="{288BE2FA-5DE9-1CF4-3DEB-5984DEA9489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H="1">
                <a:off x="4123260" y="4698681"/>
                <a:ext cx="127843" cy="91335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prstDash val="dash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277" name="AutoShape 1122">
                <a:extLst>
                  <a:ext uri="{FF2B5EF4-FFF2-40B4-BE49-F238E27FC236}">
                    <a16:creationId xmlns:a16="http://schemas.microsoft.com/office/drawing/2014/main" id="{8CBAC75B-5E9A-B904-ED9C-A4B6C3122061}"/>
                  </a:ext>
                </a:extLst>
              </xdr:cNvPr>
              <xdr:cNvSpPr>
                <a:spLocks/>
              </xdr:cNvSpPr>
            </xdr:nvSpPr>
            <xdr:spPr bwMode="auto">
              <a:xfrm rot="3707982">
                <a:off x="3743910" y="4723553"/>
                <a:ext cx="273214" cy="562076"/>
              </a:xfrm>
              <a:prstGeom prst="rightBrace">
                <a:avLst>
                  <a:gd name="adj1" fmla="val 16597"/>
                  <a:gd name="adj2" fmla="val 48907"/>
                </a:avLst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9"/>
                    </a:solidFill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1278" name="AutoShape 1107">
                <a:extLst>
                  <a:ext uri="{FF2B5EF4-FFF2-40B4-BE49-F238E27FC236}">
                    <a16:creationId xmlns:a16="http://schemas.microsoft.com/office/drawing/2014/main" id="{AF206D40-7EE1-30C3-2196-2554744F6387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386531" y="5357511"/>
                <a:ext cx="142875" cy="110451"/>
              </a:xfrm>
              <a:prstGeom prst="triangle">
                <a:avLst>
                  <a:gd name="adj" fmla="val 50000"/>
                </a:avLst>
              </a:prstGeom>
              <a:solidFill>
                <a:srgbClr xmlns:mc="http://schemas.openxmlformats.org/markup-compatibility/2006" xmlns:a14="http://schemas.microsoft.com/office/drawing/2010/main" val="FFFFFF" mc:Ignorable="a14" a14:legacySpreadsheetColorIndex="65"/>
              </a:solidFill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279" name="六角形 1278">
                <a:extLst>
                  <a:ext uri="{FF2B5EF4-FFF2-40B4-BE49-F238E27FC236}">
                    <a16:creationId xmlns:a16="http://schemas.microsoft.com/office/drawing/2014/main" id="{F4A73E1F-A59E-B774-3246-1DB26FF5C2A9}"/>
                  </a:ext>
                </a:extLst>
              </xdr:cNvPr>
              <xdr:cNvSpPr/>
            </xdr:nvSpPr>
            <xdr:spPr bwMode="auto">
              <a:xfrm>
                <a:off x="3660712" y="4604995"/>
                <a:ext cx="255423" cy="199839"/>
              </a:xfrm>
              <a:prstGeom prst="hexagon">
                <a:avLst/>
              </a:prstGeom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ln w="69850" cap="flat" cmpd="thinThick" algn="ctr">
                <a:solidFill>
                  <a:schemeClr val="tx2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xdr:spPr>
            <xdr:txBody>
              <a:bodyPr vertOverflow="overflow" horzOverflow="overflow" wrap="none" lIns="0" tIns="0" rIns="0" bIns="0" rtlCol="0" anchor="ctr" upright="1"/>
              <a:lstStyle/>
              <a:p>
                <a:pPr algn="ctr"/>
                <a:r>
                  <a:rPr kumimoji="1" lang="en-US" altLang="ja-JP" sz="1100" b="1">
                    <a:solidFill>
                      <a:schemeClr val="bg1"/>
                    </a:solidFill>
                    <a:latin typeface="+mj-ea"/>
                    <a:ea typeface="+mj-ea"/>
                  </a:rPr>
                  <a:t>160</a:t>
                </a:r>
                <a:endParaRPr kumimoji="1" lang="ja-JP" altLang="en-US" sz="1100" b="1">
                  <a:solidFill>
                    <a:schemeClr val="bg1"/>
                  </a:solidFill>
                  <a:latin typeface="+mj-ea"/>
                  <a:ea typeface="+mj-ea"/>
                </a:endParaRPr>
              </a:p>
            </xdr:txBody>
          </xdr:sp>
          <xdr:sp macro="" textlink="">
            <xdr:nvSpPr>
              <xdr:cNvPr id="1280" name="正方形/長方形 1279">
                <a:extLst>
                  <a:ext uri="{FF2B5EF4-FFF2-40B4-BE49-F238E27FC236}">
                    <a16:creationId xmlns:a16="http://schemas.microsoft.com/office/drawing/2014/main" id="{DCE4A7B5-CC79-4F9D-52DE-6C0D7C0BDC02}"/>
                  </a:ext>
                </a:extLst>
              </xdr:cNvPr>
              <xdr:cNvSpPr/>
            </xdr:nvSpPr>
            <xdr:spPr bwMode="auto">
              <a:xfrm>
                <a:off x="3001970" y="5365141"/>
                <a:ext cx="385493" cy="125053"/>
              </a:xfrm>
              <a:prstGeom prst="rect">
                <a:avLst/>
              </a:prstGeom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ln w="25400" cap="flat" cmpd="sng" algn="ctr">
                <a:solidFill>
                  <a:schemeClr val="tx2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  <xdr:txBody>
              <a:bodyPr vertOverflow="overflow" horzOverflow="overflow" wrap="none" lIns="18288" tIns="0" rIns="0" bIns="0" rtlCol="0" anchor="ctr" upright="1">
                <a:noAutofit/>
              </a:bodyPr>
              <a:lstStyle/>
              <a:p>
                <a:pPr algn="ctr">
                  <a:lnSpc>
                    <a:spcPts val="1000"/>
                  </a:lnSpc>
                </a:pPr>
                <a:r>
                  <a:rPr kumimoji="1" lang="ja-JP" altLang="en-US" sz="800" b="1">
                    <a:solidFill>
                      <a:schemeClr val="tx2"/>
                    </a:solidFill>
                    <a:effectLst/>
                    <a:latin typeface="+mn-lt"/>
                    <a:ea typeface="+mn-ea"/>
                    <a:cs typeface="+mn-cs"/>
                  </a:rPr>
                  <a:t>海南市</a:t>
                </a:r>
                <a:endParaRPr lang="ja-JP" altLang="ja-JP" sz="800">
                  <a:solidFill>
                    <a:schemeClr val="tx2"/>
                  </a:solidFill>
                  <a:effectLst/>
                </a:endParaRPr>
              </a:p>
            </xdr:txBody>
          </xdr:sp>
        </xdr:grpSp>
      </xdr:grpSp>
    </xdr:grpSp>
    <xdr:clientData/>
  </xdr:twoCellAnchor>
  <xdr:twoCellAnchor editAs="oneCell">
    <xdr:from>
      <xdr:col>5</xdr:col>
      <xdr:colOff>518792</xdr:colOff>
      <xdr:row>29</xdr:row>
      <xdr:rowOff>6576</xdr:rowOff>
    </xdr:from>
    <xdr:to>
      <xdr:col>5</xdr:col>
      <xdr:colOff>685479</xdr:colOff>
      <xdr:row>29</xdr:row>
      <xdr:rowOff>168161</xdr:rowOff>
    </xdr:to>
    <xdr:pic>
      <xdr:nvPicPr>
        <xdr:cNvPr id="1281" name="図 1280">
          <a:extLst>
            <a:ext uri="{FF2B5EF4-FFF2-40B4-BE49-F238E27FC236}">
              <a16:creationId xmlns:a16="http://schemas.microsoft.com/office/drawing/2014/main" id="{80797BBD-9620-4FDF-9510-A94AF3FC5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490592" y="4978626"/>
          <a:ext cx="166687" cy="161585"/>
        </a:xfrm>
        <a:prstGeom prst="rect">
          <a:avLst/>
        </a:prstGeom>
      </xdr:spPr>
    </xdr:pic>
    <xdr:clientData/>
  </xdr:twoCellAnchor>
  <xdr:oneCellAnchor>
    <xdr:from>
      <xdr:col>5</xdr:col>
      <xdr:colOff>172372</xdr:colOff>
      <xdr:row>26</xdr:row>
      <xdr:rowOff>171282</xdr:rowOff>
    </xdr:from>
    <xdr:ext cx="294450" cy="69136"/>
    <xdr:sp macro="" textlink="">
      <xdr:nvSpPr>
        <xdr:cNvPr id="1282" name="Text Box 1664">
          <a:extLst>
            <a:ext uri="{FF2B5EF4-FFF2-40B4-BE49-F238E27FC236}">
              <a16:creationId xmlns:a16="http://schemas.microsoft.com/office/drawing/2014/main" id="{99E69932-E0DD-409A-B1C7-765997A244E7}"/>
            </a:ext>
          </a:extLst>
        </xdr:cNvPr>
        <xdr:cNvSpPr txBox="1">
          <a:spLocks noChangeArrowheads="1"/>
        </xdr:cNvSpPr>
      </xdr:nvSpPr>
      <xdr:spPr bwMode="auto">
        <a:xfrm>
          <a:off x="3144172" y="4628982"/>
          <a:ext cx="294450" cy="6913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t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0.1+1.5</a:t>
          </a:r>
        </a:p>
      </xdr:txBody>
    </xdr:sp>
    <xdr:clientData/>
  </xdr:oneCellAnchor>
  <xdr:twoCellAnchor>
    <xdr:from>
      <xdr:col>5</xdr:col>
      <xdr:colOff>162933</xdr:colOff>
      <xdr:row>27</xdr:row>
      <xdr:rowOff>88242</xdr:rowOff>
    </xdr:from>
    <xdr:to>
      <xdr:col>5</xdr:col>
      <xdr:colOff>298076</xdr:colOff>
      <xdr:row>28</xdr:row>
      <xdr:rowOff>43301</xdr:rowOff>
    </xdr:to>
    <xdr:sp macro="" textlink="">
      <xdr:nvSpPr>
        <xdr:cNvPr id="1283" name="六角形 1282">
          <a:extLst>
            <a:ext uri="{FF2B5EF4-FFF2-40B4-BE49-F238E27FC236}">
              <a16:creationId xmlns:a16="http://schemas.microsoft.com/office/drawing/2014/main" id="{36AA5881-D117-434F-9D6A-7D3810264879}"/>
            </a:ext>
          </a:extLst>
        </xdr:cNvPr>
        <xdr:cNvSpPr/>
      </xdr:nvSpPr>
      <xdr:spPr bwMode="auto">
        <a:xfrm>
          <a:off x="3134733" y="4717392"/>
          <a:ext cx="135143" cy="126509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22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311974</xdr:colOff>
      <xdr:row>27</xdr:row>
      <xdr:rowOff>91043</xdr:rowOff>
    </xdr:from>
    <xdr:to>
      <xdr:col>5</xdr:col>
      <xdr:colOff>454656</xdr:colOff>
      <xdr:row>28</xdr:row>
      <xdr:rowOff>41274</xdr:rowOff>
    </xdr:to>
    <xdr:sp macro="" textlink="">
      <xdr:nvSpPr>
        <xdr:cNvPr id="1284" name="六角形 1283">
          <a:extLst>
            <a:ext uri="{FF2B5EF4-FFF2-40B4-BE49-F238E27FC236}">
              <a16:creationId xmlns:a16="http://schemas.microsoft.com/office/drawing/2014/main" id="{840539CE-B271-4C10-9741-0B2CE40BC8E5}"/>
            </a:ext>
          </a:extLst>
        </xdr:cNvPr>
        <xdr:cNvSpPr/>
      </xdr:nvSpPr>
      <xdr:spPr bwMode="auto">
        <a:xfrm>
          <a:off x="3283774" y="4720193"/>
          <a:ext cx="142682" cy="121681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23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7</xdr:col>
      <xdr:colOff>368242</xdr:colOff>
      <xdr:row>26</xdr:row>
      <xdr:rowOff>33508</xdr:rowOff>
    </xdr:from>
    <xdr:to>
      <xdr:col>8</xdr:col>
      <xdr:colOff>38290</xdr:colOff>
      <xdr:row>28</xdr:row>
      <xdr:rowOff>6529</xdr:rowOff>
    </xdr:to>
    <xdr:grpSp>
      <xdr:nvGrpSpPr>
        <xdr:cNvPr id="1285" name="Group 6672">
          <a:extLst>
            <a:ext uri="{FF2B5EF4-FFF2-40B4-BE49-F238E27FC236}">
              <a16:creationId xmlns:a16="http://schemas.microsoft.com/office/drawing/2014/main" id="{29D50B92-616D-4BB3-A10E-B1A2B767FFE9}"/>
            </a:ext>
          </a:extLst>
        </xdr:cNvPr>
        <xdr:cNvGrpSpPr>
          <a:grpSpLocks/>
        </xdr:cNvGrpSpPr>
      </xdr:nvGrpSpPr>
      <xdr:grpSpPr bwMode="auto">
        <a:xfrm>
          <a:off x="4740671" y="4514794"/>
          <a:ext cx="373083" cy="317735"/>
          <a:chOff x="534" y="108"/>
          <a:chExt cx="42" cy="38"/>
        </a:xfrm>
      </xdr:grpSpPr>
      <xdr:pic>
        <xdr:nvPicPr>
          <xdr:cNvPr id="1286" name="Picture 6673" descr="route2">
            <a:extLst>
              <a:ext uri="{FF2B5EF4-FFF2-40B4-BE49-F238E27FC236}">
                <a16:creationId xmlns:a16="http://schemas.microsoft.com/office/drawing/2014/main" id="{A87AF6F8-2558-1633-D9DC-3036E5EE6C7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38" cy="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87" name="Text Box 6674">
            <a:extLst>
              <a:ext uri="{FF2B5EF4-FFF2-40B4-BE49-F238E27FC236}">
                <a16:creationId xmlns:a16="http://schemas.microsoft.com/office/drawing/2014/main" id="{D2BF86D9-8B2E-4E2F-758C-4DF9E3FDBC1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4" y="108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424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5</xdr:col>
      <xdr:colOff>99850</xdr:colOff>
      <xdr:row>28</xdr:row>
      <xdr:rowOff>151439</xdr:rowOff>
    </xdr:from>
    <xdr:to>
      <xdr:col>5</xdr:col>
      <xdr:colOff>355273</xdr:colOff>
      <xdr:row>30</xdr:row>
      <xdr:rowOff>11287</xdr:rowOff>
    </xdr:to>
    <xdr:sp macro="" textlink="">
      <xdr:nvSpPr>
        <xdr:cNvPr id="1288" name="六角形 1287">
          <a:extLst>
            <a:ext uri="{FF2B5EF4-FFF2-40B4-BE49-F238E27FC236}">
              <a16:creationId xmlns:a16="http://schemas.microsoft.com/office/drawing/2014/main" id="{DBDD4262-9089-4A07-9BB2-674D0D0909D0}"/>
            </a:ext>
          </a:extLst>
        </xdr:cNvPr>
        <xdr:cNvSpPr/>
      </xdr:nvSpPr>
      <xdr:spPr bwMode="auto">
        <a:xfrm>
          <a:off x="3071650" y="4952039"/>
          <a:ext cx="255423" cy="20274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160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558579</xdr:colOff>
      <xdr:row>31</xdr:row>
      <xdr:rowOff>20233</xdr:rowOff>
    </xdr:from>
    <xdr:to>
      <xdr:col>6</xdr:col>
      <xdr:colOff>110521</xdr:colOff>
      <xdr:row>32</xdr:row>
      <xdr:rowOff>50738</xdr:rowOff>
    </xdr:to>
    <xdr:sp macro="" textlink="">
      <xdr:nvSpPr>
        <xdr:cNvPr id="1289" name="六角形 1288">
          <a:extLst>
            <a:ext uri="{FF2B5EF4-FFF2-40B4-BE49-F238E27FC236}">
              <a16:creationId xmlns:a16="http://schemas.microsoft.com/office/drawing/2014/main" id="{AB5C76A3-0B4B-4773-B695-0E01DA2C00D5}"/>
            </a:ext>
          </a:extLst>
        </xdr:cNvPr>
        <xdr:cNvSpPr/>
      </xdr:nvSpPr>
      <xdr:spPr bwMode="auto">
        <a:xfrm>
          <a:off x="3530379" y="5335183"/>
          <a:ext cx="256792" cy="20195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160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572744</xdr:colOff>
      <xdr:row>25</xdr:row>
      <xdr:rowOff>140073</xdr:rowOff>
    </xdr:from>
    <xdr:to>
      <xdr:col>8</xdr:col>
      <xdr:colOff>205439</xdr:colOff>
      <xdr:row>32</xdr:row>
      <xdr:rowOff>124132</xdr:rowOff>
    </xdr:to>
    <xdr:sp macro="" textlink="">
      <xdr:nvSpPr>
        <xdr:cNvPr id="1290" name="Line 872">
          <a:extLst>
            <a:ext uri="{FF2B5EF4-FFF2-40B4-BE49-F238E27FC236}">
              <a16:creationId xmlns:a16="http://schemas.microsoft.com/office/drawing/2014/main" id="{C0A2C3A9-8FF5-4BC2-8C70-FFFACB1A8FAB}"/>
            </a:ext>
          </a:extLst>
        </xdr:cNvPr>
        <xdr:cNvSpPr>
          <a:spLocks noChangeShapeType="1"/>
        </xdr:cNvSpPr>
      </xdr:nvSpPr>
      <xdr:spPr bwMode="auto">
        <a:xfrm flipH="1" flipV="1">
          <a:off x="4954244" y="4426323"/>
          <a:ext cx="337545" cy="1184209"/>
        </a:xfrm>
        <a:custGeom>
          <a:avLst/>
          <a:gdLst>
            <a:gd name="connsiteX0" fmla="*/ 0 w 105833"/>
            <a:gd name="connsiteY0" fmla="*/ 0 h 1151338"/>
            <a:gd name="connsiteX1" fmla="*/ 105833 w 105833"/>
            <a:gd name="connsiteY1" fmla="*/ 1151338 h 1151338"/>
            <a:gd name="connsiteX0" fmla="*/ 0 w 105833"/>
            <a:gd name="connsiteY0" fmla="*/ 0 h 1151338"/>
            <a:gd name="connsiteX1" fmla="*/ 105833 w 105833"/>
            <a:gd name="connsiteY1" fmla="*/ 1151338 h 1151338"/>
            <a:gd name="connsiteX0" fmla="*/ 0 w 177426"/>
            <a:gd name="connsiteY0" fmla="*/ 0 h 1104647"/>
            <a:gd name="connsiteX1" fmla="*/ 177426 w 177426"/>
            <a:gd name="connsiteY1" fmla="*/ 1104647 h 1104647"/>
            <a:gd name="connsiteX0" fmla="*/ 0 w 177426"/>
            <a:gd name="connsiteY0" fmla="*/ 0 h 1104647"/>
            <a:gd name="connsiteX1" fmla="*/ 177426 w 177426"/>
            <a:gd name="connsiteY1" fmla="*/ 1104647 h 1104647"/>
            <a:gd name="connsiteX0" fmla="*/ 0 w 152524"/>
            <a:gd name="connsiteY0" fmla="*/ 0 h 1067294"/>
            <a:gd name="connsiteX1" fmla="*/ 152524 w 152524"/>
            <a:gd name="connsiteY1" fmla="*/ 1067294 h 1067294"/>
            <a:gd name="connsiteX0" fmla="*/ 1021 w 153545"/>
            <a:gd name="connsiteY0" fmla="*/ 0 h 1067294"/>
            <a:gd name="connsiteX1" fmla="*/ 153545 w 153545"/>
            <a:gd name="connsiteY1" fmla="*/ 1067294 h 1067294"/>
            <a:gd name="connsiteX0" fmla="*/ 0 w 152524"/>
            <a:gd name="connsiteY0" fmla="*/ 0 h 1067294"/>
            <a:gd name="connsiteX1" fmla="*/ 152524 w 152524"/>
            <a:gd name="connsiteY1" fmla="*/ 1067294 h 1067294"/>
            <a:gd name="connsiteX0" fmla="*/ 0 w 152524"/>
            <a:gd name="connsiteY0" fmla="*/ 0 h 1067294"/>
            <a:gd name="connsiteX1" fmla="*/ 152524 w 152524"/>
            <a:gd name="connsiteY1" fmla="*/ 1067294 h 1067294"/>
            <a:gd name="connsiteX0" fmla="*/ 0 w 211667"/>
            <a:gd name="connsiteY0" fmla="*/ 0 h 1051730"/>
            <a:gd name="connsiteX1" fmla="*/ 211667 w 211667"/>
            <a:gd name="connsiteY1" fmla="*/ 1051730 h 1051730"/>
            <a:gd name="connsiteX0" fmla="*/ 0 w 211667"/>
            <a:gd name="connsiteY0" fmla="*/ 0 h 1051730"/>
            <a:gd name="connsiteX1" fmla="*/ 211667 w 211667"/>
            <a:gd name="connsiteY1" fmla="*/ 1051730 h 1051730"/>
            <a:gd name="connsiteX0" fmla="*/ 0 w 233456"/>
            <a:gd name="connsiteY0" fmla="*/ 0 h 1061069"/>
            <a:gd name="connsiteX1" fmla="*/ 233456 w 233456"/>
            <a:gd name="connsiteY1" fmla="*/ 1061069 h 1061069"/>
            <a:gd name="connsiteX0" fmla="*/ 0 w 255245"/>
            <a:gd name="connsiteY0" fmla="*/ 0 h 1051731"/>
            <a:gd name="connsiteX1" fmla="*/ 255245 w 255245"/>
            <a:gd name="connsiteY1" fmla="*/ 1051731 h 1051731"/>
            <a:gd name="connsiteX0" fmla="*/ 0 w 255245"/>
            <a:gd name="connsiteY0" fmla="*/ 0 h 1051731"/>
            <a:gd name="connsiteX1" fmla="*/ 255245 w 255245"/>
            <a:gd name="connsiteY1" fmla="*/ 1051731 h 1051731"/>
            <a:gd name="connsiteX0" fmla="*/ 0 w 255245"/>
            <a:gd name="connsiteY0" fmla="*/ 0 h 1051731"/>
            <a:gd name="connsiteX1" fmla="*/ 71592 w 255245"/>
            <a:gd name="connsiteY1" fmla="*/ 510113 h 1051731"/>
            <a:gd name="connsiteX2" fmla="*/ 255245 w 255245"/>
            <a:gd name="connsiteY2" fmla="*/ 1051731 h 1051731"/>
            <a:gd name="connsiteX0" fmla="*/ 0 w 255245"/>
            <a:gd name="connsiteY0" fmla="*/ 0 h 1051731"/>
            <a:gd name="connsiteX1" fmla="*/ 46690 w 255245"/>
            <a:gd name="connsiteY1" fmla="*/ 419843 h 1051731"/>
            <a:gd name="connsiteX2" fmla="*/ 255245 w 255245"/>
            <a:gd name="connsiteY2" fmla="*/ 1051731 h 1051731"/>
            <a:gd name="connsiteX0" fmla="*/ 0 w 255245"/>
            <a:gd name="connsiteY0" fmla="*/ 0 h 1051731"/>
            <a:gd name="connsiteX1" fmla="*/ 46690 w 255245"/>
            <a:gd name="connsiteY1" fmla="*/ 419843 h 1051731"/>
            <a:gd name="connsiteX2" fmla="*/ 255245 w 255245"/>
            <a:gd name="connsiteY2" fmla="*/ 1051731 h 1051731"/>
            <a:gd name="connsiteX0" fmla="*/ 0 w 255245"/>
            <a:gd name="connsiteY0" fmla="*/ 0 h 1051731"/>
            <a:gd name="connsiteX1" fmla="*/ 46690 w 255245"/>
            <a:gd name="connsiteY1" fmla="*/ 419843 h 1051731"/>
            <a:gd name="connsiteX2" fmla="*/ 255245 w 255245"/>
            <a:gd name="connsiteY2" fmla="*/ 1051731 h 1051731"/>
            <a:gd name="connsiteX0" fmla="*/ 0 w 280147"/>
            <a:gd name="connsiteY0" fmla="*/ 0 h 1067294"/>
            <a:gd name="connsiteX1" fmla="*/ 71592 w 280147"/>
            <a:gd name="connsiteY1" fmla="*/ 435406 h 1067294"/>
            <a:gd name="connsiteX2" fmla="*/ 280147 w 280147"/>
            <a:gd name="connsiteY2" fmla="*/ 1067294 h 1067294"/>
            <a:gd name="connsiteX0" fmla="*/ 0 w 280147"/>
            <a:gd name="connsiteY0" fmla="*/ 0 h 1067294"/>
            <a:gd name="connsiteX1" fmla="*/ 71592 w 280147"/>
            <a:gd name="connsiteY1" fmla="*/ 435406 h 1067294"/>
            <a:gd name="connsiteX2" fmla="*/ 280147 w 280147"/>
            <a:gd name="connsiteY2" fmla="*/ 1067294 h 1067294"/>
            <a:gd name="connsiteX0" fmla="*/ 0 w 280147"/>
            <a:gd name="connsiteY0" fmla="*/ 0 h 1067294"/>
            <a:gd name="connsiteX1" fmla="*/ 71592 w 280147"/>
            <a:gd name="connsiteY1" fmla="*/ 435406 h 1067294"/>
            <a:gd name="connsiteX2" fmla="*/ 280147 w 280147"/>
            <a:gd name="connsiteY2" fmla="*/ 1067294 h 1067294"/>
            <a:gd name="connsiteX0" fmla="*/ 0 w 288285"/>
            <a:gd name="connsiteY0" fmla="*/ 0 h 1067294"/>
            <a:gd name="connsiteX1" fmla="*/ 71592 w 288285"/>
            <a:gd name="connsiteY1" fmla="*/ 435406 h 1067294"/>
            <a:gd name="connsiteX2" fmla="*/ 280147 w 288285"/>
            <a:gd name="connsiteY2" fmla="*/ 1067294 h 1067294"/>
            <a:gd name="connsiteX0" fmla="*/ 0 w 288285"/>
            <a:gd name="connsiteY0" fmla="*/ 0 h 1067294"/>
            <a:gd name="connsiteX1" fmla="*/ 71592 w 288285"/>
            <a:gd name="connsiteY1" fmla="*/ 435406 h 1067294"/>
            <a:gd name="connsiteX2" fmla="*/ 280147 w 288285"/>
            <a:gd name="connsiteY2" fmla="*/ 1067294 h 1067294"/>
            <a:gd name="connsiteX0" fmla="*/ 0 w 288285"/>
            <a:gd name="connsiteY0" fmla="*/ 0 h 1067294"/>
            <a:gd name="connsiteX1" fmla="*/ 71592 w 288285"/>
            <a:gd name="connsiteY1" fmla="*/ 435406 h 1067294"/>
            <a:gd name="connsiteX2" fmla="*/ 280147 w 288285"/>
            <a:gd name="connsiteY2" fmla="*/ 1067294 h 1067294"/>
            <a:gd name="connsiteX0" fmla="*/ 0 w 288285"/>
            <a:gd name="connsiteY0" fmla="*/ 0 h 1067294"/>
            <a:gd name="connsiteX1" fmla="*/ 71592 w 288285"/>
            <a:gd name="connsiteY1" fmla="*/ 435406 h 1067294"/>
            <a:gd name="connsiteX2" fmla="*/ 280147 w 288285"/>
            <a:gd name="connsiteY2" fmla="*/ 1067294 h 1067294"/>
            <a:gd name="connsiteX0" fmla="*/ 0 w 280147"/>
            <a:gd name="connsiteY0" fmla="*/ 0 h 1067294"/>
            <a:gd name="connsiteX1" fmla="*/ 71592 w 280147"/>
            <a:gd name="connsiteY1" fmla="*/ 435406 h 1067294"/>
            <a:gd name="connsiteX2" fmla="*/ 280147 w 280147"/>
            <a:gd name="connsiteY2" fmla="*/ 1067294 h 1067294"/>
            <a:gd name="connsiteX0" fmla="*/ 0 w 280147"/>
            <a:gd name="connsiteY0" fmla="*/ 0 h 1067294"/>
            <a:gd name="connsiteX1" fmla="*/ 71592 w 280147"/>
            <a:gd name="connsiteY1" fmla="*/ 435406 h 1067294"/>
            <a:gd name="connsiteX2" fmla="*/ 280147 w 280147"/>
            <a:gd name="connsiteY2" fmla="*/ 1067294 h 1067294"/>
            <a:gd name="connsiteX0" fmla="*/ 0 w 280147"/>
            <a:gd name="connsiteY0" fmla="*/ 0 h 1067294"/>
            <a:gd name="connsiteX1" fmla="*/ 71592 w 280147"/>
            <a:gd name="connsiteY1" fmla="*/ 435406 h 1067294"/>
            <a:gd name="connsiteX2" fmla="*/ 280147 w 280147"/>
            <a:gd name="connsiteY2" fmla="*/ 1067294 h 1067294"/>
            <a:gd name="connsiteX0" fmla="*/ 0 w 280147"/>
            <a:gd name="connsiteY0" fmla="*/ 0 h 1067294"/>
            <a:gd name="connsiteX1" fmla="*/ 71592 w 280147"/>
            <a:gd name="connsiteY1" fmla="*/ 435406 h 1067294"/>
            <a:gd name="connsiteX2" fmla="*/ 280147 w 280147"/>
            <a:gd name="connsiteY2" fmla="*/ 1067294 h 1067294"/>
            <a:gd name="connsiteX0" fmla="*/ 0 w 280147"/>
            <a:gd name="connsiteY0" fmla="*/ 0 h 1067294"/>
            <a:gd name="connsiteX1" fmla="*/ 71592 w 280147"/>
            <a:gd name="connsiteY1" fmla="*/ 435406 h 1067294"/>
            <a:gd name="connsiteX2" fmla="*/ 280147 w 280147"/>
            <a:gd name="connsiteY2" fmla="*/ 1067294 h 1067294"/>
            <a:gd name="connsiteX0" fmla="*/ 0 w 280147"/>
            <a:gd name="connsiteY0" fmla="*/ 0 h 1067294"/>
            <a:gd name="connsiteX1" fmla="*/ 71592 w 280147"/>
            <a:gd name="connsiteY1" fmla="*/ 435406 h 1067294"/>
            <a:gd name="connsiteX2" fmla="*/ 280147 w 280147"/>
            <a:gd name="connsiteY2" fmla="*/ 1067294 h 1067294"/>
            <a:gd name="connsiteX0" fmla="*/ 0 w 335867"/>
            <a:gd name="connsiteY0" fmla="*/ 0 h 1183010"/>
            <a:gd name="connsiteX1" fmla="*/ 71592 w 335867"/>
            <a:gd name="connsiteY1" fmla="*/ 435406 h 1183010"/>
            <a:gd name="connsiteX2" fmla="*/ 335867 w 335867"/>
            <a:gd name="connsiteY2" fmla="*/ 1183010 h 118301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35867" h="1183010">
              <a:moveTo>
                <a:pt x="0" y="0"/>
              </a:moveTo>
              <a:cubicBezTo>
                <a:pt x="74705" y="118158"/>
                <a:pt x="87157" y="164722"/>
                <a:pt x="71592" y="435406"/>
              </a:cubicBezTo>
              <a:cubicBezTo>
                <a:pt x="68143" y="869102"/>
                <a:pt x="28301" y="894372"/>
                <a:pt x="335867" y="118301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61548</xdr:colOff>
      <xdr:row>29</xdr:row>
      <xdr:rowOff>34247</xdr:rowOff>
    </xdr:from>
    <xdr:to>
      <xdr:col>7</xdr:col>
      <xdr:colOff>406646</xdr:colOff>
      <xdr:row>31</xdr:row>
      <xdr:rowOff>15447</xdr:rowOff>
    </xdr:to>
    <xdr:grpSp>
      <xdr:nvGrpSpPr>
        <xdr:cNvPr id="1291" name="Group 6672">
          <a:extLst>
            <a:ext uri="{FF2B5EF4-FFF2-40B4-BE49-F238E27FC236}">
              <a16:creationId xmlns:a16="http://schemas.microsoft.com/office/drawing/2014/main" id="{48BF4DC0-7EC6-423E-AEB6-389C21847C7F}"/>
            </a:ext>
          </a:extLst>
        </xdr:cNvPr>
        <xdr:cNvGrpSpPr>
          <a:grpSpLocks/>
        </xdr:cNvGrpSpPr>
      </xdr:nvGrpSpPr>
      <xdr:grpSpPr bwMode="auto">
        <a:xfrm>
          <a:off x="4433977" y="5032604"/>
          <a:ext cx="345098" cy="325914"/>
          <a:chOff x="536" y="110"/>
          <a:chExt cx="46" cy="44"/>
        </a:xfrm>
      </xdr:grpSpPr>
      <xdr:pic>
        <xdr:nvPicPr>
          <xdr:cNvPr id="1292" name="Picture 6673" descr="route2">
            <a:extLst>
              <a:ext uri="{FF2B5EF4-FFF2-40B4-BE49-F238E27FC236}">
                <a16:creationId xmlns:a16="http://schemas.microsoft.com/office/drawing/2014/main" id="{5EC46D4F-980D-7A63-ED41-1FFA0C63AB5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93" name="Text Box 6674">
            <a:extLst>
              <a:ext uri="{FF2B5EF4-FFF2-40B4-BE49-F238E27FC236}">
                <a16:creationId xmlns:a16="http://schemas.microsoft.com/office/drawing/2014/main" id="{17E5CBF4-1D56-0408-9FCC-574DF68E982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370</a:t>
            </a:r>
          </a:p>
        </xdr:txBody>
      </xdr:sp>
    </xdr:grpSp>
    <xdr:clientData/>
  </xdr:twoCellAnchor>
  <xdr:twoCellAnchor>
    <xdr:from>
      <xdr:col>8</xdr:col>
      <xdr:colOff>54704</xdr:colOff>
      <xdr:row>30</xdr:row>
      <xdr:rowOff>9338</xdr:rowOff>
    </xdr:from>
    <xdr:to>
      <xdr:col>8</xdr:col>
      <xdr:colOff>205441</xdr:colOff>
      <xdr:row>30</xdr:row>
      <xdr:rowOff>147582</xdr:rowOff>
    </xdr:to>
    <xdr:sp macro="" textlink="">
      <xdr:nvSpPr>
        <xdr:cNvPr id="1294" name="Oval 318">
          <a:extLst>
            <a:ext uri="{FF2B5EF4-FFF2-40B4-BE49-F238E27FC236}">
              <a16:creationId xmlns:a16="http://schemas.microsoft.com/office/drawing/2014/main" id="{9BD0461C-A96D-4A8A-9F0D-227570E2D07B}"/>
            </a:ext>
          </a:extLst>
        </xdr:cNvPr>
        <xdr:cNvSpPr>
          <a:spLocks noChangeArrowheads="1"/>
        </xdr:cNvSpPr>
      </xdr:nvSpPr>
      <xdr:spPr bwMode="auto">
        <a:xfrm>
          <a:off x="5141054" y="5152838"/>
          <a:ext cx="150737" cy="138244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8</xdr:col>
      <xdr:colOff>76387</xdr:colOff>
      <xdr:row>31</xdr:row>
      <xdr:rowOff>21249</xdr:rowOff>
    </xdr:from>
    <xdr:to>
      <xdr:col>8</xdr:col>
      <xdr:colOff>200212</xdr:colOff>
      <xdr:row>31</xdr:row>
      <xdr:rowOff>135549</xdr:rowOff>
    </xdr:to>
    <xdr:sp macro="" textlink="">
      <xdr:nvSpPr>
        <xdr:cNvPr id="1295" name="AutoShape 1325">
          <a:extLst>
            <a:ext uri="{FF2B5EF4-FFF2-40B4-BE49-F238E27FC236}">
              <a16:creationId xmlns:a16="http://schemas.microsoft.com/office/drawing/2014/main" id="{6948941D-8632-4921-9552-C6B30D944ADE}"/>
            </a:ext>
          </a:extLst>
        </xdr:cNvPr>
        <xdr:cNvSpPr>
          <a:spLocks noChangeArrowheads="1"/>
        </xdr:cNvSpPr>
      </xdr:nvSpPr>
      <xdr:spPr bwMode="auto">
        <a:xfrm>
          <a:off x="5162737" y="5336199"/>
          <a:ext cx="123825" cy="1143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7</xdr:col>
      <xdr:colOff>457567</xdr:colOff>
      <xdr:row>29</xdr:row>
      <xdr:rowOff>49806</xdr:rowOff>
    </xdr:from>
    <xdr:ext cx="377825" cy="152946"/>
    <xdr:sp macro="" textlink="">
      <xdr:nvSpPr>
        <xdr:cNvPr id="1296" name="Text Box 1620">
          <a:extLst>
            <a:ext uri="{FF2B5EF4-FFF2-40B4-BE49-F238E27FC236}">
              <a16:creationId xmlns:a16="http://schemas.microsoft.com/office/drawing/2014/main" id="{F257F320-9E3D-4383-97F7-626622510E44}"/>
            </a:ext>
          </a:extLst>
        </xdr:cNvPr>
        <xdr:cNvSpPr txBox="1">
          <a:spLocks noChangeArrowheads="1"/>
        </xdr:cNvSpPr>
      </xdr:nvSpPr>
      <xdr:spPr bwMode="auto">
        <a:xfrm>
          <a:off x="4839067" y="5021856"/>
          <a:ext cx="377825" cy="1529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ｺﾞｼｯｸUB" pitchFamily="50" charset="-128"/>
              <a:ea typeface="HGP創英角ｺﾞｼｯｸUB" pitchFamily="50" charset="-128"/>
            </a:rPr>
            <a:t>↑</a:t>
          </a:r>
          <a:endParaRPr lang="en-US" altLang="ja-JP" sz="900" b="1" i="0" u="none" strike="noStrike" baseline="0">
            <a:solidFill>
              <a:srgbClr val="000000"/>
            </a:solidFill>
            <a:latin typeface="HGP創英角ｺﾞｼｯｸUB" pitchFamily="50" charset="-128"/>
            <a:ea typeface="HGP創英角ｺﾞｼｯｸUB" pitchFamily="50" charset="-128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有田川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7</xdr:col>
      <xdr:colOff>652117</xdr:colOff>
      <xdr:row>28</xdr:row>
      <xdr:rowOff>31439</xdr:rowOff>
    </xdr:from>
    <xdr:ext cx="164977" cy="124509"/>
    <xdr:sp macro="" textlink="">
      <xdr:nvSpPr>
        <xdr:cNvPr id="1297" name="Text Box 1620">
          <a:extLst>
            <a:ext uri="{FF2B5EF4-FFF2-40B4-BE49-F238E27FC236}">
              <a16:creationId xmlns:a16="http://schemas.microsoft.com/office/drawing/2014/main" id="{9635938B-29F6-44CF-BF09-AA240B1FF9AC}"/>
            </a:ext>
          </a:extLst>
        </xdr:cNvPr>
        <xdr:cNvSpPr txBox="1">
          <a:spLocks noChangeArrowheads="1"/>
        </xdr:cNvSpPr>
      </xdr:nvSpPr>
      <xdr:spPr bwMode="auto">
        <a:xfrm>
          <a:off x="5033617" y="4832039"/>
          <a:ext cx="164977" cy="12450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just" rtl="0">
            <a:lnSpc>
              <a:spcPts val="1000"/>
            </a:lnSpc>
            <a:defRPr sz="1000"/>
          </a:pPr>
          <a:r>
            <a:rPr lang="en-US" altLang="ja-JP" sz="1000" b="1" i="0" u="none" strike="noStrike" baseline="0">
              <a:solidFill>
                <a:srgbClr val="000000"/>
              </a:solidFill>
              <a:latin typeface="HGP創英角ｺﾞｼｯｸUB" pitchFamily="50" charset="-128"/>
              <a:ea typeface="HGP創英角ｺﾞｼｯｸUB" pitchFamily="50" charset="-128"/>
            </a:rPr>
            <a:t>JA</a:t>
          </a:r>
        </a:p>
      </xdr:txBody>
    </xdr:sp>
    <xdr:clientData/>
  </xdr:oneCellAnchor>
  <xdr:oneCellAnchor>
    <xdr:from>
      <xdr:col>8</xdr:col>
      <xdr:colOff>261225</xdr:colOff>
      <xdr:row>28</xdr:row>
      <xdr:rowOff>128950</xdr:rowOff>
    </xdr:from>
    <xdr:ext cx="335798" cy="132793"/>
    <xdr:sp macro="" textlink="">
      <xdr:nvSpPr>
        <xdr:cNvPr id="1298" name="Text Box 303">
          <a:extLst>
            <a:ext uri="{FF2B5EF4-FFF2-40B4-BE49-F238E27FC236}">
              <a16:creationId xmlns:a16="http://schemas.microsoft.com/office/drawing/2014/main" id="{F794F913-684D-426E-B1DC-063EA5D95BD2}"/>
            </a:ext>
          </a:extLst>
        </xdr:cNvPr>
        <xdr:cNvSpPr txBox="1">
          <a:spLocks noChangeArrowheads="1"/>
        </xdr:cNvSpPr>
      </xdr:nvSpPr>
      <xdr:spPr bwMode="auto">
        <a:xfrm>
          <a:off x="5347575" y="4929550"/>
          <a:ext cx="335798" cy="132793"/>
        </a:xfrm>
        <a:prstGeom prst="rect">
          <a:avLst/>
        </a:prstGeom>
        <a:solidFill>
          <a:schemeClr val="bg1">
            <a:alpha val="52000"/>
          </a:schemeClr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0" bIns="0" anchor="b" upright="1">
          <a:spAutoFit/>
        </a:bodyPr>
        <a:lstStyle/>
        <a:p>
          <a:pPr algn="r" rtl="0">
            <a:lnSpc>
              <a:spcPts val="800"/>
            </a:lnSpc>
            <a:defRPr sz="1000"/>
          </a:pPr>
          <a:r>
            <a:rPr lang="en-US" altLang="ja-JP" sz="10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0.1㎞</a:t>
          </a:r>
        </a:p>
      </xdr:txBody>
    </xdr:sp>
    <xdr:clientData/>
  </xdr:oneCellAnchor>
  <xdr:twoCellAnchor>
    <xdr:from>
      <xdr:col>8</xdr:col>
      <xdr:colOff>107387</xdr:colOff>
      <xdr:row>27</xdr:row>
      <xdr:rowOff>37354</xdr:rowOff>
    </xdr:from>
    <xdr:to>
      <xdr:col>8</xdr:col>
      <xdr:colOff>308162</xdr:colOff>
      <xdr:row>30</xdr:row>
      <xdr:rowOff>98790</xdr:rowOff>
    </xdr:to>
    <xdr:sp macro="" textlink="">
      <xdr:nvSpPr>
        <xdr:cNvPr id="1299" name="AutoShape 1653">
          <a:extLst>
            <a:ext uri="{FF2B5EF4-FFF2-40B4-BE49-F238E27FC236}">
              <a16:creationId xmlns:a16="http://schemas.microsoft.com/office/drawing/2014/main" id="{DF76A4E5-3B1D-487C-9E52-DF09F0FB9BED}"/>
            </a:ext>
          </a:extLst>
        </xdr:cNvPr>
        <xdr:cNvSpPr>
          <a:spLocks/>
        </xdr:cNvSpPr>
      </xdr:nvSpPr>
      <xdr:spPr bwMode="auto">
        <a:xfrm>
          <a:off x="5193737" y="4666504"/>
          <a:ext cx="200775" cy="575786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559252</xdr:colOff>
      <xdr:row>29</xdr:row>
      <xdr:rowOff>146379</xdr:rowOff>
    </xdr:from>
    <xdr:to>
      <xdr:col>4</xdr:col>
      <xdr:colOff>3968</xdr:colOff>
      <xdr:row>31</xdr:row>
      <xdr:rowOff>51595</xdr:rowOff>
    </xdr:to>
    <xdr:sp macro="" textlink="">
      <xdr:nvSpPr>
        <xdr:cNvPr id="1300" name="Line 1121">
          <a:extLst>
            <a:ext uri="{FF2B5EF4-FFF2-40B4-BE49-F238E27FC236}">
              <a16:creationId xmlns:a16="http://schemas.microsoft.com/office/drawing/2014/main" id="{D105997D-2425-43D0-8A7F-8D62B8124E45}"/>
            </a:ext>
          </a:extLst>
        </xdr:cNvPr>
        <xdr:cNvSpPr>
          <a:spLocks noChangeShapeType="1"/>
        </xdr:cNvSpPr>
      </xdr:nvSpPr>
      <xdr:spPr bwMode="auto">
        <a:xfrm>
          <a:off x="2121352" y="5118429"/>
          <a:ext cx="149566" cy="248116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stealth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662791</xdr:colOff>
      <xdr:row>30</xdr:row>
      <xdr:rowOff>115094</xdr:rowOff>
    </xdr:from>
    <xdr:to>
      <xdr:col>4</xdr:col>
      <xdr:colOff>325437</xdr:colOff>
      <xdr:row>32</xdr:row>
      <xdr:rowOff>146843</xdr:rowOff>
    </xdr:to>
    <xdr:grpSp>
      <xdr:nvGrpSpPr>
        <xdr:cNvPr id="1301" name="グループ化 1300">
          <a:extLst>
            <a:ext uri="{FF2B5EF4-FFF2-40B4-BE49-F238E27FC236}">
              <a16:creationId xmlns:a16="http://schemas.microsoft.com/office/drawing/2014/main" id="{D4FB5C33-4D0A-4F2E-963F-9B42DF3D2F58}"/>
            </a:ext>
          </a:extLst>
        </xdr:cNvPr>
        <xdr:cNvGrpSpPr/>
      </xdr:nvGrpSpPr>
      <xdr:grpSpPr>
        <a:xfrm>
          <a:off x="2223077" y="5285808"/>
          <a:ext cx="365681" cy="376464"/>
          <a:chOff x="3639354" y="5242719"/>
          <a:chExt cx="367099" cy="373062"/>
        </a:xfrm>
      </xdr:grpSpPr>
      <xdr:sp macro="" textlink="">
        <xdr:nvSpPr>
          <xdr:cNvPr id="1302" name="Text Box 301">
            <a:extLst>
              <a:ext uri="{FF2B5EF4-FFF2-40B4-BE49-F238E27FC236}">
                <a16:creationId xmlns:a16="http://schemas.microsoft.com/office/drawing/2014/main" id="{37B4BDF3-00EF-C71C-F630-6408F1EC606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639354" y="5242719"/>
            <a:ext cx="367099" cy="373062"/>
          </a:xfrm>
          <a:prstGeom prst="rect">
            <a:avLst/>
          </a:prstGeom>
          <a:solidFill>
            <a:schemeClr val="bg1"/>
          </a:solidFill>
          <a:ln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</a:ln>
        </xdr:spPr>
        <xdr:txBody>
          <a:bodyPr vertOverflow="overflow" horzOverflow="overflow" vert="eaVert" wrap="square" lIns="0" tIns="10800" rIns="0" bIns="0" anchor="b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ja-JP" altLang="en-US" sz="9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路面の</a:t>
            </a:r>
            <a:endPara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  <a:p>
            <a:pPr algn="l" rtl="0">
              <a:lnSpc>
                <a:spcPts val="900"/>
              </a:lnSpc>
              <a:defRPr sz="1000"/>
            </a:pPr>
            <a:r>
              <a:rPr lang="ja-JP" altLang="en-US" sz="9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県道</a:t>
            </a:r>
            <a:endPara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  <a:p>
            <a:pPr algn="l" rtl="0">
              <a:lnSpc>
                <a:spcPts val="900"/>
              </a:lnSpc>
              <a:defRPr sz="1000"/>
            </a:pPr>
            <a:r>
              <a:rPr lang="ja-JP" altLang="en-US" sz="9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に従う</a:t>
            </a:r>
          </a:p>
        </xdr:txBody>
      </xdr:sp>
      <xdr:sp macro="" textlink="">
        <xdr:nvSpPr>
          <xdr:cNvPr id="1303" name="Line 1121">
            <a:extLst>
              <a:ext uri="{FF2B5EF4-FFF2-40B4-BE49-F238E27FC236}">
                <a16:creationId xmlns:a16="http://schemas.microsoft.com/office/drawing/2014/main" id="{FF657CED-04DC-2595-C8D0-3ADB06CF0A1F}"/>
              </a:ext>
            </a:extLst>
          </xdr:cNvPr>
          <xdr:cNvSpPr>
            <a:spLocks noChangeShapeType="1"/>
          </xdr:cNvSpPr>
        </xdr:nvSpPr>
        <xdr:spPr bwMode="auto">
          <a:xfrm>
            <a:off x="3791073" y="5500694"/>
            <a:ext cx="72499" cy="103652"/>
          </a:xfrm>
          <a:custGeom>
            <a:avLst/>
            <a:gdLst>
              <a:gd name="connsiteX0" fmla="*/ 0 w 10000"/>
              <a:gd name="connsiteY0" fmla="*/ 0 h 10000"/>
              <a:gd name="connsiteX1" fmla="*/ 10000 w 10000"/>
              <a:gd name="connsiteY1" fmla="*/ 10000 h 10000"/>
              <a:gd name="connsiteX0" fmla="*/ 288628 w 288654"/>
              <a:gd name="connsiteY0" fmla="*/ 0 h 6405"/>
              <a:gd name="connsiteX1" fmla="*/ 30 w 288654"/>
              <a:gd name="connsiteY1" fmla="*/ 6405 h 6405"/>
              <a:gd name="connsiteX0" fmla="*/ 10325 w 10325"/>
              <a:gd name="connsiteY0" fmla="*/ 0 h 10000"/>
              <a:gd name="connsiteX1" fmla="*/ 327 w 10325"/>
              <a:gd name="connsiteY1" fmla="*/ 10000 h 10000"/>
              <a:gd name="connsiteX0" fmla="*/ 10798 w 10798"/>
              <a:gd name="connsiteY0" fmla="*/ 0 h 9457"/>
              <a:gd name="connsiteX1" fmla="*/ 209 w 10798"/>
              <a:gd name="connsiteY1" fmla="*/ 9457 h 945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10798" h="9457">
                <a:moveTo>
                  <a:pt x="10798" y="0"/>
                </a:moveTo>
                <a:cubicBezTo>
                  <a:pt x="-2090" y="316"/>
                  <a:pt x="94" y="4253"/>
                  <a:pt x="209" y="9457"/>
                </a:cubicBezTo>
              </a:path>
            </a:pathLst>
          </a:custGeom>
          <a:noFill/>
          <a:ln w="190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triangle" w="med" len="sm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547332</xdr:colOff>
      <xdr:row>29</xdr:row>
      <xdr:rowOff>147140</xdr:rowOff>
    </xdr:from>
    <xdr:to>
      <xdr:col>5</xdr:col>
      <xdr:colOff>671157</xdr:colOff>
      <xdr:row>30</xdr:row>
      <xdr:rowOff>89989</xdr:rowOff>
    </xdr:to>
    <xdr:sp macro="" textlink="">
      <xdr:nvSpPr>
        <xdr:cNvPr id="1304" name="AutoShape 297">
          <a:extLst>
            <a:ext uri="{FF2B5EF4-FFF2-40B4-BE49-F238E27FC236}">
              <a16:creationId xmlns:a16="http://schemas.microsoft.com/office/drawing/2014/main" id="{D1574D1E-FAA3-4765-A845-00787AFF4AED}"/>
            </a:ext>
          </a:extLst>
        </xdr:cNvPr>
        <xdr:cNvSpPr>
          <a:spLocks noChangeArrowheads="1"/>
        </xdr:cNvSpPr>
      </xdr:nvSpPr>
      <xdr:spPr bwMode="auto">
        <a:xfrm>
          <a:off x="3519132" y="5119190"/>
          <a:ext cx="123825" cy="11429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608540</xdr:colOff>
      <xdr:row>27</xdr:row>
      <xdr:rowOff>21171</xdr:rowOff>
    </xdr:from>
    <xdr:to>
      <xdr:col>8</xdr:col>
      <xdr:colOff>100540</xdr:colOff>
      <xdr:row>28</xdr:row>
      <xdr:rowOff>4</xdr:rowOff>
    </xdr:to>
    <xdr:sp macro="" textlink="">
      <xdr:nvSpPr>
        <xdr:cNvPr id="1305" name="六角形 1304">
          <a:extLst>
            <a:ext uri="{FF2B5EF4-FFF2-40B4-BE49-F238E27FC236}">
              <a16:creationId xmlns:a16="http://schemas.microsoft.com/office/drawing/2014/main" id="{100C0941-1143-4883-801A-1A93762E78B2}"/>
            </a:ext>
          </a:extLst>
        </xdr:cNvPr>
        <xdr:cNvSpPr/>
      </xdr:nvSpPr>
      <xdr:spPr bwMode="auto">
        <a:xfrm>
          <a:off x="4990040" y="4650321"/>
          <a:ext cx="196850" cy="150283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309033</xdr:colOff>
      <xdr:row>36</xdr:row>
      <xdr:rowOff>65616</xdr:rowOff>
    </xdr:from>
    <xdr:to>
      <xdr:col>1</xdr:col>
      <xdr:colOff>644327</xdr:colOff>
      <xdr:row>38</xdr:row>
      <xdr:rowOff>95249</xdr:rowOff>
    </xdr:to>
    <xdr:sp macro="" textlink="">
      <xdr:nvSpPr>
        <xdr:cNvPr id="1306" name="Line 724">
          <a:extLst>
            <a:ext uri="{FF2B5EF4-FFF2-40B4-BE49-F238E27FC236}">
              <a16:creationId xmlns:a16="http://schemas.microsoft.com/office/drawing/2014/main" id="{E72F6F22-5AEB-4D75-87C3-1CCA922D46A6}"/>
            </a:ext>
          </a:extLst>
        </xdr:cNvPr>
        <xdr:cNvSpPr>
          <a:spLocks noChangeShapeType="1"/>
        </xdr:cNvSpPr>
      </xdr:nvSpPr>
      <xdr:spPr bwMode="auto">
        <a:xfrm flipH="1" flipV="1">
          <a:off x="461433" y="6237816"/>
          <a:ext cx="335294" cy="37253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1</xdr:col>
      <xdr:colOff>499467</xdr:colOff>
      <xdr:row>34</xdr:row>
      <xdr:rowOff>138322</xdr:rowOff>
    </xdr:from>
    <xdr:to>
      <xdr:col>2</xdr:col>
      <xdr:colOff>173439</xdr:colOff>
      <xdr:row>36</xdr:row>
      <xdr:rowOff>129227</xdr:rowOff>
    </xdr:to>
    <xdr:grpSp>
      <xdr:nvGrpSpPr>
        <xdr:cNvPr id="1307" name="Group 6672">
          <a:extLst>
            <a:ext uri="{FF2B5EF4-FFF2-40B4-BE49-F238E27FC236}">
              <a16:creationId xmlns:a16="http://schemas.microsoft.com/office/drawing/2014/main" id="{73EB83EC-DC7B-4281-8CE3-9E8BE58F8E07}"/>
            </a:ext>
          </a:extLst>
        </xdr:cNvPr>
        <xdr:cNvGrpSpPr>
          <a:grpSpLocks/>
        </xdr:cNvGrpSpPr>
      </xdr:nvGrpSpPr>
      <xdr:grpSpPr bwMode="auto">
        <a:xfrm>
          <a:off x="653681" y="5998465"/>
          <a:ext cx="377008" cy="335619"/>
          <a:chOff x="536" y="110"/>
          <a:chExt cx="46" cy="44"/>
        </a:xfrm>
      </xdr:grpSpPr>
      <xdr:pic>
        <xdr:nvPicPr>
          <xdr:cNvPr id="1308" name="Picture 6673" descr="route2">
            <a:extLst>
              <a:ext uri="{FF2B5EF4-FFF2-40B4-BE49-F238E27FC236}">
                <a16:creationId xmlns:a16="http://schemas.microsoft.com/office/drawing/2014/main" id="{3E875C2D-CB0D-0908-C7AE-4CFB90C8F6B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309" name="Text Box 6674">
            <a:extLst>
              <a:ext uri="{FF2B5EF4-FFF2-40B4-BE49-F238E27FC236}">
                <a16:creationId xmlns:a16="http://schemas.microsoft.com/office/drawing/2014/main" id="{49AB1DDE-F765-1D80-5DC8-FA209109FF98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424</a:t>
            </a:r>
            <a:endParaRPr lang="ja-JP" altLang="en-US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</xdr:col>
      <xdr:colOff>425252</xdr:colOff>
      <xdr:row>39</xdr:row>
      <xdr:rowOff>0</xdr:rowOff>
    </xdr:from>
    <xdr:to>
      <xdr:col>1</xdr:col>
      <xdr:colOff>625277</xdr:colOff>
      <xdr:row>40</xdr:row>
      <xdr:rowOff>95250</xdr:rowOff>
    </xdr:to>
    <xdr:sp macro="" textlink="">
      <xdr:nvSpPr>
        <xdr:cNvPr id="1310" name="Line 252">
          <a:extLst>
            <a:ext uri="{FF2B5EF4-FFF2-40B4-BE49-F238E27FC236}">
              <a16:creationId xmlns:a16="http://schemas.microsoft.com/office/drawing/2014/main" id="{6EDD17E7-0324-41F0-BFCB-98D7EC894C9A}"/>
            </a:ext>
          </a:extLst>
        </xdr:cNvPr>
        <xdr:cNvSpPr>
          <a:spLocks noChangeShapeType="1"/>
        </xdr:cNvSpPr>
      </xdr:nvSpPr>
      <xdr:spPr bwMode="auto">
        <a:xfrm flipV="1">
          <a:off x="577652" y="6686550"/>
          <a:ext cx="200025" cy="266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665313</xdr:colOff>
      <xdr:row>35</xdr:row>
      <xdr:rowOff>1</xdr:rowOff>
    </xdr:from>
    <xdr:to>
      <xdr:col>2</xdr:col>
      <xdr:colOff>463353</xdr:colOff>
      <xdr:row>40</xdr:row>
      <xdr:rowOff>158768</xdr:rowOff>
    </xdr:to>
    <xdr:sp macro="" textlink="">
      <xdr:nvSpPr>
        <xdr:cNvPr id="1311" name="Freeform 320">
          <a:extLst>
            <a:ext uri="{FF2B5EF4-FFF2-40B4-BE49-F238E27FC236}">
              <a16:creationId xmlns:a16="http://schemas.microsoft.com/office/drawing/2014/main" id="{B7170723-2B22-4A40-94CA-54E94DDC790C}"/>
            </a:ext>
          </a:extLst>
        </xdr:cNvPr>
        <xdr:cNvSpPr>
          <a:spLocks/>
        </xdr:cNvSpPr>
      </xdr:nvSpPr>
      <xdr:spPr bwMode="auto">
        <a:xfrm>
          <a:off x="817713" y="6000751"/>
          <a:ext cx="502890" cy="1016017"/>
        </a:xfrm>
        <a:custGeom>
          <a:avLst/>
          <a:gdLst>
            <a:gd name="T0" fmla="*/ 0 w 60"/>
            <a:gd name="T1" fmla="*/ 2147483647 h 91"/>
            <a:gd name="T2" fmla="*/ 2147483647 w 60"/>
            <a:gd name="T3" fmla="*/ 2147483647 h 91"/>
            <a:gd name="T4" fmla="*/ 2147483647 w 60"/>
            <a:gd name="T5" fmla="*/ 2147483647 h 91"/>
            <a:gd name="T6" fmla="*/ 2147483647 w 60"/>
            <a:gd name="T7" fmla="*/ 2147483647 h 91"/>
            <a:gd name="T8" fmla="*/ 2147483647 w 60"/>
            <a:gd name="T9" fmla="*/ 2147483647 h 91"/>
            <a:gd name="T10" fmla="*/ 2147483647 w 60"/>
            <a:gd name="T11" fmla="*/ 2147483647 h 91"/>
            <a:gd name="T12" fmla="*/ 2147483647 w 60"/>
            <a:gd name="T13" fmla="*/ 2147483647 h 91"/>
            <a:gd name="T14" fmla="*/ 2147483647 w 60"/>
            <a:gd name="T15" fmla="*/ 2147483647 h 91"/>
            <a:gd name="T16" fmla="*/ 2147483647 w 60"/>
            <a:gd name="T17" fmla="*/ 2147483647 h 91"/>
            <a:gd name="T18" fmla="*/ 2147483647 w 60"/>
            <a:gd name="T19" fmla="*/ 0 h 91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connsiteX0" fmla="*/ 0 w 9721"/>
            <a:gd name="connsiteY0" fmla="*/ 12364 h 12364"/>
            <a:gd name="connsiteX1" fmla="*/ 54 w 9721"/>
            <a:gd name="connsiteY1" fmla="*/ 7033 h 12364"/>
            <a:gd name="connsiteX2" fmla="*/ 1888 w 9721"/>
            <a:gd name="connsiteY2" fmla="*/ 4945 h 12364"/>
            <a:gd name="connsiteX3" fmla="*/ 2221 w 9721"/>
            <a:gd name="connsiteY3" fmla="*/ 3077 h 12364"/>
            <a:gd name="connsiteX4" fmla="*/ 2554 w 9721"/>
            <a:gd name="connsiteY4" fmla="*/ 2527 h 12364"/>
            <a:gd name="connsiteX5" fmla="*/ 3221 w 9721"/>
            <a:gd name="connsiteY5" fmla="*/ 1868 h 12364"/>
            <a:gd name="connsiteX6" fmla="*/ 3388 w 9721"/>
            <a:gd name="connsiteY6" fmla="*/ 1758 h 12364"/>
            <a:gd name="connsiteX7" fmla="*/ 4554 w 9721"/>
            <a:gd name="connsiteY7" fmla="*/ 1319 h 12364"/>
            <a:gd name="connsiteX8" fmla="*/ 5388 w 9721"/>
            <a:gd name="connsiteY8" fmla="*/ 989 h 12364"/>
            <a:gd name="connsiteX9" fmla="*/ 9721 w 9721"/>
            <a:gd name="connsiteY9" fmla="*/ 0 h 12364"/>
            <a:gd name="connsiteX0" fmla="*/ 0 w 10287"/>
            <a:gd name="connsiteY0" fmla="*/ 9265 h 9265"/>
            <a:gd name="connsiteX1" fmla="*/ 343 w 10287"/>
            <a:gd name="connsiteY1" fmla="*/ 5688 h 9265"/>
            <a:gd name="connsiteX2" fmla="*/ 2229 w 10287"/>
            <a:gd name="connsiteY2" fmla="*/ 4000 h 9265"/>
            <a:gd name="connsiteX3" fmla="*/ 2572 w 10287"/>
            <a:gd name="connsiteY3" fmla="*/ 2489 h 9265"/>
            <a:gd name="connsiteX4" fmla="*/ 2914 w 10287"/>
            <a:gd name="connsiteY4" fmla="*/ 2044 h 9265"/>
            <a:gd name="connsiteX5" fmla="*/ 3600 w 10287"/>
            <a:gd name="connsiteY5" fmla="*/ 1511 h 9265"/>
            <a:gd name="connsiteX6" fmla="*/ 3772 w 10287"/>
            <a:gd name="connsiteY6" fmla="*/ 1422 h 9265"/>
            <a:gd name="connsiteX7" fmla="*/ 4972 w 10287"/>
            <a:gd name="connsiteY7" fmla="*/ 1067 h 9265"/>
            <a:gd name="connsiteX8" fmla="*/ 5830 w 10287"/>
            <a:gd name="connsiteY8" fmla="*/ 800 h 9265"/>
            <a:gd name="connsiteX9" fmla="*/ 10287 w 10287"/>
            <a:gd name="connsiteY9" fmla="*/ 0 h 9265"/>
            <a:gd name="connsiteX0" fmla="*/ 242 w 9685"/>
            <a:gd name="connsiteY0" fmla="*/ 10317 h 10317"/>
            <a:gd name="connsiteX1" fmla="*/ 18 w 9685"/>
            <a:gd name="connsiteY1" fmla="*/ 6139 h 10317"/>
            <a:gd name="connsiteX2" fmla="*/ 1852 w 9685"/>
            <a:gd name="connsiteY2" fmla="*/ 4317 h 10317"/>
            <a:gd name="connsiteX3" fmla="*/ 2185 w 9685"/>
            <a:gd name="connsiteY3" fmla="*/ 2686 h 10317"/>
            <a:gd name="connsiteX4" fmla="*/ 2518 w 9685"/>
            <a:gd name="connsiteY4" fmla="*/ 2206 h 10317"/>
            <a:gd name="connsiteX5" fmla="*/ 3185 w 9685"/>
            <a:gd name="connsiteY5" fmla="*/ 1631 h 10317"/>
            <a:gd name="connsiteX6" fmla="*/ 3352 w 9685"/>
            <a:gd name="connsiteY6" fmla="*/ 1535 h 10317"/>
            <a:gd name="connsiteX7" fmla="*/ 4518 w 9685"/>
            <a:gd name="connsiteY7" fmla="*/ 1152 h 10317"/>
            <a:gd name="connsiteX8" fmla="*/ 5352 w 9685"/>
            <a:gd name="connsiteY8" fmla="*/ 863 h 10317"/>
            <a:gd name="connsiteX9" fmla="*/ 9685 w 9685"/>
            <a:gd name="connsiteY9" fmla="*/ 0 h 10317"/>
            <a:gd name="connsiteX0" fmla="*/ 590 w 10340"/>
            <a:gd name="connsiteY0" fmla="*/ 10000 h 10000"/>
            <a:gd name="connsiteX1" fmla="*/ 11 w 10340"/>
            <a:gd name="connsiteY1" fmla="*/ 6367 h 10000"/>
            <a:gd name="connsiteX2" fmla="*/ 2252 w 10340"/>
            <a:gd name="connsiteY2" fmla="*/ 4184 h 10000"/>
            <a:gd name="connsiteX3" fmla="*/ 2596 w 10340"/>
            <a:gd name="connsiteY3" fmla="*/ 2603 h 10000"/>
            <a:gd name="connsiteX4" fmla="*/ 2940 w 10340"/>
            <a:gd name="connsiteY4" fmla="*/ 2138 h 10000"/>
            <a:gd name="connsiteX5" fmla="*/ 3629 w 10340"/>
            <a:gd name="connsiteY5" fmla="*/ 1581 h 10000"/>
            <a:gd name="connsiteX6" fmla="*/ 3801 w 10340"/>
            <a:gd name="connsiteY6" fmla="*/ 1488 h 10000"/>
            <a:gd name="connsiteX7" fmla="*/ 5005 w 10340"/>
            <a:gd name="connsiteY7" fmla="*/ 1117 h 10000"/>
            <a:gd name="connsiteX8" fmla="*/ 5866 w 10340"/>
            <a:gd name="connsiteY8" fmla="*/ 836 h 10000"/>
            <a:gd name="connsiteX9" fmla="*/ 10340 w 10340"/>
            <a:gd name="connsiteY9" fmla="*/ 0 h 10000"/>
            <a:gd name="connsiteX0" fmla="*/ 579 w 10329"/>
            <a:gd name="connsiteY0" fmla="*/ 10000 h 10000"/>
            <a:gd name="connsiteX1" fmla="*/ 0 w 10329"/>
            <a:gd name="connsiteY1" fmla="*/ 6367 h 10000"/>
            <a:gd name="connsiteX2" fmla="*/ 2241 w 10329"/>
            <a:gd name="connsiteY2" fmla="*/ 4184 h 10000"/>
            <a:gd name="connsiteX3" fmla="*/ 2585 w 10329"/>
            <a:gd name="connsiteY3" fmla="*/ 2603 h 10000"/>
            <a:gd name="connsiteX4" fmla="*/ 2929 w 10329"/>
            <a:gd name="connsiteY4" fmla="*/ 2138 h 10000"/>
            <a:gd name="connsiteX5" fmla="*/ 3618 w 10329"/>
            <a:gd name="connsiteY5" fmla="*/ 1581 h 10000"/>
            <a:gd name="connsiteX6" fmla="*/ 3790 w 10329"/>
            <a:gd name="connsiteY6" fmla="*/ 1488 h 10000"/>
            <a:gd name="connsiteX7" fmla="*/ 4994 w 10329"/>
            <a:gd name="connsiteY7" fmla="*/ 1117 h 10000"/>
            <a:gd name="connsiteX8" fmla="*/ 5855 w 10329"/>
            <a:gd name="connsiteY8" fmla="*/ 836 h 10000"/>
            <a:gd name="connsiteX9" fmla="*/ 10329 w 10329"/>
            <a:gd name="connsiteY9" fmla="*/ 0 h 10000"/>
            <a:gd name="connsiteX0" fmla="*/ 579 w 10329"/>
            <a:gd name="connsiteY0" fmla="*/ 10000 h 10000"/>
            <a:gd name="connsiteX1" fmla="*/ 0 w 10329"/>
            <a:gd name="connsiteY1" fmla="*/ 6367 h 10000"/>
            <a:gd name="connsiteX2" fmla="*/ 2241 w 10329"/>
            <a:gd name="connsiteY2" fmla="*/ 4184 h 10000"/>
            <a:gd name="connsiteX3" fmla="*/ 2585 w 10329"/>
            <a:gd name="connsiteY3" fmla="*/ 2603 h 10000"/>
            <a:gd name="connsiteX4" fmla="*/ 2929 w 10329"/>
            <a:gd name="connsiteY4" fmla="*/ 2138 h 10000"/>
            <a:gd name="connsiteX5" fmla="*/ 3618 w 10329"/>
            <a:gd name="connsiteY5" fmla="*/ 1581 h 10000"/>
            <a:gd name="connsiteX6" fmla="*/ 3790 w 10329"/>
            <a:gd name="connsiteY6" fmla="*/ 1488 h 10000"/>
            <a:gd name="connsiteX7" fmla="*/ 4994 w 10329"/>
            <a:gd name="connsiteY7" fmla="*/ 1117 h 10000"/>
            <a:gd name="connsiteX8" fmla="*/ 5855 w 10329"/>
            <a:gd name="connsiteY8" fmla="*/ 836 h 10000"/>
            <a:gd name="connsiteX9" fmla="*/ 10329 w 10329"/>
            <a:gd name="connsiteY9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10329" h="10000">
              <a:moveTo>
                <a:pt x="579" y="10000"/>
              </a:moveTo>
              <a:cubicBezTo>
                <a:pt x="693" y="8753"/>
                <a:pt x="1930" y="7282"/>
                <a:pt x="0" y="6367"/>
              </a:cubicBezTo>
              <a:lnTo>
                <a:pt x="2241" y="4184"/>
              </a:lnTo>
              <a:cubicBezTo>
                <a:pt x="2356" y="3657"/>
                <a:pt x="2470" y="3130"/>
                <a:pt x="2585" y="2603"/>
              </a:cubicBezTo>
              <a:lnTo>
                <a:pt x="2929" y="2138"/>
              </a:lnTo>
              <a:lnTo>
                <a:pt x="3618" y="1581"/>
              </a:lnTo>
              <a:lnTo>
                <a:pt x="3790" y="1488"/>
              </a:lnTo>
              <a:lnTo>
                <a:pt x="4994" y="1117"/>
              </a:lnTo>
              <a:lnTo>
                <a:pt x="5855" y="836"/>
              </a:lnTo>
              <a:lnTo>
                <a:pt x="10329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603053</xdr:colOff>
      <xdr:row>38</xdr:row>
      <xdr:rowOff>61380</xdr:rowOff>
    </xdr:from>
    <xdr:to>
      <xdr:col>2</xdr:col>
      <xdr:colOff>38300</xdr:colOff>
      <xdr:row>39</xdr:row>
      <xdr:rowOff>32805</xdr:rowOff>
    </xdr:to>
    <xdr:sp macro="" textlink="">
      <xdr:nvSpPr>
        <xdr:cNvPr id="1312" name="Oval 321">
          <a:extLst>
            <a:ext uri="{FF2B5EF4-FFF2-40B4-BE49-F238E27FC236}">
              <a16:creationId xmlns:a16="http://schemas.microsoft.com/office/drawing/2014/main" id="{36BC3DC8-7C40-4B23-AA92-C8FE62A273E5}"/>
            </a:ext>
          </a:extLst>
        </xdr:cNvPr>
        <xdr:cNvSpPr>
          <a:spLocks noChangeArrowheads="1"/>
        </xdr:cNvSpPr>
      </xdr:nvSpPr>
      <xdr:spPr bwMode="auto">
        <a:xfrm>
          <a:off x="755453" y="6576480"/>
          <a:ext cx="140097" cy="1428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2</xdr:col>
      <xdr:colOff>12549</xdr:colOff>
      <xdr:row>38</xdr:row>
      <xdr:rowOff>133527</xdr:rowOff>
    </xdr:from>
    <xdr:ext cx="673915" cy="343059"/>
    <xdr:sp macro="" textlink="">
      <xdr:nvSpPr>
        <xdr:cNvPr id="1313" name="Text Box 1067">
          <a:extLst>
            <a:ext uri="{FF2B5EF4-FFF2-40B4-BE49-F238E27FC236}">
              <a16:creationId xmlns:a16="http://schemas.microsoft.com/office/drawing/2014/main" id="{7DE87D8C-311D-4130-85CC-E0EE9E84302F}"/>
            </a:ext>
          </a:extLst>
        </xdr:cNvPr>
        <xdr:cNvSpPr txBox="1">
          <a:spLocks noChangeArrowheads="1"/>
        </xdr:cNvSpPr>
      </xdr:nvSpPr>
      <xdr:spPr bwMode="auto">
        <a:xfrm>
          <a:off x="869799" y="6648627"/>
          <a:ext cx="673915" cy="343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18288" anchor="ctr" upright="1">
          <a:spAutoFit/>
        </a:bodyPr>
        <a:lstStyle/>
        <a:p>
          <a:pPr algn="l" rtl="0">
            <a:lnSpc>
              <a:spcPts val="1100"/>
            </a:lnSpc>
            <a:defRPr sz="1000"/>
          </a:pPr>
          <a:r>
            <a:rPr lang="en-US" altLang="ja-JP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7.3km325m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の登りへ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1</xdr:col>
      <xdr:colOff>152664</xdr:colOff>
      <xdr:row>38</xdr:row>
      <xdr:rowOff>165948</xdr:rowOff>
    </xdr:from>
    <xdr:to>
      <xdr:col>1</xdr:col>
      <xdr:colOff>496873</xdr:colOff>
      <xdr:row>40</xdr:row>
      <xdr:rowOff>156610</xdr:rowOff>
    </xdr:to>
    <xdr:grpSp>
      <xdr:nvGrpSpPr>
        <xdr:cNvPr id="1314" name="Group 6672">
          <a:extLst>
            <a:ext uri="{FF2B5EF4-FFF2-40B4-BE49-F238E27FC236}">
              <a16:creationId xmlns:a16="http://schemas.microsoft.com/office/drawing/2014/main" id="{A37CCEFA-71E7-4982-A144-C8C21007A3DA}"/>
            </a:ext>
          </a:extLst>
        </xdr:cNvPr>
        <xdr:cNvGrpSpPr>
          <a:grpSpLocks/>
        </xdr:cNvGrpSpPr>
      </xdr:nvGrpSpPr>
      <xdr:grpSpPr bwMode="auto">
        <a:xfrm>
          <a:off x="306878" y="6715519"/>
          <a:ext cx="344209" cy="335377"/>
          <a:chOff x="536" y="110"/>
          <a:chExt cx="46" cy="44"/>
        </a:xfrm>
      </xdr:grpSpPr>
      <xdr:pic>
        <xdr:nvPicPr>
          <xdr:cNvPr id="1315" name="Picture 6673" descr="route2">
            <a:extLst>
              <a:ext uri="{FF2B5EF4-FFF2-40B4-BE49-F238E27FC236}">
                <a16:creationId xmlns:a16="http://schemas.microsoft.com/office/drawing/2014/main" id="{B6650FBD-416A-F847-D5A8-D0A08019525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316" name="Text Box 6674">
            <a:extLst>
              <a:ext uri="{FF2B5EF4-FFF2-40B4-BE49-F238E27FC236}">
                <a16:creationId xmlns:a16="http://schemas.microsoft.com/office/drawing/2014/main" id="{772B8A20-DED0-8EB1-3737-33C94BC641DC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424</a:t>
            </a:r>
            <a:endParaRPr lang="ja-JP" altLang="en-US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3</xdr:col>
      <xdr:colOff>10441</xdr:colOff>
      <xdr:row>33</xdr:row>
      <xdr:rowOff>28257</xdr:rowOff>
    </xdr:from>
    <xdr:to>
      <xdr:col>3</xdr:col>
      <xdr:colOff>205206</xdr:colOff>
      <xdr:row>34</xdr:row>
      <xdr:rowOff>4811</xdr:rowOff>
    </xdr:to>
    <xdr:sp macro="" textlink="">
      <xdr:nvSpPr>
        <xdr:cNvPr id="1317" name="六角形 1316">
          <a:extLst>
            <a:ext uri="{FF2B5EF4-FFF2-40B4-BE49-F238E27FC236}">
              <a16:creationId xmlns:a16="http://schemas.microsoft.com/office/drawing/2014/main" id="{E35AE6C4-CD0F-403D-A5E2-38A211368202}"/>
            </a:ext>
          </a:extLst>
        </xdr:cNvPr>
        <xdr:cNvSpPr/>
      </xdr:nvSpPr>
      <xdr:spPr bwMode="auto">
        <a:xfrm>
          <a:off x="1572541" y="5686107"/>
          <a:ext cx="194765" cy="14800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661791</xdr:colOff>
      <xdr:row>39</xdr:row>
      <xdr:rowOff>94191</xdr:rowOff>
    </xdr:from>
    <xdr:to>
      <xdr:col>2</xdr:col>
      <xdr:colOff>63500</xdr:colOff>
      <xdr:row>40</xdr:row>
      <xdr:rowOff>21167</xdr:rowOff>
    </xdr:to>
    <xdr:sp macro="" textlink="">
      <xdr:nvSpPr>
        <xdr:cNvPr id="1318" name="AutoShape 251">
          <a:extLst>
            <a:ext uri="{FF2B5EF4-FFF2-40B4-BE49-F238E27FC236}">
              <a16:creationId xmlns:a16="http://schemas.microsoft.com/office/drawing/2014/main" id="{5DC1F605-3E7D-40B5-91A9-47439E7031DF}"/>
            </a:ext>
          </a:extLst>
        </xdr:cNvPr>
        <xdr:cNvSpPr>
          <a:spLocks noChangeArrowheads="1"/>
        </xdr:cNvSpPr>
      </xdr:nvSpPr>
      <xdr:spPr bwMode="auto">
        <a:xfrm>
          <a:off x="814191" y="6780741"/>
          <a:ext cx="106559" cy="98426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39688</xdr:colOff>
      <xdr:row>27</xdr:row>
      <xdr:rowOff>142875</xdr:rowOff>
    </xdr:from>
    <xdr:to>
      <xdr:col>10</xdr:col>
      <xdr:colOff>673619</xdr:colOff>
      <xdr:row>30</xdr:row>
      <xdr:rowOff>121964</xdr:rowOff>
    </xdr:to>
    <xdr:sp macro="" textlink="">
      <xdr:nvSpPr>
        <xdr:cNvPr id="1319" name="Line 317">
          <a:extLst>
            <a:ext uri="{FF2B5EF4-FFF2-40B4-BE49-F238E27FC236}">
              <a16:creationId xmlns:a16="http://schemas.microsoft.com/office/drawing/2014/main" id="{A6CA0220-FE79-470E-8412-F2E752CC1AFF}"/>
            </a:ext>
          </a:extLst>
        </xdr:cNvPr>
        <xdr:cNvSpPr>
          <a:spLocks noChangeShapeType="1"/>
        </xdr:cNvSpPr>
      </xdr:nvSpPr>
      <xdr:spPr bwMode="auto">
        <a:xfrm>
          <a:off x="5830888" y="4772025"/>
          <a:ext cx="1338781" cy="493439"/>
        </a:xfrm>
        <a:custGeom>
          <a:avLst/>
          <a:gdLst>
            <a:gd name="connsiteX0" fmla="*/ 0 w 1392444"/>
            <a:gd name="connsiteY0" fmla="*/ 0 h 458425"/>
            <a:gd name="connsiteX1" fmla="*/ 1392444 w 1392444"/>
            <a:gd name="connsiteY1" fmla="*/ 458425 h 458425"/>
            <a:gd name="connsiteX0" fmla="*/ 0 w 1437462"/>
            <a:gd name="connsiteY0" fmla="*/ 0 h 538985"/>
            <a:gd name="connsiteX1" fmla="*/ 1437462 w 1437462"/>
            <a:gd name="connsiteY1" fmla="*/ 538985 h 538985"/>
            <a:gd name="connsiteX0" fmla="*/ 0 w 1437462"/>
            <a:gd name="connsiteY0" fmla="*/ 0 h 538985"/>
            <a:gd name="connsiteX1" fmla="*/ 1437462 w 1437462"/>
            <a:gd name="connsiteY1" fmla="*/ 538985 h 53898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437462" h="538985">
              <a:moveTo>
                <a:pt x="0" y="0"/>
              </a:moveTo>
              <a:cubicBezTo>
                <a:pt x="267487" y="202566"/>
                <a:pt x="973314" y="386177"/>
                <a:pt x="1437462" y="538985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380337</xdr:colOff>
      <xdr:row>28</xdr:row>
      <xdr:rowOff>96265</xdr:rowOff>
    </xdr:from>
    <xdr:to>
      <xdr:col>9</xdr:col>
      <xdr:colOff>492835</xdr:colOff>
      <xdr:row>29</xdr:row>
      <xdr:rowOff>44799</xdr:rowOff>
    </xdr:to>
    <xdr:sp macro="" textlink="">
      <xdr:nvSpPr>
        <xdr:cNvPr id="1320" name="Oval 318">
          <a:extLst>
            <a:ext uri="{FF2B5EF4-FFF2-40B4-BE49-F238E27FC236}">
              <a16:creationId xmlns:a16="http://schemas.microsoft.com/office/drawing/2014/main" id="{63C5561F-367B-4D2F-8D25-86F6C4A32CF7}"/>
            </a:ext>
          </a:extLst>
        </xdr:cNvPr>
        <xdr:cNvSpPr>
          <a:spLocks noChangeArrowheads="1"/>
        </xdr:cNvSpPr>
      </xdr:nvSpPr>
      <xdr:spPr bwMode="auto">
        <a:xfrm>
          <a:off x="6171537" y="4896865"/>
          <a:ext cx="112498" cy="119984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9</xdr:col>
      <xdr:colOff>5871</xdr:colOff>
      <xdr:row>25</xdr:row>
      <xdr:rowOff>7911</xdr:rowOff>
    </xdr:from>
    <xdr:to>
      <xdr:col>9</xdr:col>
      <xdr:colOff>200527</xdr:colOff>
      <xdr:row>26</xdr:row>
      <xdr:rowOff>4178</xdr:rowOff>
    </xdr:to>
    <xdr:sp macro="" textlink="">
      <xdr:nvSpPr>
        <xdr:cNvPr id="1321" name="六角形 1320">
          <a:extLst>
            <a:ext uri="{FF2B5EF4-FFF2-40B4-BE49-F238E27FC236}">
              <a16:creationId xmlns:a16="http://schemas.microsoft.com/office/drawing/2014/main" id="{65F3ABC6-AE71-4A93-9629-E89CE17949FA}"/>
            </a:ext>
          </a:extLst>
        </xdr:cNvPr>
        <xdr:cNvSpPr/>
      </xdr:nvSpPr>
      <xdr:spPr bwMode="auto">
        <a:xfrm>
          <a:off x="5797071" y="4294161"/>
          <a:ext cx="194656" cy="167717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246418</xdr:colOff>
      <xdr:row>27</xdr:row>
      <xdr:rowOff>14031</xdr:rowOff>
    </xdr:from>
    <xdr:to>
      <xdr:col>11</xdr:col>
      <xdr:colOff>0</xdr:colOff>
      <xdr:row>30</xdr:row>
      <xdr:rowOff>92556</xdr:rowOff>
    </xdr:to>
    <xdr:sp macro="" textlink="">
      <xdr:nvSpPr>
        <xdr:cNvPr id="1322" name="Freeform 320">
          <a:extLst>
            <a:ext uri="{FF2B5EF4-FFF2-40B4-BE49-F238E27FC236}">
              <a16:creationId xmlns:a16="http://schemas.microsoft.com/office/drawing/2014/main" id="{D38694E8-FCA5-4921-BD8A-1978EBC71394}"/>
            </a:ext>
          </a:extLst>
        </xdr:cNvPr>
        <xdr:cNvSpPr>
          <a:spLocks/>
        </xdr:cNvSpPr>
      </xdr:nvSpPr>
      <xdr:spPr bwMode="auto">
        <a:xfrm rot="17716052">
          <a:off x="6386599" y="4294200"/>
          <a:ext cx="592875" cy="1290838"/>
        </a:xfrm>
        <a:custGeom>
          <a:avLst/>
          <a:gdLst>
            <a:gd name="T0" fmla="*/ 0 w 60"/>
            <a:gd name="T1" fmla="*/ 2147483647 h 91"/>
            <a:gd name="T2" fmla="*/ 2147483647 w 60"/>
            <a:gd name="T3" fmla="*/ 2147483647 h 91"/>
            <a:gd name="T4" fmla="*/ 2147483647 w 60"/>
            <a:gd name="T5" fmla="*/ 2147483647 h 91"/>
            <a:gd name="T6" fmla="*/ 2147483647 w 60"/>
            <a:gd name="T7" fmla="*/ 2147483647 h 91"/>
            <a:gd name="T8" fmla="*/ 2147483647 w 60"/>
            <a:gd name="T9" fmla="*/ 2147483647 h 91"/>
            <a:gd name="T10" fmla="*/ 2147483647 w 60"/>
            <a:gd name="T11" fmla="*/ 2147483647 h 91"/>
            <a:gd name="T12" fmla="*/ 2147483647 w 60"/>
            <a:gd name="T13" fmla="*/ 2147483647 h 91"/>
            <a:gd name="T14" fmla="*/ 2147483647 w 60"/>
            <a:gd name="T15" fmla="*/ 2147483647 h 91"/>
            <a:gd name="T16" fmla="*/ 2147483647 w 60"/>
            <a:gd name="T17" fmla="*/ 2147483647 h 91"/>
            <a:gd name="T18" fmla="*/ 2147483647 w 60"/>
            <a:gd name="T19" fmla="*/ 0 h 91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connsiteX0" fmla="*/ 0 w 9721"/>
            <a:gd name="connsiteY0" fmla="*/ 12364 h 12364"/>
            <a:gd name="connsiteX1" fmla="*/ 54 w 9721"/>
            <a:gd name="connsiteY1" fmla="*/ 7033 h 12364"/>
            <a:gd name="connsiteX2" fmla="*/ 1888 w 9721"/>
            <a:gd name="connsiteY2" fmla="*/ 4945 h 12364"/>
            <a:gd name="connsiteX3" fmla="*/ 2221 w 9721"/>
            <a:gd name="connsiteY3" fmla="*/ 3077 h 12364"/>
            <a:gd name="connsiteX4" fmla="*/ 2554 w 9721"/>
            <a:gd name="connsiteY4" fmla="*/ 2527 h 12364"/>
            <a:gd name="connsiteX5" fmla="*/ 3221 w 9721"/>
            <a:gd name="connsiteY5" fmla="*/ 1868 h 12364"/>
            <a:gd name="connsiteX6" fmla="*/ 3388 w 9721"/>
            <a:gd name="connsiteY6" fmla="*/ 1758 h 12364"/>
            <a:gd name="connsiteX7" fmla="*/ 4554 w 9721"/>
            <a:gd name="connsiteY7" fmla="*/ 1319 h 12364"/>
            <a:gd name="connsiteX8" fmla="*/ 5388 w 9721"/>
            <a:gd name="connsiteY8" fmla="*/ 989 h 12364"/>
            <a:gd name="connsiteX9" fmla="*/ 9721 w 9721"/>
            <a:gd name="connsiteY9" fmla="*/ 0 h 12364"/>
            <a:gd name="connsiteX0" fmla="*/ 0 w 10287"/>
            <a:gd name="connsiteY0" fmla="*/ 9265 h 9265"/>
            <a:gd name="connsiteX1" fmla="*/ 343 w 10287"/>
            <a:gd name="connsiteY1" fmla="*/ 5688 h 9265"/>
            <a:gd name="connsiteX2" fmla="*/ 2229 w 10287"/>
            <a:gd name="connsiteY2" fmla="*/ 4000 h 9265"/>
            <a:gd name="connsiteX3" fmla="*/ 2572 w 10287"/>
            <a:gd name="connsiteY3" fmla="*/ 2489 h 9265"/>
            <a:gd name="connsiteX4" fmla="*/ 2914 w 10287"/>
            <a:gd name="connsiteY4" fmla="*/ 2044 h 9265"/>
            <a:gd name="connsiteX5" fmla="*/ 3600 w 10287"/>
            <a:gd name="connsiteY5" fmla="*/ 1511 h 9265"/>
            <a:gd name="connsiteX6" fmla="*/ 3772 w 10287"/>
            <a:gd name="connsiteY6" fmla="*/ 1422 h 9265"/>
            <a:gd name="connsiteX7" fmla="*/ 4972 w 10287"/>
            <a:gd name="connsiteY7" fmla="*/ 1067 h 9265"/>
            <a:gd name="connsiteX8" fmla="*/ 5830 w 10287"/>
            <a:gd name="connsiteY8" fmla="*/ 800 h 9265"/>
            <a:gd name="connsiteX9" fmla="*/ 10287 w 10287"/>
            <a:gd name="connsiteY9" fmla="*/ 0 h 9265"/>
            <a:gd name="connsiteX0" fmla="*/ 242 w 9685"/>
            <a:gd name="connsiteY0" fmla="*/ 10317 h 10317"/>
            <a:gd name="connsiteX1" fmla="*/ 18 w 9685"/>
            <a:gd name="connsiteY1" fmla="*/ 6139 h 10317"/>
            <a:gd name="connsiteX2" fmla="*/ 1852 w 9685"/>
            <a:gd name="connsiteY2" fmla="*/ 4317 h 10317"/>
            <a:gd name="connsiteX3" fmla="*/ 2185 w 9685"/>
            <a:gd name="connsiteY3" fmla="*/ 2686 h 10317"/>
            <a:gd name="connsiteX4" fmla="*/ 2518 w 9685"/>
            <a:gd name="connsiteY4" fmla="*/ 2206 h 10317"/>
            <a:gd name="connsiteX5" fmla="*/ 3185 w 9685"/>
            <a:gd name="connsiteY5" fmla="*/ 1631 h 10317"/>
            <a:gd name="connsiteX6" fmla="*/ 3352 w 9685"/>
            <a:gd name="connsiteY6" fmla="*/ 1535 h 10317"/>
            <a:gd name="connsiteX7" fmla="*/ 4518 w 9685"/>
            <a:gd name="connsiteY7" fmla="*/ 1152 h 10317"/>
            <a:gd name="connsiteX8" fmla="*/ 5352 w 9685"/>
            <a:gd name="connsiteY8" fmla="*/ 863 h 10317"/>
            <a:gd name="connsiteX9" fmla="*/ 9685 w 9685"/>
            <a:gd name="connsiteY9" fmla="*/ 0 h 10317"/>
            <a:gd name="connsiteX0" fmla="*/ 0 w 10493"/>
            <a:gd name="connsiteY0" fmla="*/ 10176 h 10176"/>
            <a:gd name="connsiteX1" fmla="*/ 512 w 10493"/>
            <a:gd name="connsiteY1" fmla="*/ 5950 h 10176"/>
            <a:gd name="connsiteX2" fmla="*/ 2405 w 10493"/>
            <a:gd name="connsiteY2" fmla="*/ 4184 h 10176"/>
            <a:gd name="connsiteX3" fmla="*/ 2749 w 10493"/>
            <a:gd name="connsiteY3" fmla="*/ 2603 h 10176"/>
            <a:gd name="connsiteX4" fmla="*/ 3093 w 10493"/>
            <a:gd name="connsiteY4" fmla="*/ 2138 h 10176"/>
            <a:gd name="connsiteX5" fmla="*/ 3782 w 10493"/>
            <a:gd name="connsiteY5" fmla="*/ 1581 h 10176"/>
            <a:gd name="connsiteX6" fmla="*/ 3954 w 10493"/>
            <a:gd name="connsiteY6" fmla="*/ 1488 h 10176"/>
            <a:gd name="connsiteX7" fmla="*/ 5158 w 10493"/>
            <a:gd name="connsiteY7" fmla="*/ 1117 h 10176"/>
            <a:gd name="connsiteX8" fmla="*/ 6019 w 10493"/>
            <a:gd name="connsiteY8" fmla="*/ 836 h 10176"/>
            <a:gd name="connsiteX9" fmla="*/ 10493 w 10493"/>
            <a:gd name="connsiteY9" fmla="*/ 0 h 10176"/>
            <a:gd name="connsiteX0" fmla="*/ 0 w 10493"/>
            <a:gd name="connsiteY0" fmla="*/ 10176 h 10176"/>
            <a:gd name="connsiteX1" fmla="*/ 512 w 10493"/>
            <a:gd name="connsiteY1" fmla="*/ 5950 h 10176"/>
            <a:gd name="connsiteX2" fmla="*/ 2871 w 10493"/>
            <a:gd name="connsiteY2" fmla="*/ 5005 h 10176"/>
            <a:gd name="connsiteX3" fmla="*/ 2749 w 10493"/>
            <a:gd name="connsiteY3" fmla="*/ 2603 h 10176"/>
            <a:gd name="connsiteX4" fmla="*/ 3093 w 10493"/>
            <a:gd name="connsiteY4" fmla="*/ 2138 h 10176"/>
            <a:gd name="connsiteX5" fmla="*/ 3782 w 10493"/>
            <a:gd name="connsiteY5" fmla="*/ 1581 h 10176"/>
            <a:gd name="connsiteX6" fmla="*/ 3954 w 10493"/>
            <a:gd name="connsiteY6" fmla="*/ 1488 h 10176"/>
            <a:gd name="connsiteX7" fmla="*/ 5158 w 10493"/>
            <a:gd name="connsiteY7" fmla="*/ 1117 h 10176"/>
            <a:gd name="connsiteX8" fmla="*/ 6019 w 10493"/>
            <a:gd name="connsiteY8" fmla="*/ 836 h 10176"/>
            <a:gd name="connsiteX9" fmla="*/ 10493 w 10493"/>
            <a:gd name="connsiteY9" fmla="*/ 0 h 10176"/>
            <a:gd name="connsiteX0" fmla="*/ 0 w 10493"/>
            <a:gd name="connsiteY0" fmla="*/ 10176 h 10176"/>
            <a:gd name="connsiteX1" fmla="*/ 1194 w 10493"/>
            <a:gd name="connsiteY1" fmla="*/ 5819 h 10176"/>
            <a:gd name="connsiteX2" fmla="*/ 2871 w 10493"/>
            <a:gd name="connsiteY2" fmla="*/ 5005 h 10176"/>
            <a:gd name="connsiteX3" fmla="*/ 2749 w 10493"/>
            <a:gd name="connsiteY3" fmla="*/ 2603 h 10176"/>
            <a:gd name="connsiteX4" fmla="*/ 3093 w 10493"/>
            <a:gd name="connsiteY4" fmla="*/ 2138 h 10176"/>
            <a:gd name="connsiteX5" fmla="*/ 3782 w 10493"/>
            <a:gd name="connsiteY5" fmla="*/ 1581 h 10176"/>
            <a:gd name="connsiteX6" fmla="*/ 3954 w 10493"/>
            <a:gd name="connsiteY6" fmla="*/ 1488 h 10176"/>
            <a:gd name="connsiteX7" fmla="*/ 5158 w 10493"/>
            <a:gd name="connsiteY7" fmla="*/ 1117 h 10176"/>
            <a:gd name="connsiteX8" fmla="*/ 6019 w 10493"/>
            <a:gd name="connsiteY8" fmla="*/ 836 h 10176"/>
            <a:gd name="connsiteX9" fmla="*/ 10493 w 10493"/>
            <a:gd name="connsiteY9" fmla="*/ 0 h 10176"/>
            <a:gd name="connsiteX0" fmla="*/ 0 w 10493"/>
            <a:gd name="connsiteY0" fmla="*/ 10176 h 10176"/>
            <a:gd name="connsiteX1" fmla="*/ 1194 w 10493"/>
            <a:gd name="connsiteY1" fmla="*/ 5819 h 10176"/>
            <a:gd name="connsiteX2" fmla="*/ 2871 w 10493"/>
            <a:gd name="connsiteY2" fmla="*/ 5005 h 10176"/>
            <a:gd name="connsiteX3" fmla="*/ 2749 w 10493"/>
            <a:gd name="connsiteY3" fmla="*/ 2603 h 10176"/>
            <a:gd name="connsiteX4" fmla="*/ 3093 w 10493"/>
            <a:gd name="connsiteY4" fmla="*/ 2138 h 10176"/>
            <a:gd name="connsiteX5" fmla="*/ 3782 w 10493"/>
            <a:gd name="connsiteY5" fmla="*/ 1581 h 10176"/>
            <a:gd name="connsiteX6" fmla="*/ 3954 w 10493"/>
            <a:gd name="connsiteY6" fmla="*/ 1488 h 10176"/>
            <a:gd name="connsiteX7" fmla="*/ 5158 w 10493"/>
            <a:gd name="connsiteY7" fmla="*/ 1117 h 10176"/>
            <a:gd name="connsiteX8" fmla="*/ 10493 w 10493"/>
            <a:gd name="connsiteY8" fmla="*/ 0 h 10176"/>
            <a:gd name="connsiteX0" fmla="*/ 0 w 10493"/>
            <a:gd name="connsiteY0" fmla="*/ 10176 h 10176"/>
            <a:gd name="connsiteX1" fmla="*/ 1194 w 10493"/>
            <a:gd name="connsiteY1" fmla="*/ 5819 h 10176"/>
            <a:gd name="connsiteX2" fmla="*/ 2871 w 10493"/>
            <a:gd name="connsiteY2" fmla="*/ 5005 h 10176"/>
            <a:gd name="connsiteX3" fmla="*/ 2749 w 10493"/>
            <a:gd name="connsiteY3" fmla="*/ 2603 h 10176"/>
            <a:gd name="connsiteX4" fmla="*/ 3093 w 10493"/>
            <a:gd name="connsiteY4" fmla="*/ 2138 h 10176"/>
            <a:gd name="connsiteX5" fmla="*/ 3782 w 10493"/>
            <a:gd name="connsiteY5" fmla="*/ 1581 h 10176"/>
            <a:gd name="connsiteX6" fmla="*/ 3954 w 10493"/>
            <a:gd name="connsiteY6" fmla="*/ 1488 h 10176"/>
            <a:gd name="connsiteX7" fmla="*/ 4756 w 10493"/>
            <a:gd name="connsiteY7" fmla="*/ 193 h 10176"/>
            <a:gd name="connsiteX8" fmla="*/ 10493 w 10493"/>
            <a:gd name="connsiteY8" fmla="*/ 0 h 10176"/>
            <a:gd name="connsiteX0" fmla="*/ 0 w 10493"/>
            <a:gd name="connsiteY0" fmla="*/ 10176 h 10176"/>
            <a:gd name="connsiteX1" fmla="*/ 1194 w 10493"/>
            <a:gd name="connsiteY1" fmla="*/ 5819 h 10176"/>
            <a:gd name="connsiteX2" fmla="*/ 2871 w 10493"/>
            <a:gd name="connsiteY2" fmla="*/ 5005 h 10176"/>
            <a:gd name="connsiteX3" fmla="*/ 2749 w 10493"/>
            <a:gd name="connsiteY3" fmla="*/ 2603 h 10176"/>
            <a:gd name="connsiteX4" fmla="*/ 3782 w 10493"/>
            <a:gd name="connsiteY4" fmla="*/ 1581 h 10176"/>
            <a:gd name="connsiteX5" fmla="*/ 3954 w 10493"/>
            <a:gd name="connsiteY5" fmla="*/ 1488 h 10176"/>
            <a:gd name="connsiteX6" fmla="*/ 4756 w 10493"/>
            <a:gd name="connsiteY6" fmla="*/ 193 h 10176"/>
            <a:gd name="connsiteX7" fmla="*/ 10493 w 10493"/>
            <a:gd name="connsiteY7" fmla="*/ 0 h 10176"/>
            <a:gd name="connsiteX0" fmla="*/ 0 w 10493"/>
            <a:gd name="connsiteY0" fmla="*/ 10176 h 10176"/>
            <a:gd name="connsiteX1" fmla="*/ 1194 w 10493"/>
            <a:gd name="connsiteY1" fmla="*/ 5819 h 10176"/>
            <a:gd name="connsiteX2" fmla="*/ 2871 w 10493"/>
            <a:gd name="connsiteY2" fmla="*/ 5005 h 10176"/>
            <a:gd name="connsiteX3" fmla="*/ 2749 w 10493"/>
            <a:gd name="connsiteY3" fmla="*/ 2603 h 10176"/>
            <a:gd name="connsiteX4" fmla="*/ 3782 w 10493"/>
            <a:gd name="connsiteY4" fmla="*/ 1581 h 10176"/>
            <a:gd name="connsiteX5" fmla="*/ 4756 w 10493"/>
            <a:gd name="connsiteY5" fmla="*/ 193 h 10176"/>
            <a:gd name="connsiteX6" fmla="*/ 10493 w 10493"/>
            <a:gd name="connsiteY6" fmla="*/ 0 h 10176"/>
            <a:gd name="connsiteX0" fmla="*/ 0 w 10493"/>
            <a:gd name="connsiteY0" fmla="*/ 11344 h 11344"/>
            <a:gd name="connsiteX1" fmla="*/ 1194 w 10493"/>
            <a:gd name="connsiteY1" fmla="*/ 6987 h 11344"/>
            <a:gd name="connsiteX2" fmla="*/ 2871 w 10493"/>
            <a:gd name="connsiteY2" fmla="*/ 6173 h 11344"/>
            <a:gd name="connsiteX3" fmla="*/ 1721 w 10493"/>
            <a:gd name="connsiteY3" fmla="*/ 0 h 11344"/>
            <a:gd name="connsiteX4" fmla="*/ 3782 w 10493"/>
            <a:gd name="connsiteY4" fmla="*/ 2749 h 11344"/>
            <a:gd name="connsiteX5" fmla="*/ 4756 w 10493"/>
            <a:gd name="connsiteY5" fmla="*/ 1361 h 11344"/>
            <a:gd name="connsiteX6" fmla="*/ 10493 w 10493"/>
            <a:gd name="connsiteY6" fmla="*/ 1168 h 11344"/>
            <a:gd name="connsiteX0" fmla="*/ 0 w 10493"/>
            <a:gd name="connsiteY0" fmla="*/ 11344 h 11344"/>
            <a:gd name="connsiteX1" fmla="*/ 1194 w 10493"/>
            <a:gd name="connsiteY1" fmla="*/ 6987 h 11344"/>
            <a:gd name="connsiteX2" fmla="*/ 2871 w 10493"/>
            <a:gd name="connsiteY2" fmla="*/ 6173 h 11344"/>
            <a:gd name="connsiteX3" fmla="*/ 1721 w 10493"/>
            <a:gd name="connsiteY3" fmla="*/ 0 h 11344"/>
            <a:gd name="connsiteX4" fmla="*/ 3782 w 10493"/>
            <a:gd name="connsiteY4" fmla="*/ 2749 h 11344"/>
            <a:gd name="connsiteX5" fmla="*/ 6548 w 10493"/>
            <a:gd name="connsiteY5" fmla="*/ 838 h 11344"/>
            <a:gd name="connsiteX6" fmla="*/ 10493 w 10493"/>
            <a:gd name="connsiteY6" fmla="*/ 1168 h 11344"/>
            <a:gd name="connsiteX0" fmla="*/ 0 w 10493"/>
            <a:gd name="connsiteY0" fmla="*/ 11344 h 11344"/>
            <a:gd name="connsiteX1" fmla="*/ 1194 w 10493"/>
            <a:gd name="connsiteY1" fmla="*/ 6987 h 11344"/>
            <a:gd name="connsiteX2" fmla="*/ 2871 w 10493"/>
            <a:gd name="connsiteY2" fmla="*/ 6173 h 11344"/>
            <a:gd name="connsiteX3" fmla="*/ 1721 w 10493"/>
            <a:gd name="connsiteY3" fmla="*/ 0 h 11344"/>
            <a:gd name="connsiteX4" fmla="*/ 4636 w 10493"/>
            <a:gd name="connsiteY4" fmla="*/ 759 h 11344"/>
            <a:gd name="connsiteX5" fmla="*/ 6548 w 10493"/>
            <a:gd name="connsiteY5" fmla="*/ 838 h 11344"/>
            <a:gd name="connsiteX6" fmla="*/ 10493 w 10493"/>
            <a:gd name="connsiteY6" fmla="*/ 1168 h 11344"/>
            <a:gd name="connsiteX0" fmla="*/ 0 w 10493"/>
            <a:gd name="connsiteY0" fmla="*/ 11344 h 11344"/>
            <a:gd name="connsiteX1" fmla="*/ 1194 w 10493"/>
            <a:gd name="connsiteY1" fmla="*/ 6987 h 11344"/>
            <a:gd name="connsiteX2" fmla="*/ 2871 w 10493"/>
            <a:gd name="connsiteY2" fmla="*/ 6173 h 11344"/>
            <a:gd name="connsiteX3" fmla="*/ 1721 w 10493"/>
            <a:gd name="connsiteY3" fmla="*/ 0 h 11344"/>
            <a:gd name="connsiteX4" fmla="*/ 5492 w 10493"/>
            <a:gd name="connsiteY4" fmla="*/ 235 h 11344"/>
            <a:gd name="connsiteX5" fmla="*/ 6548 w 10493"/>
            <a:gd name="connsiteY5" fmla="*/ 838 h 11344"/>
            <a:gd name="connsiteX6" fmla="*/ 10493 w 10493"/>
            <a:gd name="connsiteY6" fmla="*/ 1168 h 11344"/>
            <a:gd name="connsiteX0" fmla="*/ 0 w 10493"/>
            <a:gd name="connsiteY0" fmla="*/ 11932 h 11932"/>
            <a:gd name="connsiteX1" fmla="*/ 1194 w 10493"/>
            <a:gd name="connsiteY1" fmla="*/ 7575 h 11932"/>
            <a:gd name="connsiteX2" fmla="*/ 2871 w 10493"/>
            <a:gd name="connsiteY2" fmla="*/ 6761 h 11932"/>
            <a:gd name="connsiteX3" fmla="*/ 1721 w 10493"/>
            <a:gd name="connsiteY3" fmla="*/ 588 h 11932"/>
            <a:gd name="connsiteX4" fmla="*/ 4827 w 10493"/>
            <a:gd name="connsiteY4" fmla="*/ 0 h 11932"/>
            <a:gd name="connsiteX5" fmla="*/ 6548 w 10493"/>
            <a:gd name="connsiteY5" fmla="*/ 1426 h 11932"/>
            <a:gd name="connsiteX6" fmla="*/ 10493 w 10493"/>
            <a:gd name="connsiteY6" fmla="*/ 1756 h 11932"/>
            <a:gd name="connsiteX0" fmla="*/ 0 w 10493"/>
            <a:gd name="connsiteY0" fmla="*/ 12047 h 12047"/>
            <a:gd name="connsiteX1" fmla="*/ 1194 w 10493"/>
            <a:gd name="connsiteY1" fmla="*/ 7690 h 12047"/>
            <a:gd name="connsiteX2" fmla="*/ 2871 w 10493"/>
            <a:gd name="connsiteY2" fmla="*/ 6876 h 12047"/>
            <a:gd name="connsiteX3" fmla="*/ 1721 w 10493"/>
            <a:gd name="connsiteY3" fmla="*/ 703 h 12047"/>
            <a:gd name="connsiteX4" fmla="*/ 4827 w 10493"/>
            <a:gd name="connsiteY4" fmla="*/ 115 h 12047"/>
            <a:gd name="connsiteX5" fmla="*/ 6548 w 10493"/>
            <a:gd name="connsiteY5" fmla="*/ 1541 h 12047"/>
            <a:gd name="connsiteX6" fmla="*/ 10493 w 10493"/>
            <a:gd name="connsiteY6" fmla="*/ 1871 h 12047"/>
            <a:gd name="connsiteX0" fmla="*/ 0 w 10493"/>
            <a:gd name="connsiteY0" fmla="*/ 12047 h 12047"/>
            <a:gd name="connsiteX1" fmla="*/ 1194 w 10493"/>
            <a:gd name="connsiteY1" fmla="*/ 7690 h 12047"/>
            <a:gd name="connsiteX2" fmla="*/ 2871 w 10493"/>
            <a:gd name="connsiteY2" fmla="*/ 6876 h 12047"/>
            <a:gd name="connsiteX3" fmla="*/ 1721 w 10493"/>
            <a:gd name="connsiteY3" fmla="*/ 703 h 12047"/>
            <a:gd name="connsiteX4" fmla="*/ 4827 w 10493"/>
            <a:gd name="connsiteY4" fmla="*/ 115 h 12047"/>
            <a:gd name="connsiteX5" fmla="*/ 7578 w 10493"/>
            <a:gd name="connsiteY5" fmla="*/ 135 h 12047"/>
            <a:gd name="connsiteX6" fmla="*/ 10493 w 10493"/>
            <a:gd name="connsiteY6" fmla="*/ 1871 h 12047"/>
            <a:gd name="connsiteX0" fmla="*/ 0 w 10493"/>
            <a:gd name="connsiteY0" fmla="*/ 12047 h 12047"/>
            <a:gd name="connsiteX1" fmla="*/ 1194 w 10493"/>
            <a:gd name="connsiteY1" fmla="*/ 7690 h 12047"/>
            <a:gd name="connsiteX2" fmla="*/ 2871 w 10493"/>
            <a:gd name="connsiteY2" fmla="*/ 6876 h 12047"/>
            <a:gd name="connsiteX3" fmla="*/ 1721 w 10493"/>
            <a:gd name="connsiteY3" fmla="*/ 703 h 12047"/>
            <a:gd name="connsiteX4" fmla="*/ 4827 w 10493"/>
            <a:gd name="connsiteY4" fmla="*/ 115 h 12047"/>
            <a:gd name="connsiteX5" fmla="*/ 7578 w 10493"/>
            <a:gd name="connsiteY5" fmla="*/ 135 h 12047"/>
            <a:gd name="connsiteX6" fmla="*/ 10493 w 10493"/>
            <a:gd name="connsiteY6" fmla="*/ 1871 h 12047"/>
            <a:gd name="connsiteX0" fmla="*/ 0 w 10493"/>
            <a:gd name="connsiteY0" fmla="*/ 12034 h 12034"/>
            <a:gd name="connsiteX1" fmla="*/ 1194 w 10493"/>
            <a:gd name="connsiteY1" fmla="*/ 7677 h 12034"/>
            <a:gd name="connsiteX2" fmla="*/ 2871 w 10493"/>
            <a:gd name="connsiteY2" fmla="*/ 6863 h 12034"/>
            <a:gd name="connsiteX3" fmla="*/ 1721 w 10493"/>
            <a:gd name="connsiteY3" fmla="*/ 690 h 12034"/>
            <a:gd name="connsiteX4" fmla="*/ 4827 w 10493"/>
            <a:gd name="connsiteY4" fmla="*/ 102 h 12034"/>
            <a:gd name="connsiteX5" fmla="*/ 7578 w 10493"/>
            <a:gd name="connsiteY5" fmla="*/ 122 h 12034"/>
            <a:gd name="connsiteX6" fmla="*/ 10493 w 10493"/>
            <a:gd name="connsiteY6" fmla="*/ 1858 h 12034"/>
            <a:gd name="connsiteX0" fmla="*/ 0 w 12033"/>
            <a:gd name="connsiteY0" fmla="*/ 13448 h 13448"/>
            <a:gd name="connsiteX1" fmla="*/ 1194 w 12033"/>
            <a:gd name="connsiteY1" fmla="*/ 9091 h 13448"/>
            <a:gd name="connsiteX2" fmla="*/ 2871 w 12033"/>
            <a:gd name="connsiteY2" fmla="*/ 8277 h 13448"/>
            <a:gd name="connsiteX3" fmla="*/ 1721 w 12033"/>
            <a:gd name="connsiteY3" fmla="*/ 2104 h 13448"/>
            <a:gd name="connsiteX4" fmla="*/ 4827 w 12033"/>
            <a:gd name="connsiteY4" fmla="*/ 1516 h 13448"/>
            <a:gd name="connsiteX5" fmla="*/ 7578 w 12033"/>
            <a:gd name="connsiteY5" fmla="*/ 1536 h 13448"/>
            <a:gd name="connsiteX6" fmla="*/ 12033 w 12033"/>
            <a:gd name="connsiteY6" fmla="*/ 0 h 13448"/>
            <a:gd name="connsiteX0" fmla="*/ 0 w 12033"/>
            <a:gd name="connsiteY0" fmla="*/ 13448 h 13448"/>
            <a:gd name="connsiteX1" fmla="*/ 1194 w 12033"/>
            <a:gd name="connsiteY1" fmla="*/ 9091 h 13448"/>
            <a:gd name="connsiteX2" fmla="*/ 2871 w 12033"/>
            <a:gd name="connsiteY2" fmla="*/ 8277 h 13448"/>
            <a:gd name="connsiteX3" fmla="*/ 1721 w 12033"/>
            <a:gd name="connsiteY3" fmla="*/ 2104 h 13448"/>
            <a:gd name="connsiteX4" fmla="*/ 4827 w 12033"/>
            <a:gd name="connsiteY4" fmla="*/ 1516 h 13448"/>
            <a:gd name="connsiteX5" fmla="*/ 7578 w 12033"/>
            <a:gd name="connsiteY5" fmla="*/ 1536 h 13448"/>
            <a:gd name="connsiteX6" fmla="*/ 12033 w 12033"/>
            <a:gd name="connsiteY6" fmla="*/ 0 h 13448"/>
            <a:gd name="connsiteX0" fmla="*/ 0 w 12033"/>
            <a:gd name="connsiteY0" fmla="*/ 13448 h 13448"/>
            <a:gd name="connsiteX1" fmla="*/ 1194 w 12033"/>
            <a:gd name="connsiteY1" fmla="*/ 9091 h 13448"/>
            <a:gd name="connsiteX2" fmla="*/ 2871 w 12033"/>
            <a:gd name="connsiteY2" fmla="*/ 8277 h 13448"/>
            <a:gd name="connsiteX3" fmla="*/ 1721 w 12033"/>
            <a:gd name="connsiteY3" fmla="*/ 2104 h 13448"/>
            <a:gd name="connsiteX4" fmla="*/ 4827 w 12033"/>
            <a:gd name="connsiteY4" fmla="*/ 1516 h 13448"/>
            <a:gd name="connsiteX5" fmla="*/ 7578 w 12033"/>
            <a:gd name="connsiteY5" fmla="*/ 1536 h 13448"/>
            <a:gd name="connsiteX6" fmla="*/ 12033 w 12033"/>
            <a:gd name="connsiteY6" fmla="*/ 0 h 13448"/>
            <a:gd name="connsiteX0" fmla="*/ 0 w 12033"/>
            <a:gd name="connsiteY0" fmla="*/ 13448 h 13448"/>
            <a:gd name="connsiteX1" fmla="*/ 1194 w 12033"/>
            <a:gd name="connsiteY1" fmla="*/ 9091 h 13448"/>
            <a:gd name="connsiteX2" fmla="*/ 2871 w 12033"/>
            <a:gd name="connsiteY2" fmla="*/ 8277 h 13448"/>
            <a:gd name="connsiteX3" fmla="*/ 1721 w 12033"/>
            <a:gd name="connsiteY3" fmla="*/ 2104 h 13448"/>
            <a:gd name="connsiteX4" fmla="*/ 4991 w 12033"/>
            <a:gd name="connsiteY4" fmla="*/ 1902 h 13448"/>
            <a:gd name="connsiteX5" fmla="*/ 7578 w 12033"/>
            <a:gd name="connsiteY5" fmla="*/ 1536 h 13448"/>
            <a:gd name="connsiteX6" fmla="*/ 12033 w 12033"/>
            <a:gd name="connsiteY6" fmla="*/ 0 h 13448"/>
            <a:gd name="connsiteX0" fmla="*/ 0 w 12033"/>
            <a:gd name="connsiteY0" fmla="*/ 13448 h 13448"/>
            <a:gd name="connsiteX1" fmla="*/ 1194 w 12033"/>
            <a:gd name="connsiteY1" fmla="*/ 9091 h 13448"/>
            <a:gd name="connsiteX2" fmla="*/ 2871 w 12033"/>
            <a:gd name="connsiteY2" fmla="*/ 8277 h 13448"/>
            <a:gd name="connsiteX3" fmla="*/ 1721 w 12033"/>
            <a:gd name="connsiteY3" fmla="*/ 2104 h 13448"/>
            <a:gd name="connsiteX4" fmla="*/ 4991 w 12033"/>
            <a:gd name="connsiteY4" fmla="*/ 1902 h 13448"/>
            <a:gd name="connsiteX5" fmla="*/ 7578 w 12033"/>
            <a:gd name="connsiteY5" fmla="*/ 1536 h 13448"/>
            <a:gd name="connsiteX6" fmla="*/ 12033 w 12033"/>
            <a:gd name="connsiteY6" fmla="*/ 0 h 13448"/>
            <a:gd name="connsiteX0" fmla="*/ 0 w 12033"/>
            <a:gd name="connsiteY0" fmla="*/ 13448 h 13448"/>
            <a:gd name="connsiteX1" fmla="*/ 1194 w 12033"/>
            <a:gd name="connsiteY1" fmla="*/ 9091 h 13448"/>
            <a:gd name="connsiteX2" fmla="*/ 2871 w 12033"/>
            <a:gd name="connsiteY2" fmla="*/ 8277 h 13448"/>
            <a:gd name="connsiteX3" fmla="*/ 1721 w 12033"/>
            <a:gd name="connsiteY3" fmla="*/ 2104 h 13448"/>
            <a:gd name="connsiteX4" fmla="*/ 4991 w 12033"/>
            <a:gd name="connsiteY4" fmla="*/ 1902 h 13448"/>
            <a:gd name="connsiteX5" fmla="*/ 7578 w 12033"/>
            <a:gd name="connsiteY5" fmla="*/ 1536 h 13448"/>
            <a:gd name="connsiteX6" fmla="*/ 12033 w 12033"/>
            <a:gd name="connsiteY6" fmla="*/ 0 h 13448"/>
            <a:gd name="connsiteX0" fmla="*/ 0 w 12033"/>
            <a:gd name="connsiteY0" fmla="*/ 13448 h 13448"/>
            <a:gd name="connsiteX1" fmla="*/ 1194 w 12033"/>
            <a:gd name="connsiteY1" fmla="*/ 9091 h 13448"/>
            <a:gd name="connsiteX2" fmla="*/ 2871 w 12033"/>
            <a:gd name="connsiteY2" fmla="*/ 8277 h 13448"/>
            <a:gd name="connsiteX3" fmla="*/ 1721 w 12033"/>
            <a:gd name="connsiteY3" fmla="*/ 2104 h 13448"/>
            <a:gd name="connsiteX4" fmla="*/ 4991 w 12033"/>
            <a:gd name="connsiteY4" fmla="*/ 1902 h 13448"/>
            <a:gd name="connsiteX5" fmla="*/ 12033 w 12033"/>
            <a:gd name="connsiteY5" fmla="*/ 0 h 13448"/>
            <a:gd name="connsiteX0" fmla="*/ 0 w 11279"/>
            <a:gd name="connsiteY0" fmla="*/ 14016 h 14016"/>
            <a:gd name="connsiteX1" fmla="*/ 1194 w 11279"/>
            <a:gd name="connsiteY1" fmla="*/ 9659 h 14016"/>
            <a:gd name="connsiteX2" fmla="*/ 2871 w 11279"/>
            <a:gd name="connsiteY2" fmla="*/ 8845 h 14016"/>
            <a:gd name="connsiteX3" fmla="*/ 1721 w 11279"/>
            <a:gd name="connsiteY3" fmla="*/ 2672 h 14016"/>
            <a:gd name="connsiteX4" fmla="*/ 4991 w 11279"/>
            <a:gd name="connsiteY4" fmla="*/ 2470 h 14016"/>
            <a:gd name="connsiteX5" fmla="*/ 11279 w 11279"/>
            <a:gd name="connsiteY5" fmla="*/ 0 h 14016"/>
            <a:gd name="connsiteX0" fmla="*/ 0 w 11279"/>
            <a:gd name="connsiteY0" fmla="*/ 14016 h 14016"/>
            <a:gd name="connsiteX1" fmla="*/ 1194 w 11279"/>
            <a:gd name="connsiteY1" fmla="*/ 9659 h 14016"/>
            <a:gd name="connsiteX2" fmla="*/ 2871 w 11279"/>
            <a:gd name="connsiteY2" fmla="*/ 8845 h 14016"/>
            <a:gd name="connsiteX3" fmla="*/ 1721 w 11279"/>
            <a:gd name="connsiteY3" fmla="*/ 2672 h 14016"/>
            <a:gd name="connsiteX4" fmla="*/ 4746 w 11279"/>
            <a:gd name="connsiteY4" fmla="*/ 2106 h 14016"/>
            <a:gd name="connsiteX5" fmla="*/ 11279 w 11279"/>
            <a:gd name="connsiteY5" fmla="*/ 0 h 14016"/>
            <a:gd name="connsiteX0" fmla="*/ 0 w 11089"/>
            <a:gd name="connsiteY0" fmla="*/ 14143 h 14143"/>
            <a:gd name="connsiteX1" fmla="*/ 1004 w 11089"/>
            <a:gd name="connsiteY1" fmla="*/ 9659 h 14143"/>
            <a:gd name="connsiteX2" fmla="*/ 2681 w 11089"/>
            <a:gd name="connsiteY2" fmla="*/ 8845 h 14143"/>
            <a:gd name="connsiteX3" fmla="*/ 1531 w 11089"/>
            <a:gd name="connsiteY3" fmla="*/ 2672 h 14143"/>
            <a:gd name="connsiteX4" fmla="*/ 4556 w 11089"/>
            <a:gd name="connsiteY4" fmla="*/ 2106 h 14143"/>
            <a:gd name="connsiteX5" fmla="*/ 11089 w 11089"/>
            <a:gd name="connsiteY5" fmla="*/ 0 h 1414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1089" h="14143">
              <a:moveTo>
                <a:pt x="0" y="14143"/>
              </a:moveTo>
              <a:cubicBezTo>
                <a:pt x="114" y="12896"/>
                <a:pt x="890" y="10907"/>
                <a:pt x="1004" y="9659"/>
              </a:cubicBezTo>
              <a:lnTo>
                <a:pt x="2681" y="8845"/>
              </a:lnTo>
              <a:cubicBezTo>
                <a:pt x="2796" y="8318"/>
                <a:pt x="1416" y="3199"/>
                <a:pt x="1531" y="2672"/>
              </a:cubicBezTo>
              <a:cubicBezTo>
                <a:pt x="2566" y="2476"/>
                <a:pt x="3208" y="2646"/>
                <a:pt x="4556" y="2106"/>
              </a:cubicBezTo>
              <a:cubicBezTo>
                <a:pt x="6275" y="1755"/>
                <a:pt x="9622" y="396"/>
                <a:pt x="11089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216322</xdr:colOff>
      <xdr:row>30</xdr:row>
      <xdr:rowOff>13433</xdr:rowOff>
    </xdr:from>
    <xdr:to>
      <xdr:col>10</xdr:col>
      <xdr:colOff>340147</xdr:colOff>
      <xdr:row>30</xdr:row>
      <xdr:rowOff>127129</xdr:rowOff>
    </xdr:to>
    <xdr:sp macro="" textlink="">
      <xdr:nvSpPr>
        <xdr:cNvPr id="1323" name="AutoShape 1325">
          <a:extLst>
            <a:ext uri="{FF2B5EF4-FFF2-40B4-BE49-F238E27FC236}">
              <a16:creationId xmlns:a16="http://schemas.microsoft.com/office/drawing/2014/main" id="{53370FB9-8C2B-4919-AB4A-C196809D0829}"/>
            </a:ext>
          </a:extLst>
        </xdr:cNvPr>
        <xdr:cNvSpPr>
          <a:spLocks noChangeArrowheads="1"/>
        </xdr:cNvSpPr>
      </xdr:nvSpPr>
      <xdr:spPr bwMode="auto">
        <a:xfrm>
          <a:off x="6712372" y="5156933"/>
          <a:ext cx="123825" cy="113696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9</xdr:col>
      <xdr:colOff>502315</xdr:colOff>
      <xdr:row>28</xdr:row>
      <xdr:rowOff>135353</xdr:rowOff>
    </xdr:from>
    <xdr:to>
      <xdr:col>10</xdr:col>
      <xdr:colOff>548475</xdr:colOff>
      <xdr:row>30</xdr:row>
      <xdr:rowOff>62406</xdr:rowOff>
    </xdr:to>
    <xdr:pic>
      <xdr:nvPicPr>
        <xdr:cNvPr id="1324" name="図 1323">
          <a:extLst>
            <a:ext uri="{FF2B5EF4-FFF2-40B4-BE49-F238E27FC236}">
              <a16:creationId xmlns:a16="http://schemas.microsoft.com/office/drawing/2014/main" id="{F136A23E-00FB-48B2-9C8A-CE302E95B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1110676">
          <a:off x="6293515" y="4935953"/>
          <a:ext cx="751010" cy="269953"/>
        </a:xfrm>
        <a:prstGeom prst="rect">
          <a:avLst/>
        </a:prstGeom>
      </xdr:spPr>
    </xdr:pic>
    <xdr:clientData/>
  </xdr:twoCellAnchor>
  <xdr:twoCellAnchor>
    <xdr:from>
      <xdr:col>9</xdr:col>
      <xdr:colOff>285955</xdr:colOff>
      <xdr:row>28</xdr:row>
      <xdr:rowOff>54940</xdr:rowOff>
    </xdr:from>
    <xdr:to>
      <xdr:col>9</xdr:col>
      <xdr:colOff>348777</xdr:colOff>
      <xdr:row>29</xdr:row>
      <xdr:rowOff>34088</xdr:rowOff>
    </xdr:to>
    <xdr:grpSp>
      <xdr:nvGrpSpPr>
        <xdr:cNvPr id="1325" name="グループ化 1324">
          <a:extLst>
            <a:ext uri="{FF2B5EF4-FFF2-40B4-BE49-F238E27FC236}">
              <a16:creationId xmlns:a16="http://schemas.microsoft.com/office/drawing/2014/main" id="{10B25418-E3A7-4E8C-A167-C20ECD4F5B34}"/>
            </a:ext>
          </a:extLst>
        </xdr:cNvPr>
        <xdr:cNvGrpSpPr/>
      </xdr:nvGrpSpPr>
      <xdr:grpSpPr>
        <a:xfrm>
          <a:off x="6064455" y="4880940"/>
          <a:ext cx="62822" cy="151505"/>
          <a:chOff x="423380" y="6181772"/>
          <a:chExt cx="62822" cy="149745"/>
        </a:xfrm>
      </xdr:grpSpPr>
      <xdr:sp macro="" textlink="">
        <xdr:nvSpPr>
          <xdr:cNvPr id="1326" name="Text Box 1067">
            <a:extLst>
              <a:ext uri="{FF2B5EF4-FFF2-40B4-BE49-F238E27FC236}">
                <a16:creationId xmlns:a16="http://schemas.microsoft.com/office/drawing/2014/main" id="{AD5E184E-B6E4-E8A3-B712-79465CC342FD}"/>
              </a:ext>
            </a:extLst>
          </xdr:cNvPr>
          <xdr:cNvSpPr txBox="1">
            <a:spLocks noChangeArrowheads="1"/>
          </xdr:cNvSpPr>
        </xdr:nvSpPr>
        <xdr:spPr bwMode="auto">
          <a:xfrm rot="1181830" flipV="1">
            <a:off x="423380" y="6218238"/>
            <a:ext cx="62822" cy="92451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vertOverflow="overflow" horzOverflow="overflow" wrap="square" lIns="27432" tIns="18288" rIns="0" bIns="18288" anchor="ctr" upright="1">
            <a:noAutofit/>
          </a:bodyPr>
          <a:lstStyle/>
          <a:p>
            <a:pPr algn="l" rtl="0">
              <a:lnSpc>
                <a:spcPts val="1100"/>
              </a:lnSpc>
              <a:defRPr sz="1000"/>
            </a:pPr>
            <a:endPara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  <xdr:sp macro="" textlink="">
        <xdr:nvSpPr>
          <xdr:cNvPr id="1327" name="Line 724">
            <a:extLst>
              <a:ext uri="{FF2B5EF4-FFF2-40B4-BE49-F238E27FC236}">
                <a16:creationId xmlns:a16="http://schemas.microsoft.com/office/drawing/2014/main" id="{BBCF924B-E2E3-A09D-6F4E-AED2814F8C0D}"/>
              </a:ext>
            </a:extLst>
          </xdr:cNvPr>
          <xdr:cNvSpPr>
            <a:spLocks noChangeShapeType="1"/>
          </xdr:cNvSpPr>
        </xdr:nvSpPr>
        <xdr:spPr bwMode="auto">
          <a:xfrm flipV="1">
            <a:off x="429809" y="6181772"/>
            <a:ext cx="55919" cy="149745"/>
          </a:xfrm>
          <a:prstGeom prst="line">
            <a:avLst/>
          </a:prstGeom>
          <a:noFill/>
          <a:ln w="25400" cmpd="dbl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9</xdr:col>
      <xdr:colOff>495207</xdr:colOff>
      <xdr:row>28</xdr:row>
      <xdr:rowOff>126019</xdr:rowOff>
    </xdr:from>
    <xdr:to>
      <xdr:col>9</xdr:col>
      <xdr:colOff>558029</xdr:colOff>
      <xdr:row>29</xdr:row>
      <xdr:rowOff>105167</xdr:rowOff>
    </xdr:to>
    <xdr:grpSp>
      <xdr:nvGrpSpPr>
        <xdr:cNvPr id="1328" name="グループ化 1327">
          <a:extLst>
            <a:ext uri="{FF2B5EF4-FFF2-40B4-BE49-F238E27FC236}">
              <a16:creationId xmlns:a16="http://schemas.microsoft.com/office/drawing/2014/main" id="{0556DAC4-4F41-45B0-A358-E976E9D3DB70}"/>
            </a:ext>
          </a:extLst>
        </xdr:cNvPr>
        <xdr:cNvGrpSpPr/>
      </xdr:nvGrpSpPr>
      <xdr:grpSpPr>
        <a:xfrm>
          <a:off x="6273707" y="4952019"/>
          <a:ext cx="62822" cy="151505"/>
          <a:chOff x="423380" y="6181772"/>
          <a:chExt cx="62822" cy="149745"/>
        </a:xfrm>
      </xdr:grpSpPr>
      <xdr:sp macro="" textlink="">
        <xdr:nvSpPr>
          <xdr:cNvPr id="1329" name="Text Box 1067">
            <a:extLst>
              <a:ext uri="{FF2B5EF4-FFF2-40B4-BE49-F238E27FC236}">
                <a16:creationId xmlns:a16="http://schemas.microsoft.com/office/drawing/2014/main" id="{34486D73-DF3C-D9EB-BF25-B879458D119E}"/>
              </a:ext>
            </a:extLst>
          </xdr:cNvPr>
          <xdr:cNvSpPr txBox="1">
            <a:spLocks noChangeArrowheads="1"/>
          </xdr:cNvSpPr>
        </xdr:nvSpPr>
        <xdr:spPr bwMode="auto">
          <a:xfrm rot="1181830" flipV="1">
            <a:off x="423380" y="6218238"/>
            <a:ext cx="62822" cy="92451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vertOverflow="overflow" horzOverflow="overflow" wrap="square" lIns="27432" tIns="18288" rIns="0" bIns="18288" anchor="ctr" upright="1">
            <a:noAutofit/>
          </a:bodyPr>
          <a:lstStyle/>
          <a:p>
            <a:pPr algn="l" rtl="0">
              <a:lnSpc>
                <a:spcPts val="1100"/>
              </a:lnSpc>
              <a:defRPr sz="1000"/>
            </a:pPr>
            <a:endPara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  <xdr:sp macro="" textlink="">
        <xdr:nvSpPr>
          <xdr:cNvPr id="1330" name="Line 724">
            <a:extLst>
              <a:ext uri="{FF2B5EF4-FFF2-40B4-BE49-F238E27FC236}">
                <a16:creationId xmlns:a16="http://schemas.microsoft.com/office/drawing/2014/main" id="{82AC4816-67EF-E702-5046-F16B7AC85373}"/>
              </a:ext>
            </a:extLst>
          </xdr:cNvPr>
          <xdr:cNvSpPr>
            <a:spLocks noChangeShapeType="1"/>
          </xdr:cNvSpPr>
        </xdr:nvSpPr>
        <xdr:spPr bwMode="auto">
          <a:xfrm flipV="1">
            <a:off x="429809" y="6181772"/>
            <a:ext cx="55919" cy="149745"/>
          </a:xfrm>
          <a:prstGeom prst="line">
            <a:avLst/>
          </a:prstGeom>
          <a:noFill/>
          <a:ln w="25400" cmpd="dbl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9</xdr:col>
      <xdr:colOff>406805</xdr:colOff>
      <xdr:row>26</xdr:row>
      <xdr:rowOff>5481</xdr:rowOff>
    </xdr:from>
    <xdr:ext cx="373840" cy="311688"/>
    <xdr:grpSp>
      <xdr:nvGrpSpPr>
        <xdr:cNvPr id="1331" name="Group 6672">
          <a:extLst>
            <a:ext uri="{FF2B5EF4-FFF2-40B4-BE49-F238E27FC236}">
              <a16:creationId xmlns:a16="http://schemas.microsoft.com/office/drawing/2014/main" id="{1471A1BE-4DDD-4858-A8D4-1742A4DDCF25}"/>
            </a:ext>
          </a:extLst>
        </xdr:cNvPr>
        <xdr:cNvGrpSpPr>
          <a:grpSpLocks/>
        </xdr:cNvGrpSpPr>
      </xdr:nvGrpSpPr>
      <xdr:grpSpPr bwMode="auto">
        <a:xfrm>
          <a:off x="6185305" y="4486767"/>
          <a:ext cx="373840" cy="311688"/>
          <a:chOff x="534" y="108"/>
          <a:chExt cx="42" cy="38"/>
        </a:xfrm>
      </xdr:grpSpPr>
      <xdr:pic>
        <xdr:nvPicPr>
          <xdr:cNvPr id="1332" name="Picture 6673" descr="route2">
            <a:extLst>
              <a:ext uri="{FF2B5EF4-FFF2-40B4-BE49-F238E27FC236}">
                <a16:creationId xmlns:a16="http://schemas.microsoft.com/office/drawing/2014/main" id="{2C4B45DA-4613-11C0-C361-F2442ACD1A7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38" cy="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333" name="Text Box 6674">
            <a:extLst>
              <a:ext uri="{FF2B5EF4-FFF2-40B4-BE49-F238E27FC236}">
                <a16:creationId xmlns:a16="http://schemas.microsoft.com/office/drawing/2014/main" id="{657B72F6-39AB-5D7C-0912-803F5D4C8DE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4" y="108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424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2</xdr:col>
      <xdr:colOff>59266</xdr:colOff>
      <xdr:row>36</xdr:row>
      <xdr:rowOff>117728</xdr:rowOff>
    </xdr:from>
    <xdr:ext cx="620183" cy="321050"/>
    <xdr:sp macro="" textlink="">
      <xdr:nvSpPr>
        <xdr:cNvPr id="1334" name="Text Box 1067">
          <a:extLst>
            <a:ext uri="{FF2B5EF4-FFF2-40B4-BE49-F238E27FC236}">
              <a16:creationId xmlns:a16="http://schemas.microsoft.com/office/drawing/2014/main" id="{B9ED413A-D55B-46B0-A2EA-24ADA9E6D051}"/>
            </a:ext>
          </a:extLst>
        </xdr:cNvPr>
        <xdr:cNvSpPr txBox="1">
          <a:spLocks noChangeArrowheads="1"/>
        </xdr:cNvSpPr>
      </xdr:nvSpPr>
      <xdr:spPr bwMode="auto">
        <a:xfrm>
          <a:off x="916516" y="6289928"/>
          <a:ext cx="620183" cy="32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18288" anchor="ctr" upright="1">
          <a:sp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ｵｶｻﾞｷ</a:t>
          </a:r>
          <a:endParaRPr lang="en-US" altLang="ja-JP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物流ｾﾝﾀｰ</a:t>
          </a:r>
          <a:endParaRPr lang="en-US" altLang="ja-JP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</xdr:col>
      <xdr:colOff>296066</xdr:colOff>
      <xdr:row>36</xdr:row>
      <xdr:rowOff>153209</xdr:rowOff>
    </xdr:from>
    <xdr:to>
      <xdr:col>1</xdr:col>
      <xdr:colOff>551751</xdr:colOff>
      <xdr:row>38</xdr:row>
      <xdr:rowOff>10603</xdr:rowOff>
    </xdr:to>
    <xdr:sp macro="" textlink="">
      <xdr:nvSpPr>
        <xdr:cNvPr id="1335" name="六角形 1334">
          <a:extLst>
            <a:ext uri="{FF2B5EF4-FFF2-40B4-BE49-F238E27FC236}">
              <a16:creationId xmlns:a16="http://schemas.microsoft.com/office/drawing/2014/main" id="{D7FDD9BA-9E99-4255-95F1-08B688E95E3B}"/>
            </a:ext>
          </a:extLst>
        </xdr:cNvPr>
        <xdr:cNvSpPr/>
      </xdr:nvSpPr>
      <xdr:spPr bwMode="auto">
        <a:xfrm>
          <a:off x="448466" y="6325409"/>
          <a:ext cx="255685" cy="20029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169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</xdr:col>
      <xdr:colOff>9921</xdr:colOff>
      <xdr:row>38</xdr:row>
      <xdr:rowOff>74179</xdr:rowOff>
    </xdr:from>
    <xdr:ext cx="575467" cy="141064"/>
    <xdr:sp macro="" textlink="">
      <xdr:nvSpPr>
        <xdr:cNvPr id="1336" name="Text Box 1067">
          <a:extLst>
            <a:ext uri="{FF2B5EF4-FFF2-40B4-BE49-F238E27FC236}">
              <a16:creationId xmlns:a16="http://schemas.microsoft.com/office/drawing/2014/main" id="{3120CEEE-2B4B-41D0-B3D8-64994209F2CB}"/>
            </a:ext>
          </a:extLst>
        </xdr:cNvPr>
        <xdr:cNvSpPr txBox="1">
          <a:spLocks noChangeArrowheads="1"/>
        </xdr:cNvSpPr>
      </xdr:nvSpPr>
      <xdr:spPr bwMode="auto">
        <a:xfrm>
          <a:off x="162321" y="6589279"/>
          <a:ext cx="575467" cy="141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0" tIns="0" rIns="0" bIns="0" anchor="ctr" upright="1">
          <a:sp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木津ﾊﾞｲﾊﾟｽ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9</xdr:col>
      <xdr:colOff>64492</xdr:colOff>
      <xdr:row>29</xdr:row>
      <xdr:rowOff>49610</xdr:rowOff>
    </xdr:from>
    <xdr:to>
      <xdr:col>9</xdr:col>
      <xdr:colOff>435365</xdr:colOff>
      <xdr:row>30</xdr:row>
      <xdr:rowOff>4716</xdr:rowOff>
    </xdr:to>
    <xdr:sp macro="" textlink="">
      <xdr:nvSpPr>
        <xdr:cNvPr id="1337" name="Text Box 2947">
          <a:extLst>
            <a:ext uri="{FF2B5EF4-FFF2-40B4-BE49-F238E27FC236}">
              <a16:creationId xmlns:a16="http://schemas.microsoft.com/office/drawing/2014/main" id="{FE498FC3-6DAA-4740-B0C9-2B407D2D5872}"/>
            </a:ext>
          </a:extLst>
        </xdr:cNvPr>
        <xdr:cNvSpPr txBox="1">
          <a:spLocks noChangeArrowheads="1"/>
        </xdr:cNvSpPr>
      </xdr:nvSpPr>
      <xdr:spPr bwMode="auto">
        <a:xfrm>
          <a:off x="5855692" y="5021660"/>
          <a:ext cx="370873" cy="126556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18288" rIns="0" bIns="0" anchor="ctr" upright="1"/>
        <a:lstStyle/>
        <a:p>
          <a:pPr algn="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木津西</a:t>
          </a:r>
        </a:p>
      </xdr:txBody>
    </xdr:sp>
    <xdr:clientData/>
  </xdr:twoCellAnchor>
  <xdr:twoCellAnchor>
    <xdr:from>
      <xdr:col>9</xdr:col>
      <xdr:colOff>378824</xdr:colOff>
      <xdr:row>29</xdr:row>
      <xdr:rowOff>88994</xdr:rowOff>
    </xdr:from>
    <xdr:to>
      <xdr:col>10</xdr:col>
      <xdr:colOff>231139</xdr:colOff>
      <xdr:row>30</xdr:row>
      <xdr:rowOff>155233</xdr:rowOff>
    </xdr:to>
    <xdr:sp macro="" textlink="">
      <xdr:nvSpPr>
        <xdr:cNvPr id="1338" name="AutoShape 1653">
          <a:extLst>
            <a:ext uri="{FF2B5EF4-FFF2-40B4-BE49-F238E27FC236}">
              <a16:creationId xmlns:a16="http://schemas.microsoft.com/office/drawing/2014/main" id="{5183BA3A-1899-4BB5-A048-0E0B5636EDBC}"/>
            </a:ext>
          </a:extLst>
        </xdr:cNvPr>
        <xdr:cNvSpPr>
          <a:spLocks/>
        </xdr:cNvSpPr>
      </xdr:nvSpPr>
      <xdr:spPr bwMode="auto">
        <a:xfrm rot="6676127">
          <a:off x="6329762" y="4901306"/>
          <a:ext cx="237689" cy="557165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9</xdr:col>
      <xdr:colOff>446821</xdr:colOff>
      <xdr:row>30</xdr:row>
      <xdr:rowOff>148378</xdr:rowOff>
    </xdr:from>
    <xdr:ext cx="335798" cy="132793"/>
    <xdr:sp macro="" textlink="">
      <xdr:nvSpPr>
        <xdr:cNvPr id="1339" name="Text Box 303">
          <a:extLst>
            <a:ext uri="{FF2B5EF4-FFF2-40B4-BE49-F238E27FC236}">
              <a16:creationId xmlns:a16="http://schemas.microsoft.com/office/drawing/2014/main" id="{4CDA419C-1034-4997-A24E-DADA71A4CA9A}"/>
            </a:ext>
          </a:extLst>
        </xdr:cNvPr>
        <xdr:cNvSpPr txBox="1">
          <a:spLocks noChangeArrowheads="1"/>
        </xdr:cNvSpPr>
      </xdr:nvSpPr>
      <xdr:spPr bwMode="auto">
        <a:xfrm>
          <a:off x="6238021" y="5291878"/>
          <a:ext cx="335798" cy="132793"/>
        </a:xfrm>
        <a:prstGeom prst="rect">
          <a:avLst/>
        </a:prstGeom>
        <a:solidFill>
          <a:schemeClr val="bg1">
            <a:alpha val="52000"/>
          </a:schemeClr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0" bIns="0" anchor="b" upright="1">
          <a:spAutoFit/>
        </a:bodyPr>
        <a:lstStyle/>
        <a:p>
          <a:pPr algn="r" rtl="0">
            <a:lnSpc>
              <a:spcPts val="800"/>
            </a:lnSpc>
            <a:defRPr sz="1000"/>
          </a:pPr>
          <a:r>
            <a:rPr lang="en-US" altLang="ja-JP" sz="10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0.1㎞</a:t>
          </a:r>
        </a:p>
      </xdr:txBody>
    </xdr:sp>
    <xdr:clientData/>
  </xdr:oneCellAnchor>
  <xdr:oneCellAnchor>
    <xdr:from>
      <xdr:col>10</xdr:col>
      <xdr:colOff>296677</xdr:colOff>
      <xdr:row>31</xdr:row>
      <xdr:rowOff>62676</xdr:rowOff>
    </xdr:from>
    <xdr:ext cx="236595" cy="236862"/>
    <xdr:pic>
      <xdr:nvPicPr>
        <xdr:cNvPr id="1340" name="図 1339" descr="クリックすると新しいウィンドウで開きます">
          <a:extLst>
            <a:ext uri="{FF2B5EF4-FFF2-40B4-BE49-F238E27FC236}">
              <a16:creationId xmlns:a16="http://schemas.microsoft.com/office/drawing/2014/main" id="{F7CE4D14-DBAC-438A-9177-8ED685745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11680">
          <a:off x="6792727" y="5377626"/>
          <a:ext cx="236595" cy="236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9</xdr:col>
      <xdr:colOff>468159</xdr:colOff>
      <xdr:row>27</xdr:row>
      <xdr:rowOff>162145</xdr:rowOff>
    </xdr:from>
    <xdr:to>
      <xdr:col>9</xdr:col>
      <xdr:colOff>679070</xdr:colOff>
      <xdr:row>28</xdr:row>
      <xdr:rowOff>162145</xdr:rowOff>
    </xdr:to>
    <xdr:sp macro="" textlink="">
      <xdr:nvSpPr>
        <xdr:cNvPr id="1341" name="六角形 1340">
          <a:extLst>
            <a:ext uri="{FF2B5EF4-FFF2-40B4-BE49-F238E27FC236}">
              <a16:creationId xmlns:a16="http://schemas.microsoft.com/office/drawing/2014/main" id="{B0AA164C-9826-495B-999C-AB764303A605}"/>
            </a:ext>
          </a:extLst>
        </xdr:cNvPr>
        <xdr:cNvSpPr/>
      </xdr:nvSpPr>
      <xdr:spPr bwMode="auto">
        <a:xfrm>
          <a:off x="6259359" y="4791295"/>
          <a:ext cx="210911" cy="17145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55565</xdr:colOff>
      <xdr:row>35</xdr:row>
      <xdr:rowOff>105559</xdr:rowOff>
    </xdr:from>
    <xdr:to>
      <xdr:col>1</xdr:col>
      <xdr:colOff>190708</xdr:colOff>
      <xdr:row>36</xdr:row>
      <xdr:rowOff>60618</xdr:rowOff>
    </xdr:to>
    <xdr:sp macro="" textlink="">
      <xdr:nvSpPr>
        <xdr:cNvPr id="1342" name="六角形 1341">
          <a:extLst>
            <a:ext uri="{FF2B5EF4-FFF2-40B4-BE49-F238E27FC236}">
              <a16:creationId xmlns:a16="http://schemas.microsoft.com/office/drawing/2014/main" id="{8A359B78-AB13-4F69-A7E5-11BCD5705811}"/>
            </a:ext>
          </a:extLst>
        </xdr:cNvPr>
        <xdr:cNvSpPr/>
      </xdr:nvSpPr>
      <xdr:spPr bwMode="auto">
        <a:xfrm>
          <a:off x="207965" y="6106309"/>
          <a:ext cx="135143" cy="126509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27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207720</xdr:colOff>
      <xdr:row>35</xdr:row>
      <xdr:rowOff>114584</xdr:rowOff>
    </xdr:from>
    <xdr:to>
      <xdr:col>1</xdr:col>
      <xdr:colOff>350402</xdr:colOff>
      <xdr:row>36</xdr:row>
      <xdr:rowOff>64815</xdr:rowOff>
    </xdr:to>
    <xdr:sp macro="" textlink="">
      <xdr:nvSpPr>
        <xdr:cNvPr id="1343" name="六角形 1342">
          <a:extLst>
            <a:ext uri="{FF2B5EF4-FFF2-40B4-BE49-F238E27FC236}">
              <a16:creationId xmlns:a16="http://schemas.microsoft.com/office/drawing/2014/main" id="{0B5E09D8-6D34-4550-BB1D-D87100AE3A32}"/>
            </a:ext>
          </a:extLst>
        </xdr:cNvPr>
        <xdr:cNvSpPr/>
      </xdr:nvSpPr>
      <xdr:spPr bwMode="auto">
        <a:xfrm>
          <a:off x="360120" y="6115334"/>
          <a:ext cx="142682" cy="121681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28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</xdr:col>
      <xdr:colOff>49610</xdr:colOff>
      <xdr:row>35</xdr:row>
      <xdr:rowOff>14883</xdr:rowOff>
    </xdr:from>
    <xdr:ext cx="294450" cy="69136"/>
    <xdr:sp macro="" textlink="">
      <xdr:nvSpPr>
        <xdr:cNvPr id="1344" name="Text Box 1664">
          <a:extLst>
            <a:ext uri="{FF2B5EF4-FFF2-40B4-BE49-F238E27FC236}">
              <a16:creationId xmlns:a16="http://schemas.microsoft.com/office/drawing/2014/main" id="{248D5B12-7224-4CD3-A8BA-A77A126477F1}"/>
            </a:ext>
          </a:extLst>
        </xdr:cNvPr>
        <xdr:cNvSpPr txBox="1">
          <a:spLocks noChangeArrowheads="1"/>
        </xdr:cNvSpPr>
      </xdr:nvSpPr>
      <xdr:spPr bwMode="auto">
        <a:xfrm>
          <a:off x="202010" y="6015633"/>
          <a:ext cx="294450" cy="6913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t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0.1+0.3</a:t>
          </a:r>
        </a:p>
      </xdr:txBody>
    </xdr:sp>
    <xdr:clientData/>
  </xdr:oneCellAnchor>
  <xdr:twoCellAnchor>
    <xdr:from>
      <xdr:col>0</xdr:col>
      <xdr:colOff>703035</xdr:colOff>
      <xdr:row>33</xdr:row>
      <xdr:rowOff>9072</xdr:rowOff>
    </xdr:from>
    <xdr:to>
      <xdr:col>1</xdr:col>
      <xdr:colOff>192060</xdr:colOff>
      <xdr:row>33</xdr:row>
      <xdr:rowOff>159259</xdr:rowOff>
    </xdr:to>
    <xdr:sp macro="" textlink="">
      <xdr:nvSpPr>
        <xdr:cNvPr id="1345" name="六角形 1344">
          <a:extLst>
            <a:ext uri="{FF2B5EF4-FFF2-40B4-BE49-F238E27FC236}">
              <a16:creationId xmlns:a16="http://schemas.microsoft.com/office/drawing/2014/main" id="{B035F627-1345-4ACB-AC71-E964441B3379}"/>
            </a:ext>
          </a:extLst>
        </xdr:cNvPr>
        <xdr:cNvSpPr/>
      </xdr:nvSpPr>
      <xdr:spPr bwMode="auto">
        <a:xfrm>
          <a:off x="150585" y="5666922"/>
          <a:ext cx="193875" cy="150187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10</xdr:col>
      <xdr:colOff>288336</xdr:colOff>
      <xdr:row>28</xdr:row>
      <xdr:rowOff>35982</xdr:rowOff>
    </xdr:from>
    <xdr:to>
      <xdr:col>10</xdr:col>
      <xdr:colOff>324910</xdr:colOff>
      <xdr:row>29</xdr:row>
      <xdr:rowOff>157511</xdr:rowOff>
    </xdr:to>
    <xdr:sp macro="" textlink="">
      <xdr:nvSpPr>
        <xdr:cNvPr id="1346" name="Line 724">
          <a:extLst>
            <a:ext uri="{FF2B5EF4-FFF2-40B4-BE49-F238E27FC236}">
              <a16:creationId xmlns:a16="http://schemas.microsoft.com/office/drawing/2014/main" id="{3C9ECF96-B7C7-4847-B6A1-D20368881EB8}"/>
            </a:ext>
          </a:extLst>
        </xdr:cNvPr>
        <xdr:cNvSpPr>
          <a:spLocks noChangeShapeType="1"/>
        </xdr:cNvSpPr>
      </xdr:nvSpPr>
      <xdr:spPr bwMode="auto">
        <a:xfrm flipV="1">
          <a:off x="6784386" y="4836582"/>
          <a:ext cx="36574" cy="29297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432391</xdr:colOff>
      <xdr:row>28</xdr:row>
      <xdr:rowOff>165099</xdr:rowOff>
    </xdr:from>
    <xdr:to>
      <xdr:col>9</xdr:col>
      <xdr:colOff>436033</xdr:colOff>
      <xdr:row>30</xdr:row>
      <xdr:rowOff>120649</xdr:rowOff>
    </xdr:to>
    <xdr:sp macro="" textlink="">
      <xdr:nvSpPr>
        <xdr:cNvPr id="1347" name="Line 724">
          <a:extLst>
            <a:ext uri="{FF2B5EF4-FFF2-40B4-BE49-F238E27FC236}">
              <a16:creationId xmlns:a16="http://schemas.microsoft.com/office/drawing/2014/main" id="{303F8DF5-F8EF-4EE9-9249-6162B2BD1921}"/>
            </a:ext>
          </a:extLst>
        </xdr:cNvPr>
        <xdr:cNvSpPr>
          <a:spLocks noChangeShapeType="1"/>
        </xdr:cNvSpPr>
      </xdr:nvSpPr>
      <xdr:spPr bwMode="auto">
        <a:xfrm flipH="1" flipV="1">
          <a:off x="6223591" y="4965699"/>
          <a:ext cx="3642" cy="2984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6</xdr:col>
      <xdr:colOff>123430</xdr:colOff>
      <xdr:row>54</xdr:row>
      <xdr:rowOff>129507</xdr:rowOff>
    </xdr:from>
    <xdr:to>
      <xdr:col>6</xdr:col>
      <xdr:colOff>301250</xdr:colOff>
      <xdr:row>55</xdr:row>
      <xdr:rowOff>139318</xdr:rowOff>
    </xdr:to>
    <xdr:sp macro="" textlink="">
      <xdr:nvSpPr>
        <xdr:cNvPr id="1349" name="Oval 401">
          <a:extLst>
            <a:ext uri="{FF2B5EF4-FFF2-40B4-BE49-F238E27FC236}">
              <a16:creationId xmlns:a16="http://schemas.microsoft.com/office/drawing/2014/main" id="{2EFB52E8-EA9D-4790-A0D0-9C96B8C0D913}"/>
            </a:ext>
          </a:extLst>
        </xdr:cNvPr>
        <xdr:cNvSpPr>
          <a:spLocks noChangeArrowheads="1"/>
        </xdr:cNvSpPr>
      </xdr:nvSpPr>
      <xdr:spPr bwMode="auto">
        <a:xfrm>
          <a:off x="5209780" y="9387807"/>
          <a:ext cx="177820" cy="18126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6350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6</xdr:col>
      <xdr:colOff>50238</xdr:colOff>
      <xdr:row>55</xdr:row>
      <xdr:rowOff>17109</xdr:rowOff>
    </xdr:from>
    <xdr:to>
      <xdr:col>6</xdr:col>
      <xdr:colOff>131087</xdr:colOff>
      <xdr:row>55</xdr:row>
      <xdr:rowOff>161448</xdr:rowOff>
    </xdr:to>
    <xdr:sp macro="" textlink="">
      <xdr:nvSpPr>
        <xdr:cNvPr id="1350" name="Freeform 873">
          <a:extLst>
            <a:ext uri="{FF2B5EF4-FFF2-40B4-BE49-F238E27FC236}">
              <a16:creationId xmlns:a16="http://schemas.microsoft.com/office/drawing/2014/main" id="{1500C9CF-A57E-400E-810D-CC134725962F}"/>
            </a:ext>
          </a:extLst>
        </xdr:cNvPr>
        <xdr:cNvSpPr>
          <a:spLocks/>
        </xdr:cNvSpPr>
      </xdr:nvSpPr>
      <xdr:spPr bwMode="auto">
        <a:xfrm rot="961422">
          <a:off x="5136588" y="9446859"/>
          <a:ext cx="80849" cy="144339"/>
        </a:xfrm>
        <a:custGeom>
          <a:avLst/>
          <a:gdLst>
            <a:gd name="T0" fmla="*/ 2147483647 w 31"/>
            <a:gd name="T1" fmla="*/ 0 h 25"/>
            <a:gd name="T2" fmla="*/ 0 w 31"/>
            <a:gd name="T3" fmla="*/ 2147483647 h 25"/>
            <a:gd name="T4" fmla="*/ 2147483647 w 31"/>
            <a:gd name="T5" fmla="*/ 2147483647 h 25"/>
            <a:gd name="T6" fmla="*/ 2147483647 w 31"/>
            <a:gd name="T7" fmla="*/ 2147483647 h 25"/>
            <a:gd name="T8" fmla="*/ 0 60000 65536"/>
            <a:gd name="T9" fmla="*/ 0 60000 65536"/>
            <a:gd name="T10" fmla="*/ 0 60000 65536"/>
            <a:gd name="T11" fmla="*/ 0 60000 65536"/>
            <a:gd name="connsiteX0" fmla="*/ 520 w 10197"/>
            <a:gd name="connsiteY0" fmla="*/ 0 h 10000"/>
            <a:gd name="connsiteX1" fmla="*/ 0 w 10197"/>
            <a:gd name="connsiteY1" fmla="*/ 5401 h 10000"/>
            <a:gd name="connsiteX2" fmla="*/ 6326 w 10197"/>
            <a:gd name="connsiteY2" fmla="*/ 10000 h 10000"/>
            <a:gd name="connsiteX3" fmla="*/ 10197 w 10197"/>
            <a:gd name="connsiteY3" fmla="*/ 8400 h 10000"/>
            <a:gd name="connsiteX0" fmla="*/ 520 w 6326"/>
            <a:gd name="connsiteY0" fmla="*/ 0 h 10000"/>
            <a:gd name="connsiteX1" fmla="*/ 0 w 6326"/>
            <a:gd name="connsiteY1" fmla="*/ 5401 h 10000"/>
            <a:gd name="connsiteX2" fmla="*/ 6326 w 6326"/>
            <a:gd name="connsiteY2" fmla="*/ 10000 h 10000"/>
            <a:gd name="connsiteX0" fmla="*/ 822 w 10936"/>
            <a:gd name="connsiteY0" fmla="*/ 0 h 9600"/>
            <a:gd name="connsiteX1" fmla="*/ 0 w 10936"/>
            <a:gd name="connsiteY1" fmla="*/ 5401 h 9600"/>
            <a:gd name="connsiteX2" fmla="*/ 10936 w 10936"/>
            <a:gd name="connsiteY2" fmla="*/ 9600 h 9600"/>
            <a:gd name="connsiteX0" fmla="*/ 752 w 10000"/>
            <a:gd name="connsiteY0" fmla="*/ 0 h 10000"/>
            <a:gd name="connsiteX1" fmla="*/ 0 w 10000"/>
            <a:gd name="connsiteY1" fmla="*/ 7085 h 10000"/>
            <a:gd name="connsiteX2" fmla="*/ 10000 w 10000"/>
            <a:gd name="connsiteY2" fmla="*/ 10000 h 10000"/>
            <a:gd name="connsiteX0" fmla="*/ 752 w 9155"/>
            <a:gd name="connsiteY0" fmla="*/ 0 h 8920"/>
            <a:gd name="connsiteX1" fmla="*/ 0 w 9155"/>
            <a:gd name="connsiteY1" fmla="*/ 7085 h 8920"/>
            <a:gd name="connsiteX2" fmla="*/ 9155 w 9155"/>
            <a:gd name="connsiteY2" fmla="*/ 8920 h 8920"/>
            <a:gd name="connsiteX0" fmla="*/ 821 w 10000"/>
            <a:gd name="connsiteY0" fmla="*/ 0 h 10227"/>
            <a:gd name="connsiteX1" fmla="*/ 0 w 10000"/>
            <a:gd name="connsiteY1" fmla="*/ 7943 h 10227"/>
            <a:gd name="connsiteX2" fmla="*/ 10000 w 10000"/>
            <a:gd name="connsiteY2" fmla="*/ 10000 h 10227"/>
            <a:gd name="connsiteX0" fmla="*/ 821 w 10000"/>
            <a:gd name="connsiteY0" fmla="*/ 0 h 10388"/>
            <a:gd name="connsiteX1" fmla="*/ 0 w 10000"/>
            <a:gd name="connsiteY1" fmla="*/ 7943 h 10388"/>
            <a:gd name="connsiteX2" fmla="*/ 10000 w 10000"/>
            <a:gd name="connsiteY2" fmla="*/ 10000 h 10388"/>
            <a:gd name="connsiteX0" fmla="*/ 1152 w 10331"/>
            <a:gd name="connsiteY0" fmla="*/ 0 h 10388"/>
            <a:gd name="connsiteX1" fmla="*/ 331 w 10331"/>
            <a:gd name="connsiteY1" fmla="*/ 7943 h 10388"/>
            <a:gd name="connsiteX2" fmla="*/ 10331 w 10331"/>
            <a:gd name="connsiteY2" fmla="*/ 10000 h 10388"/>
            <a:gd name="connsiteX0" fmla="*/ 78 w 9257"/>
            <a:gd name="connsiteY0" fmla="*/ 0 h 10372"/>
            <a:gd name="connsiteX1" fmla="*/ 1267 w 9257"/>
            <a:gd name="connsiteY1" fmla="*/ 7851 h 10372"/>
            <a:gd name="connsiteX2" fmla="*/ 9257 w 9257"/>
            <a:gd name="connsiteY2" fmla="*/ 10000 h 10372"/>
            <a:gd name="connsiteX0" fmla="*/ 84 w 10241"/>
            <a:gd name="connsiteY0" fmla="*/ 0 h 10608"/>
            <a:gd name="connsiteX1" fmla="*/ 1369 w 10241"/>
            <a:gd name="connsiteY1" fmla="*/ 7569 h 10608"/>
            <a:gd name="connsiteX2" fmla="*/ 10241 w 10241"/>
            <a:gd name="connsiteY2" fmla="*/ 10343 h 10608"/>
            <a:gd name="connsiteX0" fmla="*/ 84 w 10241"/>
            <a:gd name="connsiteY0" fmla="*/ 0 h 10352"/>
            <a:gd name="connsiteX1" fmla="*/ 1369 w 10241"/>
            <a:gd name="connsiteY1" fmla="*/ 7569 h 10352"/>
            <a:gd name="connsiteX2" fmla="*/ 10241 w 10241"/>
            <a:gd name="connsiteY2" fmla="*/ 10343 h 10352"/>
            <a:gd name="connsiteX0" fmla="*/ 84 w 6836"/>
            <a:gd name="connsiteY0" fmla="*/ 0 h 9212"/>
            <a:gd name="connsiteX1" fmla="*/ 1369 w 6836"/>
            <a:gd name="connsiteY1" fmla="*/ 7569 h 9212"/>
            <a:gd name="connsiteX2" fmla="*/ 6836 w 6836"/>
            <a:gd name="connsiteY2" fmla="*/ 9100 h 9212"/>
            <a:gd name="connsiteX0" fmla="*/ 0 w 9877"/>
            <a:gd name="connsiteY0" fmla="*/ 0 h 9878"/>
            <a:gd name="connsiteX1" fmla="*/ 9877 w 9877"/>
            <a:gd name="connsiteY1" fmla="*/ 9878 h 9878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16 w 10016"/>
            <a:gd name="connsiteY0" fmla="*/ 0 h 10000"/>
            <a:gd name="connsiteX1" fmla="*/ 10016 w 10016"/>
            <a:gd name="connsiteY1" fmla="*/ 10000 h 10000"/>
            <a:gd name="connsiteX0" fmla="*/ 29 w 8662"/>
            <a:gd name="connsiteY0" fmla="*/ 0 h 10363"/>
            <a:gd name="connsiteX1" fmla="*/ 8662 w 8662"/>
            <a:gd name="connsiteY1" fmla="*/ 10363 h 10363"/>
            <a:gd name="connsiteX0" fmla="*/ 56 w 9059"/>
            <a:gd name="connsiteY0" fmla="*/ 0 h 10259"/>
            <a:gd name="connsiteX1" fmla="*/ 9059 w 9059"/>
            <a:gd name="connsiteY1" fmla="*/ 10259 h 10259"/>
            <a:gd name="connsiteX0" fmla="*/ 63 w 9939"/>
            <a:gd name="connsiteY0" fmla="*/ 0 h 10681"/>
            <a:gd name="connsiteX1" fmla="*/ 9939 w 9939"/>
            <a:gd name="connsiteY1" fmla="*/ 10681 h 10681"/>
            <a:gd name="connsiteX0" fmla="*/ 121 w 9110"/>
            <a:gd name="connsiteY0" fmla="*/ 0 h 8225"/>
            <a:gd name="connsiteX1" fmla="*/ 9110 w 9110"/>
            <a:gd name="connsiteY1" fmla="*/ 8225 h 8225"/>
            <a:gd name="connsiteX0" fmla="*/ 0 w 9867"/>
            <a:gd name="connsiteY0" fmla="*/ 0 h 10000"/>
            <a:gd name="connsiteX1" fmla="*/ 9867 w 9867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521 w 10521"/>
            <a:gd name="connsiteY0" fmla="*/ 0 h 10000"/>
            <a:gd name="connsiteX1" fmla="*/ 10521 w 10521"/>
            <a:gd name="connsiteY1" fmla="*/ 10000 h 10000"/>
            <a:gd name="connsiteX0" fmla="*/ 549 w 10299"/>
            <a:gd name="connsiteY0" fmla="*/ 0 h 10927"/>
            <a:gd name="connsiteX1" fmla="*/ 10299 w 10299"/>
            <a:gd name="connsiteY1" fmla="*/ 10927 h 10927"/>
            <a:gd name="connsiteX0" fmla="*/ 570 w 10320"/>
            <a:gd name="connsiteY0" fmla="*/ 0 h 10927"/>
            <a:gd name="connsiteX1" fmla="*/ 10320 w 10320"/>
            <a:gd name="connsiteY1" fmla="*/ 10927 h 10927"/>
            <a:gd name="connsiteX0" fmla="*/ 393 w 12055"/>
            <a:gd name="connsiteY0" fmla="*/ 0 h 10032"/>
            <a:gd name="connsiteX1" fmla="*/ 12055 w 12055"/>
            <a:gd name="connsiteY1" fmla="*/ 10032 h 1003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2055" h="10032">
              <a:moveTo>
                <a:pt x="393" y="0"/>
              </a:moveTo>
              <a:cubicBezTo>
                <a:pt x="-1239" y="6086"/>
                <a:pt x="2140" y="8305"/>
                <a:pt x="12055" y="10032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arrow" w="sm" len="sm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5</xdr:col>
      <xdr:colOff>156989</xdr:colOff>
      <xdr:row>55</xdr:row>
      <xdr:rowOff>74083</xdr:rowOff>
    </xdr:from>
    <xdr:ext cx="627944" cy="168508"/>
    <xdr:sp macro="" textlink="">
      <xdr:nvSpPr>
        <xdr:cNvPr id="1351" name="Text Box 1132">
          <a:extLst>
            <a:ext uri="{FF2B5EF4-FFF2-40B4-BE49-F238E27FC236}">
              <a16:creationId xmlns:a16="http://schemas.microsoft.com/office/drawing/2014/main" id="{22270C20-A136-491A-8E87-DAE1039783D3}"/>
            </a:ext>
          </a:extLst>
        </xdr:cNvPr>
        <xdr:cNvSpPr txBox="1">
          <a:spLocks noChangeArrowheads="1"/>
        </xdr:cNvSpPr>
      </xdr:nvSpPr>
      <xdr:spPr bwMode="auto">
        <a:xfrm>
          <a:off x="4538489" y="9503833"/>
          <a:ext cx="627944" cy="168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ﾗｳﾝﾄﾞｱﾊﾞｳﾄ　　　</a:t>
          </a:r>
        </a:p>
      </xdr:txBody>
    </xdr:sp>
    <xdr:clientData/>
  </xdr:oneCellAnchor>
  <xdr:twoCellAnchor>
    <xdr:from>
      <xdr:col>3</xdr:col>
      <xdr:colOff>300798</xdr:colOff>
      <xdr:row>5</xdr:row>
      <xdr:rowOff>29243</xdr:rowOff>
    </xdr:from>
    <xdr:to>
      <xdr:col>3</xdr:col>
      <xdr:colOff>602368</xdr:colOff>
      <xdr:row>6</xdr:row>
      <xdr:rowOff>142040</xdr:rowOff>
    </xdr:to>
    <xdr:pic>
      <xdr:nvPicPr>
        <xdr:cNvPr id="1352" name="図 67" descr="「コンビニのロゴ」の画像検索結果">
          <a:extLst>
            <a:ext uri="{FF2B5EF4-FFF2-40B4-BE49-F238E27FC236}">
              <a16:creationId xmlns:a16="http://schemas.microsoft.com/office/drawing/2014/main" id="{DF8FF904-D21C-4E0B-AA7C-A3D7B55B3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1862898" y="886493"/>
          <a:ext cx="301570" cy="2842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682832</xdr:colOff>
      <xdr:row>4</xdr:row>
      <xdr:rowOff>130166</xdr:rowOff>
    </xdr:from>
    <xdr:to>
      <xdr:col>12</xdr:col>
      <xdr:colOff>82756</xdr:colOff>
      <xdr:row>6</xdr:row>
      <xdr:rowOff>23803</xdr:rowOff>
    </xdr:to>
    <xdr:grpSp>
      <xdr:nvGrpSpPr>
        <xdr:cNvPr id="1353" name="Group 431">
          <a:extLst>
            <a:ext uri="{FF2B5EF4-FFF2-40B4-BE49-F238E27FC236}">
              <a16:creationId xmlns:a16="http://schemas.microsoft.com/office/drawing/2014/main" id="{50BEA863-007B-4AE4-8313-B36867F9A2FE}"/>
            </a:ext>
          </a:extLst>
        </xdr:cNvPr>
        <xdr:cNvGrpSpPr>
          <a:grpSpLocks/>
        </xdr:cNvGrpSpPr>
      </xdr:nvGrpSpPr>
      <xdr:grpSpPr bwMode="auto">
        <a:xfrm>
          <a:off x="7867403" y="819595"/>
          <a:ext cx="102960" cy="238351"/>
          <a:chOff x="718" y="97"/>
          <a:chExt cx="23" cy="15"/>
        </a:xfrm>
      </xdr:grpSpPr>
      <xdr:sp macro="" textlink="">
        <xdr:nvSpPr>
          <xdr:cNvPr id="1354" name="Freeform 432">
            <a:extLst>
              <a:ext uri="{FF2B5EF4-FFF2-40B4-BE49-F238E27FC236}">
                <a16:creationId xmlns:a16="http://schemas.microsoft.com/office/drawing/2014/main" id="{745A3508-19D7-D974-CC35-BCD0F7A12C76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355" name="Freeform 433">
            <a:extLst>
              <a:ext uri="{FF2B5EF4-FFF2-40B4-BE49-F238E27FC236}">
                <a16:creationId xmlns:a16="http://schemas.microsoft.com/office/drawing/2014/main" id="{2BC4FB67-E1E7-AA09-FB45-46FC72C48929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19</xdr:col>
      <xdr:colOff>250661</xdr:colOff>
      <xdr:row>35</xdr:row>
      <xdr:rowOff>108617</xdr:rowOff>
    </xdr:from>
    <xdr:to>
      <xdr:col>19</xdr:col>
      <xdr:colOff>400446</xdr:colOff>
      <xdr:row>36</xdr:row>
      <xdr:rowOff>79554</xdr:rowOff>
    </xdr:to>
    <xdr:sp macro="" textlink="">
      <xdr:nvSpPr>
        <xdr:cNvPr id="1356" name="六角形 1355">
          <a:extLst>
            <a:ext uri="{FF2B5EF4-FFF2-40B4-BE49-F238E27FC236}">
              <a16:creationId xmlns:a16="http://schemas.microsoft.com/office/drawing/2014/main" id="{30DA8F90-16E5-402F-9AEA-88D74A0E26C0}"/>
            </a:ext>
          </a:extLst>
        </xdr:cNvPr>
        <xdr:cNvSpPr/>
      </xdr:nvSpPr>
      <xdr:spPr bwMode="auto">
        <a:xfrm>
          <a:off x="13090361" y="6109367"/>
          <a:ext cx="149785" cy="14238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900" b="1">
              <a:solidFill>
                <a:schemeClr val="bg1"/>
              </a:solidFill>
              <a:latin typeface="+mj-ea"/>
              <a:ea typeface="+mj-ea"/>
            </a:rPr>
            <a:t>９</a:t>
          </a:r>
          <a:endParaRPr kumimoji="1" lang="en-US" altLang="ja-JP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17</xdr:col>
      <xdr:colOff>40344</xdr:colOff>
      <xdr:row>35</xdr:row>
      <xdr:rowOff>107503</xdr:rowOff>
    </xdr:from>
    <xdr:ext cx="367632" cy="327602"/>
    <xdr:pic>
      <xdr:nvPicPr>
        <xdr:cNvPr id="1357" name="Picture 12589">
          <a:extLst>
            <a:ext uri="{FF2B5EF4-FFF2-40B4-BE49-F238E27FC236}">
              <a16:creationId xmlns:a16="http://schemas.microsoft.com/office/drawing/2014/main" id="{C6B6A1FD-906A-4C23-BC9A-65B09FBD0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70344" y="6108253"/>
          <a:ext cx="367632" cy="32760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18</xdr:col>
      <xdr:colOff>30791</xdr:colOff>
      <xdr:row>35</xdr:row>
      <xdr:rowOff>132625</xdr:rowOff>
    </xdr:from>
    <xdr:ext cx="283486" cy="285137"/>
    <xdr:pic>
      <xdr:nvPicPr>
        <xdr:cNvPr id="1358" name="図 1357" descr="クリックすると新しいウィンドウで開きます">
          <a:extLst>
            <a:ext uri="{FF2B5EF4-FFF2-40B4-BE49-F238E27FC236}">
              <a16:creationId xmlns:a16="http://schemas.microsoft.com/office/drawing/2014/main" id="{3463A178-BDB9-4C79-ADED-AB7765FD1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65641" y="6133375"/>
          <a:ext cx="283486" cy="285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19</xdr:col>
      <xdr:colOff>543091</xdr:colOff>
      <xdr:row>42</xdr:row>
      <xdr:rowOff>143760</xdr:rowOff>
    </xdr:from>
    <xdr:to>
      <xdr:col>20</xdr:col>
      <xdr:colOff>54308</xdr:colOff>
      <xdr:row>44</xdr:row>
      <xdr:rowOff>5833</xdr:rowOff>
    </xdr:to>
    <xdr:pic>
      <xdr:nvPicPr>
        <xdr:cNvPr id="1361" name="図 67" descr="「コンビニのロゴ」の画像検索結果">
          <a:extLst>
            <a:ext uri="{FF2B5EF4-FFF2-40B4-BE49-F238E27FC236}">
              <a16:creationId xmlns:a16="http://schemas.microsoft.com/office/drawing/2014/main" id="{C0F809B3-29D3-43D8-A08B-B221FEB17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13382791" y="7344660"/>
          <a:ext cx="228767" cy="2049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15</xdr:col>
      <xdr:colOff>334210</xdr:colOff>
      <xdr:row>62</xdr:row>
      <xdr:rowOff>50132</xdr:rowOff>
    </xdr:from>
    <xdr:ext cx="422729" cy="376700"/>
    <xdr:pic>
      <xdr:nvPicPr>
        <xdr:cNvPr id="1362" name="Picture 12589">
          <a:extLst>
            <a:ext uri="{FF2B5EF4-FFF2-40B4-BE49-F238E27FC236}">
              <a16:creationId xmlns:a16="http://schemas.microsoft.com/office/drawing/2014/main" id="{4AF152F6-4CE3-42E2-80B0-B71CF1836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4510" y="10680032"/>
          <a:ext cx="422729" cy="376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>
    <xdr:from>
      <xdr:col>19</xdr:col>
      <xdr:colOff>549766</xdr:colOff>
      <xdr:row>51</xdr:row>
      <xdr:rowOff>145052</xdr:rowOff>
    </xdr:from>
    <xdr:to>
      <xdr:col>20</xdr:col>
      <xdr:colOff>23720</xdr:colOff>
      <xdr:row>52</xdr:row>
      <xdr:rowOff>141378</xdr:rowOff>
    </xdr:to>
    <xdr:sp macro="" textlink="">
      <xdr:nvSpPr>
        <xdr:cNvPr id="1363" name="六角形 1362">
          <a:extLst>
            <a:ext uri="{FF2B5EF4-FFF2-40B4-BE49-F238E27FC236}">
              <a16:creationId xmlns:a16="http://schemas.microsoft.com/office/drawing/2014/main" id="{319CE1B3-AC9A-421A-8739-1EED28DC215C}"/>
            </a:ext>
          </a:extLst>
        </xdr:cNvPr>
        <xdr:cNvSpPr/>
      </xdr:nvSpPr>
      <xdr:spPr bwMode="auto">
        <a:xfrm>
          <a:off x="13389466" y="8889002"/>
          <a:ext cx="191504" cy="16777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200" b="1">
              <a:solidFill>
                <a:schemeClr val="bg1"/>
              </a:solidFill>
              <a:latin typeface="+mn-ea"/>
              <a:ea typeface="+mn-ea"/>
            </a:rPr>
            <a:t>64</a:t>
          </a:r>
          <a:endParaRPr kumimoji="1" lang="ja-JP" altLang="en-US" sz="1200" b="1">
            <a:solidFill>
              <a:schemeClr val="bg1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20</xdr:col>
      <xdr:colOff>47968</xdr:colOff>
      <xdr:row>55</xdr:row>
      <xdr:rowOff>138232</xdr:rowOff>
    </xdr:from>
    <xdr:to>
      <xdr:col>20</xdr:col>
      <xdr:colOff>240475</xdr:colOff>
      <xdr:row>56</xdr:row>
      <xdr:rowOff>134558</xdr:rowOff>
    </xdr:to>
    <xdr:sp macro="" textlink="">
      <xdr:nvSpPr>
        <xdr:cNvPr id="1364" name="六角形 1363">
          <a:extLst>
            <a:ext uri="{FF2B5EF4-FFF2-40B4-BE49-F238E27FC236}">
              <a16:creationId xmlns:a16="http://schemas.microsoft.com/office/drawing/2014/main" id="{A128F3C3-2A3F-473D-874F-C5ECD100F9B2}"/>
            </a:ext>
          </a:extLst>
        </xdr:cNvPr>
        <xdr:cNvSpPr/>
      </xdr:nvSpPr>
      <xdr:spPr bwMode="auto">
        <a:xfrm>
          <a:off x="13605218" y="9567982"/>
          <a:ext cx="192507" cy="16777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200" b="1">
              <a:solidFill>
                <a:schemeClr val="bg1"/>
              </a:solidFill>
              <a:latin typeface="+mn-ea"/>
              <a:ea typeface="+mn-ea"/>
            </a:rPr>
            <a:t>64</a:t>
          </a:r>
          <a:endParaRPr kumimoji="1" lang="ja-JP" altLang="en-US" sz="1200" b="1">
            <a:solidFill>
              <a:schemeClr val="bg1"/>
            </a:solidFill>
            <a:latin typeface="+mn-ea"/>
            <a:ea typeface="+mn-ea"/>
          </a:endParaRPr>
        </a:p>
      </xdr:txBody>
    </xdr:sp>
    <xdr:clientData/>
  </xdr:twoCellAnchor>
  <xdr:twoCellAnchor editAs="oneCell">
    <xdr:from>
      <xdr:col>6</xdr:col>
      <xdr:colOff>132522</xdr:colOff>
      <xdr:row>55</xdr:row>
      <xdr:rowOff>78624</xdr:rowOff>
    </xdr:from>
    <xdr:to>
      <xdr:col>6</xdr:col>
      <xdr:colOff>290286</xdr:colOff>
      <xdr:row>56</xdr:row>
      <xdr:rowOff>50408</xdr:rowOff>
    </xdr:to>
    <xdr:pic>
      <xdr:nvPicPr>
        <xdr:cNvPr id="1365" name="図 1364">
          <a:extLst>
            <a:ext uri="{FF2B5EF4-FFF2-40B4-BE49-F238E27FC236}">
              <a16:creationId xmlns:a16="http://schemas.microsoft.com/office/drawing/2014/main" id="{4018C91F-D7F2-48D9-84A3-1BECDB0DD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flipH="1">
          <a:off x="5218872" y="9508374"/>
          <a:ext cx="157764" cy="143234"/>
        </a:xfrm>
        <a:prstGeom prst="rect">
          <a:avLst/>
        </a:prstGeom>
      </xdr:spPr>
    </xdr:pic>
    <xdr:clientData/>
  </xdr:twoCellAnchor>
  <xdr:twoCellAnchor>
    <xdr:from>
      <xdr:col>6</xdr:col>
      <xdr:colOff>163936</xdr:colOff>
      <xdr:row>54</xdr:row>
      <xdr:rowOff>57919</xdr:rowOff>
    </xdr:from>
    <xdr:to>
      <xdr:col>6</xdr:col>
      <xdr:colOff>308275</xdr:colOff>
      <xdr:row>54</xdr:row>
      <xdr:rowOff>138768</xdr:rowOff>
    </xdr:to>
    <xdr:sp macro="" textlink="">
      <xdr:nvSpPr>
        <xdr:cNvPr id="1366" name="Freeform 873">
          <a:extLst>
            <a:ext uri="{FF2B5EF4-FFF2-40B4-BE49-F238E27FC236}">
              <a16:creationId xmlns:a16="http://schemas.microsoft.com/office/drawing/2014/main" id="{82E48148-DE52-4A0A-AA57-396D96D345DC}"/>
            </a:ext>
          </a:extLst>
        </xdr:cNvPr>
        <xdr:cNvSpPr>
          <a:spLocks/>
        </xdr:cNvSpPr>
      </xdr:nvSpPr>
      <xdr:spPr bwMode="auto">
        <a:xfrm rot="7380000">
          <a:off x="5282031" y="9284474"/>
          <a:ext cx="80849" cy="144339"/>
        </a:xfrm>
        <a:custGeom>
          <a:avLst/>
          <a:gdLst>
            <a:gd name="T0" fmla="*/ 2147483647 w 31"/>
            <a:gd name="T1" fmla="*/ 0 h 25"/>
            <a:gd name="T2" fmla="*/ 0 w 31"/>
            <a:gd name="T3" fmla="*/ 2147483647 h 25"/>
            <a:gd name="T4" fmla="*/ 2147483647 w 31"/>
            <a:gd name="T5" fmla="*/ 2147483647 h 25"/>
            <a:gd name="T6" fmla="*/ 2147483647 w 31"/>
            <a:gd name="T7" fmla="*/ 2147483647 h 25"/>
            <a:gd name="T8" fmla="*/ 0 60000 65536"/>
            <a:gd name="T9" fmla="*/ 0 60000 65536"/>
            <a:gd name="T10" fmla="*/ 0 60000 65536"/>
            <a:gd name="T11" fmla="*/ 0 60000 65536"/>
            <a:gd name="connsiteX0" fmla="*/ 520 w 10197"/>
            <a:gd name="connsiteY0" fmla="*/ 0 h 10000"/>
            <a:gd name="connsiteX1" fmla="*/ 0 w 10197"/>
            <a:gd name="connsiteY1" fmla="*/ 5401 h 10000"/>
            <a:gd name="connsiteX2" fmla="*/ 6326 w 10197"/>
            <a:gd name="connsiteY2" fmla="*/ 10000 h 10000"/>
            <a:gd name="connsiteX3" fmla="*/ 10197 w 10197"/>
            <a:gd name="connsiteY3" fmla="*/ 8400 h 10000"/>
            <a:gd name="connsiteX0" fmla="*/ 520 w 6326"/>
            <a:gd name="connsiteY0" fmla="*/ 0 h 10000"/>
            <a:gd name="connsiteX1" fmla="*/ 0 w 6326"/>
            <a:gd name="connsiteY1" fmla="*/ 5401 h 10000"/>
            <a:gd name="connsiteX2" fmla="*/ 6326 w 6326"/>
            <a:gd name="connsiteY2" fmla="*/ 10000 h 10000"/>
            <a:gd name="connsiteX0" fmla="*/ 822 w 10936"/>
            <a:gd name="connsiteY0" fmla="*/ 0 h 9600"/>
            <a:gd name="connsiteX1" fmla="*/ 0 w 10936"/>
            <a:gd name="connsiteY1" fmla="*/ 5401 h 9600"/>
            <a:gd name="connsiteX2" fmla="*/ 10936 w 10936"/>
            <a:gd name="connsiteY2" fmla="*/ 9600 h 9600"/>
            <a:gd name="connsiteX0" fmla="*/ 752 w 10000"/>
            <a:gd name="connsiteY0" fmla="*/ 0 h 10000"/>
            <a:gd name="connsiteX1" fmla="*/ 0 w 10000"/>
            <a:gd name="connsiteY1" fmla="*/ 7085 h 10000"/>
            <a:gd name="connsiteX2" fmla="*/ 10000 w 10000"/>
            <a:gd name="connsiteY2" fmla="*/ 10000 h 10000"/>
            <a:gd name="connsiteX0" fmla="*/ 752 w 9155"/>
            <a:gd name="connsiteY0" fmla="*/ 0 h 8920"/>
            <a:gd name="connsiteX1" fmla="*/ 0 w 9155"/>
            <a:gd name="connsiteY1" fmla="*/ 7085 h 8920"/>
            <a:gd name="connsiteX2" fmla="*/ 9155 w 9155"/>
            <a:gd name="connsiteY2" fmla="*/ 8920 h 8920"/>
            <a:gd name="connsiteX0" fmla="*/ 821 w 10000"/>
            <a:gd name="connsiteY0" fmla="*/ 0 h 10227"/>
            <a:gd name="connsiteX1" fmla="*/ 0 w 10000"/>
            <a:gd name="connsiteY1" fmla="*/ 7943 h 10227"/>
            <a:gd name="connsiteX2" fmla="*/ 10000 w 10000"/>
            <a:gd name="connsiteY2" fmla="*/ 10000 h 10227"/>
            <a:gd name="connsiteX0" fmla="*/ 821 w 10000"/>
            <a:gd name="connsiteY0" fmla="*/ 0 h 10388"/>
            <a:gd name="connsiteX1" fmla="*/ 0 w 10000"/>
            <a:gd name="connsiteY1" fmla="*/ 7943 h 10388"/>
            <a:gd name="connsiteX2" fmla="*/ 10000 w 10000"/>
            <a:gd name="connsiteY2" fmla="*/ 10000 h 10388"/>
            <a:gd name="connsiteX0" fmla="*/ 1152 w 10331"/>
            <a:gd name="connsiteY0" fmla="*/ 0 h 10388"/>
            <a:gd name="connsiteX1" fmla="*/ 331 w 10331"/>
            <a:gd name="connsiteY1" fmla="*/ 7943 h 10388"/>
            <a:gd name="connsiteX2" fmla="*/ 10331 w 10331"/>
            <a:gd name="connsiteY2" fmla="*/ 10000 h 10388"/>
            <a:gd name="connsiteX0" fmla="*/ 78 w 9257"/>
            <a:gd name="connsiteY0" fmla="*/ 0 h 10372"/>
            <a:gd name="connsiteX1" fmla="*/ 1267 w 9257"/>
            <a:gd name="connsiteY1" fmla="*/ 7851 h 10372"/>
            <a:gd name="connsiteX2" fmla="*/ 9257 w 9257"/>
            <a:gd name="connsiteY2" fmla="*/ 10000 h 10372"/>
            <a:gd name="connsiteX0" fmla="*/ 84 w 10241"/>
            <a:gd name="connsiteY0" fmla="*/ 0 h 10608"/>
            <a:gd name="connsiteX1" fmla="*/ 1369 w 10241"/>
            <a:gd name="connsiteY1" fmla="*/ 7569 h 10608"/>
            <a:gd name="connsiteX2" fmla="*/ 10241 w 10241"/>
            <a:gd name="connsiteY2" fmla="*/ 10343 h 10608"/>
            <a:gd name="connsiteX0" fmla="*/ 84 w 10241"/>
            <a:gd name="connsiteY0" fmla="*/ 0 h 10352"/>
            <a:gd name="connsiteX1" fmla="*/ 1369 w 10241"/>
            <a:gd name="connsiteY1" fmla="*/ 7569 h 10352"/>
            <a:gd name="connsiteX2" fmla="*/ 10241 w 10241"/>
            <a:gd name="connsiteY2" fmla="*/ 10343 h 10352"/>
            <a:gd name="connsiteX0" fmla="*/ 84 w 6836"/>
            <a:gd name="connsiteY0" fmla="*/ 0 h 9212"/>
            <a:gd name="connsiteX1" fmla="*/ 1369 w 6836"/>
            <a:gd name="connsiteY1" fmla="*/ 7569 h 9212"/>
            <a:gd name="connsiteX2" fmla="*/ 6836 w 6836"/>
            <a:gd name="connsiteY2" fmla="*/ 9100 h 9212"/>
            <a:gd name="connsiteX0" fmla="*/ 0 w 9877"/>
            <a:gd name="connsiteY0" fmla="*/ 0 h 9878"/>
            <a:gd name="connsiteX1" fmla="*/ 9877 w 9877"/>
            <a:gd name="connsiteY1" fmla="*/ 9878 h 9878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16 w 10016"/>
            <a:gd name="connsiteY0" fmla="*/ 0 h 10000"/>
            <a:gd name="connsiteX1" fmla="*/ 10016 w 10016"/>
            <a:gd name="connsiteY1" fmla="*/ 10000 h 10000"/>
            <a:gd name="connsiteX0" fmla="*/ 29 w 8662"/>
            <a:gd name="connsiteY0" fmla="*/ 0 h 10363"/>
            <a:gd name="connsiteX1" fmla="*/ 8662 w 8662"/>
            <a:gd name="connsiteY1" fmla="*/ 10363 h 10363"/>
            <a:gd name="connsiteX0" fmla="*/ 56 w 9059"/>
            <a:gd name="connsiteY0" fmla="*/ 0 h 10259"/>
            <a:gd name="connsiteX1" fmla="*/ 9059 w 9059"/>
            <a:gd name="connsiteY1" fmla="*/ 10259 h 10259"/>
            <a:gd name="connsiteX0" fmla="*/ 63 w 9939"/>
            <a:gd name="connsiteY0" fmla="*/ 0 h 10681"/>
            <a:gd name="connsiteX1" fmla="*/ 9939 w 9939"/>
            <a:gd name="connsiteY1" fmla="*/ 10681 h 10681"/>
            <a:gd name="connsiteX0" fmla="*/ 121 w 9110"/>
            <a:gd name="connsiteY0" fmla="*/ 0 h 8225"/>
            <a:gd name="connsiteX1" fmla="*/ 9110 w 9110"/>
            <a:gd name="connsiteY1" fmla="*/ 8225 h 8225"/>
            <a:gd name="connsiteX0" fmla="*/ 0 w 9867"/>
            <a:gd name="connsiteY0" fmla="*/ 0 h 10000"/>
            <a:gd name="connsiteX1" fmla="*/ 9867 w 9867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521 w 10521"/>
            <a:gd name="connsiteY0" fmla="*/ 0 h 10000"/>
            <a:gd name="connsiteX1" fmla="*/ 10521 w 10521"/>
            <a:gd name="connsiteY1" fmla="*/ 10000 h 10000"/>
            <a:gd name="connsiteX0" fmla="*/ 549 w 10299"/>
            <a:gd name="connsiteY0" fmla="*/ 0 h 10927"/>
            <a:gd name="connsiteX1" fmla="*/ 10299 w 10299"/>
            <a:gd name="connsiteY1" fmla="*/ 10927 h 10927"/>
            <a:gd name="connsiteX0" fmla="*/ 570 w 10320"/>
            <a:gd name="connsiteY0" fmla="*/ 0 h 10927"/>
            <a:gd name="connsiteX1" fmla="*/ 10320 w 10320"/>
            <a:gd name="connsiteY1" fmla="*/ 10927 h 10927"/>
            <a:gd name="connsiteX0" fmla="*/ 393 w 12055"/>
            <a:gd name="connsiteY0" fmla="*/ 0 h 10032"/>
            <a:gd name="connsiteX1" fmla="*/ 12055 w 12055"/>
            <a:gd name="connsiteY1" fmla="*/ 10032 h 1003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2055" h="10032">
              <a:moveTo>
                <a:pt x="393" y="0"/>
              </a:moveTo>
              <a:cubicBezTo>
                <a:pt x="-1239" y="6086"/>
                <a:pt x="2140" y="8305"/>
                <a:pt x="12055" y="10032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arrow" w="sm" len="sm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225939</xdr:colOff>
      <xdr:row>21</xdr:row>
      <xdr:rowOff>147638</xdr:rowOff>
    </xdr:from>
    <xdr:to>
      <xdr:col>11</xdr:col>
      <xdr:colOff>400057</xdr:colOff>
      <xdr:row>22</xdr:row>
      <xdr:rowOff>132623</xdr:rowOff>
    </xdr:to>
    <xdr:sp macro="" textlink="">
      <xdr:nvSpPr>
        <xdr:cNvPr id="1367" name="六角形 1366">
          <a:extLst>
            <a:ext uri="{FF2B5EF4-FFF2-40B4-BE49-F238E27FC236}">
              <a16:creationId xmlns:a16="http://schemas.microsoft.com/office/drawing/2014/main" id="{064A6F74-6ABB-48D9-9766-8256BE3980AA}"/>
            </a:ext>
          </a:extLst>
        </xdr:cNvPr>
        <xdr:cNvSpPr/>
      </xdr:nvSpPr>
      <xdr:spPr bwMode="auto">
        <a:xfrm>
          <a:off x="10246239" y="3748088"/>
          <a:ext cx="174118" cy="15643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900" b="1">
              <a:solidFill>
                <a:schemeClr val="bg1"/>
              </a:solidFill>
              <a:latin typeface="+mj-ea"/>
              <a:ea typeface="+mj-ea"/>
            </a:rPr>
            <a:t>３１</a:t>
          </a:r>
        </a:p>
      </xdr:txBody>
    </xdr:sp>
    <xdr:clientData/>
  </xdr:twoCellAnchor>
  <xdr:twoCellAnchor>
    <xdr:from>
      <xdr:col>15</xdr:col>
      <xdr:colOff>121152</xdr:colOff>
      <xdr:row>19</xdr:row>
      <xdr:rowOff>59087</xdr:rowOff>
    </xdr:from>
    <xdr:to>
      <xdr:col>15</xdr:col>
      <xdr:colOff>256295</xdr:colOff>
      <xdr:row>20</xdr:row>
      <xdr:rowOff>14146</xdr:rowOff>
    </xdr:to>
    <xdr:sp macro="" textlink="">
      <xdr:nvSpPr>
        <xdr:cNvPr id="1368" name="六角形 1367">
          <a:extLst>
            <a:ext uri="{FF2B5EF4-FFF2-40B4-BE49-F238E27FC236}">
              <a16:creationId xmlns:a16="http://schemas.microsoft.com/office/drawing/2014/main" id="{84EB7344-34B5-4A69-BC1C-810D992BC24B}"/>
            </a:ext>
          </a:extLst>
        </xdr:cNvPr>
        <xdr:cNvSpPr/>
      </xdr:nvSpPr>
      <xdr:spPr bwMode="auto">
        <a:xfrm>
          <a:off x="12960852" y="3316637"/>
          <a:ext cx="135143" cy="126509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15</xdr:col>
      <xdr:colOff>147599</xdr:colOff>
      <xdr:row>18</xdr:row>
      <xdr:rowOff>162930</xdr:rowOff>
    </xdr:from>
    <xdr:ext cx="294450" cy="69136"/>
    <xdr:sp macro="" textlink="">
      <xdr:nvSpPr>
        <xdr:cNvPr id="1369" name="Text Box 1664">
          <a:extLst>
            <a:ext uri="{FF2B5EF4-FFF2-40B4-BE49-F238E27FC236}">
              <a16:creationId xmlns:a16="http://schemas.microsoft.com/office/drawing/2014/main" id="{E735B6C4-F5D7-4D32-AA54-855EA3394A24}"/>
            </a:ext>
          </a:extLst>
        </xdr:cNvPr>
        <xdr:cNvSpPr txBox="1">
          <a:spLocks noChangeArrowheads="1"/>
        </xdr:cNvSpPr>
      </xdr:nvSpPr>
      <xdr:spPr bwMode="auto">
        <a:xfrm>
          <a:off x="12987299" y="3249030"/>
          <a:ext cx="294450" cy="6913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t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2.9-0.7</a:t>
          </a:r>
        </a:p>
      </xdr:txBody>
    </xdr:sp>
    <xdr:clientData/>
  </xdr:oneCellAnchor>
  <xdr:twoCellAnchor>
    <xdr:from>
      <xdr:col>15</xdr:col>
      <xdr:colOff>270502</xdr:colOff>
      <xdr:row>19</xdr:row>
      <xdr:rowOff>65763</xdr:rowOff>
    </xdr:from>
    <xdr:to>
      <xdr:col>15</xdr:col>
      <xdr:colOff>407618</xdr:colOff>
      <xdr:row>20</xdr:row>
      <xdr:rowOff>980</xdr:rowOff>
    </xdr:to>
    <xdr:sp macro="" textlink="">
      <xdr:nvSpPr>
        <xdr:cNvPr id="1370" name="六角形 1369">
          <a:extLst>
            <a:ext uri="{FF2B5EF4-FFF2-40B4-BE49-F238E27FC236}">
              <a16:creationId xmlns:a16="http://schemas.microsoft.com/office/drawing/2014/main" id="{388C28DA-21D9-49E3-9545-4D25B9D1FFF3}"/>
            </a:ext>
          </a:extLst>
        </xdr:cNvPr>
        <xdr:cNvSpPr/>
      </xdr:nvSpPr>
      <xdr:spPr bwMode="auto">
        <a:xfrm>
          <a:off x="13110202" y="3323313"/>
          <a:ext cx="137116" cy="106667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-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16</xdr:col>
      <xdr:colOff>219810</xdr:colOff>
      <xdr:row>22</xdr:row>
      <xdr:rowOff>73270</xdr:rowOff>
    </xdr:from>
    <xdr:to>
      <xdr:col>16</xdr:col>
      <xdr:colOff>368288</xdr:colOff>
      <xdr:row>23</xdr:row>
      <xdr:rowOff>44416</xdr:rowOff>
    </xdr:to>
    <xdr:sp macro="" textlink="">
      <xdr:nvSpPr>
        <xdr:cNvPr id="1371" name="Oval 937">
          <a:extLst>
            <a:ext uri="{FF2B5EF4-FFF2-40B4-BE49-F238E27FC236}">
              <a16:creationId xmlns:a16="http://schemas.microsoft.com/office/drawing/2014/main" id="{26663A77-9B87-49C9-9872-ADCD3B842967}"/>
            </a:ext>
          </a:extLst>
        </xdr:cNvPr>
        <xdr:cNvSpPr>
          <a:spLocks noChangeArrowheads="1"/>
        </xdr:cNvSpPr>
      </xdr:nvSpPr>
      <xdr:spPr bwMode="auto">
        <a:xfrm>
          <a:off x="13777060" y="3845170"/>
          <a:ext cx="148478" cy="14259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 editAs="oneCell">
    <xdr:from>
      <xdr:col>5</xdr:col>
      <xdr:colOff>10319</xdr:colOff>
      <xdr:row>32</xdr:row>
      <xdr:rowOff>165894</xdr:rowOff>
    </xdr:from>
    <xdr:to>
      <xdr:col>5</xdr:col>
      <xdr:colOff>40481</xdr:colOff>
      <xdr:row>34</xdr:row>
      <xdr:rowOff>32544</xdr:rowOff>
    </xdr:to>
    <xdr:sp macro="" textlink="">
      <xdr:nvSpPr>
        <xdr:cNvPr id="1372" name="Text Box 1058">
          <a:extLst>
            <a:ext uri="{FF2B5EF4-FFF2-40B4-BE49-F238E27FC236}">
              <a16:creationId xmlns:a16="http://schemas.microsoft.com/office/drawing/2014/main" id="{A1E675E7-6D6F-4258-958F-912575FAB34B}"/>
            </a:ext>
          </a:extLst>
        </xdr:cNvPr>
        <xdr:cNvSpPr txBox="1">
          <a:spLocks noChangeArrowheads="1"/>
        </xdr:cNvSpPr>
      </xdr:nvSpPr>
      <xdr:spPr bwMode="auto">
        <a:xfrm>
          <a:off x="2982119" y="5652294"/>
          <a:ext cx="30162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5</xdr:col>
      <xdr:colOff>510758</xdr:colOff>
      <xdr:row>39</xdr:row>
      <xdr:rowOff>17145</xdr:rowOff>
    </xdr:from>
    <xdr:to>
      <xdr:col>6</xdr:col>
      <xdr:colOff>164194</xdr:colOff>
      <xdr:row>40</xdr:row>
      <xdr:rowOff>97851</xdr:rowOff>
    </xdr:to>
    <xdr:grpSp>
      <xdr:nvGrpSpPr>
        <xdr:cNvPr id="1373" name="Group 6672">
          <a:extLst>
            <a:ext uri="{FF2B5EF4-FFF2-40B4-BE49-F238E27FC236}">
              <a16:creationId xmlns:a16="http://schemas.microsoft.com/office/drawing/2014/main" id="{E1CB460E-030F-4B90-82B7-39F0AA893F59}"/>
            </a:ext>
          </a:extLst>
        </xdr:cNvPr>
        <xdr:cNvGrpSpPr>
          <a:grpSpLocks/>
        </xdr:cNvGrpSpPr>
      </xdr:nvGrpSpPr>
      <xdr:grpSpPr bwMode="auto">
        <a:xfrm>
          <a:off x="3477115" y="6739074"/>
          <a:ext cx="356472" cy="253063"/>
          <a:chOff x="534" y="109"/>
          <a:chExt cx="42" cy="37"/>
        </a:xfrm>
      </xdr:grpSpPr>
      <xdr:pic>
        <xdr:nvPicPr>
          <xdr:cNvPr id="1374" name="Picture 6673" descr="route2">
            <a:extLst>
              <a:ext uri="{FF2B5EF4-FFF2-40B4-BE49-F238E27FC236}">
                <a16:creationId xmlns:a16="http://schemas.microsoft.com/office/drawing/2014/main" id="{A8955335-5216-C578-3CA8-C9125410895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38" cy="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375" name="Text Box 6674">
            <a:extLst>
              <a:ext uri="{FF2B5EF4-FFF2-40B4-BE49-F238E27FC236}">
                <a16:creationId xmlns:a16="http://schemas.microsoft.com/office/drawing/2014/main" id="{A4F5694F-BD56-7A96-C70F-8BD8E79E17DA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4" y="109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424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 editAs="oneCell">
    <xdr:from>
      <xdr:col>5</xdr:col>
      <xdr:colOff>639893</xdr:colOff>
      <xdr:row>34</xdr:row>
      <xdr:rowOff>71380</xdr:rowOff>
    </xdr:from>
    <xdr:to>
      <xdr:col>6</xdr:col>
      <xdr:colOff>236622</xdr:colOff>
      <xdr:row>35</xdr:row>
      <xdr:rowOff>120904</xdr:rowOff>
    </xdr:to>
    <xdr:grpSp>
      <xdr:nvGrpSpPr>
        <xdr:cNvPr id="1376" name="Group 6672">
          <a:extLst>
            <a:ext uri="{FF2B5EF4-FFF2-40B4-BE49-F238E27FC236}">
              <a16:creationId xmlns:a16="http://schemas.microsoft.com/office/drawing/2014/main" id="{FA155FBD-2844-48F7-A0A8-B31D4E20C76D}"/>
            </a:ext>
          </a:extLst>
        </xdr:cNvPr>
        <xdr:cNvGrpSpPr>
          <a:grpSpLocks/>
        </xdr:cNvGrpSpPr>
      </xdr:nvGrpSpPr>
      <xdr:grpSpPr bwMode="auto">
        <a:xfrm>
          <a:off x="3606250" y="5931523"/>
          <a:ext cx="299765" cy="221881"/>
          <a:chOff x="534" y="107"/>
          <a:chExt cx="45" cy="39"/>
        </a:xfrm>
      </xdr:grpSpPr>
      <xdr:pic>
        <xdr:nvPicPr>
          <xdr:cNvPr id="1377" name="Picture 6673" descr="route2">
            <a:extLst>
              <a:ext uri="{FF2B5EF4-FFF2-40B4-BE49-F238E27FC236}">
                <a16:creationId xmlns:a16="http://schemas.microsoft.com/office/drawing/2014/main" id="{85213E95-256E-660F-0CA3-50A8637522A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38" cy="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378" name="Text Box 6674">
            <a:extLst>
              <a:ext uri="{FF2B5EF4-FFF2-40B4-BE49-F238E27FC236}">
                <a16:creationId xmlns:a16="http://schemas.microsoft.com/office/drawing/2014/main" id="{CF51C2D4-53D3-7A9A-72FB-F83296B1E5A8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4" y="107"/>
            <a:ext cx="45" cy="39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8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424</a:t>
            </a:r>
            <a:endParaRPr lang="ja-JP" altLang="en-US" sz="8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5</xdr:col>
      <xdr:colOff>8477</xdr:colOff>
      <xdr:row>33</xdr:row>
      <xdr:rowOff>18698</xdr:rowOff>
    </xdr:from>
    <xdr:to>
      <xdr:col>5</xdr:col>
      <xdr:colOff>168539</xdr:colOff>
      <xdr:row>33</xdr:row>
      <xdr:rowOff>149060</xdr:rowOff>
    </xdr:to>
    <xdr:sp macro="" textlink="">
      <xdr:nvSpPr>
        <xdr:cNvPr id="1379" name="六角形 1378">
          <a:extLst>
            <a:ext uri="{FF2B5EF4-FFF2-40B4-BE49-F238E27FC236}">
              <a16:creationId xmlns:a16="http://schemas.microsoft.com/office/drawing/2014/main" id="{461E3FE3-F60C-4627-8997-93AFADD86E45}"/>
            </a:ext>
          </a:extLst>
        </xdr:cNvPr>
        <xdr:cNvSpPr/>
      </xdr:nvSpPr>
      <xdr:spPr bwMode="auto">
        <a:xfrm>
          <a:off x="2980277" y="5676548"/>
          <a:ext cx="160062" cy="13036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6</xdr:col>
      <xdr:colOff>158749</xdr:colOff>
      <xdr:row>33</xdr:row>
      <xdr:rowOff>13609</xdr:rowOff>
    </xdr:from>
    <xdr:to>
      <xdr:col>6</xdr:col>
      <xdr:colOff>335641</xdr:colOff>
      <xdr:row>39</xdr:row>
      <xdr:rowOff>117930</xdr:rowOff>
    </xdr:to>
    <xdr:sp macro="" textlink="">
      <xdr:nvSpPr>
        <xdr:cNvPr id="1380" name="Line 72">
          <a:extLst>
            <a:ext uri="{FF2B5EF4-FFF2-40B4-BE49-F238E27FC236}">
              <a16:creationId xmlns:a16="http://schemas.microsoft.com/office/drawing/2014/main" id="{07ECC201-01CD-4A4C-82F9-0C348C3F6E86}"/>
            </a:ext>
          </a:extLst>
        </xdr:cNvPr>
        <xdr:cNvSpPr>
          <a:spLocks noChangeShapeType="1"/>
        </xdr:cNvSpPr>
      </xdr:nvSpPr>
      <xdr:spPr bwMode="auto">
        <a:xfrm flipH="1">
          <a:off x="3835399" y="5671459"/>
          <a:ext cx="176892" cy="1133021"/>
        </a:xfrm>
        <a:custGeom>
          <a:avLst/>
          <a:gdLst>
            <a:gd name="connsiteX0" fmla="*/ 0 w 50803"/>
            <a:gd name="connsiteY0" fmla="*/ 0 h 537629"/>
            <a:gd name="connsiteX1" fmla="*/ 50803 w 50803"/>
            <a:gd name="connsiteY1" fmla="*/ 537629 h 537629"/>
            <a:gd name="connsiteX0" fmla="*/ 0 w 143936"/>
            <a:gd name="connsiteY0" fmla="*/ 0 h 681562"/>
            <a:gd name="connsiteX1" fmla="*/ 143936 w 143936"/>
            <a:gd name="connsiteY1" fmla="*/ 681562 h 681562"/>
            <a:gd name="connsiteX0" fmla="*/ 0 w 144534"/>
            <a:gd name="connsiteY0" fmla="*/ 0 h 681562"/>
            <a:gd name="connsiteX1" fmla="*/ 143936 w 144534"/>
            <a:gd name="connsiteY1" fmla="*/ 681562 h 68156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44534" h="681562">
              <a:moveTo>
                <a:pt x="0" y="0"/>
              </a:moveTo>
              <a:cubicBezTo>
                <a:pt x="203201" y="119943"/>
                <a:pt x="127002" y="502352"/>
                <a:pt x="143936" y="681562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58177</xdr:colOff>
      <xdr:row>27</xdr:row>
      <xdr:rowOff>103709</xdr:rowOff>
    </xdr:from>
    <xdr:to>
      <xdr:col>9</xdr:col>
      <xdr:colOff>193320</xdr:colOff>
      <xdr:row>28</xdr:row>
      <xdr:rowOff>60040</xdr:rowOff>
    </xdr:to>
    <xdr:sp macro="" textlink="">
      <xdr:nvSpPr>
        <xdr:cNvPr id="1381" name="六角形 1380">
          <a:extLst>
            <a:ext uri="{FF2B5EF4-FFF2-40B4-BE49-F238E27FC236}">
              <a16:creationId xmlns:a16="http://schemas.microsoft.com/office/drawing/2014/main" id="{E292A652-5CD3-4FE9-8C16-57AAE4876295}"/>
            </a:ext>
          </a:extLst>
        </xdr:cNvPr>
        <xdr:cNvSpPr/>
      </xdr:nvSpPr>
      <xdr:spPr bwMode="auto">
        <a:xfrm>
          <a:off x="5849377" y="4732859"/>
          <a:ext cx="135143" cy="127781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25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210332</xdr:colOff>
      <xdr:row>27</xdr:row>
      <xdr:rowOff>112734</xdr:rowOff>
    </xdr:from>
    <xdr:to>
      <xdr:col>9</xdr:col>
      <xdr:colOff>353014</xdr:colOff>
      <xdr:row>28</xdr:row>
      <xdr:rowOff>64237</xdr:rowOff>
    </xdr:to>
    <xdr:sp macro="" textlink="">
      <xdr:nvSpPr>
        <xdr:cNvPr id="1382" name="六角形 1381">
          <a:extLst>
            <a:ext uri="{FF2B5EF4-FFF2-40B4-BE49-F238E27FC236}">
              <a16:creationId xmlns:a16="http://schemas.microsoft.com/office/drawing/2014/main" id="{6D7BCA7A-DF85-4B30-A3F4-27D42AB5ADFA}"/>
            </a:ext>
          </a:extLst>
        </xdr:cNvPr>
        <xdr:cNvSpPr/>
      </xdr:nvSpPr>
      <xdr:spPr bwMode="auto">
        <a:xfrm>
          <a:off x="6001532" y="4741884"/>
          <a:ext cx="142682" cy="122953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26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9</xdr:col>
      <xdr:colOff>52222</xdr:colOff>
      <xdr:row>27</xdr:row>
      <xdr:rowOff>13033</xdr:rowOff>
    </xdr:from>
    <xdr:ext cx="294450" cy="69136"/>
    <xdr:sp macro="" textlink="">
      <xdr:nvSpPr>
        <xdr:cNvPr id="1383" name="Text Box 1664">
          <a:extLst>
            <a:ext uri="{FF2B5EF4-FFF2-40B4-BE49-F238E27FC236}">
              <a16:creationId xmlns:a16="http://schemas.microsoft.com/office/drawing/2014/main" id="{7250E9F3-6811-4D7A-8681-BFE2EE9AD2A3}"/>
            </a:ext>
          </a:extLst>
        </xdr:cNvPr>
        <xdr:cNvSpPr txBox="1">
          <a:spLocks noChangeArrowheads="1"/>
        </xdr:cNvSpPr>
      </xdr:nvSpPr>
      <xdr:spPr bwMode="auto">
        <a:xfrm>
          <a:off x="5843422" y="4642183"/>
          <a:ext cx="294450" cy="6913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t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0.1+0.7</a:t>
          </a:r>
        </a:p>
      </xdr:txBody>
    </xdr:sp>
    <xdr:clientData/>
  </xdr:oneCellAnchor>
  <xdr:oneCellAnchor>
    <xdr:from>
      <xdr:col>15</xdr:col>
      <xdr:colOff>605742</xdr:colOff>
      <xdr:row>28</xdr:row>
      <xdr:rowOff>20890</xdr:rowOff>
    </xdr:from>
    <xdr:ext cx="283486" cy="285137"/>
    <xdr:pic>
      <xdr:nvPicPr>
        <xdr:cNvPr id="1384" name="図 1383" descr="クリックすると新しいウィンドウで開きます">
          <a:extLst>
            <a:ext uri="{FF2B5EF4-FFF2-40B4-BE49-F238E27FC236}">
              <a16:creationId xmlns:a16="http://schemas.microsoft.com/office/drawing/2014/main" id="{A189DC06-1F74-4998-9446-467658104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35742" y="4821490"/>
          <a:ext cx="283486" cy="285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11</xdr:col>
      <xdr:colOff>166051</xdr:colOff>
      <xdr:row>23</xdr:row>
      <xdr:rowOff>0</xdr:rowOff>
    </xdr:from>
    <xdr:to>
      <xdr:col>11</xdr:col>
      <xdr:colOff>435837</xdr:colOff>
      <xdr:row>23</xdr:row>
      <xdr:rowOff>136478</xdr:rowOff>
    </xdr:to>
    <xdr:sp macro="" textlink="">
      <xdr:nvSpPr>
        <xdr:cNvPr id="1385" name="Text Box 813">
          <a:extLst>
            <a:ext uri="{FF2B5EF4-FFF2-40B4-BE49-F238E27FC236}">
              <a16:creationId xmlns:a16="http://schemas.microsoft.com/office/drawing/2014/main" id="{A97A99CC-0943-40D3-9C46-EA26EFD7F571}"/>
            </a:ext>
          </a:extLst>
        </xdr:cNvPr>
        <xdr:cNvSpPr txBox="1">
          <a:spLocks noChangeArrowheads="1"/>
        </xdr:cNvSpPr>
      </xdr:nvSpPr>
      <xdr:spPr bwMode="auto">
        <a:xfrm>
          <a:off x="10186351" y="3943350"/>
          <a:ext cx="269786" cy="136478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0" tIns="0" rIns="0" bIns="0" anchor="b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礫坂</a:t>
          </a:r>
        </a:p>
      </xdr:txBody>
    </xdr:sp>
    <xdr:clientData/>
  </xdr:twoCellAnchor>
  <xdr:twoCellAnchor>
    <xdr:from>
      <xdr:col>11</xdr:col>
      <xdr:colOff>693747</xdr:colOff>
      <xdr:row>21</xdr:row>
      <xdr:rowOff>74622</xdr:rowOff>
    </xdr:from>
    <xdr:to>
      <xdr:col>12</xdr:col>
      <xdr:colOff>66684</xdr:colOff>
      <xdr:row>24</xdr:row>
      <xdr:rowOff>4769</xdr:rowOff>
    </xdr:to>
    <xdr:sp macro="" textlink="">
      <xdr:nvSpPr>
        <xdr:cNvPr id="1386" name="Text Box 1060">
          <a:extLst>
            <a:ext uri="{FF2B5EF4-FFF2-40B4-BE49-F238E27FC236}">
              <a16:creationId xmlns:a16="http://schemas.microsoft.com/office/drawing/2014/main" id="{ED1BF3D2-3276-4CD1-B272-567F46583EF0}"/>
            </a:ext>
          </a:extLst>
        </xdr:cNvPr>
        <xdr:cNvSpPr txBox="1">
          <a:spLocks noChangeArrowheads="1"/>
        </xdr:cNvSpPr>
      </xdr:nvSpPr>
      <xdr:spPr bwMode="auto">
        <a:xfrm rot="165221">
          <a:off x="10714047" y="3675072"/>
          <a:ext cx="77787" cy="444497"/>
        </a:xfrm>
        <a:prstGeom prst="rect">
          <a:avLst/>
        </a:prstGeom>
        <a:solidFill>
          <a:schemeClr val="bg1">
            <a:alpha val="63000"/>
          </a:schemeClr>
        </a:solidFill>
        <a:ln>
          <a:noFill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1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11</xdr:col>
      <xdr:colOff>577851</xdr:colOff>
      <xdr:row>23</xdr:row>
      <xdr:rowOff>76091</xdr:rowOff>
    </xdr:from>
    <xdr:to>
      <xdr:col>12</xdr:col>
      <xdr:colOff>158750</xdr:colOff>
      <xdr:row>24</xdr:row>
      <xdr:rowOff>47624</xdr:rowOff>
    </xdr:to>
    <xdr:sp macro="" textlink="">
      <xdr:nvSpPr>
        <xdr:cNvPr id="1387" name="Line 369">
          <a:extLst>
            <a:ext uri="{FF2B5EF4-FFF2-40B4-BE49-F238E27FC236}">
              <a16:creationId xmlns:a16="http://schemas.microsoft.com/office/drawing/2014/main" id="{9BB28821-6124-45B2-8B3E-A7F8C6E35282}"/>
            </a:ext>
          </a:extLst>
        </xdr:cNvPr>
        <xdr:cNvSpPr>
          <a:spLocks noChangeShapeType="1"/>
        </xdr:cNvSpPr>
      </xdr:nvSpPr>
      <xdr:spPr bwMode="auto">
        <a:xfrm>
          <a:off x="10598151" y="4019441"/>
          <a:ext cx="285749" cy="142983"/>
        </a:xfrm>
        <a:custGeom>
          <a:avLst/>
          <a:gdLst>
            <a:gd name="connsiteX0" fmla="*/ 0 w 250824"/>
            <a:gd name="connsiteY0" fmla="*/ 0 h 142874"/>
            <a:gd name="connsiteX1" fmla="*/ 250824 w 250824"/>
            <a:gd name="connsiteY1" fmla="*/ 142874 h 142874"/>
            <a:gd name="connsiteX0" fmla="*/ 0 w 250824"/>
            <a:gd name="connsiteY0" fmla="*/ 5032 h 147906"/>
            <a:gd name="connsiteX1" fmla="*/ 250824 w 250824"/>
            <a:gd name="connsiteY1" fmla="*/ 147906 h 147906"/>
            <a:gd name="connsiteX0" fmla="*/ 0 w 193674"/>
            <a:gd name="connsiteY0" fmla="*/ 5139 h 144838"/>
            <a:gd name="connsiteX1" fmla="*/ 193674 w 193674"/>
            <a:gd name="connsiteY1" fmla="*/ 144838 h 144838"/>
            <a:gd name="connsiteX0" fmla="*/ 0 w 193674"/>
            <a:gd name="connsiteY0" fmla="*/ 6429 h 146128"/>
            <a:gd name="connsiteX1" fmla="*/ 193674 w 193674"/>
            <a:gd name="connsiteY1" fmla="*/ 146128 h 146128"/>
            <a:gd name="connsiteX0" fmla="*/ 0 w 352424"/>
            <a:gd name="connsiteY0" fmla="*/ 6266 h 149140"/>
            <a:gd name="connsiteX1" fmla="*/ 352424 w 352424"/>
            <a:gd name="connsiteY1" fmla="*/ 149140 h 149140"/>
            <a:gd name="connsiteX0" fmla="*/ 0 w 352424"/>
            <a:gd name="connsiteY0" fmla="*/ 109 h 142983"/>
            <a:gd name="connsiteX1" fmla="*/ 352424 w 352424"/>
            <a:gd name="connsiteY1" fmla="*/ 142983 h 1429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52424" h="142983">
              <a:moveTo>
                <a:pt x="0" y="109"/>
              </a:moveTo>
              <a:cubicBezTo>
                <a:pt x="251883" y="-3066"/>
                <a:pt x="351366" y="63608"/>
                <a:pt x="352424" y="142983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661989</xdr:colOff>
      <xdr:row>20</xdr:row>
      <xdr:rowOff>149224</xdr:rowOff>
    </xdr:from>
    <xdr:to>
      <xdr:col>12</xdr:col>
      <xdr:colOff>90488</xdr:colOff>
      <xdr:row>21</xdr:row>
      <xdr:rowOff>63499</xdr:rowOff>
    </xdr:to>
    <xdr:sp macro="" textlink="">
      <xdr:nvSpPr>
        <xdr:cNvPr id="1388" name="Freeform 395">
          <a:extLst>
            <a:ext uri="{FF2B5EF4-FFF2-40B4-BE49-F238E27FC236}">
              <a16:creationId xmlns:a16="http://schemas.microsoft.com/office/drawing/2014/main" id="{1D727502-5AED-4BA5-AEB7-50149F03123B}"/>
            </a:ext>
          </a:extLst>
        </xdr:cNvPr>
        <xdr:cNvSpPr>
          <a:spLocks/>
        </xdr:cNvSpPr>
      </xdr:nvSpPr>
      <xdr:spPr bwMode="auto">
        <a:xfrm flipV="1">
          <a:off x="10682289" y="3578224"/>
          <a:ext cx="133349" cy="85725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0 w 10000"/>
            <a:gd name="connsiteY0" fmla="*/ 7500 h 8125"/>
            <a:gd name="connsiteX1" fmla="*/ 1429 w 10000"/>
            <a:gd name="connsiteY1" fmla="*/ 0 h 8125"/>
            <a:gd name="connsiteX2" fmla="*/ 8095 w 10000"/>
            <a:gd name="connsiteY2" fmla="*/ 0 h 8125"/>
            <a:gd name="connsiteX3" fmla="*/ 10000 w 10000"/>
            <a:gd name="connsiteY3" fmla="*/ 8125 h 8125"/>
            <a:gd name="connsiteX0" fmla="*/ 0 w 10118"/>
            <a:gd name="connsiteY0" fmla="*/ 9231 h 9231"/>
            <a:gd name="connsiteX1" fmla="*/ 1429 w 10118"/>
            <a:gd name="connsiteY1" fmla="*/ 0 h 9231"/>
            <a:gd name="connsiteX2" fmla="*/ 8095 w 10118"/>
            <a:gd name="connsiteY2" fmla="*/ 0 h 9231"/>
            <a:gd name="connsiteX3" fmla="*/ 10118 w 10118"/>
            <a:gd name="connsiteY3" fmla="*/ 8751 h 92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118" h="9231">
              <a:moveTo>
                <a:pt x="0" y="9231"/>
              </a:moveTo>
              <a:lnTo>
                <a:pt x="1429" y="0"/>
              </a:lnTo>
              <a:lnTo>
                <a:pt x="8095" y="0"/>
              </a:lnTo>
              <a:lnTo>
                <a:pt x="10118" y="8751"/>
              </a:ln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306361</xdr:colOff>
      <xdr:row>21</xdr:row>
      <xdr:rowOff>99328</xdr:rowOff>
    </xdr:from>
    <xdr:to>
      <xdr:col>11</xdr:col>
      <xdr:colOff>681230</xdr:colOff>
      <xdr:row>22</xdr:row>
      <xdr:rowOff>27108</xdr:rowOff>
    </xdr:to>
    <xdr:sp macro="" textlink="">
      <xdr:nvSpPr>
        <xdr:cNvPr id="1389" name="Line 369">
          <a:extLst>
            <a:ext uri="{FF2B5EF4-FFF2-40B4-BE49-F238E27FC236}">
              <a16:creationId xmlns:a16="http://schemas.microsoft.com/office/drawing/2014/main" id="{D5D5645D-E2FD-452F-AFD8-538CAC39AD4D}"/>
            </a:ext>
          </a:extLst>
        </xdr:cNvPr>
        <xdr:cNvSpPr>
          <a:spLocks noChangeShapeType="1"/>
        </xdr:cNvSpPr>
      </xdr:nvSpPr>
      <xdr:spPr bwMode="auto">
        <a:xfrm flipV="1">
          <a:off x="10326661" y="3699778"/>
          <a:ext cx="374869" cy="99230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703"/>
            <a:gd name="connsiteY0" fmla="*/ 495977 h 495993"/>
            <a:gd name="connsiteX1" fmla="*/ 9703 w 9703"/>
            <a:gd name="connsiteY1" fmla="*/ 17 h 495993"/>
            <a:gd name="connsiteX0" fmla="*/ 0 w 10212"/>
            <a:gd name="connsiteY0" fmla="*/ 10000 h 10000"/>
            <a:gd name="connsiteX1" fmla="*/ 10000 w 10212"/>
            <a:gd name="connsiteY1" fmla="*/ 0 h 10000"/>
            <a:gd name="connsiteX0" fmla="*/ 0 w 10505"/>
            <a:gd name="connsiteY0" fmla="*/ 10000 h 10001"/>
            <a:gd name="connsiteX1" fmla="*/ 10000 w 10505"/>
            <a:gd name="connsiteY1" fmla="*/ 0 h 10001"/>
            <a:gd name="connsiteX0" fmla="*/ 0 w 10533"/>
            <a:gd name="connsiteY0" fmla="*/ 10000 h 10000"/>
            <a:gd name="connsiteX1" fmla="*/ 9826 w 10533"/>
            <a:gd name="connsiteY1" fmla="*/ 7525 h 10000"/>
            <a:gd name="connsiteX2" fmla="*/ 10000 w 10533"/>
            <a:gd name="connsiteY2" fmla="*/ 0 h 10000"/>
            <a:gd name="connsiteX0" fmla="*/ 0 w 11735"/>
            <a:gd name="connsiteY0" fmla="*/ 10000 h 10000"/>
            <a:gd name="connsiteX1" fmla="*/ 9826 w 11735"/>
            <a:gd name="connsiteY1" fmla="*/ 7525 h 10000"/>
            <a:gd name="connsiteX2" fmla="*/ 10000 w 11735"/>
            <a:gd name="connsiteY2" fmla="*/ 0 h 10000"/>
            <a:gd name="connsiteX0" fmla="*/ 0 w 11520"/>
            <a:gd name="connsiteY0" fmla="*/ 10000 h 10000"/>
            <a:gd name="connsiteX1" fmla="*/ 9258 w 11520"/>
            <a:gd name="connsiteY1" fmla="*/ 8658 h 10000"/>
            <a:gd name="connsiteX2" fmla="*/ 10000 w 11520"/>
            <a:gd name="connsiteY2" fmla="*/ 0 h 10000"/>
            <a:gd name="connsiteX0" fmla="*/ 0 w 11550"/>
            <a:gd name="connsiteY0" fmla="*/ 10000 h 10000"/>
            <a:gd name="connsiteX1" fmla="*/ 9345 w 11550"/>
            <a:gd name="connsiteY1" fmla="*/ 9094 h 10000"/>
            <a:gd name="connsiteX2" fmla="*/ 10000 w 11550"/>
            <a:gd name="connsiteY2" fmla="*/ 0 h 10000"/>
            <a:gd name="connsiteX0" fmla="*/ 0 w 11550"/>
            <a:gd name="connsiteY0" fmla="*/ 10000 h 10000"/>
            <a:gd name="connsiteX1" fmla="*/ 9345 w 11550"/>
            <a:gd name="connsiteY1" fmla="*/ 9094 h 10000"/>
            <a:gd name="connsiteX2" fmla="*/ 10000 w 11550"/>
            <a:gd name="connsiteY2" fmla="*/ 0 h 10000"/>
            <a:gd name="connsiteX0" fmla="*/ 0 w 11550"/>
            <a:gd name="connsiteY0" fmla="*/ 10000 h 10000"/>
            <a:gd name="connsiteX1" fmla="*/ 9345 w 11550"/>
            <a:gd name="connsiteY1" fmla="*/ 9094 h 10000"/>
            <a:gd name="connsiteX2" fmla="*/ 10000 w 11550"/>
            <a:gd name="connsiteY2" fmla="*/ 0 h 10000"/>
            <a:gd name="connsiteX0" fmla="*/ 0 w 11344"/>
            <a:gd name="connsiteY0" fmla="*/ 10000 h 10000"/>
            <a:gd name="connsiteX1" fmla="*/ 8690 w 11344"/>
            <a:gd name="connsiteY1" fmla="*/ 9268 h 10000"/>
            <a:gd name="connsiteX2" fmla="*/ 10000 w 11344"/>
            <a:gd name="connsiteY2" fmla="*/ 0 h 10000"/>
            <a:gd name="connsiteX0" fmla="*/ 0 w 10500"/>
            <a:gd name="connsiteY0" fmla="*/ 9913 h 9913"/>
            <a:gd name="connsiteX1" fmla="*/ 8690 w 10500"/>
            <a:gd name="connsiteY1" fmla="*/ 9181 h 9913"/>
            <a:gd name="connsiteX2" fmla="*/ 8690 w 10500"/>
            <a:gd name="connsiteY2" fmla="*/ 0 h 9913"/>
            <a:gd name="connsiteX0" fmla="*/ 0 w 9951"/>
            <a:gd name="connsiteY0" fmla="*/ 11596 h 11596"/>
            <a:gd name="connsiteX1" fmla="*/ 8276 w 9951"/>
            <a:gd name="connsiteY1" fmla="*/ 10858 h 11596"/>
            <a:gd name="connsiteX2" fmla="*/ 8276 w 9951"/>
            <a:gd name="connsiteY2" fmla="*/ 1596 h 11596"/>
            <a:gd name="connsiteX0" fmla="*/ 0 w 9617"/>
            <a:gd name="connsiteY0" fmla="*/ 6832 h 6832"/>
            <a:gd name="connsiteX1" fmla="*/ 8317 w 9617"/>
            <a:gd name="connsiteY1" fmla="*/ 6196 h 6832"/>
            <a:gd name="connsiteX2" fmla="*/ 7523 w 9617"/>
            <a:gd name="connsiteY2" fmla="*/ 1697 h 6832"/>
            <a:gd name="connsiteX0" fmla="*/ 0 w 9696"/>
            <a:gd name="connsiteY0" fmla="*/ 9975 h 9975"/>
            <a:gd name="connsiteX1" fmla="*/ 8083 w 9696"/>
            <a:gd name="connsiteY1" fmla="*/ 9266 h 9975"/>
            <a:gd name="connsiteX2" fmla="*/ 7823 w 9696"/>
            <a:gd name="connsiteY2" fmla="*/ 2459 h 9975"/>
            <a:gd name="connsiteX0" fmla="*/ 0 w 10713"/>
            <a:gd name="connsiteY0" fmla="*/ 10315 h 10315"/>
            <a:gd name="connsiteX1" fmla="*/ 8336 w 10713"/>
            <a:gd name="connsiteY1" fmla="*/ 9604 h 10315"/>
            <a:gd name="connsiteX2" fmla="*/ 8068 w 10713"/>
            <a:gd name="connsiteY2" fmla="*/ 2780 h 10315"/>
            <a:gd name="connsiteX0" fmla="*/ 0 w 10787"/>
            <a:gd name="connsiteY0" fmla="*/ 6826 h 6826"/>
            <a:gd name="connsiteX1" fmla="*/ 8336 w 10787"/>
            <a:gd name="connsiteY1" fmla="*/ 6115 h 6826"/>
            <a:gd name="connsiteX2" fmla="*/ 8247 w 10787"/>
            <a:gd name="connsiteY2" fmla="*/ 3520 h 6826"/>
            <a:gd name="connsiteX0" fmla="*/ 0 w 9136"/>
            <a:gd name="connsiteY0" fmla="*/ 14764 h 14764"/>
            <a:gd name="connsiteX1" fmla="*/ 7728 w 9136"/>
            <a:gd name="connsiteY1" fmla="*/ 13722 h 14764"/>
            <a:gd name="connsiteX2" fmla="*/ 7645 w 9136"/>
            <a:gd name="connsiteY2" fmla="*/ 9921 h 14764"/>
            <a:gd name="connsiteX0" fmla="*/ 0 w 10042"/>
            <a:gd name="connsiteY0" fmla="*/ 6091 h 6091"/>
            <a:gd name="connsiteX1" fmla="*/ 8459 w 10042"/>
            <a:gd name="connsiteY1" fmla="*/ 5385 h 6091"/>
            <a:gd name="connsiteX2" fmla="*/ 8368 w 10042"/>
            <a:gd name="connsiteY2" fmla="*/ 2811 h 6091"/>
            <a:gd name="connsiteX0" fmla="*/ 0 w 10540"/>
            <a:gd name="connsiteY0" fmla="*/ 9742 h 9742"/>
            <a:gd name="connsiteX1" fmla="*/ 8424 w 10540"/>
            <a:gd name="connsiteY1" fmla="*/ 8583 h 9742"/>
            <a:gd name="connsiteX2" fmla="*/ 8333 w 10540"/>
            <a:gd name="connsiteY2" fmla="*/ 4357 h 9742"/>
            <a:gd name="connsiteX0" fmla="*/ 0 w 9563"/>
            <a:gd name="connsiteY0" fmla="*/ 9877 h 9877"/>
            <a:gd name="connsiteX1" fmla="*/ 7992 w 9563"/>
            <a:gd name="connsiteY1" fmla="*/ 8687 h 9877"/>
            <a:gd name="connsiteX2" fmla="*/ 7906 w 9563"/>
            <a:gd name="connsiteY2" fmla="*/ 4349 h 9877"/>
            <a:gd name="connsiteX0" fmla="*/ 0 w 10127"/>
            <a:gd name="connsiteY0" fmla="*/ 9837 h 9837"/>
            <a:gd name="connsiteX1" fmla="*/ 8357 w 10127"/>
            <a:gd name="connsiteY1" fmla="*/ 8632 h 9837"/>
            <a:gd name="connsiteX2" fmla="*/ 8267 w 10127"/>
            <a:gd name="connsiteY2" fmla="*/ 4240 h 9837"/>
            <a:gd name="connsiteX0" fmla="*/ 0 w 10152"/>
            <a:gd name="connsiteY0" fmla="*/ 9752 h 9752"/>
            <a:gd name="connsiteX1" fmla="*/ 8252 w 10152"/>
            <a:gd name="connsiteY1" fmla="*/ 8527 h 9752"/>
            <a:gd name="connsiteX2" fmla="*/ 8163 w 10152"/>
            <a:gd name="connsiteY2" fmla="*/ 4062 h 9752"/>
            <a:gd name="connsiteX0" fmla="*/ 0 w 9813"/>
            <a:gd name="connsiteY0" fmla="*/ 9326 h 9326"/>
            <a:gd name="connsiteX1" fmla="*/ 8128 w 9813"/>
            <a:gd name="connsiteY1" fmla="*/ 8070 h 9326"/>
            <a:gd name="connsiteX2" fmla="*/ 8041 w 9813"/>
            <a:gd name="connsiteY2" fmla="*/ 3491 h 9326"/>
            <a:gd name="connsiteX0" fmla="*/ 0 w 10019"/>
            <a:gd name="connsiteY0" fmla="*/ 10722 h 10722"/>
            <a:gd name="connsiteX1" fmla="*/ 8283 w 10019"/>
            <a:gd name="connsiteY1" fmla="*/ 9375 h 10722"/>
            <a:gd name="connsiteX2" fmla="*/ 8194 w 10019"/>
            <a:gd name="connsiteY2" fmla="*/ 4465 h 10722"/>
            <a:gd name="connsiteX0" fmla="*/ 0 w 9604"/>
            <a:gd name="connsiteY0" fmla="*/ 10657 h 10657"/>
            <a:gd name="connsiteX1" fmla="*/ 8283 w 9604"/>
            <a:gd name="connsiteY1" fmla="*/ 9310 h 10657"/>
            <a:gd name="connsiteX2" fmla="*/ 8194 w 9604"/>
            <a:gd name="connsiteY2" fmla="*/ 4400 h 10657"/>
            <a:gd name="connsiteX0" fmla="*/ 0 w 9821"/>
            <a:gd name="connsiteY0" fmla="*/ 7009 h 7009"/>
            <a:gd name="connsiteX1" fmla="*/ 8625 w 9821"/>
            <a:gd name="connsiteY1" fmla="*/ 5745 h 7009"/>
            <a:gd name="connsiteX2" fmla="*/ 9739 w 9821"/>
            <a:gd name="connsiteY2" fmla="*/ 214 h 7009"/>
            <a:gd name="connsiteX3" fmla="*/ 8532 w 9821"/>
            <a:gd name="connsiteY3" fmla="*/ 1138 h 7009"/>
            <a:gd name="connsiteX0" fmla="*/ 0 w 10720"/>
            <a:gd name="connsiteY0" fmla="*/ 9273 h 9273"/>
            <a:gd name="connsiteX1" fmla="*/ 8782 w 10720"/>
            <a:gd name="connsiteY1" fmla="*/ 7470 h 9273"/>
            <a:gd name="connsiteX2" fmla="*/ 10720 w 10720"/>
            <a:gd name="connsiteY2" fmla="*/ 424 h 9273"/>
            <a:gd name="connsiteX3" fmla="*/ 8688 w 10720"/>
            <a:gd name="connsiteY3" fmla="*/ 897 h 9273"/>
            <a:gd name="connsiteX0" fmla="*/ 0 w 10000"/>
            <a:gd name="connsiteY0" fmla="*/ 12828 h 12828"/>
            <a:gd name="connsiteX1" fmla="*/ 8192 w 10000"/>
            <a:gd name="connsiteY1" fmla="*/ 10884 h 12828"/>
            <a:gd name="connsiteX2" fmla="*/ 10000 w 10000"/>
            <a:gd name="connsiteY2" fmla="*/ 3285 h 12828"/>
            <a:gd name="connsiteX3" fmla="*/ 8104 w 10000"/>
            <a:gd name="connsiteY3" fmla="*/ 3795 h 12828"/>
            <a:gd name="connsiteX0" fmla="*/ 0 w 10176"/>
            <a:gd name="connsiteY0" fmla="*/ 10240 h 10240"/>
            <a:gd name="connsiteX1" fmla="*/ 8192 w 10176"/>
            <a:gd name="connsiteY1" fmla="*/ 8296 h 10240"/>
            <a:gd name="connsiteX2" fmla="*/ 10176 w 10176"/>
            <a:gd name="connsiteY2" fmla="*/ 4650 h 10240"/>
            <a:gd name="connsiteX3" fmla="*/ 8104 w 10176"/>
            <a:gd name="connsiteY3" fmla="*/ 1207 h 10240"/>
            <a:gd name="connsiteX0" fmla="*/ 0 w 10180"/>
            <a:gd name="connsiteY0" fmla="*/ 16347 h 16347"/>
            <a:gd name="connsiteX1" fmla="*/ 8192 w 10180"/>
            <a:gd name="connsiteY1" fmla="*/ 14403 h 16347"/>
            <a:gd name="connsiteX2" fmla="*/ 10176 w 10180"/>
            <a:gd name="connsiteY2" fmla="*/ 10757 h 16347"/>
            <a:gd name="connsiteX3" fmla="*/ 8104 w 10180"/>
            <a:gd name="connsiteY3" fmla="*/ 7314 h 16347"/>
            <a:gd name="connsiteX0" fmla="*/ 0 w 10268"/>
            <a:gd name="connsiteY0" fmla="*/ 20326 h 20326"/>
            <a:gd name="connsiteX1" fmla="*/ 8192 w 10268"/>
            <a:gd name="connsiteY1" fmla="*/ 18382 h 20326"/>
            <a:gd name="connsiteX2" fmla="*/ 10264 w 10268"/>
            <a:gd name="connsiteY2" fmla="*/ 9263 h 20326"/>
            <a:gd name="connsiteX3" fmla="*/ 8104 w 10268"/>
            <a:gd name="connsiteY3" fmla="*/ 11293 h 20326"/>
            <a:gd name="connsiteX0" fmla="*/ 0 w 10620"/>
            <a:gd name="connsiteY0" fmla="*/ 14548 h 14548"/>
            <a:gd name="connsiteX1" fmla="*/ 8192 w 10620"/>
            <a:gd name="connsiteY1" fmla="*/ 12604 h 14548"/>
            <a:gd name="connsiteX2" fmla="*/ 10616 w 10620"/>
            <a:gd name="connsiteY2" fmla="*/ 11695 h 14548"/>
            <a:gd name="connsiteX3" fmla="*/ 8104 w 10620"/>
            <a:gd name="connsiteY3" fmla="*/ 5515 h 14548"/>
            <a:gd name="connsiteX0" fmla="*/ 0 w 10950"/>
            <a:gd name="connsiteY0" fmla="*/ 12425 h 12425"/>
            <a:gd name="connsiteX1" fmla="*/ 8192 w 10950"/>
            <a:gd name="connsiteY1" fmla="*/ 10481 h 12425"/>
            <a:gd name="connsiteX2" fmla="*/ 10616 w 10950"/>
            <a:gd name="connsiteY2" fmla="*/ 9572 h 12425"/>
            <a:gd name="connsiteX3" fmla="*/ 10660 w 10950"/>
            <a:gd name="connsiteY3" fmla="*/ 145 h 12425"/>
            <a:gd name="connsiteX4" fmla="*/ 8104 w 10950"/>
            <a:gd name="connsiteY4" fmla="*/ 3392 h 12425"/>
            <a:gd name="connsiteX0" fmla="*/ 0 w 10660"/>
            <a:gd name="connsiteY0" fmla="*/ 12425 h 12425"/>
            <a:gd name="connsiteX1" fmla="*/ 8192 w 10660"/>
            <a:gd name="connsiteY1" fmla="*/ 10481 h 12425"/>
            <a:gd name="connsiteX2" fmla="*/ 10660 w 10660"/>
            <a:gd name="connsiteY2" fmla="*/ 145 h 12425"/>
            <a:gd name="connsiteX3" fmla="*/ 8104 w 10660"/>
            <a:gd name="connsiteY3" fmla="*/ 3392 h 12425"/>
            <a:gd name="connsiteX0" fmla="*/ 0 w 10660"/>
            <a:gd name="connsiteY0" fmla="*/ 15596 h 15596"/>
            <a:gd name="connsiteX1" fmla="*/ 8192 w 10660"/>
            <a:gd name="connsiteY1" fmla="*/ 13652 h 15596"/>
            <a:gd name="connsiteX2" fmla="*/ 10660 w 10660"/>
            <a:gd name="connsiteY2" fmla="*/ 3316 h 15596"/>
            <a:gd name="connsiteX3" fmla="*/ 8104 w 10660"/>
            <a:gd name="connsiteY3" fmla="*/ 6563 h 15596"/>
            <a:gd name="connsiteX0" fmla="*/ 0 w 11496"/>
            <a:gd name="connsiteY0" fmla="*/ 15857 h 15857"/>
            <a:gd name="connsiteX1" fmla="*/ 8192 w 11496"/>
            <a:gd name="connsiteY1" fmla="*/ 13913 h 15857"/>
            <a:gd name="connsiteX2" fmla="*/ 10660 w 11496"/>
            <a:gd name="connsiteY2" fmla="*/ 3577 h 15857"/>
            <a:gd name="connsiteX3" fmla="*/ 8104 w 11496"/>
            <a:gd name="connsiteY3" fmla="*/ 6824 h 15857"/>
            <a:gd name="connsiteX0" fmla="*/ 0 w 11496"/>
            <a:gd name="connsiteY0" fmla="*/ 15857 h 15857"/>
            <a:gd name="connsiteX1" fmla="*/ 8192 w 11496"/>
            <a:gd name="connsiteY1" fmla="*/ 13913 h 15857"/>
            <a:gd name="connsiteX2" fmla="*/ 10660 w 11496"/>
            <a:gd name="connsiteY2" fmla="*/ 3577 h 15857"/>
            <a:gd name="connsiteX3" fmla="*/ 8104 w 11496"/>
            <a:gd name="connsiteY3" fmla="*/ 6824 h 15857"/>
            <a:gd name="connsiteX0" fmla="*/ 0 w 10732"/>
            <a:gd name="connsiteY0" fmla="*/ 18636 h 18636"/>
            <a:gd name="connsiteX1" fmla="*/ 8192 w 10732"/>
            <a:gd name="connsiteY1" fmla="*/ 16692 h 18636"/>
            <a:gd name="connsiteX2" fmla="*/ 10660 w 10732"/>
            <a:gd name="connsiteY2" fmla="*/ 6356 h 18636"/>
            <a:gd name="connsiteX3" fmla="*/ 8104 w 10732"/>
            <a:gd name="connsiteY3" fmla="*/ 9603 h 18636"/>
            <a:gd name="connsiteX0" fmla="*/ 0 w 10402"/>
            <a:gd name="connsiteY0" fmla="*/ 17439 h 17439"/>
            <a:gd name="connsiteX1" fmla="*/ 8192 w 10402"/>
            <a:gd name="connsiteY1" fmla="*/ 15495 h 17439"/>
            <a:gd name="connsiteX2" fmla="*/ 10308 w 10402"/>
            <a:gd name="connsiteY2" fmla="*/ 6680 h 17439"/>
            <a:gd name="connsiteX3" fmla="*/ 8104 w 10402"/>
            <a:gd name="connsiteY3" fmla="*/ 8406 h 17439"/>
            <a:gd name="connsiteX0" fmla="*/ 0 w 10402"/>
            <a:gd name="connsiteY0" fmla="*/ 19802 h 19802"/>
            <a:gd name="connsiteX1" fmla="*/ 8192 w 10402"/>
            <a:gd name="connsiteY1" fmla="*/ 17858 h 19802"/>
            <a:gd name="connsiteX2" fmla="*/ 10308 w 10402"/>
            <a:gd name="connsiteY2" fmla="*/ 9043 h 19802"/>
            <a:gd name="connsiteX3" fmla="*/ 8104 w 10402"/>
            <a:gd name="connsiteY3" fmla="*/ 10769 h 19802"/>
            <a:gd name="connsiteX0" fmla="*/ 0 w 10402"/>
            <a:gd name="connsiteY0" fmla="*/ 20073 h 20073"/>
            <a:gd name="connsiteX1" fmla="*/ 8192 w 10402"/>
            <a:gd name="connsiteY1" fmla="*/ 18129 h 20073"/>
            <a:gd name="connsiteX2" fmla="*/ 10308 w 10402"/>
            <a:gd name="connsiteY2" fmla="*/ 9314 h 20073"/>
            <a:gd name="connsiteX3" fmla="*/ 8104 w 10402"/>
            <a:gd name="connsiteY3" fmla="*/ 11040 h 20073"/>
            <a:gd name="connsiteX0" fmla="*/ 0 w 10483"/>
            <a:gd name="connsiteY0" fmla="*/ 20853 h 20853"/>
            <a:gd name="connsiteX1" fmla="*/ 8192 w 10483"/>
            <a:gd name="connsiteY1" fmla="*/ 18909 h 20853"/>
            <a:gd name="connsiteX2" fmla="*/ 10396 w 10483"/>
            <a:gd name="connsiteY2" fmla="*/ 8878 h 20853"/>
            <a:gd name="connsiteX3" fmla="*/ 8104 w 10483"/>
            <a:gd name="connsiteY3" fmla="*/ 11820 h 20853"/>
            <a:gd name="connsiteX0" fmla="*/ 0 w 10469"/>
            <a:gd name="connsiteY0" fmla="*/ 20853 h 20853"/>
            <a:gd name="connsiteX1" fmla="*/ 8192 w 10469"/>
            <a:gd name="connsiteY1" fmla="*/ 18909 h 20853"/>
            <a:gd name="connsiteX2" fmla="*/ 10396 w 10469"/>
            <a:gd name="connsiteY2" fmla="*/ 8878 h 20853"/>
            <a:gd name="connsiteX3" fmla="*/ 8104 w 10469"/>
            <a:gd name="connsiteY3" fmla="*/ 11820 h 20853"/>
            <a:gd name="connsiteX0" fmla="*/ 0 w 10417"/>
            <a:gd name="connsiteY0" fmla="*/ 20853 h 20853"/>
            <a:gd name="connsiteX1" fmla="*/ 8192 w 10417"/>
            <a:gd name="connsiteY1" fmla="*/ 18909 h 20853"/>
            <a:gd name="connsiteX2" fmla="*/ 10396 w 10417"/>
            <a:gd name="connsiteY2" fmla="*/ 8878 h 20853"/>
            <a:gd name="connsiteX3" fmla="*/ 8104 w 10417"/>
            <a:gd name="connsiteY3" fmla="*/ 11820 h 20853"/>
            <a:gd name="connsiteX0" fmla="*/ 0 w 10417"/>
            <a:gd name="connsiteY0" fmla="*/ 21760 h 21760"/>
            <a:gd name="connsiteX1" fmla="*/ 8192 w 10417"/>
            <a:gd name="connsiteY1" fmla="*/ 19816 h 21760"/>
            <a:gd name="connsiteX2" fmla="*/ 10396 w 10417"/>
            <a:gd name="connsiteY2" fmla="*/ 9785 h 21760"/>
            <a:gd name="connsiteX3" fmla="*/ 8104 w 10417"/>
            <a:gd name="connsiteY3" fmla="*/ 12727 h 21760"/>
            <a:gd name="connsiteX0" fmla="*/ 0 w 10417"/>
            <a:gd name="connsiteY0" fmla="*/ 21194 h 21194"/>
            <a:gd name="connsiteX1" fmla="*/ 8192 w 10417"/>
            <a:gd name="connsiteY1" fmla="*/ 19250 h 21194"/>
            <a:gd name="connsiteX2" fmla="*/ 10396 w 10417"/>
            <a:gd name="connsiteY2" fmla="*/ 9219 h 21194"/>
            <a:gd name="connsiteX3" fmla="*/ 8236 w 10417"/>
            <a:gd name="connsiteY3" fmla="*/ 13681 h 21194"/>
            <a:gd name="connsiteX0" fmla="*/ 0 w 10483"/>
            <a:gd name="connsiteY0" fmla="*/ 21194 h 21194"/>
            <a:gd name="connsiteX1" fmla="*/ 8192 w 10483"/>
            <a:gd name="connsiteY1" fmla="*/ 19250 h 21194"/>
            <a:gd name="connsiteX2" fmla="*/ 10396 w 10483"/>
            <a:gd name="connsiteY2" fmla="*/ 9219 h 21194"/>
            <a:gd name="connsiteX3" fmla="*/ 8236 w 10483"/>
            <a:gd name="connsiteY3" fmla="*/ 13681 h 21194"/>
            <a:gd name="connsiteX0" fmla="*/ 0 w 10483"/>
            <a:gd name="connsiteY0" fmla="*/ 20021 h 20021"/>
            <a:gd name="connsiteX1" fmla="*/ 8192 w 10483"/>
            <a:gd name="connsiteY1" fmla="*/ 18077 h 20021"/>
            <a:gd name="connsiteX2" fmla="*/ 10396 w 10483"/>
            <a:gd name="connsiteY2" fmla="*/ 8046 h 20021"/>
            <a:gd name="connsiteX3" fmla="*/ 8236 w 10483"/>
            <a:gd name="connsiteY3" fmla="*/ 12508 h 20021"/>
            <a:gd name="connsiteX0" fmla="*/ 0 w 10483"/>
            <a:gd name="connsiteY0" fmla="*/ 20021 h 20021"/>
            <a:gd name="connsiteX1" fmla="*/ 8192 w 10483"/>
            <a:gd name="connsiteY1" fmla="*/ 18077 h 20021"/>
            <a:gd name="connsiteX2" fmla="*/ 10396 w 10483"/>
            <a:gd name="connsiteY2" fmla="*/ 8046 h 20021"/>
            <a:gd name="connsiteX3" fmla="*/ 8236 w 10483"/>
            <a:gd name="connsiteY3" fmla="*/ 12508 h 20021"/>
            <a:gd name="connsiteX0" fmla="*/ 0 w 10483"/>
            <a:gd name="connsiteY0" fmla="*/ 20021 h 20021"/>
            <a:gd name="connsiteX1" fmla="*/ 8192 w 10483"/>
            <a:gd name="connsiteY1" fmla="*/ 18077 h 20021"/>
            <a:gd name="connsiteX2" fmla="*/ 10396 w 10483"/>
            <a:gd name="connsiteY2" fmla="*/ 8046 h 20021"/>
            <a:gd name="connsiteX3" fmla="*/ 8236 w 10483"/>
            <a:gd name="connsiteY3" fmla="*/ 12508 h 20021"/>
            <a:gd name="connsiteX0" fmla="*/ 0 w 10459"/>
            <a:gd name="connsiteY0" fmla="*/ 20021 h 20021"/>
            <a:gd name="connsiteX1" fmla="*/ 8192 w 10459"/>
            <a:gd name="connsiteY1" fmla="*/ 18077 h 20021"/>
            <a:gd name="connsiteX2" fmla="*/ 10396 w 10459"/>
            <a:gd name="connsiteY2" fmla="*/ 8046 h 20021"/>
            <a:gd name="connsiteX3" fmla="*/ 8236 w 10459"/>
            <a:gd name="connsiteY3" fmla="*/ 12508 h 20021"/>
            <a:gd name="connsiteX0" fmla="*/ 0 w 10436"/>
            <a:gd name="connsiteY0" fmla="*/ 20021 h 20021"/>
            <a:gd name="connsiteX1" fmla="*/ 8192 w 10436"/>
            <a:gd name="connsiteY1" fmla="*/ 18077 h 20021"/>
            <a:gd name="connsiteX2" fmla="*/ 10396 w 10436"/>
            <a:gd name="connsiteY2" fmla="*/ 8046 h 20021"/>
            <a:gd name="connsiteX3" fmla="*/ 8236 w 10436"/>
            <a:gd name="connsiteY3" fmla="*/ 12508 h 20021"/>
            <a:gd name="connsiteX0" fmla="*/ 0 w 10398"/>
            <a:gd name="connsiteY0" fmla="*/ 20021 h 20021"/>
            <a:gd name="connsiteX1" fmla="*/ 8192 w 10398"/>
            <a:gd name="connsiteY1" fmla="*/ 18077 h 20021"/>
            <a:gd name="connsiteX2" fmla="*/ 10396 w 10398"/>
            <a:gd name="connsiteY2" fmla="*/ 8046 h 20021"/>
            <a:gd name="connsiteX3" fmla="*/ 8236 w 10398"/>
            <a:gd name="connsiteY3" fmla="*/ 12508 h 20021"/>
            <a:gd name="connsiteX0" fmla="*/ 0 w 10396"/>
            <a:gd name="connsiteY0" fmla="*/ 20021 h 20021"/>
            <a:gd name="connsiteX1" fmla="*/ 8192 w 10396"/>
            <a:gd name="connsiteY1" fmla="*/ 18077 h 20021"/>
            <a:gd name="connsiteX2" fmla="*/ 10396 w 10396"/>
            <a:gd name="connsiteY2" fmla="*/ 8046 h 20021"/>
            <a:gd name="connsiteX3" fmla="*/ 8236 w 10396"/>
            <a:gd name="connsiteY3" fmla="*/ 12508 h 20021"/>
            <a:gd name="connsiteX0" fmla="*/ 0 w 10459"/>
            <a:gd name="connsiteY0" fmla="*/ 20021 h 20021"/>
            <a:gd name="connsiteX1" fmla="*/ 8192 w 10459"/>
            <a:gd name="connsiteY1" fmla="*/ 18077 h 20021"/>
            <a:gd name="connsiteX2" fmla="*/ 10396 w 10459"/>
            <a:gd name="connsiteY2" fmla="*/ 8046 h 20021"/>
            <a:gd name="connsiteX3" fmla="*/ 8236 w 10459"/>
            <a:gd name="connsiteY3" fmla="*/ 12508 h 20021"/>
            <a:gd name="connsiteX0" fmla="*/ 0 w 10679"/>
            <a:gd name="connsiteY0" fmla="*/ 20021 h 20021"/>
            <a:gd name="connsiteX1" fmla="*/ 9690 w 10679"/>
            <a:gd name="connsiteY1" fmla="*/ 17773 h 20021"/>
            <a:gd name="connsiteX2" fmla="*/ 10396 w 10679"/>
            <a:gd name="connsiteY2" fmla="*/ 8046 h 20021"/>
            <a:gd name="connsiteX3" fmla="*/ 8236 w 10679"/>
            <a:gd name="connsiteY3" fmla="*/ 12508 h 20021"/>
            <a:gd name="connsiteX0" fmla="*/ 0 w 10489"/>
            <a:gd name="connsiteY0" fmla="*/ 20021 h 20021"/>
            <a:gd name="connsiteX1" fmla="*/ 8721 w 10489"/>
            <a:gd name="connsiteY1" fmla="*/ 17773 h 20021"/>
            <a:gd name="connsiteX2" fmla="*/ 10396 w 10489"/>
            <a:gd name="connsiteY2" fmla="*/ 8046 h 20021"/>
            <a:gd name="connsiteX3" fmla="*/ 8236 w 10489"/>
            <a:gd name="connsiteY3" fmla="*/ 12508 h 20021"/>
            <a:gd name="connsiteX0" fmla="*/ 0 w 10401"/>
            <a:gd name="connsiteY0" fmla="*/ 20021 h 20021"/>
            <a:gd name="connsiteX1" fmla="*/ 8721 w 10401"/>
            <a:gd name="connsiteY1" fmla="*/ 17773 h 20021"/>
            <a:gd name="connsiteX2" fmla="*/ 10396 w 10401"/>
            <a:gd name="connsiteY2" fmla="*/ 8046 h 20021"/>
            <a:gd name="connsiteX3" fmla="*/ 8236 w 10401"/>
            <a:gd name="connsiteY3" fmla="*/ 12508 h 20021"/>
            <a:gd name="connsiteX0" fmla="*/ 0 w 10401"/>
            <a:gd name="connsiteY0" fmla="*/ 18992 h 18992"/>
            <a:gd name="connsiteX1" fmla="*/ 8721 w 10401"/>
            <a:gd name="connsiteY1" fmla="*/ 16744 h 18992"/>
            <a:gd name="connsiteX2" fmla="*/ 10396 w 10401"/>
            <a:gd name="connsiteY2" fmla="*/ 7017 h 18992"/>
            <a:gd name="connsiteX3" fmla="*/ 8236 w 10401"/>
            <a:gd name="connsiteY3" fmla="*/ 11479 h 18992"/>
            <a:gd name="connsiteX0" fmla="*/ 0 w 10401"/>
            <a:gd name="connsiteY0" fmla="*/ 18992 h 18992"/>
            <a:gd name="connsiteX1" fmla="*/ 8721 w 10401"/>
            <a:gd name="connsiteY1" fmla="*/ 16744 h 18992"/>
            <a:gd name="connsiteX2" fmla="*/ 10396 w 10401"/>
            <a:gd name="connsiteY2" fmla="*/ 7017 h 18992"/>
            <a:gd name="connsiteX3" fmla="*/ 8236 w 10401"/>
            <a:gd name="connsiteY3" fmla="*/ 11479 h 18992"/>
            <a:gd name="connsiteX0" fmla="*/ 0 w 10401"/>
            <a:gd name="connsiteY0" fmla="*/ 18992 h 19007"/>
            <a:gd name="connsiteX1" fmla="*/ 8721 w 10401"/>
            <a:gd name="connsiteY1" fmla="*/ 16744 h 19007"/>
            <a:gd name="connsiteX2" fmla="*/ 10396 w 10401"/>
            <a:gd name="connsiteY2" fmla="*/ 7017 h 19007"/>
            <a:gd name="connsiteX3" fmla="*/ 8236 w 10401"/>
            <a:gd name="connsiteY3" fmla="*/ 11479 h 1900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401" h="19007">
              <a:moveTo>
                <a:pt x="0" y="18992"/>
              </a:moveTo>
              <a:cubicBezTo>
                <a:pt x="1630" y="19174"/>
                <a:pt x="6244" y="17727"/>
                <a:pt x="8721" y="16744"/>
              </a:cubicBezTo>
              <a:cubicBezTo>
                <a:pt x="10014" y="16217"/>
                <a:pt x="10455" y="13365"/>
                <a:pt x="10396" y="7017"/>
              </a:cubicBezTo>
              <a:cubicBezTo>
                <a:pt x="10065" y="-4047"/>
                <a:pt x="7869" y="-1630"/>
                <a:pt x="8236" y="11479"/>
              </a:cubicBezTo>
            </a:path>
          </a:pathLst>
        </a:custGeom>
        <a:noFill/>
        <a:ln w="3175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12</xdr:col>
      <xdr:colOff>200022</xdr:colOff>
      <xdr:row>13</xdr:row>
      <xdr:rowOff>34936</xdr:rowOff>
    </xdr:from>
    <xdr:ext cx="109539" cy="284164"/>
    <xdr:sp macro="" textlink="">
      <xdr:nvSpPr>
        <xdr:cNvPr id="1390" name="Text Box 1090">
          <a:extLst>
            <a:ext uri="{FF2B5EF4-FFF2-40B4-BE49-F238E27FC236}">
              <a16:creationId xmlns:a16="http://schemas.microsoft.com/office/drawing/2014/main" id="{8981BC0C-4B98-446F-91F4-77075A14E3A3}"/>
            </a:ext>
          </a:extLst>
        </xdr:cNvPr>
        <xdr:cNvSpPr txBox="1">
          <a:spLocks noChangeArrowheads="1"/>
        </xdr:cNvSpPr>
      </xdr:nvSpPr>
      <xdr:spPr bwMode="auto">
        <a:xfrm>
          <a:off x="10925172" y="2263786"/>
          <a:ext cx="109539" cy="284164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vert="eaVert" wrap="none" lIns="27432" tIns="0" rIns="27432" bIns="0" anchor="ctr" upright="1">
          <a:noAutofit/>
        </a:bodyPr>
        <a:lstStyle/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役場</a:t>
          </a:r>
        </a:p>
      </xdr:txBody>
    </xdr:sp>
    <xdr:clientData/>
  </xdr:oneCellAnchor>
  <xdr:twoCellAnchor>
    <xdr:from>
      <xdr:col>11</xdr:col>
      <xdr:colOff>652454</xdr:colOff>
      <xdr:row>12</xdr:row>
      <xdr:rowOff>169873</xdr:rowOff>
    </xdr:from>
    <xdr:to>
      <xdr:col>12</xdr:col>
      <xdr:colOff>652454</xdr:colOff>
      <xdr:row>12</xdr:row>
      <xdr:rowOff>169873</xdr:rowOff>
    </xdr:to>
    <xdr:sp macro="" textlink="">
      <xdr:nvSpPr>
        <xdr:cNvPr id="1391" name="Line 1091">
          <a:extLst>
            <a:ext uri="{FF2B5EF4-FFF2-40B4-BE49-F238E27FC236}">
              <a16:creationId xmlns:a16="http://schemas.microsoft.com/office/drawing/2014/main" id="{E54C2F89-5431-433E-8B18-EBC7833AB0B3}"/>
            </a:ext>
          </a:extLst>
        </xdr:cNvPr>
        <xdr:cNvSpPr>
          <a:spLocks noChangeShapeType="1"/>
        </xdr:cNvSpPr>
      </xdr:nvSpPr>
      <xdr:spPr bwMode="auto">
        <a:xfrm flipH="1" flipV="1">
          <a:off x="10672754" y="2227273"/>
          <a:ext cx="7048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127009</xdr:colOff>
      <xdr:row>12</xdr:row>
      <xdr:rowOff>134932</xdr:rowOff>
    </xdr:from>
    <xdr:to>
      <xdr:col>12</xdr:col>
      <xdr:colOff>219084</xdr:colOff>
      <xdr:row>13</xdr:row>
      <xdr:rowOff>46032</xdr:rowOff>
    </xdr:to>
    <xdr:sp macro="" textlink="">
      <xdr:nvSpPr>
        <xdr:cNvPr id="1392" name="Oval 1295">
          <a:extLst>
            <a:ext uri="{FF2B5EF4-FFF2-40B4-BE49-F238E27FC236}">
              <a16:creationId xmlns:a16="http://schemas.microsoft.com/office/drawing/2014/main" id="{B8B35E98-A956-4594-A757-4114AFC487E5}"/>
            </a:ext>
          </a:extLst>
        </xdr:cNvPr>
        <xdr:cNvSpPr>
          <a:spLocks noChangeArrowheads="1"/>
        </xdr:cNvSpPr>
      </xdr:nvSpPr>
      <xdr:spPr bwMode="auto">
        <a:xfrm>
          <a:off x="10852159" y="2192332"/>
          <a:ext cx="92075" cy="825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oneCellAnchor>
    <xdr:from>
      <xdr:col>11</xdr:col>
      <xdr:colOff>239708</xdr:colOff>
      <xdr:row>13</xdr:row>
      <xdr:rowOff>15862</xdr:rowOff>
    </xdr:from>
    <xdr:ext cx="608013" cy="100013"/>
    <xdr:sp macro="" textlink="">
      <xdr:nvSpPr>
        <xdr:cNvPr id="1393" name="Text Box 1090">
          <a:extLst>
            <a:ext uri="{FF2B5EF4-FFF2-40B4-BE49-F238E27FC236}">
              <a16:creationId xmlns:a16="http://schemas.microsoft.com/office/drawing/2014/main" id="{3ECBE67B-AD86-4FB9-BD87-B3F0DB7244B6}"/>
            </a:ext>
          </a:extLst>
        </xdr:cNvPr>
        <xdr:cNvSpPr txBox="1">
          <a:spLocks noChangeArrowheads="1"/>
        </xdr:cNvSpPr>
      </xdr:nvSpPr>
      <xdr:spPr bwMode="auto">
        <a:xfrm>
          <a:off x="10260008" y="2244712"/>
          <a:ext cx="608013" cy="100013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vert="horz" wrap="none" lIns="27432" tIns="0" rIns="27432" bIns="0" anchor="ctr" upright="1">
          <a:noAutofit/>
        </a:bodyPr>
        <a:lstStyle/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串本町役場前</a:t>
          </a:r>
        </a:p>
      </xdr:txBody>
    </xdr:sp>
    <xdr:clientData/>
  </xdr:oneCellAnchor>
  <xdr:twoCellAnchor>
    <xdr:from>
      <xdr:col>13</xdr:col>
      <xdr:colOff>281212</xdr:colOff>
      <xdr:row>59</xdr:row>
      <xdr:rowOff>90713</xdr:rowOff>
    </xdr:from>
    <xdr:to>
      <xdr:col>13</xdr:col>
      <xdr:colOff>428785</xdr:colOff>
      <xdr:row>60</xdr:row>
      <xdr:rowOff>61817</xdr:rowOff>
    </xdr:to>
    <xdr:sp macro="" textlink="">
      <xdr:nvSpPr>
        <xdr:cNvPr id="1394" name="六角形 1393">
          <a:extLst>
            <a:ext uri="{FF2B5EF4-FFF2-40B4-BE49-F238E27FC236}">
              <a16:creationId xmlns:a16="http://schemas.microsoft.com/office/drawing/2014/main" id="{C6AFC1BD-6852-433E-B5A7-51A2B05C2FE3}"/>
            </a:ext>
          </a:extLst>
        </xdr:cNvPr>
        <xdr:cNvSpPr/>
      </xdr:nvSpPr>
      <xdr:spPr bwMode="auto">
        <a:xfrm>
          <a:off x="8891812" y="10206263"/>
          <a:ext cx="147573" cy="14255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-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16</xdr:col>
      <xdr:colOff>723900</xdr:colOff>
      <xdr:row>48</xdr:row>
      <xdr:rowOff>161925</xdr:rowOff>
    </xdr:from>
    <xdr:to>
      <xdr:col>17</xdr:col>
      <xdr:colOff>28573</xdr:colOff>
      <xdr:row>50</xdr:row>
      <xdr:rowOff>28574</xdr:rowOff>
    </xdr:to>
    <xdr:sp macro="" textlink="">
      <xdr:nvSpPr>
        <xdr:cNvPr id="1395" name="Text Box 1058">
          <a:extLst>
            <a:ext uri="{FF2B5EF4-FFF2-40B4-BE49-F238E27FC236}">
              <a16:creationId xmlns:a16="http://schemas.microsoft.com/office/drawing/2014/main" id="{81A5BB6C-59A9-44A3-8A2A-B29A6B6CEA3D}"/>
            </a:ext>
          </a:extLst>
        </xdr:cNvPr>
        <xdr:cNvSpPr txBox="1">
          <a:spLocks noChangeArrowheads="1"/>
        </xdr:cNvSpPr>
      </xdr:nvSpPr>
      <xdr:spPr bwMode="auto">
        <a:xfrm>
          <a:off x="11430000" y="8391525"/>
          <a:ext cx="28573" cy="20954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15</xdr:col>
      <xdr:colOff>533400</xdr:colOff>
      <xdr:row>49</xdr:row>
      <xdr:rowOff>59141</xdr:rowOff>
    </xdr:from>
    <xdr:to>
      <xdr:col>16</xdr:col>
      <xdr:colOff>230343</xdr:colOff>
      <xdr:row>53</xdr:row>
      <xdr:rowOff>66674</xdr:rowOff>
    </xdr:to>
    <xdr:sp macro="" textlink="">
      <xdr:nvSpPr>
        <xdr:cNvPr id="1396" name="Line 1271">
          <a:extLst>
            <a:ext uri="{FF2B5EF4-FFF2-40B4-BE49-F238E27FC236}">
              <a16:creationId xmlns:a16="http://schemas.microsoft.com/office/drawing/2014/main" id="{CDC23DAB-209B-4652-B469-20EC1BF23F08}"/>
            </a:ext>
          </a:extLst>
        </xdr:cNvPr>
        <xdr:cNvSpPr>
          <a:spLocks noChangeShapeType="1"/>
        </xdr:cNvSpPr>
      </xdr:nvSpPr>
      <xdr:spPr bwMode="auto">
        <a:xfrm flipV="1">
          <a:off x="10553700" y="8460191"/>
          <a:ext cx="401793" cy="69333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479363</xdr:colOff>
      <xdr:row>51</xdr:row>
      <xdr:rowOff>6569</xdr:rowOff>
    </xdr:from>
    <xdr:to>
      <xdr:col>16</xdr:col>
      <xdr:colOff>393614</xdr:colOff>
      <xdr:row>56</xdr:row>
      <xdr:rowOff>139410</xdr:rowOff>
    </xdr:to>
    <xdr:sp macro="" textlink="">
      <xdr:nvSpPr>
        <xdr:cNvPr id="1397" name="Freeform 1269">
          <a:extLst>
            <a:ext uri="{FF2B5EF4-FFF2-40B4-BE49-F238E27FC236}">
              <a16:creationId xmlns:a16="http://schemas.microsoft.com/office/drawing/2014/main" id="{7CDD157B-A274-47F0-987D-69BE24E24EF0}"/>
            </a:ext>
          </a:extLst>
        </xdr:cNvPr>
        <xdr:cNvSpPr>
          <a:spLocks/>
        </xdr:cNvSpPr>
      </xdr:nvSpPr>
      <xdr:spPr bwMode="auto">
        <a:xfrm>
          <a:off x="10499663" y="8750519"/>
          <a:ext cx="619101" cy="990091"/>
        </a:xfrm>
        <a:custGeom>
          <a:avLst/>
          <a:gdLst>
            <a:gd name="T0" fmla="*/ 0 w 70"/>
            <a:gd name="T1" fmla="*/ 2147483647 h 101"/>
            <a:gd name="T2" fmla="*/ 0 w 70"/>
            <a:gd name="T3" fmla="*/ 2147483647 h 101"/>
            <a:gd name="T4" fmla="*/ 2147483647 w 70"/>
            <a:gd name="T5" fmla="*/ 2147483647 h 101"/>
            <a:gd name="T6" fmla="*/ 2147483647 w 70"/>
            <a:gd name="T7" fmla="*/ 2147483647 h 101"/>
            <a:gd name="T8" fmla="*/ 2147483647 w 70"/>
            <a:gd name="T9" fmla="*/ 2147483647 h 101"/>
            <a:gd name="T10" fmla="*/ 2147483647 w 70"/>
            <a:gd name="T11" fmla="*/ 2147483647 h 101"/>
            <a:gd name="T12" fmla="*/ 2147483647 w 70"/>
            <a:gd name="T13" fmla="*/ 2147483647 h 101"/>
            <a:gd name="T14" fmla="*/ 2147483647 w 70"/>
            <a:gd name="T15" fmla="*/ 0 h 101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connsiteX0" fmla="*/ 0 w 10284"/>
            <a:gd name="connsiteY0" fmla="*/ 10133 h 10133"/>
            <a:gd name="connsiteX1" fmla="*/ 0 w 10284"/>
            <a:gd name="connsiteY1" fmla="*/ 5777 h 10133"/>
            <a:gd name="connsiteX2" fmla="*/ 2286 w 10284"/>
            <a:gd name="connsiteY2" fmla="*/ 4192 h 10133"/>
            <a:gd name="connsiteX3" fmla="*/ 4286 w 10284"/>
            <a:gd name="connsiteY3" fmla="*/ 3796 h 10133"/>
            <a:gd name="connsiteX4" fmla="*/ 3429 w 10284"/>
            <a:gd name="connsiteY4" fmla="*/ 3004 h 10133"/>
            <a:gd name="connsiteX5" fmla="*/ 5429 w 10284"/>
            <a:gd name="connsiteY5" fmla="*/ 1123 h 10133"/>
            <a:gd name="connsiteX6" fmla="*/ 7571 w 10284"/>
            <a:gd name="connsiteY6" fmla="*/ 925 h 10133"/>
            <a:gd name="connsiteX7" fmla="*/ 10284 w 10284"/>
            <a:gd name="connsiteY7" fmla="*/ 0 h 10133"/>
            <a:gd name="connsiteX0" fmla="*/ 0 w 10284"/>
            <a:gd name="connsiteY0" fmla="*/ 10395 h 10395"/>
            <a:gd name="connsiteX1" fmla="*/ 0 w 10284"/>
            <a:gd name="connsiteY1" fmla="*/ 5777 h 10395"/>
            <a:gd name="connsiteX2" fmla="*/ 2286 w 10284"/>
            <a:gd name="connsiteY2" fmla="*/ 4192 h 10395"/>
            <a:gd name="connsiteX3" fmla="*/ 4286 w 10284"/>
            <a:gd name="connsiteY3" fmla="*/ 3796 h 10395"/>
            <a:gd name="connsiteX4" fmla="*/ 3429 w 10284"/>
            <a:gd name="connsiteY4" fmla="*/ 3004 h 10395"/>
            <a:gd name="connsiteX5" fmla="*/ 5429 w 10284"/>
            <a:gd name="connsiteY5" fmla="*/ 1123 h 10395"/>
            <a:gd name="connsiteX6" fmla="*/ 7571 w 10284"/>
            <a:gd name="connsiteY6" fmla="*/ 925 h 10395"/>
            <a:gd name="connsiteX7" fmla="*/ 10284 w 10284"/>
            <a:gd name="connsiteY7" fmla="*/ 0 h 1039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10284" h="10395">
              <a:moveTo>
                <a:pt x="0" y="10395"/>
              </a:moveTo>
              <a:lnTo>
                <a:pt x="0" y="5777"/>
              </a:lnTo>
              <a:lnTo>
                <a:pt x="2286" y="4192"/>
              </a:lnTo>
              <a:lnTo>
                <a:pt x="4286" y="3796"/>
              </a:lnTo>
              <a:lnTo>
                <a:pt x="3429" y="3004"/>
              </a:lnTo>
              <a:lnTo>
                <a:pt x="5429" y="1123"/>
              </a:lnTo>
              <a:lnTo>
                <a:pt x="7571" y="925"/>
              </a:lnTo>
              <a:cubicBezTo>
                <a:pt x="8381" y="661"/>
                <a:pt x="9474" y="264"/>
                <a:pt x="10284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171450</xdr:colOff>
      <xdr:row>54</xdr:row>
      <xdr:rowOff>9525</xdr:rowOff>
    </xdr:from>
    <xdr:to>
      <xdr:col>15</xdr:col>
      <xdr:colOff>485775</xdr:colOff>
      <xdr:row>55</xdr:row>
      <xdr:rowOff>123825</xdr:rowOff>
    </xdr:to>
    <xdr:sp macro="" textlink="">
      <xdr:nvSpPr>
        <xdr:cNvPr id="1398" name="Line 1270">
          <a:extLst>
            <a:ext uri="{FF2B5EF4-FFF2-40B4-BE49-F238E27FC236}">
              <a16:creationId xmlns:a16="http://schemas.microsoft.com/office/drawing/2014/main" id="{15A7CD16-D9CC-4C31-AC41-6ED4455D5259}"/>
            </a:ext>
          </a:extLst>
        </xdr:cNvPr>
        <xdr:cNvSpPr>
          <a:spLocks noChangeShapeType="1"/>
        </xdr:cNvSpPr>
      </xdr:nvSpPr>
      <xdr:spPr bwMode="auto">
        <a:xfrm flipV="1">
          <a:off x="10191750" y="9267825"/>
          <a:ext cx="314325" cy="285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400050</xdr:colOff>
      <xdr:row>53</xdr:row>
      <xdr:rowOff>66675</xdr:rowOff>
    </xdr:from>
    <xdr:to>
      <xdr:col>15</xdr:col>
      <xdr:colOff>581025</xdr:colOff>
      <xdr:row>54</xdr:row>
      <xdr:rowOff>76200</xdr:rowOff>
    </xdr:to>
    <xdr:sp macro="" textlink="">
      <xdr:nvSpPr>
        <xdr:cNvPr id="1399" name="Oval 1272">
          <a:extLst>
            <a:ext uri="{FF2B5EF4-FFF2-40B4-BE49-F238E27FC236}">
              <a16:creationId xmlns:a16="http://schemas.microsoft.com/office/drawing/2014/main" id="{B9D254A6-50DC-4145-BDAC-7201391D25AE}"/>
            </a:ext>
          </a:extLst>
        </xdr:cNvPr>
        <xdr:cNvSpPr>
          <a:spLocks noChangeArrowheads="1"/>
        </xdr:cNvSpPr>
      </xdr:nvSpPr>
      <xdr:spPr bwMode="auto">
        <a:xfrm>
          <a:off x="10420350" y="9153525"/>
          <a:ext cx="180975" cy="1809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15</xdr:col>
      <xdr:colOff>568949</xdr:colOff>
      <xdr:row>54</xdr:row>
      <xdr:rowOff>3111</xdr:rowOff>
    </xdr:from>
    <xdr:ext cx="321296" cy="124509"/>
    <xdr:sp macro="" textlink="">
      <xdr:nvSpPr>
        <xdr:cNvPr id="1400" name="Text Box 1277">
          <a:extLst>
            <a:ext uri="{FF2B5EF4-FFF2-40B4-BE49-F238E27FC236}">
              <a16:creationId xmlns:a16="http://schemas.microsoft.com/office/drawing/2014/main" id="{B79C56C5-98E7-45BA-8A34-D60B8AF1162D}"/>
            </a:ext>
          </a:extLst>
        </xdr:cNvPr>
        <xdr:cNvSpPr txBox="1">
          <a:spLocks noChangeArrowheads="1"/>
        </xdr:cNvSpPr>
      </xdr:nvSpPr>
      <xdr:spPr bwMode="auto">
        <a:xfrm>
          <a:off x="10589249" y="9261411"/>
          <a:ext cx="321296" cy="124509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0" bIns="0" anchor="ctr" upright="1">
          <a:noAutofit/>
        </a:bodyPr>
        <a:lstStyle/>
        <a:p>
          <a:pPr algn="r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釣具店</a:t>
          </a:r>
        </a:p>
      </xdr:txBody>
    </xdr:sp>
    <xdr:clientData/>
  </xdr:oneCellAnchor>
  <xdr:twoCellAnchor>
    <xdr:from>
      <xdr:col>15</xdr:col>
      <xdr:colOff>438150</xdr:colOff>
      <xdr:row>54</xdr:row>
      <xdr:rowOff>38100</xdr:rowOff>
    </xdr:from>
    <xdr:to>
      <xdr:col>15</xdr:col>
      <xdr:colOff>447675</xdr:colOff>
      <xdr:row>56</xdr:row>
      <xdr:rowOff>161925</xdr:rowOff>
    </xdr:to>
    <xdr:sp macro="" textlink="">
      <xdr:nvSpPr>
        <xdr:cNvPr id="1401" name="Line 1317">
          <a:extLst>
            <a:ext uri="{FF2B5EF4-FFF2-40B4-BE49-F238E27FC236}">
              <a16:creationId xmlns:a16="http://schemas.microsoft.com/office/drawing/2014/main" id="{3E3B4853-8DED-44A2-BEFA-1A9579C01F31}"/>
            </a:ext>
          </a:extLst>
        </xdr:cNvPr>
        <xdr:cNvSpPr>
          <a:spLocks noChangeShapeType="1"/>
        </xdr:cNvSpPr>
      </xdr:nvSpPr>
      <xdr:spPr bwMode="auto">
        <a:xfrm flipH="1" flipV="1">
          <a:off x="10458450" y="9296400"/>
          <a:ext cx="9525" cy="4667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0</xdr:colOff>
      <xdr:row>52</xdr:row>
      <xdr:rowOff>114300</xdr:rowOff>
    </xdr:from>
    <xdr:to>
      <xdr:col>16</xdr:col>
      <xdr:colOff>419100</xdr:colOff>
      <xdr:row>53</xdr:row>
      <xdr:rowOff>28575</xdr:rowOff>
    </xdr:to>
    <xdr:sp macro="" textlink="">
      <xdr:nvSpPr>
        <xdr:cNvPr id="1402" name="Line 1320">
          <a:extLst>
            <a:ext uri="{FF2B5EF4-FFF2-40B4-BE49-F238E27FC236}">
              <a16:creationId xmlns:a16="http://schemas.microsoft.com/office/drawing/2014/main" id="{18284498-DE5B-4A86-B3A9-13618D6A4162}"/>
            </a:ext>
          </a:extLst>
        </xdr:cNvPr>
        <xdr:cNvSpPr>
          <a:spLocks noChangeShapeType="1"/>
        </xdr:cNvSpPr>
      </xdr:nvSpPr>
      <xdr:spPr bwMode="auto">
        <a:xfrm flipV="1">
          <a:off x="10725150" y="9029700"/>
          <a:ext cx="419100" cy="857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466725</xdr:colOff>
      <xdr:row>52</xdr:row>
      <xdr:rowOff>38100</xdr:rowOff>
    </xdr:from>
    <xdr:to>
      <xdr:col>15</xdr:col>
      <xdr:colOff>714375</xdr:colOff>
      <xdr:row>53</xdr:row>
      <xdr:rowOff>47625</xdr:rowOff>
    </xdr:to>
    <xdr:sp macro="" textlink="">
      <xdr:nvSpPr>
        <xdr:cNvPr id="1403" name="Freeform 1322">
          <a:extLst>
            <a:ext uri="{FF2B5EF4-FFF2-40B4-BE49-F238E27FC236}">
              <a16:creationId xmlns:a16="http://schemas.microsoft.com/office/drawing/2014/main" id="{906AC3D8-B08B-44F3-9D12-7AB585386BF6}"/>
            </a:ext>
          </a:extLst>
        </xdr:cNvPr>
        <xdr:cNvSpPr>
          <a:spLocks/>
        </xdr:cNvSpPr>
      </xdr:nvSpPr>
      <xdr:spPr bwMode="auto">
        <a:xfrm>
          <a:off x="10487025" y="8953500"/>
          <a:ext cx="234950" cy="180975"/>
        </a:xfrm>
        <a:custGeom>
          <a:avLst/>
          <a:gdLst>
            <a:gd name="T0" fmla="*/ 2147483647 w 26"/>
            <a:gd name="T1" fmla="*/ 0 h 19"/>
            <a:gd name="T2" fmla="*/ 0 w 26"/>
            <a:gd name="T3" fmla="*/ 2147483647 h 19"/>
            <a:gd name="T4" fmla="*/ 2147483647 w 26"/>
            <a:gd name="T5" fmla="*/ 2147483647 h 19"/>
            <a:gd name="T6" fmla="*/ 2147483647 w 26"/>
            <a:gd name="T7" fmla="*/ 2147483647 h 19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26" h="19">
              <a:moveTo>
                <a:pt x="9" y="0"/>
              </a:moveTo>
              <a:lnTo>
                <a:pt x="0" y="11"/>
              </a:lnTo>
              <a:lnTo>
                <a:pt x="12" y="19"/>
              </a:lnTo>
              <a:lnTo>
                <a:pt x="26" y="14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504825</xdr:colOff>
      <xdr:row>52</xdr:row>
      <xdr:rowOff>66675</xdr:rowOff>
    </xdr:from>
    <xdr:to>
      <xdr:col>15</xdr:col>
      <xdr:colOff>676275</xdr:colOff>
      <xdr:row>53</xdr:row>
      <xdr:rowOff>19050</xdr:rowOff>
    </xdr:to>
    <xdr:sp macro="" textlink="">
      <xdr:nvSpPr>
        <xdr:cNvPr id="1404" name="Freeform 1324">
          <a:extLst>
            <a:ext uri="{FF2B5EF4-FFF2-40B4-BE49-F238E27FC236}">
              <a16:creationId xmlns:a16="http://schemas.microsoft.com/office/drawing/2014/main" id="{741E3CE4-8094-482C-905B-425E1C36D98A}"/>
            </a:ext>
          </a:extLst>
        </xdr:cNvPr>
        <xdr:cNvSpPr>
          <a:spLocks/>
        </xdr:cNvSpPr>
      </xdr:nvSpPr>
      <xdr:spPr bwMode="auto">
        <a:xfrm>
          <a:off x="10525125" y="8982075"/>
          <a:ext cx="171450" cy="123825"/>
        </a:xfrm>
        <a:custGeom>
          <a:avLst/>
          <a:gdLst>
            <a:gd name="T0" fmla="*/ 2147483647 w 26"/>
            <a:gd name="T1" fmla="*/ 0 h 19"/>
            <a:gd name="T2" fmla="*/ 0 w 26"/>
            <a:gd name="T3" fmla="*/ 2147483647 h 19"/>
            <a:gd name="T4" fmla="*/ 2147483647 w 26"/>
            <a:gd name="T5" fmla="*/ 2147483647 h 19"/>
            <a:gd name="T6" fmla="*/ 2147483647 w 26"/>
            <a:gd name="T7" fmla="*/ 2147483647 h 19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26" h="19">
              <a:moveTo>
                <a:pt x="9" y="0"/>
              </a:moveTo>
              <a:lnTo>
                <a:pt x="0" y="11"/>
              </a:lnTo>
              <a:lnTo>
                <a:pt x="12" y="19"/>
              </a:lnTo>
              <a:lnTo>
                <a:pt x="26" y="14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114523</xdr:colOff>
      <xdr:row>52</xdr:row>
      <xdr:rowOff>131909</xdr:rowOff>
    </xdr:from>
    <xdr:to>
      <xdr:col>16</xdr:col>
      <xdr:colOff>336175</xdr:colOff>
      <xdr:row>53</xdr:row>
      <xdr:rowOff>99607</xdr:rowOff>
    </xdr:to>
    <xdr:sp macro="" textlink="">
      <xdr:nvSpPr>
        <xdr:cNvPr id="1405" name="Text Box 1285">
          <a:extLst>
            <a:ext uri="{FF2B5EF4-FFF2-40B4-BE49-F238E27FC236}">
              <a16:creationId xmlns:a16="http://schemas.microsoft.com/office/drawing/2014/main" id="{6B33558E-B8A3-49E5-909F-EA818399DB77}"/>
            </a:ext>
          </a:extLst>
        </xdr:cNvPr>
        <xdr:cNvSpPr txBox="1">
          <a:spLocks noChangeArrowheads="1"/>
        </xdr:cNvSpPr>
      </xdr:nvSpPr>
      <xdr:spPr bwMode="auto">
        <a:xfrm>
          <a:off x="10839673" y="9047309"/>
          <a:ext cx="221652" cy="1391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旧道</a:t>
          </a:r>
        </a:p>
      </xdr:txBody>
    </xdr:sp>
    <xdr:clientData/>
  </xdr:twoCellAnchor>
  <xdr:twoCellAnchor>
    <xdr:from>
      <xdr:col>15</xdr:col>
      <xdr:colOff>288210</xdr:colOff>
      <xdr:row>55</xdr:row>
      <xdr:rowOff>98897</xdr:rowOff>
    </xdr:from>
    <xdr:to>
      <xdr:col>15</xdr:col>
      <xdr:colOff>488699</xdr:colOff>
      <xdr:row>56</xdr:row>
      <xdr:rowOff>84045</xdr:rowOff>
    </xdr:to>
    <xdr:sp macro="" textlink="">
      <xdr:nvSpPr>
        <xdr:cNvPr id="1406" name="六角形 1405">
          <a:extLst>
            <a:ext uri="{FF2B5EF4-FFF2-40B4-BE49-F238E27FC236}">
              <a16:creationId xmlns:a16="http://schemas.microsoft.com/office/drawing/2014/main" id="{1031FCFC-00B4-4BDF-9D23-22BAC1EEE91F}"/>
            </a:ext>
          </a:extLst>
        </xdr:cNvPr>
        <xdr:cNvSpPr/>
      </xdr:nvSpPr>
      <xdr:spPr bwMode="auto">
        <a:xfrm>
          <a:off x="10308510" y="9528647"/>
          <a:ext cx="200489" cy="15659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64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16</xdr:col>
      <xdr:colOff>238125</xdr:colOff>
      <xdr:row>51</xdr:row>
      <xdr:rowOff>95250</xdr:rowOff>
    </xdr:from>
    <xdr:to>
      <xdr:col>16</xdr:col>
      <xdr:colOff>323850</xdr:colOff>
      <xdr:row>51</xdr:row>
      <xdr:rowOff>142875</xdr:rowOff>
    </xdr:to>
    <xdr:sp macro="" textlink="">
      <xdr:nvSpPr>
        <xdr:cNvPr id="1407" name="Freeform 529">
          <a:extLst>
            <a:ext uri="{FF2B5EF4-FFF2-40B4-BE49-F238E27FC236}">
              <a16:creationId xmlns:a16="http://schemas.microsoft.com/office/drawing/2014/main" id="{2932C0C4-AAF1-457B-98F8-400FCC7DC861}"/>
            </a:ext>
          </a:extLst>
        </xdr:cNvPr>
        <xdr:cNvSpPr>
          <a:spLocks/>
        </xdr:cNvSpPr>
      </xdr:nvSpPr>
      <xdr:spPr bwMode="auto">
        <a:xfrm>
          <a:off x="10963275" y="8839200"/>
          <a:ext cx="85725" cy="47625"/>
        </a:xfrm>
        <a:custGeom>
          <a:avLst/>
          <a:gdLst>
            <a:gd name="T0" fmla="*/ 2147483647 w 3"/>
            <a:gd name="T1" fmla="*/ 0 h 15"/>
            <a:gd name="T2" fmla="*/ 0 w 3"/>
            <a:gd name="T3" fmla="*/ 2147483647 h 15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3" h="15">
              <a:moveTo>
                <a:pt x="3" y="0"/>
              </a:moveTo>
              <a:cubicBezTo>
                <a:pt x="1" y="6"/>
                <a:pt x="0" y="12"/>
                <a:pt x="0" y="15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16</xdr:col>
      <xdr:colOff>238125</xdr:colOff>
      <xdr:row>51</xdr:row>
      <xdr:rowOff>38100</xdr:rowOff>
    </xdr:from>
    <xdr:to>
      <xdr:col>16</xdr:col>
      <xdr:colOff>323850</xdr:colOff>
      <xdr:row>52</xdr:row>
      <xdr:rowOff>85725</xdr:rowOff>
    </xdr:to>
    <xdr:sp macro="" textlink="">
      <xdr:nvSpPr>
        <xdr:cNvPr id="1408" name="Freeform 530">
          <a:extLst>
            <a:ext uri="{FF2B5EF4-FFF2-40B4-BE49-F238E27FC236}">
              <a16:creationId xmlns:a16="http://schemas.microsoft.com/office/drawing/2014/main" id="{D9BCCC31-B04F-441E-AD6C-600DB9D98114}"/>
            </a:ext>
          </a:extLst>
        </xdr:cNvPr>
        <xdr:cNvSpPr>
          <a:spLocks/>
        </xdr:cNvSpPr>
      </xdr:nvSpPr>
      <xdr:spPr bwMode="auto">
        <a:xfrm>
          <a:off x="10963275" y="8782050"/>
          <a:ext cx="85725" cy="219075"/>
        </a:xfrm>
        <a:custGeom>
          <a:avLst/>
          <a:gdLst>
            <a:gd name="T0" fmla="*/ 2147483647 w 9"/>
            <a:gd name="T1" fmla="*/ 0 h 24"/>
            <a:gd name="T2" fmla="*/ 2147483647 w 9"/>
            <a:gd name="T3" fmla="*/ 2147483647 h 24"/>
            <a:gd name="T4" fmla="*/ 2147483647 w 9"/>
            <a:gd name="T5" fmla="*/ 2147483647 h 24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9" h="24">
              <a:moveTo>
                <a:pt x="3" y="0"/>
              </a:moveTo>
              <a:cubicBezTo>
                <a:pt x="1" y="4"/>
                <a:pt x="0" y="8"/>
                <a:pt x="1" y="12"/>
              </a:cubicBezTo>
              <a:cubicBezTo>
                <a:pt x="2" y="16"/>
                <a:pt x="8" y="22"/>
                <a:pt x="9" y="24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15</xdr:col>
      <xdr:colOff>69850</xdr:colOff>
      <xdr:row>53</xdr:row>
      <xdr:rowOff>133350</xdr:rowOff>
    </xdr:from>
    <xdr:to>
      <xdr:col>15</xdr:col>
      <xdr:colOff>349250</xdr:colOff>
      <xdr:row>55</xdr:row>
      <xdr:rowOff>76201</xdr:rowOff>
    </xdr:to>
    <xdr:grpSp>
      <xdr:nvGrpSpPr>
        <xdr:cNvPr id="1409" name="Group 6672">
          <a:extLst>
            <a:ext uri="{FF2B5EF4-FFF2-40B4-BE49-F238E27FC236}">
              <a16:creationId xmlns:a16="http://schemas.microsoft.com/office/drawing/2014/main" id="{5EF84818-D8D7-4D1F-B1B5-700E3E2578F5}"/>
            </a:ext>
          </a:extLst>
        </xdr:cNvPr>
        <xdr:cNvGrpSpPr>
          <a:grpSpLocks/>
        </xdr:cNvGrpSpPr>
      </xdr:nvGrpSpPr>
      <xdr:grpSpPr bwMode="auto">
        <a:xfrm>
          <a:off x="10066564" y="9268279"/>
          <a:ext cx="279400" cy="287565"/>
          <a:chOff x="536" y="110"/>
          <a:chExt cx="46" cy="44"/>
        </a:xfrm>
      </xdr:grpSpPr>
      <xdr:pic>
        <xdr:nvPicPr>
          <xdr:cNvPr id="1410" name="Picture 6673" descr="route2">
            <a:extLst>
              <a:ext uri="{FF2B5EF4-FFF2-40B4-BE49-F238E27FC236}">
                <a16:creationId xmlns:a16="http://schemas.microsoft.com/office/drawing/2014/main" id="{8D9A584C-55D6-8E04-8E19-97523C480C9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411" name="Text Box 6674">
            <a:extLst>
              <a:ext uri="{FF2B5EF4-FFF2-40B4-BE49-F238E27FC236}">
                <a16:creationId xmlns:a16="http://schemas.microsoft.com/office/drawing/2014/main" id="{CCB0A016-3470-3D8F-B84F-5319B733606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２４</a:t>
            </a:r>
            <a:endParaRPr lang="en-US" altLang="ja-JP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oneCellAnchor>
    <xdr:from>
      <xdr:col>15</xdr:col>
      <xdr:colOff>146050</xdr:colOff>
      <xdr:row>51</xdr:row>
      <xdr:rowOff>146050</xdr:rowOff>
    </xdr:from>
    <xdr:ext cx="412750" cy="133350"/>
    <xdr:sp macro="" textlink="">
      <xdr:nvSpPr>
        <xdr:cNvPr id="1412" name="Text Box 1325">
          <a:extLst>
            <a:ext uri="{FF2B5EF4-FFF2-40B4-BE49-F238E27FC236}">
              <a16:creationId xmlns:a16="http://schemas.microsoft.com/office/drawing/2014/main" id="{D751D7BF-AE0B-40B4-B17D-C7151FB94F07}"/>
            </a:ext>
          </a:extLst>
        </xdr:cNvPr>
        <xdr:cNvSpPr txBox="1">
          <a:spLocks noChangeArrowheads="1"/>
        </xdr:cNvSpPr>
      </xdr:nvSpPr>
      <xdr:spPr bwMode="auto">
        <a:xfrm>
          <a:off x="10166350" y="8890000"/>
          <a:ext cx="412750" cy="133350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0" bIns="0" anchor="ctr" upright="1">
          <a:no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川辺東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15</xdr:col>
      <xdr:colOff>542925</xdr:colOff>
      <xdr:row>52</xdr:row>
      <xdr:rowOff>9525</xdr:rowOff>
    </xdr:from>
    <xdr:to>
      <xdr:col>15</xdr:col>
      <xdr:colOff>685800</xdr:colOff>
      <xdr:row>52</xdr:row>
      <xdr:rowOff>152400</xdr:rowOff>
    </xdr:to>
    <xdr:sp macro="" textlink="">
      <xdr:nvSpPr>
        <xdr:cNvPr id="1413" name="Oval 1326">
          <a:extLst>
            <a:ext uri="{FF2B5EF4-FFF2-40B4-BE49-F238E27FC236}">
              <a16:creationId xmlns:a16="http://schemas.microsoft.com/office/drawing/2014/main" id="{6957D53E-6643-4305-BD93-E0EE562B016D}"/>
            </a:ext>
          </a:extLst>
        </xdr:cNvPr>
        <xdr:cNvSpPr>
          <a:spLocks noChangeArrowheads="1"/>
        </xdr:cNvSpPr>
      </xdr:nvSpPr>
      <xdr:spPr bwMode="auto">
        <a:xfrm>
          <a:off x="10563225" y="8924925"/>
          <a:ext cx="142875" cy="1428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</xdr:spPr>
    </xdr:sp>
    <xdr:clientData/>
  </xdr:twoCellAnchor>
  <xdr:oneCellAnchor>
    <xdr:from>
      <xdr:col>15</xdr:col>
      <xdr:colOff>102132</xdr:colOff>
      <xdr:row>50</xdr:row>
      <xdr:rowOff>158750</xdr:rowOff>
    </xdr:from>
    <xdr:ext cx="565150" cy="127000"/>
    <xdr:sp macro="" textlink="">
      <xdr:nvSpPr>
        <xdr:cNvPr id="1414" name="Text Box 1325">
          <a:extLst>
            <a:ext uri="{FF2B5EF4-FFF2-40B4-BE49-F238E27FC236}">
              <a16:creationId xmlns:a16="http://schemas.microsoft.com/office/drawing/2014/main" id="{1D6BB4E9-CC82-4BB3-AC8E-F360F8E2AA1D}"/>
            </a:ext>
          </a:extLst>
        </xdr:cNvPr>
        <xdr:cNvSpPr txBox="1">
          <a:spLocks noChangeArrowheads="1"/>
        </xdr:cNvSpPr>
      </xdr:nvSpPr>
      <xdr:spPr bwMode="auto">
        <a:xfrm>
          <a:off x="10122432" y="8731250"/>
          <a:ext cx="565150" cy="127000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0" bIns="0" anchor="ctr" upright="1">
          <a:no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川辺東第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</a:t>
          </a:r>
        </a:p>
      </xdr:txBody>
    </xdr:sp>
    <xdr:clientData/>
  </xdr:oneCellAnchor>
  <xdr:twoCellAnchor editAs="oneCell">
    <xdr:from>
      <xdr:col>15</xdr:col>
      <xdr:colOff>668291</xdr:colOff>
      <xdr:row>50</xdr:row>
      <xdr:rowOff>151087</xdr:rowOff>
    </xdr:from>
    <xdr:to>
      <xdr:col>16</xdr:col>
      <xdr:colOff>97925</xdr:colOff>
      <xdr:row>51</xdr:row>
      <xdr:rowOff>125464</xdr:rowOff>
    </xdr:to>
    <xdr:pic>
      <xdr:nvPicPr>
        <xdr:cNvPr id="1415" name="図 1414">
          <a:extLst>
            <a:ext uri="{FF2B5EF4-FFF2-40B4-BE49-F238E27FC236}">
              <a16:creationId xmlns:a16="http://schemas.microsoft.com/office/drawing/2014/main" id="{F4EB3F67-4C34-46D8-BFB9-44B77C351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0688591" y="8723587"/>
          <a:ext cx="134484" cy="145827"/>
        </a:xfrm>
        <a:prstGeom prst="rect">
          <a:avLst/>
        </a:prstGeom>
      </xdr:spPr>
    </xdr:pic>
    <xdr:clientData/>
  </xdr:twoCellAnchor>
  <xdr:twoCellAnchor>
    <xdr:from>
      <xdr:col>15</xdr:col>
      <xdr:colOff>412237</xdr:colOff>
      <xdr:row>54</xdr:row>
      <xdr:rowOff>104775</xdr:rowOff>
    </xdr:from>
    <xdr:to>
      <xdr:col>15</xdr:col>
      <xdr:colOff>537700</xdr:colOff>
      <xdr:row>55</xdr:row>
      <xdr:rowOff>38407</xdr:rowOff>
    </xdr:to>
    <xdr:sp macro="" textlink="">
      <xdr:nvSpPr>
        <xdr:cNvPr id="1416" name="AutoShape 1275">
          <a:extLst>
            <a:ext uri="{FF2B5EF4-FFF2-40B4-BE49-F238E27FC236}">
              <a16:creationId xmlns:a16="http://schemas.microsoft.com/office/drawing/2014/main" id="{91EB5954-C8B7-4D5E-88A2-03C2227509E4}"/>
            </a:ext>
          </a:extLst>
        </xdr:cNvPr>
        <xdr:cNvSpPr>
          <a:spLocks noChangeArrowheads="1"/>
        </xdr:cNvSpPr>
      </xdr:nvSpPr>
      <xdr:spPr bwMode="auto">
        <a:xfrm>
          <a:off x="10432537" y="9363075"/>
          <a:ext cx="125463" cy="10508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15</xdr:col>
      <xdr:colOff>395317</xdr:colOff>
      <xdr:row>49</xdr:row>
      <xdr:rowOff>52921</xdr:rowOff>
    </xdr:from>
    <xdr:to>
      <xdr:col>15</xdr:col>
      <xdr:colOff>588309</xdr:colOff>
      <xdr:row>50</xdr:row>
      <xdr:rowOff>40467</xdr:rowOff>
    </xdr:to>
    <xdr:sp macro="" textlink="">
      <xdr:nvSpPr>
        <xdr:cNvPr id="1417" name="六角形 1416">
          <a:extLst>
            <a:ext uri="{FF2B5EF4-FFF2-40B4-BE49-F238E27FC236}">
              <a16:creationId xmlns:a16="http://schemas.microsoft.com/office/drawing/2014/main" id="{E2CEA018-BE4E-4664-8F01-6F1141FCED5D}"/>
            </a:ext>
          </a:extLst>
        </xdr:cNvPr>
        <xdr:cNvSpPr/>
      </xdr:nvSpPr>
      <xdr:spPr bwMode="auto">
        <a:xfrm>
          <a:off x="10415617" y="8453971"/>
          <a:ext cx="192992" cy="15899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64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16</xdr:col>
      <xdr:colOff>56028</xdr:colOff>
      <xdr:row>51</xdr:row>
      <xdr:rowOff>152526</xdr:rowOff>
    </xdr:from>
    <xdr:to>
      <xdr:col>16</xdr:col>
      <xdr:colOff>345514</xdr:colOff>
      <xdr:row>53</xdr:row>
      <xdr:rowOff>43581</xdr:rowOff>
    </xdr:to>
    <xdr:sp macro="" textlink="">
      <xdr:nvSpPr>
        <xdr:cNvPr id="1418" name="Text Box 1285">
          <a:extLst>
            <a:ext uri="{FF2B5EF4-FFF2-40B4-BE49-F238E27FC236}">
              <a16:creationId xmlns:a16="http://schemas.microsoft.com/office/drawing/2014/main" id="{14269722-EB6F-40EB-8578-A5D5427429CE}"/>
            </a:ext>
          </a:extLst>
        </xdr:cNvPr>
        <xdr:cNvSpPr txBox="1">
          <a:spLocks noChangeArrowheads="1"/>
        </xdr:cNvSpPr>
      </xdr:nvSpPr>
      <xdr:spPr bwMode="auto">
        <a:xfrm>
          <a:off x="10781178" y="8896476"/>
          <a:ext cx="289486" cy="233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→</a:t>
          </a:r>
          <a:endParaRPr lang="ja-JP" altLang="en-US" sz="900" b="1" i="0" u="none" strike="noStrike" baseline="0">
            <a:solidFill>
              <a:srgbClr val="000000"/>
            </a:solidFill>
            <a:latin typeface="HG創英角ｺﾞｼｯｸUB" panose="020B0909000000000000" pitchFamily="49" charset="-128"/>
            <a:ea typeface="HG創英角ｺﾞｼｯｸUB" panose="020B0909000000000000" pitchFamily="49" charset="-128"/>
          </a:endParaRPr>
        </a:p>
      </xdr:txBody>
    </xdr:sp>
    <xdr:clientData/>
  </xdr:twoCellAnchor>
  <xdr:twoCellAnchor>
    <xdr:from>
      <xdr:col>16</xdr:col>
      <xdr:colOff>288121</xdr:colOff>
      <xdr:row>52</xdr:row>
      <xdr:rowOff>12726</xdr:rowOff>
    </xdr:from>
    <xdr:to>
      <xdr:col>16</xdr:col>
      <xdr:colOff>409519</xdr:colOff>
      <xdr:row>52</xdr:row>
      <xdr:rowOff>106109</xdr:rowOff>
    </xdr:to>
    <xdr:sp macro="" textlink="">
      <xdr:nvSpPr>
        <xdr:cNvPr id="1419" name="六角形 1418">
          <a:extLst>
            <a:ext uri="{FF2B5EF4-FFF2-40B4-BE49-F238E27FC236}">
              <a16:creationId xmlns:a16="http://schemas.microsoft.com/office/drawing/2014/main" id="{E0D1D460-7216-4C65-9E44-A6D658FAC1B1}"/>
            </a:ext>
          </a:extLst>
        </xdr:cNvPr>
        <xdr:cNvSpPr/>
      </xdr:nvSpPr>
      <xdr:spPr bwMode="auto">
        <a:xfrm>
          <a:off x="11013271" y="8928126"/>
          <a:ext cx="121398" cy="9338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n-ea"/>
              <a:ea typeface="+mn-ea"/>
            </a:rPr>
            <a:t>64</a:t>
          </a:r>
          <a:endParaRPr kumimoji="1" lang="ja-JP" altLang="en-US" sz="900" b="1">
            <a:solidFill>
              <a:schemeClr val="bg1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16</xdr:col>
      <xdr:colOff>180538</xdr:colOff>
      <xdr:row>53</xdr:row>
      <xdr:rowOff>90269</xdr:rowOff>
    </xdr:from>
    <xdr:to>
      <xdr:col>16</xdr:col>
      <xdr:colOff>301936</xdr:colOff>
      <xdr:row>54</xdr:row>
      <xdr:rowOff>12451</xdr:rowOff>
    </xdr:to>
    <xdr:sp macro="" textlink="">
      <xdr:nvSpPr>
        <xdr:cNvPr id="1420" name="六角形 1419">
          <a:extLst>
            <a:ext uri="{FF2B5EF4-FFF2-40B4-BE49-F238E27FC236}">
              <a16:creationId xmlns:a16="http://schemas.microsoft.com/office/drawing/2014/main" id="{F227A499-C74B-4281-A99C-B6F6EAB9B2CA}"/>
            </a:ext>
          </a:extLst>
        </xdr:cNvPr>
        <xdr:cNvSpPr/>
      </xdr:nvSpPr>
      <xdr:spPr bwMode="auto">
        <a:xfrm>
          <a:off x="10905688" y="9177119"/>
          <a:ext cx="121398" cy="9363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n-ea"/>
              <a:ea typeface="+mn-ea"/>
            </a:rPr>
            <a:t>64</a:t>
          </a:r>
          <a:endParaRPr kumimoji="1" lang="ja-JP" altLang="en-US" sz="900" b="1">
            <a:solidFill>
              <a:schemeClr val="bg1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16</xdr:col>
      <xdr:colOff>154865</xdr:colOff>
      <xdr:row>51</xdr:row>
      <xdr:rowOff>66417</xdr:rowOff>
    </xdr:from>
    <xdr:to>
      <xdr:col>16</xdr:col>
      <xdr:colOff>376517</xdr:colOff>
      <xdr:row>52</xdr:row>
      <xdr:rowOff>34115</xdr:rowOff>
    </xdr:to>
    <xdr:sp macro="" textlink="">
      <xdr:nvSpPr>
        <xdr:cNvPr id="1421" name="Text Box 1285">
          <a:extLst>
            <a:ext uri="{FF2B5EF4-FFF2-40B4-BE49-F238E27FC236}">
              <a16:creationId xmlns:a16="http://schemas.microsoft.com/office/drawing/2014/main" id="{D9C1FA42-0921-4A53-B2E9-F9D305B0B77F}"/>
            </a:ext>
          </a:extLst>
        </xdr:cNvPr>
        <xdr:cNvSpPr txBox="1">
          <a:spLocks noChangeArrowheads="1"/>
        </xdr:cNvSpPr>
      </xdr:nvSpPr>
      <xdr:spPr bwMode="auto">
        <a:xfrm>
          <a:off x="10880015" y="8810367"/>
          <a:ext cx="221652" cy="1391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旧道</a:t>
          </a:r>
        </a:p>
      </xdr:txBody>
    </xdr:sp>
    <xdr:clientData/>
  </xdr:twoCellAnchor>
  <xdr:twoCellAnchor editAs="oneCell">
    <xdr:from>
      <xdr:col>12</xdr:col>
      <xdr:colOff>598715</xdr:colOff>
      <xdr:row>13</xdr:row>
      <xdr:rowOff>38277</xdr:rowOff>
    </xdr:from>
    <xdr:to>
      <xdr:col>13</xdr:col>
      <xdr:colOff>54429</xdr:colOff>
      <xdr:row>15</xdr:row>
      <xdr:rowOff>22680</xdr:rowOff>
    </xdr:to>
    <xdr:pic>
      <xdr:nvPicPr>
        <xdr:cNvPr id="1422" name="図 1421">
          <a:extLst>
            <a:ext uri="{FF2B5EF4-FFF2-40B4-BE49-F238E27FC236}">
              <a16:creationId xmlns:a16="http://schemas.microsoft.com/office/drawing/2014/main" id="{04CEF51E-E47F-4411-99F1-701D79833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1323865" y="2267127"/>
          <a:ext cx="160563" cy="327303"/>
        </a:xfrm>
        <a:prstGeom prst="rect">
          <a:avLst/>
        </a:prstGeom>
      </xdr:spPr>
    </xdr:pic>
    <xdr:clientData/>
  </xdr:twoCellAnchor>
  <xdr:twoCellAnchor>
    <xdr:from>
      <xdr:col>19</xdr:col>
      <xdr:colOff>40822</xdr:colOff>
      <xdr:row>13</xdr:row>
      <xdr:rowOff>139244</xdr:rowOff>
    </xdr:from>
    <xdr:to>
      <xdr:col>20</xdr:col>
      <xdr:colOff>515823</xdr:colOff>
      <xdr:row>14</xdr:row>
      <xdr:rowOff>81642</xdr:rowOff>
    </xdr:to>
    <xdr:sp macro="" textlink="">
      <xdr:nvSpPr>
        <xdr:cNvPr id="1423" name="Line 451">
          <a:extLst>
            <a:ext uri="{FF2B5EF4-FFF2-40B4-BE49-F238E27FC236}">
              <a16:creationId xmlns:a16="http://schemas.microsoft.com/office/drawing/2014/main" id="{4644F983-3C74-4E33-8A79-2945A535A3B8}"/>
            </a:ext>
          </a:extLst>
        </xdr:cNvPr>
        <xdr:cNvSpPr>
          <a:spLocks noChangeShapeType="1"/>
        </xdr:cNvSpPr>
      </xdr:nvSpPr>
      <xdr:spPr bwMode="auto">
        <a:xfrm flipV="1">
          <a:off x="8651422" y="3739694"/>
          <a:ext cx="1179851" cy="11384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206968</xdr:colOff>
      <xdr:row>13</xdr:row>
      <xdr:rowOff>78837</xdr:rowOff>
    </xdr:from>
    <xdr:to>
      <xdr:col>20</xdr:col>
      <xdr:colOff>349843</xdr:colOff>
      <xdr:row>14</xdr:row>
      <xdr:rowOff>53193</xdr:rowOff>
    </xdr:to>
    <xdr:sp macro="" textlink="">
      <xdr:nvSpPr>
        <xdr:cNvPr id="1424" name="Oval 455">
          <a:extLst>
            <a:ext uri="{FF2B5EF4-FFF2-40B4-BE49-F238E27FC236}">
              <a16:creationId xmlns:a16="http://schemas.microsoft.com/office/drawing/2014/main" id="{0CD39912-9485-452F-A201-A1F6121DBF4C}"/>
            </a:ext>
          </a:extLst>
        </xdr:cNvPr>
        <xdr:cNvSpPr>
          <a:spLocks noChangeArrowheads="1"/>
        </xdr:cNvSpPr>
      </xdr:nvSpPr>
      <xdr:spPr bwMode="auto">
        <a:xfrm>
          <a:off x="9522418" y="3679287"/>
          <a:ext cx="142875" cy="14580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19</xdr:col>
      <xdr:colOff>99789</xdr:colOff>
      <xdr:row>13</xdr:row>
      <xdr:rowOff>45360</xdr:rowOff>
    </xdr:from>
    <xdr:ext cx="444497" cy="122463"/>
    <xdr:sp macro="" textlink="">
      <xdr:nvSpPr>
        <xdr:cNvPr id="1425" name="Text Box 19">
          <a:extLst>
            <a:ext uri="{FF2B5EF4-FFF2-40B4-BE49-F238E27FC236}">
              <a16:creationId xmlns:a16="http://schemas.microsoft.com/office/drawing/2014/main" id="{DB5FC1B2-52DF-4CAA-830C-D9B6156D9BE1}"/>
            </a:ext>
          </a:extLst>
        </xdr:cNvPr>
        <xdr:cNvSpPr txBox="1">
          <a:spLocks noChangeArrowheads="1"/>
        </xdr:cNvSpPr>
      </xdr:nvSpPr>
      <xdr:spPr bwMode="auto">
        <a:xfrm>
          <a:off x="8710389" y="3645810"/>
          <a:ext cx="444497" cy="122463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ﾔﾏﾀﾞﾃﾞﾝｷ</a:t>
          </a:r>
        </a:p>
      </xdr:txBody>
    </xdr:sp>
    <xdr:clientData/>
  </xdr:oneCellAnchor>
  <xdr:twoCellAnchor>
    <xdr:from>
      <xdr:col>6</xdr:col>
      <xdr:colOff>82500</xdr:colOff>
      <xdr:row>60</xdr:row>
      <xdr:rowOff>124271</xdr:rowOff>
    </xdr:from>
    <xdr:to>
      <xdr:col>6</xdr:col>
      <xdr:colOff>662819</xdr:colOff>
      <xdr:row>62</xdr:row>
      <xdr:rowOff>57595</xdr:rowOff>
    </xdr:to>
    <xdr:sp macro="" textlink="">
      <xdr:nvSpPr>
        <xdr:cNvPr id="1427" name="Freeform 735">
          <a:extLst>
            <a:ext uri="{FF2B5EF4-FFF2-40B4-BE49-F238E27FC236}">
              <a16:creationId xmlns:a16="http://schemas.microsoft.com/office/drawing/2014/main" id="{309CE863-DBB1-4328-AECB-9271646D6E85}"/>
            </a:ext>
          </a:extLst>
        </xdr:cNvPr>
        <xdr:cNvSpPr>
          <a:spLocks/>
        </xdr:cNvSpPr>
      </xdr:nvSpPr>
      <xdr:spPr bwMode="auto">
        <a:xfrm>
          <a:off x="6578550" y="10411271"/>
          <a:ext cx="580319" cy="276224"/>
        </a:xfrm>
        <a:custGeom>
          <a:avLst/>
          <a:gdLst>
            <a:gd name="T0" fmla="*/ 2147483647 w 66"/>
            <a:gd name="T1" fmla="*/ 0 h 30"/>
            <a:gd name="T2" fmla="*/ 2147483647 w 66"/>
            <a:gd name="T3" fmla="*/ 2147483647 h 30"/>
            <a:gd name="T4" fmla="*/ 0 w 66"/>
            <a:gd name="T5" fmla="*/ 2147483647 h 30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66" h="30">
              <a:moveTo>
                <a:pt x="66" y="0"/>
              </a:moveTo>
              <a:lnTo>
                <a:pt x="27" y="29"/>
              </a:lnTo>
              <a:lnTo>
                <a:pt x="0" y="30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10</xdr:col>
      <xdr:colOff>40581</xdr:colOff>
      <xdr:row>17</xdr:row>
      <xdr:rowOff>158750</xdr:rowOff>
    </xdr:from>
    <xdr:ext cx="167821" cy="625931"/>
    <xdr:sp macro="" textlink="">
      <xdr:nvSpPr>
        <xdr:cNvPr id="1428" name="Text Box 226">
          <a:extLst>
            <a:ext uri="{FF2B5EF4-FFF2-40B4-BE49-F238E27FC236}">
              <a16:creationId xmlns:a16="http://schemas.microsoft.com/office/drawing/2014/main" id="{C45B7FB2-080A-4861-A448-938D9D0FA6BD}"/>
            </a:ext>
          </a:extLst>
        </xdr:cNvPr>
        <xdr:cNvSpPr txBox="1">
          <a:spLocks noChangeArrowheads="1"/>
        </xdr:cNvSpPr>
      </xdr:nvSpPr>
      <xdr:spPr bwMode="auto">
        <a:xfrm>
          <a:off x="6536631" y="3073400"/>
          <a:ext cx="167821" cy="625931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eaVert" wrap="square" lIns="0" tIns="0" rIns="0" bIns="0" anchor="t" upright="1">
          <a:noAutofit/>
        </a:bodyPr>
        <a:lstStyle/>
        <a:p>
          <a:pPr algn="l" rtl="0">
            <a:lnSpc>
              <a:spcPts val="700"/>
            </a:lnSpc>
            <a:defRPr sz="1000"/>
          </a:pPr>
          <a:r>
            <a:rPr lang="ja-JP" altLang="en-US" sz="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紀伊國一之宮</a:t>
          </a:r>
          <a:endParaRPr lang="en-US" altLang="ja-JP" sz="6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7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伊太祁曽神社</a:t>
          </a:r>
        </a:p>
      </xdr:txBody>
    </xdr:sp>
    <xdr:clientData/>
  </xdr:oneCellAnchor>
  <xdr:twoCellAnchor>
    <xdr:from>
      <xdr:col>17</xdr:col>
      <xdr:colOff>700263</xdr:colOff>
      <xdr:row>44</xdr:row>
      <xdr:rowOff>72163</xdr:rowOff>
    </xdr:from>
    <xdr:to>
      <xdr:col>18</xdr:col>
      <xdr:colOff>660255</xdr:colOff>
      <xdr:row>46</xdr:row>
      <xdr:rowOff>115769</xdr:rowOff>
    </xdr:to>
    <xdr:grpSp>
      <xdr:nvGrpSpPr>
        <xdr:cNvPr id="1429" name="グループ化 1428">
          <a:extLst>
            <a:ext uri="{FF2B5EF4-FFF2-40B4-BE49-F238E27FC236}">
              <a16:creationId xmlns:a16="http://schemas.microsoft.com/office/drawing/2014/main" id="{B657E0DC-5E18-4C4D-9EC4-84EDF0E5BA2F}"/>
            </a:ext>
          </a:extLst>
        </xdr:cNvPr>
        <xdr:cNvGrpSpPr/>
      </xdr:nvGrpSpPr>
      <xdr:grpSpPr>
        <a:xfrm rot="5400000">
          <a:off x="12240402" y="7518524"/>
          <a:ext cx="388321" cy="663027"/>
          <a:chOff x="1456766" y="5311588"/>
          <a:chExt cx="156881" cy="106456"/>
        </a:xfrm>
      </xdr:grpSpPr>
      <xdr:sp macro="" textlink="">
        <xdr:nvSpPr>
          <xdr:cNvPr id="1430" name="Line 2970">
            <a:extLst>
              <a:ext uri="{FF2B5EF4-FFF2-40B4-BE49-F238E27FC236}">
                <a16:creationId xmlns:a16="http://schemas.microsoft.com/office/drawing/2014/main" id="{C572F31A-CF66-875D-139A-2583B6C88E44}"/>
              </a:ext>
            </a:extLst>
          </xdr:cNvPr>
          <xdr:cNvSpPr>
            <a:spLocks noChangeShapeType="1"/>
          </xdr:cNvSpPr>
        </xdr:nvSpPr>
        <xdr:spPr bwMode="auto">
          <a:xfrm flipH="1">
            <a:off x="1486263" y="5314336"/>
            <a:ext cx="18439" cy="101827"/>
          </a:xfrm>
          <a:prstGeom prst="line">
            <a:avLst/>
          </a:prstGeom>
          <a:noFill/>
          <a:ln w="25400">
            <a:solidFill>
              <a:srgbClr val="C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31" name="Line 2970">
            <a:extLst>
              <a:ext uri="{FF2B5EF4-FFF2-40B4-BE49-F238E27FC236}">
                <a16:creationId xmlns:a16="http://schemas.microsoft.com/office/drawing/2014/main" id="{232A62F6-534D-F0E4-2F0F-A23EB6CBAD1C}"/>
              </a:ext>
            </a:extLst>
          </xdr:cNvPr>
          <xdr:cNvSpPr>
            <a:spLocks noChangeShapeType="1"/>
          </xdr:cNvSpPr>
        </xdr:nvSpPr>
        <xdr:spPr bwMode="auto">
          <a:xfrm>
            <a:off x="1456766" y="5346903"/>
            <a:ext cx="156881" cy="902"/>
          </a:xfrm>
          <a:prstGeom prst="line">
            <a:avLst/>
          </a:prstGeom>
          <a:noFill/>
          <a:ln w="25400">
            <a:solidFill>
              <a:srgbClr val="C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32" name="Line 2970">
            <a:extLst>
              <a:ext uri="{FF2B5EF4-FFF2-40B4-BE49-F238E27FC236}">
                <a16:creationId xmlns:a16="http://schemas.microsoft.com/office/drawing/2014/main" id="{7A5AEBBB-62FD-8D6A-7356-8A786134603B}"/>
              </a:ext>
            </a:extLst>
          </xdr:cNvPr>
          <xdr:cNvSpPr>
            <a:spLocks noChangeShapeType="1"/>
          </xdr:cNvSpPr>
        </xdr:nvSpPr>
        <xdr:spPr bwMode="auto">
          <a:xfrm>
            <a:off x="1475590" y="5311589"/>
            <a:ext cx="128644" cy="0"/>
          </a:xfrm>
          <a:prstGeom prst="line">
            <a:avLst/>
          </a:prstGeom>
          <a:noFill/>
          <a:ln w="25400">
            <a:solidFill>
              <a:srgbClr val="C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33" name="Line 2970">
            <a:extLst>
              <a:ext uri="{FF2B5EF4-FFF2-40B4-BE49-F238E27FC236}">
                <a16:creationId xmlns:a16="http://schemas.microsoft.com/office/drawing/2014/main" id="{77D8827F-6E4C-930B-46F7-98FD4F99B428}"/>
              </a:ext>
            </a:extLst>
          </xdr:cNvPr>
          <xdr:cNvSpPr>
            <a:spLocks noChangeShapeType="1"/>
          </xdr:cNvSpPr>
        </xdr:nvSpPr>
        <xdr:spPr bwMode="auto">
          <a:xfrm>
            <a:off x="1572410" y="5311588"/>
            <a:ext cx="30031" cy="106456"/>
          </a:xfrm>
          <a:prstGeom prst="line">
            <a:avLst/>
          </a:prstGeom>
          <a:noFill/>
          <a:ln w="25400">
            <a:solidFill>
              <a:srgbClr val="C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16</xdr:col>
      <xdr:colOff>65768</xdr:colOff>
      <xdr:row>45</xdr:row>
      <xdr:rowOff>40822</xdr:rowOff>
    </xdr:from>
    <xdr:to>
      <xdr:col>16</xdr:col>
      <xdr:colOff>307557</xdr:colOff>
      <xdr:row>46</xdr:row>
      <xdr:rowOff>62802</xdr:rowOff>
    </xdr:to>
    <xdr:sp macro="" textlink="">
      <xdr:nvSpPr>
        <xdr:cNvPr id="1434" name="六角形 1433">
          <a:extLst>
            <a:ext uri="{FF2B5EF4-FFF2-40B4-BE49-F238E27FC236}">
              <a16:creationId xmlns:a16="http://schemas.microsoft.com/office/drawing/2014/main" id="{4BBDFC8F-4273-486D-A1F6-0A288A4A6146}"/>
            </a:ext>
          </a:extLst>
        </xdr:cNvPr>
        <xdr:cNvSpPr/>
      </xdr:nvSpPr>
      <xdr:spPr bwMode="auto">
        <a:xfrm>
          <a:off x="10790918" y="7756072"/>
          <a:ext cx="241789" cy="19343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ja-JP" altLang="en-US" sz="900" b="1">
              <a:solidFill>
                <a:schemeClr val="bg1"/>
              </a:solidFill>
              <a:latin typeface="+mj-ea"/>
              <a:ea typeface="+mj-ea"/>
            </a:rPr>
            <a:t>１</a:t>
          </a:r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60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17</xdr:col>
      <xdr:colOff>610278</xdr:colOff>
      <xdr:row>46</xdr:row>
      <xdr:rowOff>11317</xdr:rowOff>
    </xdr:from>
    <xdr:to>
      <xdr:col>19</xdr:col>
      <xdr:colOff>57250</xdr:colOff>
      <xdr:row>48</xdr:row>
      <xdr:rowOff>9071</xdr:rowOff>
    </xdr:to>
    <xdr:pic>
      <xdr:nvPicPr>
        <xdr:cNvPr id="1435" name="図 1434">
          <a:extLst>
            <a:ext uri="{FF2B5EF4-FFF2-40B4-BE49-F238E27FC236}">
              <a16:creationId xmlns:a16="http://schemas.microsoft.com/office/drawing/2014/main" id="{A710E599-2B0F-4841-B66A-4584323AB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5400000">
          <a:off x="12298287" y="7640008"/>
          <a:ext cx="340654" cy="856672"/>
        </a:xfrm>
        <a:prstGeom prst="rect">
          <a:avLst/>
        </a:prstGeom>
      </xdr:spPr>
    </xdr:pic>
    <xdr:clientData/>
  </xdr:twoCellAnchor>
  <xdr:twoCellAnchor>
    <xdr:from>
      <xdr:col>11</xdr:col>
      <xdr:colOff>58964</xdr:colOff>
      <xdr:row>27</xdr:row>
      <xdr:rowOff>36286</xdr:rowOff>
    </xdr:from>
    <xdr:to>
      <xdr:col>11</xdr:col>
      <xdr:colOff>197688</xdr:colOff>
      <xdr:row>27</xdr:row>
      <xdr:rowOff>170090</xdr:rowOff>
    </xdr:to>
    <xdr:sp macro="" textlink="">
      <xdr:nvSpPr>
        <xdr:cNvPr id="1436" name="六角形 1435">
          <a:extLst>
            <a:ext uri="{FF2B5EF4-FFF2-40B4-BE49-F238E27FC236}">
              <a16:creationId xmlns:a16="http://schemas.microsoft.com/office/drawing/2014/main" id="{2C4784A7-EEF6-42C2-B6B3-5E75E7947F07}"/>
            </a:ext>
          </a:extLst>
        </xdr:cNvPr>
        <xdr:cNvSpPr/>
      </xdr:nvSpPr>
      <xdr:spPr bwMode="auto">
        <a:xfrm>
          <a:off x="8669564" y="4665436"/>
          <a:ext cx="138724" cy="13380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23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320004</xdr:colOff>
      <xdr:row>41</xdr:row>
      <xdr:rowOff>141620</xdr:rowOff>
    </xdr:from>
    <xdr:to>
      <xdr:col>17</xdr:col>
      <xdr:colOff>628621</xdr:colOff>
      <xdr:row>49</xdr:row>
      <xdr:rowOff>10678</xdr:rowOff>
    </xdr:to>
    <xdr:grpSp>
      <xdr:nvGrpSpPr>
        <xdr:cNvPr id="1437" name="グループ化 1436">
          <a:extLst>
            <a:ext uri="{FF2B5EF4-FFF2-40B4-BE49-F238E27FC236}">
              <a16:creationId xmlns:a16="http://schemas.microsoft.com/office/drawing/2014/main" id="{99DC6205-4661-41DE-B5C2-FF97658DA3B1}"/>
            </a:ext>
          </a:extLst>
        </xdr:cNvPr>
        <xdr:cNvGrpSpPr/>
      </xdr:nvGrpSpPr>
      <xdr:grpSpPr>
        <a:xfrm rot="5400000">
          <a:off x="11253141" y="7677912"/>
          <a:ext cx="1247915" cy="308617"/>
          <a:chOff x="10696825" y="7601108"/>
          <a:chExt cx="1254512" cy="308617"/>
        </a:xfrm>
      </xdr:grpSpPr>
      <xdr:sp macro="" textlink="">
        <xdr:nvSpPr>
          <xdr:cNvPr id="1438" name="Freeform 217">
            <a:extLst>
              <a:ext uri="{FF2B5EF4-FFF2-40B4-BE49-F238E27FC236}">
                <a16:creationId xmlns:a16="http://schemas.microsoft.com/office/drawing/2014/main" id="{71AF9790-35CA-4655-E51E-33A60C7CB88D}"/>
              </a:ext>
            </a:extLst>
          </xdr:cNvPr>
          <xdr:cNvSpPr>
            <a:spLocks/>
          </xdr:cNvSpPr>
        </xdr:nvSpPr>
        <xdr:spPr bwMode="auto">
          <a:xfrm rot="17332423">
            <a:off x="11178938" y="7137327"/>
            <a:ext cx="308617" cy="1236180"/>
          </a:xfrm>
          <a:custGeom>
            <a:avLst/>
            <a:gdLst>
              <a:gd name="T0" fmla="*/ 2147483647 w 113"/>
              <a:gd name="T1" fmla="*/ 2147483647 h 6"/>
              <a:gd name="T2" fmla="*/ 2147483647 w 113"/>
              <a:gd name="T3" fmla="*/ 2147483647 h 6"/>
              <a:gd name="T4" fmla="*/ 2147483647 w 113"/>
              <a:gd name="T5" fmla="*/ 0 h 6"/>
              <a:gd name="T6" fmla="*/ 2147483647 w 113"/>
              <a:gd name="T7" fmla="*/ 2147483647 h 6"/>
              <a:gd name="T8" fmla="*/ 0 w 113"/>
              <a:gd name="T9" fmla="*/ 2147483647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connsiteX0" fmla="*/ 10000 w 10000"/>
              <a:gd name="connsiteY0" fmla="*/ 0 h 7356"/>
              <a:gd name="connsiteX1" fmla="*/ 7522 w 10000"/>
              <a:gd name="connsiteY1" fmla="*/ 3333 h 7356"/>
              <a:gd name="connsiteX2" fmla="*/ 2832 w 10000"/>
              <a:gd name="connsiteY2" fmla="*/ 6666 h 7356"/>
              <a:gd name="connsiteX3" fmla="*/ 0 w 10000"/>
              <a:gd name="connsiteY3" fmla="*/ 5000 h 7356"/>
              <a:gd name="connsiteX0" fmla="*/ 10000 w 10000"/>
              <a:gd name="connsiteY0" fmla="*/ 0 h 10000"/>
              <a:gd name="connsiteX1" fmla="*/ 2832 w 10000"/>
              <a:gd name="connsiteY1" fmla="*/ 9062 h 10000"/>
              <a:gd name="connsiteX2" fmla="*/ 0 w 10000"/>
              <a:gd name="connsiteY2" fmla="*/ 6797 h 10000"/>
              <a:gd name="connsiteX0" fmla="*/ 10000 w 10000"/>
              <a:gd name="connsiteY0" fmla="*/ 0 h 18438"/>
              <a:gd name="connsiteX1" fmla="*/ 5852 w 10000"/>
              <a:gd name="connsiteY1" fmla="*/ 18289 h 18438"/>
              <a:gd name="connsiteX2" fmla="*/ 2832 w 10000"/>
              <a:gd name="connsiteY2" fmla="*/ 9062 h 18438"/>
              <a:gd name="connsiteX3" fmla="*/ 0 w 10000"/>
              <a:gd name="connsiteY3" fmla="*/ 6797 h 18438"/>
              <a:gd name="connsiteX0" fmla="*/ 11498 w 11498"/>
              <a:gd name="connsiteY0" fmla="*/ 23635 h 42073"/>
              <a:gd name="connsiteX1" fmla="*/ 7350 w 11498"/>
              <a:gd name="connsiteY1" fmla="*/ 41924 h 42073"/>
              <a:gd name="connsiteX2" fmla="*/ 4330 w 11498"/>
              <a:gd name="connsiteY2" fmla="*/ 32697 h 42073"/>
              <a:gd name="connsiteX3" fmla="*/ 0 w 11498"/>
              <a:gd name="connsiteY3" fmla="*/ 0 h 42073"/>
              <a:gd name="connsiteX0" fmla="*/ 11498 w 11498"/>
              <a:gd name="connsiteY0" fmla="*/ 46916 h 65448"/>
              <a:gd name="connsiteX1" fmla="*/ 7350 w 11498"/>
              <a:gd name="connsiteY1" fmla="*/ 65205 h 65448"/>
              <a:gd name="connsiteX2" fmla="*/ 4330 w 11498"/>
              <a:gd name="connsiteY2" fmla="*/ 55978 h 65448"/>
              <a:gd name="connsiteX3" fmla="*/ 3503 w 11498"/>
              <a:gd name="connsiteY3" fmla="*/ 660 h 65448"/>
              <a:gd name="connsiteX4" fmla="*/ 0 w 11498"/>
              <a:gd name="connsiteY4" fmla="*/ 23281 h 65448"/>
              <a:gd name="connsiteX0" fmla="*/ 11826 w 11826"/>
              <a:gd name="connsiteY0" fmla="*/ 53003 h 71535"/>
              <a:gd name="connsiteX1" fmla="*/ 7678 w 11826"/>
              <a:gd name="connsiteY1" fmla="*/ 71292 h 71535"/>
              <a:gd name="connsiteX2" fmla="*/ 4658 w 11826"/>
              <a:gd name="connsiteY2" fmla="*/ 62065 h 71535"/>
              <a:gd name="connsiteX3" fmla="*/ 3831 w 11826"/>
              <a:gd name="connsiteY3" fmla="*/ 6747 h 71535"/>
              <a:gd name="connsiteX4" fmla="*/ 0 w 11826"/>
              <a:gd name="connsiteY4" fmla="*/ 0 h 71535"/>
              <a:gd name="connsiteX0" fmla="*/ 11826 w 11826"/>
              <a:gd name="connsiteY0" fmla="*/ 53003 h 74488"/>
              <a:gd name="connsiteX1" fmla="*/ 7678 w 11826"/>
              <a:gd name="connsiteY1" fmla="*/ 71292 h 74488"/>
              <a:gd name="connsiteX2" fmla="*/ 5246 w 11826"/>
              <a:gd name="connsiteY2" fmla="*/ 72193 h 74488"/>
              <a:gd name="connsiteX3" fmla="*/ 3831 w 11826"/>
              <a:gd name="connsiteY3" fmla="*/ 6747 h 74488"/>
              <a:gd name="connsiteX4" fmla="*/ 0 w 11826"/>
              <a:gd name="connsiteY4" fmla="*/ 0 h 74488"/>
              <a:gd name="connsiteX0" fmla="*/ 11826 w 11826"/>
              <a:gd name="connsiteY0" fmla="*/ 58668 h 80153"/>
              <a:gd name="connsiteX1" fmla="*/ 7678 w 11826"/>
              <a:gd name="connsiteY1" fmla="*/ 76957 h 80153"/>
              <a:gd name="connsiteX2" fmla="*/ 5246 w 11826"/>
              <a:gd name="connsiteY2" fmla="*/ 77858 h 80153"/>
              <a:gd name="connsiteX3" fmla="*/ 3831 w 11826"/>
              <a:gd name="connsiteY3" fmla="*/ 12412 h 80153"/>
              <a:gd name="connsiteX4" fmla="*/ 0 w 11826"/>
              <a:gd name="connsiteY4" fmla="*/ 5665 h 80153"/>
              <a:gd name="connsiteX0" fmla="*/ 11826 w 11826"/>
              <a:gd name="connsiteY0" fmla="*/ 81526 h 103011"/>
              <a:gd name="connsiteX1" fmla="*/ 7678 w 11826"/>
              <a:gd name="connsiteY1" fmla="*/ 99815 h 103011"/>
              <a:gd name="connsiteX2" fmla="*/ 5246 w 11826"/>
              <a:gd name="connsiteY2" fmla="*/ 100716 h 103011"/>
              <a:gd name="connsiteX3" fmla="*/ 3831 w 11826"/>
              <a:gd name="connsiteY3" fmla="*/ 35270 h 103011"/>
              <a:gd name="connsiteX4" fmla="*/ 0 w 11826"/>
              <a:gd name="connsiteY4" fmla="*/ 28523 h 103011"/>
              <a:gd name="connsiteX0" fmla="*/ 11987 w 11987"/>
              <a:gd name="connsiteY0" fmla="*/ 83014 h 104499"/>
              <a:gd name="connsiteX1" fmla="*/ 7839 w 11987"/>
              <a:gd name="connsiteY1" fmla="*/ 101303 h 104499"/>
              <a:gd name="connsiteX2" fmla="*/ 5407 w 11987"/>
              <a:gd name="connsiteY2" fmla="*/ 102204 h 104499"/>
              <a:gd name="connsiteX3" fmla="*/ 3992 w 11987"/>
              <a:gd name="connsiteY3" fmla="*/ 36758 h 104499"/>
              <a:gd name="connsiteX4" fmla="*/ 0 w 11987"/>
              <a:gd name="connsiteY4" fmla="*/ 24923 h 104499"/>
              <a:gd name="connsiteX0" fmla="*/ 12602 w 12602"/>
              <a:gd name="connsiteY0" fmla="*/ 87078 h 108563"/>
              <a:gd name="connsiteX1" fmla="*/ 8454 w 12602"/>
              <a:gd name="connsiteY1" fmla="*/ 105367 h 108563"/>
              <a:gd name="connsiteX2" fmla="*/ 6022 w 12602"/>
              <a:gd name="connsiteY2" fmla="*/ 106268 h 108563"/>
              <a:gd name="connsiteX3" fmla="*/ 4607 w 12602"/>
              <a:gd name="connsiteY3" fmla="*/ 40822 h 108563"/>
              <a:gd name="connsiteX4" fmla="*/ 0 w 12602"/>
              <a:gd name="connsiteY4" fmla="*/ 16945 h 108563"/>
              <a:gd name="connsiteX0" fmla="*/ 10533 w 10533"/>
              <a:gd name="connsiteY0" fmla="*/ 91461 h 112946"/>
              <a:gd name="connsiteX1" fmla="*/ 6385 w 10533"/>
              <a:gd name="connsiteY1" fmla="*/ 109750 h 112946"/>
              <a:gd name="connsiteX2" fmla="*/ 3953 w 10533"/>
              <a:gd name="connsiteY2" fmla="*/ 110651 h 112946"/>
              <a:gd name="connsiteX3" fmla="*/ 2538 w 10533"/>
              <a:gd name="connsiteY3" fmla="*/ 45205 h 112946"/>
              <a:gd name="connsiteX4" fmla="*/ 0 w 10533"/>
              <a:gd name="connsiteY4" fmla="*/ 10711 h 112946"/>
              <a:gd name="connsiteX0" fmla="*/ 9526 w 9526"/>
              <a:gd name="connsiteY0" fmla="*/ 96740 h 118225"/>
              <a:gd name="connsiteX1" fmla="*/ 5378 w 9526"/>
              <a:gd name="connsiteY1" fmla="*/ 115029 h 118225"/>
              <a:gd name="connsiteX2" fmla="*/ 2946 w 9526"/>
              <a:gd name="connsiteY2" fmla="*/ 115930 h 118225"/>
              <a:gd name="connsiteX3" fmla="*/ 1531 w 9526"/>
              <a:gd name="connsiteY3" fmla="*/ 50484 h 118225"/>
              <a:gd name="connsiteX4" fmla="*/ 0 w 9526"/>
              <a:gd name="connsiteY4" fmla="*/ 5568 h 118225"/>
              <a:gd name="connsiteX0" fmla="*/ 9951 w 9951"/>
              <a:gd name="connsiteY0" fmla="*/ 10024 h 10042"/>
              <a:gd name="connsiteX1" fmla="*/ 5646 w 9951"/>
              <a:gd name="connsiteY1" fmla="*/ 9730 h 10042"/>
              <a:gd name="connsiteX2" fmla="*/ 3093 w 9951"/>
              <a:gd name="connsiteY2" fmla="*/ 9806 h 10042"/>
              <a:gd name="connsiteX3" fmla="*/ 1607 w 9951"/>
              <a:gd name="connsiteY3" fmla="*/ 4270 h 10042"/>
              <a:gd name="connsiteX4" fmla="*/ 0 w 9951"/>
              <a:gd name="connsiteY4" fmla="*/ 471 h 10042"/>
              <a:gd name="connsiteX0" fmla="*/ 10000 w 10000"/>
              <a:gd name="connsiteY0" fmla="*/ 9982 h 9982"/>
              <a:gd name="connsiteX1" fmla="*/ 5674 w 10000"/>
              <a:gd name="connsiteY1" fmla="*/ 9689 h 9982"/>
              <a:gd name="connsiteX2" fmla="*/ 3108 w 10000"/>
              <a:gd name="connsiteY2" fmla="*/ 9765 h 9982"/>
              <a:gd name="connsiteX3" fmla="*/ 1615 w 10000"/>
              <a:gd name="connsiteY3" fmla="*/ 4252 h 9982"/>
              <a:gd name="connsiteX4" fmla="*/ 0 w 10000"/>
              <a:gd name="connsiteY4" fmla="*/ 469 h 9982"/>
              <a:gd name="connsiteX0" fmla="*/ 13437 w 13437"/>
              <a:gd name="connsiteY0" fmla="*/ 11818 h 11818"/>
              <a:gd name="connsiteX1" fmla="*/ 9111 w 13437"/>
              <a:gd name="connsiteY1" fmla="*/ 11524 h 11818"/>
              <a:gd name="connsiteX2" fmla="*/ 6545 w 13437"/>
              <a:gd name="connsiteY2" fmla="*/ 11601 h 11818"/>
              <a:gd name="connsiteX3" fmla="*/ 5052 w 13437"/>
              <a:gd name="connsiteY3" fmla="*/ 6078 h 11818"/>
              <a:gd name="connsiteX4" fmla="*/ 0 w 13437"/>
              <a:gd name="connsiteY4" fmla="*/ 0 h 11818"/>
              <a:gd name="connsiteX0" fmla="*/ 13547 w 13547"/>
              <a:gd name="connsiteY0" fmla="*/ 12490 h 12490"/>
              <a:gd name="connsiteX1" fmla="*/ 9221 w 13547"/>
              <a:gd name="connsiteY1" fmla="*/ 12196 h 12490"/>
              <a:gd name="connsiteX2" fmla="*/ 6655 w 13547"/>
              <a:gd name="connsiteY2" fmla="*/ 12273 h 12490"/>
              <a:gd name="connsiteX3" fmla="*/ 5162 w 13547"/>
              <a:gd name="connsiteY3" fmla="*/ 6750 h 12490"/>
              <a:gd name="connsiteX4" fmla="*/ 0 w 13547"/>
              <a:gd name="connsiteY4" fmla="*/ 0 h 12490"/>
              <a:gd name="connsiteX0" fmla="*/ 13547 w 13547"/>
              <a:gd name="connsiteY0" fmla="*/ 12490 h 12490"/>
              <a:gd name="connsiteX1" fmla="*/ 9221 w 13547"/>
              <a:gd name="connsiteY1" fmla="*/ 12196 h 12490"/>
              <a:gd name="connsiteX2" fmla="*/ 6655 w 13547"/>
              <a:gd name="connsiteY2" fmla="*/ 12273 h 12490"/>
              <a:gd name="connsiteX3" fmla="*/ 5162 w 13547"/>
              <a:gd name="connsiteY3" fmla="*/ 6750 h 12490"/>
              <a:gd name="connsiteX4" fmla="*/ 0 w 13547"/>
              <a:gd name="connsiteY4" fmla="*/ 0 h 12490"/>
              <a:gd name="connsiteX0" fmla="*/ 13547 w 13547"/>
              <a:gd name="connsiteY0" fmla="*/ 12490 h 12490"/>
              <a:gd name="connsiteX1" fmla="*/ 9221 w 13547"/>
              <a:gd name="connsiteY1" fmla="*/ 12196 h 12490"/>
              <a:gd name="connsiteX2" fmla="*/ 6655 w 13547"/>
              <a:gd name="connsiteY2" fmla="*/ 12273 h 12490"/>
              <a:gd name="connsiteX3" fmla="*/ 5162 w 13547"/>
              <a:gd name="connsiteY3" fmla="*/ 6750 h 12490"/>
              <a:gd name="connsiteX4" fmla="*/ 0 w 13547"/>
              <a:gd name="connsiteY4" fmla="*/ 0 h 12490"/>
              <a:gd name="connsiteX0" fmla="*/ 13050 w 13050"/>
              <a:gd name="connsiteY0" fmla="*/ 12751 h 12751"/>
              <a:gd name="connsiteX1" fmla="*/ 8724 w 13050"/>
              <a:gd name="connsiteY1" fmla="*/ 12457 h 12751"/>
              <a:gd name="connsiteX2" fmla="*/ 6158 w 13050"/>
              <a:gd name="connsiteY2" fmla="*/ 12534 h 12751"/>
              <a:gd name="connsiteX3" fmla="*/ 4665 w 13050"/>
              <a:gd name="connsiteY3" fmla="*/ 7011 h 12751"/>
              <a:gd name="connsiteX4" fmla="*/ 0 w 13050"/>
              <a:gd name="connsiteY4" fmla="*/ 0 h 12751"/>
              <a:gd name="connsiteX0" fmla="*/ 13050 w 13050"/>
              <a:gd name="connsiteY0" fmla="*/ 12751 h 12751"/>
              <a:gd name="connsiteX1" fmla="*/ 8724 w 13050"/>
              <a:gd name="connsiteY1" fmla="*/ 12457 h 12751"/>
              <a:gd name="connsiteX2" fmla="*/ 6889 w 13050"/>
              <a:gd name="connsiteY2" fmla="*/ 11238 h 12751"/>
              <a:gd name="connsiteX3" fmla="*/ 4665 w 13050"/>
              <a:gd name="connsiteY3" fmla="*/ 7011 h 12751"/>
              <a:gd name="connsiteX4" fmla="*/ 0 w 13050"/>
              <a:gd name="connsiteY4" fmla="*/ 0 h 12751"/>
              <a:gd name="connsiteX0" fmla="*/ 13050 w 13050"/>
              <a:gd name="connsiteY0" fmla="*/ 12751 h 13408"/>
              <a:gd name="connsiteX1" fmla="*/ 8087 w 13050"/>
              <a:gd name="connsiteY1" fmla="*/ 13390 h 13408"/>
              <a:gd name="connsiteX2" fmla="*/ 6889 w 13050"/>
              <a:gd name="connsiteY2" fmla="*/ 11238 h 13408"/>
              <a:gd name="connsiteX3" fmla="*/ 4665 w 13050"/>
              <a:gd name="connsiteY3" fmla="*/ 7011 h 13408"/>
              <a:gd name="connsiteX4" fmla="*/ 0 w 13050"/>
              <a:gd name="connsiteY4" fmla="*/ 0 h 13408"/>
              <a:gd name="connsiteX0" fmla="*/ 3627 w 8227"/>
              <a:gd name="connsiteY0" fmla="*/ 15579 h 15579"/>
              <a:gd name="connsiteX1" fmla="*/ 8087 w 8227"/>
              <a:gd name="connsiteY1" fmla="*/ 13390 h 15579"/>
              <a:gd name="connsiteX2" fmla="*/ 6889 w 8227"/>
              <a:gd name="connsiteY2" fmla="*/ 11238 h 15579"/>
              <a:gd name="connsiteX3" fmla="*/ 4665 w 8227"/>
              <a:gd name="connsiteY3" fmla="*/ 7011 h 15579"/>
              <a:gd name="connsiteX4" fmla="*/ 0 w 8227"/>
              <a:gd name="connsiteY4" fmla="*/ 0 h 15579"/>
              <a:gd name="connsiteX0" fmla="*/ 4409 w 8482"/>
              <a:gd name="connsiteY0" fmla="*/ 10000 h 10000"/>
              <a:gd name="connsiteX1" fmla="*/ 7600 w 8482"/>
              <a:gd name="connsiteY1" fmla="*/ 8031 h 10000"/>
              <a:gd name="connsiteX2" fmla="*/ 8374 w 8482"/>
              <a:gd name="connsiteY2" fmla="*/ 7214 h 10000"/>
              <a:gd name="connsiteX3" fmla="*/ 5670 w 8482"/>
              <a:gd name="connsiteY3" fmla="*/ 4500 h 10000"/>
              <a:gd name="connsiteX4" fmla="*/ 0 w 8482"/>
              <a:gd name="connsiteY4" fmla="*/ 0 h 10000"/>
              <a:gd name="connsiteX0" fmla="*/ 7323 w 9966"/>
              <a:gd name="connsiteY0" fmla="*/ 10120 h 10120"/>
              <a:gd name="connsiteX1" fmla="*/ 8960 w 9966"/>
              <a:gd name="connsiteY1" fmla="*/ 8031 h 10120"/>
              <a:gd name="connsiteX2" fmla="*/ 9873 w 9966"/>
              <a:gd name="connsiteY2" fmla="*/ 7214 h 10120"/>
              <a:gd name="connsiteX3" fmla="*/ 6685 w 9966"/>
              <a:gd name="connsiteY3" fmla="*/ 4500 h 10120"/>
              <a:gd name="connsiteX4" fmla="*/ 0 w 9966"/>
              <a:gd name="connsiteY4" fmla="*/ 0 h 10120"/>
              <a:gd name="connsiteX0" fmla="*/ 6690 w 10009"/>
              <a:gd name="connsiteY0" fmla="*/ 9148 h 9148"/>
              <a:gd name="connsiteX1" fmla="*/ 8991 w 10009"/>
              <a:gd name="connsiteY1" fmla="*/ 7936 h 9148"/>
              <a:gd name="connsiteX2" fmla="*/ 9907 w 10009"/>
              <a:gd name="connsiteY2" fmla="*/ 7128 h 9148"/>
              <a:gd name="connsiteX3" fmla="*/ 6708 w 10009"/>
              <a:gd name="connsiteY3" fmla="*/ 4447 h 9148"/>
              <a:gd name="connsiteX4" fmla="*/ 0 w 10009"/>
              <a:gd name="connsiteY4" fmla="*/ 0 h 9148"/>
              <a:gd name="connsiteX0" fmla="*/ 6684 w 10000"/>
              <a:gd name="connsiteY0" fmla="*/ 10000 h 10000"/>
              <a:gd name="connsiteX1" fmla="*/ 8983 w 10000"/>
              <a:gd name="connsiteY1" fmla="*/ 8675 h 10000"/>
              <a:gd name="connsiteX2" fmla="*/ 9898 w 10000"/>
              <a:gd name="connsiteY2" fmla="*/ 7792 h 10000"/>
              <a:gd name="connsiteX3" fmla="*/ 6702 w 10000"/>
              <a:gd name="connsiteY3" fmla="*/ 4861 h 10000"/>
              <a:gd name="connsiteX4" fmla="*/ 0 w 10000"/>
              <a:gd name="connsiteY4" fmla="*/ 0 h 100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0000" h="10000">
                <a:moveTo>
                  <a:pt x="6684" y="10000"/>
                </a:moveTo>
                <a:cubicBezTo>
                  <a:pt x="6920" y="9254"/>
                  <a:pt x="8447" y="9044"/>
                  <a:pt x="8983" y="8675"/>
                </a:cubicBezTo>
                <a:cubicBezTo>
                  <a:pt x="9518" y="8307"/>
                  <a:pt x="10278" y="8427"/>
                  <a:pt x="9898" y="7792"/>
                </a:cubicBezTo>
                <a:cubicBezTo>
                  <a:pt x="9516" y="7157"/>
                  <a:pt x="7798" y="5179"/>
                  <a:pt x="6702" y="4861"/>
                </a:cubicBezTo>
                <a:cubicBezTo>
                  <a:pt x="1926" y="1333"/>
                  <a:pt x="1877" y="2296"/>
                  <a:pt x="0" y="0"/>
                </a:cubicBez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439" name="Text Box 1620">
            <a:extLst>
              <a:ext uri="{FF2B5EF4-FFF2-40B4-BE49-F238E27FC236}">
                <a16:creationId xmlns:a16="http://schemas.microsoft.com/office/drawing/2014/main" id="{90597304-2073-5A3A-3C93-88DF9A08673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304048" y="7636422"/>
            <a:ext cx="169868" cy="174008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vertOverflow="overflow" horzOverflow="overflow" vert="horz" wrap="square" lIns="27432" tIns="18288" rIns="27432" bIns="18288" anchor="b" upright="1">
            <a:noAutofit/>
          </a:bodyPr>
          <a:lstStyle/>
          <a:p>
            <a:pPr algn="r" rtl="0">
              <a:lnSpc>
                <a:spcPts val="1000"/>
              </a:lnSpc>
              <a:defRPr sz="1000"/>
            </a:pPr>
            <a:endPara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  <xdr:sp macro="" textlink="">
        <xdr:nvSpPr>
          <xdr:cNvPr id="1440" name="Text Box 1620">
            <a:extLst>
              <a:ext uri="{FF2B5EF4-FFF2-40B4-BE49-F238E27FC236}">
                <a16:creationId xmlns:a16="http://schemas.microsoft.com/office/drawing/2014/main" id="{26BDBB94-E9AD-897E-83DB-C59DF1896BB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696825" y="7710016"/>
            <a:ext cx="448630" cy="173181"/>
          </a:xfrm>
          <a:prstGeom prst="rect">
            <a:avLst/>
          </a:prstGeom>
          <a:noFill/>
          <a:ln>
            <a:noFill/>
          </a:ln>
        </xdr:spPr>
        <xdr:txBody>
          <a:bodyPr vertOverflow="overflow" horzOverflow="overflow" vert="horz" wrap="square" lIns="27432" tIns="18288" rIns="27432" bIns="18288" anchor="b" upright="1">
            <a:noAutofit/>
          </a:bodyPr>
          <a:lstStyle/>
          <a:p>
            <a:pPr algn="ctr" rtl="0">
              <a:lnSpc>
                <a:spcPts val="1000"/>
              </a:lnSpc>
              <a:defRPr sz="1000"/>
            </a:pPr>
            <a:r>
              <a:rPr lang="ja-JP" altLang="en-US" sz="900" b="1" i="0" u="none" strike="noStrike" baseline="0">
                <a:solidFill>
                  <a:srgbClr val="0000FF"/>
                </a:solidFill>
                <a:latin typeface="ＭＳ Ｐ明朝" pitchFamily="18" charset="-128"/>
                <a:ea typeface="ＭＳ Ｐ明朝" pitchFamily="18" charset="-128"/>
              </a:rPr>
              <a:t>和田川</a:t>
            </a:r>
            <a:endParaRPr lang="en-US" altLang="ja-JP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endParaRPr>
          </a:p>
        </xdr:txBody>
      </xdr:sp>
      <xdr:sp macro="" textlink="">
        <xdr:nvSpPr>
          <xdr:cNvPr id="1441" name="Freeform 406">
            <a:extLst>
              <a:ext uri="{FF2B5EF4-FFF2-40B4-BE49-F238E27FC236}">
                <a16:creationId xmlns:a16="http://schemas.microsoft.com/office/drawing/2014/main" id="{725240C3-9284-816F-9702-9F3F20941436}"/>
              </a:ext>
            </a:extLst>
          </xdr:cNvPr>
          <xdr:cNvSpPr>
            <a:spLocks/>
          </xdr:cNvSpPr>
        </xdr:nvSpPr>
        <xdr:spPr bwMode="auto">
          <a:xfrm>
            <a:off x="11310852" y="7636422"/>
            <a:ext cx="32693" cy="168388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val="C00000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442" name="Freeform 407">
            <a:extLst>
              <a:ext uri="{FF2B5EF4-FFF2-40B4-BE49-F238E27FC236}">
                <a16:creationId xmlns:a16="http://schemas.microsoft.com/office/drawing/2014/main" id="{CF6E8404-2D0A-13E1-7134-7C16BF3F33C5}"/>
              </a:ext>
            </a:extLst>
          </xdr:cNvPr>
          <xdr:cNvSpPr>
            <a:spLocks/>
          </xdr:cNvSpPr>
        </xdr:nvSpPr>
        <xdr:spPr bwMode="auto">
          <a:xfrm flipH="1" flipV="1">
            <a:off x="11445555" y="7636422"/>
            <a:ext cx="40298" cy="168388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val="C00000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18</xdr:col>
      <xdr:colOff>0</xdr:colOff>
      <xdr:row>47</xdr:row>
      <xdr:rowOff>139806</xdr:rowOff>
    </xdr:from>
    <xdr:to>
      <xdr:col>18</xdr:col>
      <xdr:colOff>193078</xdr:colOff>
      <xdr:row>48</xdr:row>
      <xdr:rowOff>127105</xdr:rowOff>
    </xdr:to>
    <xdr:sp macro="" textlink="">
      <xdr:nvSpPr>
        <xdr:cNvPr id="1443" name="六角形 1442">
          <a:extLst>
            <a:ext uri="{FF2B5EF4-FFF2-40B4-BE49-F238E27FC236}">
              <a16:creationId xmlns:a16="http://schemas.microsoft.com/office/drawing/2014/main" id="{E3844B51-D93A-4013-9A7F-FBAEEB99433C}"/>
            </a:ext>
          </a:extLst>
        </xdr:cNvPr>
        <xdr:cNvSpPr/>
      </xdr:nvSpPr>
      <xdr:spPr bwMode="auto">
        <a:xfrm>
          <a:off x="12134850" y="8197956"/>
          <a:ext cx="193078" cy="15874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９</a:t>
          </a:r>
          <a:endParaRPr kumimoji="1" lang="en-US" altLang="ja-JP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206721</xdr:colOff>
      <xdr:row>44</xdr:row>
      <xdr:rowOff>86282</xdr:rowOff>
    </xdr:from>
    <xdr:to>
      <xdr:col>17</xdr:col>
      <xdr:colOff>426150</xdr:colOff>
      <xdr:row>45</xdr:row>
      <xdr:rowOff>101904</xdr:rowOff>
    </xdr:to>
    <xdr:sp macro="" textlink="">
      <xdr:nvSpPr>
        <xdr:cNvPr id="1444" name="六角形 1443">
          <a:extLst>
            <a:ext uri="{FF2B5EF4-FFF2-40B4-BE49-F238E27FC236}">
              <a16:creationId xmlns:a16="http://schemas.microsoft.com/office/drawing/2014/main" id="{33848846-1983-4CF2-9CFD-F78E70FB4A45}"/>
            </a:ext>
          </a:extLst>
        </xdr:cNvPr>
        <xdr:cNvSpPr/>
      </xdr:nvSpPr>
      <xdr:spPr bwMode="auto">
        <a:xfrm>
          <a:off x="11636721" y="7630082"/>
          <a:ext cx="219429" cy="18707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９</a:t>
          </a:r>
          <a:endParaRPr kumimoji="1" lang="en-US" altLang="ja-JP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97415</xdr:colOff>
      <xdr:row>45</xdr:row>
      <xdr:rowOff>147410</xdr:rowOff>
    </xdr:from>
    <xdr:to>
      <xdr:col>17</xdr:col>
      <xdr:colOff>653244</xdr:colOff>
      <xdr:row>48</xdr:row>
      <xdr:rowOff>115454</xdr:rowOff>
    </xdr:to>
    <xdr:sp macro="" textlink="">
      <xdr:nvSpPr>
        <xdr:cNvPr id="1445" name="Freeform 840">
          <a:extLst>
            <a:ext uri="{FF2B5EF4-FFF2-40B4-BE49-F238E27FC236}">
              <a16:creationId xmlns:a16="http://schemas.microsoft.com/office/drawing/2014/main" id="{CB414B95-65E4-4FA9-B84C-AA8EA8592E7C}"/>
            </a:ext>
          </a:extLst>
        </xdr:cNvPr>
        <xdr:cNvSpPr>
          <a:spLocks/>
        </xdr:cNvSpPr>
      </xdr:nvSpPr>
      <xdr:spPr bwMode="auto">
        <a:xfrm>
          <a:off x="11527415" y="7862660"/>
          <a:ext cx="555829" cy="482394"/>
        </a:xfrm>
        <a:custGeom>
          <a:avLst/>
          <a:gdLst>
            <a:gd name="T0" fmla="*/ 2147483647 w 60"/>
            <a:gd name="T1" fmla="*/ 2147483647 h 50"/>
            <a:gd name="T2" fmla="*/ 2147483647 w 60"/>
            <a:gd name="T3" fmla="*/ 2147483647 h 50"/>
            <a:gd name="T4" fmla="*/ 0 w 60"/>
            <a:gd name="T5" fmla="*/ 0 h 50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60" h="50">
              <a:moveTo>
                <a:pt x="60" y="50"/>
              </a:moveTo>
              <a:lnTo>
                <a:pt x="60" y="1"/>
              </a:lnTo>
              <a:lnTo>
                <a:pt x="0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591103</xdr:colOff>
      <xdr:row>46</xdr:row>
      <xdr:rowOff>78320</xdr:rowOff>
    </xdr:from>
    <xdr:to>
      <xdr:col>18</xdr:col>
      <xdr:colOff>10078</xdr:colOff>
      <xdr:row>47</xdr:row>
      <xdr:rowOff>30696</xdr:rowOff>
    </xdr:to>
    <xdr:sp macro="" textlink="">
      <xdr:nvSpPr>
        <xdr:cNvPr id="1446" name="AutoShape 843">
          <a:extLst>
            <a:ext uri="{FF2B5EF4-FFF2-40B4-BE49-F238E27FC236}">
              <a16:creationId xmlns:a16="http://schemas.microsoft.com/office/drawing/2014/main" id="{39FD7621-17A8-409C-B102-63F532CC08E6}"/>
            </a:ext>
          </a:extLst>
        </xdr:cNvPr>
        <xdr:cNvSpPr>
          <a:spLocks noChangeArrowheads="1"/>
        </xdr:cNvSpPr>
      </xdr:nvSpPr>
      <xdr:spPr bwMode="auto">
        <a:xfrm>
          <a:off x="12021103" y="7965020"/>
          <a:ext cx="123825" cy="123826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17</xdr:col>
      <xdr:colOff>671079</xdr:colOff>
      <xdr:row>43</xdr:row>
      <xdr:rowOff>50510</xdr:rowOff>
    </xdr:from>
    <xdr:to>
      <xdr:col>18</xdr:col>
      <xdr:colOff>209317</xdr:colOff>
      <xdr:row>44</xdr:row>
      <xdr:rowOff>72490</xdr:rowOff>
    </xdr:to>
    <xdr:sp macro="" textlink="">
      <xdr:nvSpPr>
        <xdr:cNvPr id="1447" name="六角形 1446">
          <a:extLst>
            <a:ext uri="{FF2B5EF4-FFF2-40B4-BE49-F238E27FC236}">
              <a16:creationId xmlns:a16="http://schemas.microsoft.com/office/drawing/2014/main" id="{6D18C5AD-11AA-4124-B05E-8BF258445B0E}"/>
            </a:ext>
          </a:extLst>
        </xdr:cNvPr>
        <xdr:cNvSpPr/>
      </xdr:nvSpPr>
      <xdr:spPr bwMode="auto">
        <a:xfrm>
          <a:off x="12101079" y="7422860"/>
          <a:ext cx="243088" cy="19343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ja-JP" altLang="en-US" sz="900" b="1">
              <a:solidFill>
                <a:schemeClr val="bg1"/>
              </a:solidFill>
              <a:latin typeface="+mj-ea"/>
              <a:ea typeface="+mj-ea"/>
            </a:rPr>
            <a:t>１</a:t>
          </a:r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38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18</xdr:col>
      <xdr:colOff>7744</xdr:colOff>
      <xdr:row>30</xdr:row>
      <xdr:rowOff>38719</xdr:rowOff>
    </xdr:from>
    <xdr:to>
      <xdr:col>18</xdr:col>
      <xdr:colOff>441402</xdr:colOff>
      <xdr:row>30</xdr:row>
      <xdr:rowOff>58077</xdr:rowOff>
    </xdr:to>
    <xdr:sp macro="" textlink="">
      <xdr:nvSpPr>
        <xdr:cNvPr id="1448" name="Line 373">
          <a:extLst>
            <a:ext uri="{FF2B5EF4-FFF2-40B4-BE49-F238E27FC236}">
              <a16:creationId xmlns:a16="http://schemas.microsoft.com/office/drawing/2014/main" id="{EF654382-B376-44F1-ADDE-3389A9317C29}"/>
            </a:ext>
          </a:extLst>
        </xdr:cNvPr>
        <xdr:cNvSpPr>
          <a:spLocks noChangeShapeType="1"/>
        </xdr:cNvSpPr>
      </xdr:nvSpPr>
      <xdr:spPr bwMode="auto">
        <a:xfrm flipV="1">
          <a:off x="13564994" y="5182219"/>
          <a:ext cx="433658" cy="1935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33</xdr:row>
      <xdr:rowOff>13608</xdr:rowOff>
    </xdr:from>
    <xdr:to>
      <xdr:col>7</xdr:col>
      <xdr:colOff>160756</xdr:colOff>
      <xdr:row>34</xdr:row>
      <xdr:rowOff>8225</xdr:rowOff>
    </xdr:to>
    <xdr:sp macro="" textlink="">
      <xdr:nvSpPr>
        <xdr:cNvPr id="1449" name="六角形 1448">
          <a:extLst>
            <a:ext uri="{FF2B5EF4-FFF2-40B4-BE49-F238E27FC236}">
              <a16:creationId xmlns:a16="http://schemas.microsoft.com/office/drawing/2014/main" id="{EADB38E7-3D94-49D5-BFE3-6B3105883646}"/>
            </a:ext>
          </a:extLst>
        </xdr:cNvPr>
        <xdr:cNvSpPr/>
      </xdr:nvSpPr>
      <xdr:spPr bwMode="auto">
        <a:xfrm>
          <a:off x="4381500" y="5671458"/>
          <a:ext cx="160756" cy="166067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9072</xdr:colOff>
      <xdr:row>33</xdr:row>
      <xdr:rowOff>9072</xdr:rowOff>
    </xdr:from>
    <xdr:to>
      <xdr:col>9</xdr:col>
      <xdr:colOff>178900</xdr:colOff>
      <xdr:row>34</xdr:row>
      <xdr:rowOff>0</xdr:rowOff>
    </xdr:to>
    <xdr:sp macro="" textlink="">
      <xdr:nvSpPr>
        <xdr:cNvPr id="1450" name="六角形 1449">
          <a:extLst>
            <a:ext uri="{FF2B5EF4-FFF2-40B4-BE49-F238E27FC236}">
              <a16:creationId xmlns:a16="http://schemas.microsoft.com/office/drawing/2014/main" id="{A25033D9-C21E-4C43-AA0D-096881D51FCB}"/>
            </a:ext>
          </a:extLst>
        </xdr:cNvPr>
        <xdr:cNvSpPr/>
      </xdr:nvSpPr>
      <xdr:spPr bwMode="auto">
        <a:xfrm>
          <a:off x="5800272" y="5666922"/>
          <a:ext cx="169828" cy="162378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10026</xdr:colOff>
      <xdr:row>40</xdr:row>
      <xdr:rowOff>170446</xdr:rowOff>
    </xdr:from>
    <xdr:to>
      <xdr:col>1</xdr:col>
      <xdr:colOff>170447</xdr:colOff>
      <xdr:row>41</xdr:row>
      <xdr:rowOff>167104</xdr:rowOff>
    </xdr:to>
    <xdr:sp macro="" textlink="">
      <xdr:nvSpPr>
        <xdr:cNvPr id="1451" name="六角形 1450">
          <a:extLst>
            <a:ext uri="{FF2B5EF4-FFF2-40B4-BE49-F238E27FC236}">
              <a16:creationId xmlns:a16="http://schemas.microsoft.com/office/drawing/2014/main" id="{47015171-DC24-4BF7-A2A5-FB60281323BA}"/>
            </a:ext>
          </a:extLst>
        </xdr:cNvPr>
        <xdr:cNvSpPr/>
      </xdr:nvSpPr>
      <xdr:spPr bwMode="auto">
        <a:xfrm>
          <a:off x="162426" y="7028446"/>
          <a:ext cx="160421" cy="168108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33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6</xdr:col>
      <xdr:colOff>145150</xdr:colOff>
      <xdr:row>36</xdr:row>
      <xdr:rowOff>134454</xdr:rowOff>
    </xdr:from>
    <xdr:to>
      <xdr:col>6</xdr:col>
      <xdr:colOff>399135</xdr:colOff>
      <xdr:row>40</xdr:row>
      <xdr:rowOff>154226</xdr:rowOff>
    </xdr:to>
    <xdr:sp macro="" textlink="">
      <xdr:nvSpPr>
        <xdr:cNvPr id="1452" name="Freeform 527">
          <a:extLst>
            <a:ext uri="{FF2B5EF4-FFF2-40B4-BE49-F238E27FC236}">
              <a16:creationId xmlns:a16="http://schemas.microsoft.com/office/drawing/2014/main" id="{0AC9D278-7B05-4BBF-85AC-E677A08B0B4C}"/>
            </a:ext>
          </a:extLst>
        </xdr:cNvPr>
        <xdr:cNvSpPr>
          <a:spLocks/>
        </xdr:cNvSpPr>
      </xdr:nvSpPr>
      <xdr:spPr bwMode="auto">
        <a:xfrm>
          <a:off x="3821800" y="6306654"/>
          <a:ext cx="253985" cy="705572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1107"/>
            <a:gd name="connsiteY0" fmla="*/ 13367 h 13367"/>
            <a:gd name="connsiteX1" fmla="*/ 0 w 11107"/>
            <a:gd name="connsiteY1" fmla="*/ 3367 h 13367"/>
            <a:gd name="connsiteX2" fmla="*/ 11107 w 11107"/>
            <a:gd name="connsiteY2" fmla="*/ 0 h 13367"/>
            <a:gd name="connsiteX0" fmla="*/ 0 w 11107"/>
            <a:gd name="connsiteY0" fmla="*/ 13367 h 13367"/>
            <a:gd name="connsiteX1" fmla="*/ 0 w 11107"/>
            <a:gd name="connsiteY1" fmla="*/ 3367 h 13367"/>
            <a:gd name="connsiteX2" fmla="*/ 11107 w 11107"/>
            <a:gd name="connsiteY2" fmla="*/ 0 h 13367"/>
            <a:gd name="connsiteX0" fmla="*/ 0 w 11395"/>
            <a:gd name="connsiteY0" fmla="*/ 12485 h 12485"/>
            <a:gd name="connsiteX1" fmla="*/ 288 w 11395"/>
            <a:gd name="connsiteY1" fmla="*/ 3367 h 12485"/>
            <a:gd name="connsiteX2" fmla="*/ 11395 w 11395"/>
            <a:gd name="connsiteY2" fmla="*/ 0 h 12485"/>
            <a:gd name="connsiteX0" fmla="*/ 289 w 11684"/>
            <a:gd name="connsiteY0" fmla="*/ 12485 h 12485"/>
            <a:gd name="connsiteX1" fmla="*/ 0 w 11684"/>
            <a:gd name="connsiteY1" fmla="*/ 7974 h 12485"/>
            <a:gd name="connsiteX2" fmla="*/ 11684 w 11684"/>
            <a:gd name="connsiteY2" fmla="*/ 0 h 12485"/>
            <a:gd name="connsiteX0" fmla="*/ 0 w 11395"/>
            <a:gd name="connsiteY0" fmla="*/ 12485 h 12485"/>
            <a:gd name="connsiteX1" fmla="*/ 865 w 11395"/>
            <a:gd name="connsiteY1" fmla="*/ 8660 h 12485"/>
            <a:gd name="connsiteX2" fmla="*/ 11395 w 11395"/>
            <a:gd name="connsiteY2" fmla="*/ 0 h 12485"/>
            <a:gd name="connsiteX0" fmla="*/ 0 w 11395"/>
            <a:gd name="connsiteY0" fmla="*/ 12485 h 12485"/>
            <a:gd name="connsiteX1" fmla="*/ 288 w 11395"/>
            <a:gd name="connsiteY1" fmla="*/ 7582 h 12485"/>
            <a:gd name="connsiteX2" fmla="*/ 11395 w 11395"/>
            <a:gd name="connsiteY2" fmla="*/ 0 h 12485"/>
            <a:gd name="connsiteX0" fmla="*/ 0 w 9664"/>
            <a:gd name="connsiteY0" fmla="*/ 16308 h 16308"/>
            <a:gd name="connsiteX1" fmla="*/ 288 w 9664"/>
            <a:gd name="connsiteY1" fmla="*/ 11405 h 16308"/>
            <a:gd name="connsiteX2" fmla="*/ 9664 w 9664"/>
            <a:gd name="connsiteY2" fmla="*/ 0 h 16308"/>
            <a:gd name="connsiteX0" fmla="*/ 0 w 10000"/>
            <a:gd name="connsiteY0" fmla="*/ 10000 h 10000"/>
            <a:gd name="connsiteX1" fmla="*/ 298 w 10000"/>
            <a:gd name="connsiteY1" fmla="*/ 6994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298 w 10000"/>
            <a:gd name="connsiteY1" fmla="*/ 6994 h 10000"/>
            <a:gd name="connsiteX2" fmla="*/ 10000 w 10000"/>
            <a:gd name="connsiteY2" fmla="*/ 0 h 10000"/>
            <a:gd name="connsiteX0" fmla="*/ 0 w 8358"/>
            <a:gd name="connsiteY0" fmla="*/ 9399 h 9399"/>
            <a:gd name="connsiteX1" fmla="*/ 298 w 8358"/>
            <a:gd name="connsiteY1" fmla="*/ 6393 h 9399"/>
            <a:gd name="connsiteX2" fmla="*/ 8358 w 8358"/>
            <a:gd name="connsiteY2" fmla="*/ 0 h 9399"/>
            <a:gd name="connsiteX0" fmla="*/ 0 w 10000"/>
            <a:gd name="connsiteY0" fmla="*/ 10000 h 10000"/>
            <a:gd name="connsiteX1" fmla="*/ 357 w 10000"/>
            <a:gd name="connsiteY1" fmla="*/ 6802 h 10000"/>
            <a:gd name="connsiteX2" fmla="*/ 10000 w 10000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00">
              <a:moveTo>
                <a:pt x="0" y="10000"/>
              </a:moveTo>
              <a:cubicBezTo>
                <a:pt x="0" y="7825"/>
                <a:pt x="357" y="8975"/>
                <a:pt x="357" y="6802"/>
              </a:cubicBezTo>
              <a:cubicBezTo>
                <a:pt x="8234" y="4755"/>
                <a:pt x="7326" y="2745"/>
                <a:pt x="1000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ja-JP" altLang="en-US"/>
        </a:p>
      </xdr:txBody>
    </xdr:sp>
    <xdr:clientData/>
  </xdr:twoCellAnchor>
  <xdr:twoCellAnchor>
    <xdr:from>
      <xdr:col>6</xdr:col>
      <xdr:colOff>69870</xdr:colOff>
      <xdr:row>39</xdr:row>
      <xdr:rowOff>165110</xdr:rowOff>
    </xdr:from>
    <xdr:to>
      <xdr:col>6</xdr:col>
      <xdr:colOff>229597</xdr:colOff>
      <xdr:row>40</xdr:row>
      <xdr:rowOff>135923</xdr:rowOff>
    </xdr:to>
    <xdr:sp macro="" textlink="">
      <xdr:nvSpPr>
        <xdr:cNvPr id="1453" name="AutoShape 526">
          <a:extLst>
            <a:ext uri="{FF2B5EF4-FFF2-40B4-BE49-F238E27FC236}">
              <a16:creationId xmlns:a16="http://schemas.microsoft.com/office/drawing/2014/main" id="{8737FA34-4D9C-4F65-B44A-A67F5B00EC3B}"/>
            </a:ext>
          </a:extLst>
        </xdr:cNvPr>
        <xdr:cNvSpPr>
          <a:spLocks noChangeArrowheads="1"/>
        </xdr:cNvSpPr>
      </xdr:nvSpPr>
      <xdr:spPr bwMode="auto">
        <a:xfrm>
          <a:off x="3746520" y="6851660"/>
          <a:ext cx="159727" cy="142263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ja-JP" altLang="en-US"/>
        </a:p>
      </xdr:txBody>
    </xdr:sp>
    <xdr:clientData/>
  </xdr:twoCellAnchor>
  <xdr:twoCellAnchor>
    <xdr:from>
      <xdr:col>5</xdr:col>
      <xdr:colOff>406592</xdr:colOff>
      <xdr:row>37</xdr:row>
      <xdr:rowOff>0</xdr:rowOff>
    </xdr:from>
    <xdr:to>
      <xdr:col>6</xdr:col>
      <xdr:colOff>71632</xdr:colOff>
      <xdr:row>38</xdr:row>
      <xdr:rowOff>53699</xdr:rowOff>
    </xdr:to>
    <xdr:grpSp>
      <xdr:nvGrpSpPr>
        <xdr:cNvPr id="1454" name="Group 405">
          <a:extLst>
            <a:ext uri="{FF2B5EF4-FFF2-40B4-BE49-F238E27FC236}">
              <a16:creationId xmlns:a16="http://schemas.microsoft.com/office/drawing/2014/main" id="{EBE39D10-8061-441F-89EE-7AD037E23D8D}"/>
            </a:ext>
          </a:extLst>
        </xdr:cNvPr>
        <xdr:cNvGrpSpPr>
          <a:grpSpLocks/>
        </xdr:cNvGrpSpPr>
      </xdr:nvGrpSpPr>
      <xdr:grpSpPr bwMode="auto">
        <a:xfrm rot="5400000">
          <a:off x="3443959" y="6306204"/>
          <a:ext cx="226056" cy="368076"/>
          <a:chOff x="718" y="97"/>
          <a:chExt cx="23" cy="15"/>
        </a:xfrm>
      </xdr:grpSpPr>
      <xdr:sp macro="" textlink="">
        <xdr:nvSpPr>
          <xdr:cNvPr id="1455" name="Freeform 406">
            <a:extLst>
              <a:ext uri="{FF2B5EF4-FFF2-40B4-BE49-F238E27FC236}">
                <a16:creationId xmlns:a16="http://schemas.microsoft.com/office/drawing/2014/main" id="{BF0B2A8D-1190-B2DF-C611-5BD7C679708D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456" name="Freeform 407">
            <a:extLst>
              <a:ext uri="{FF2B5EF4-FFF2-40B4-BE49-F238E27FC236}">
                <a16:creationId xmlns:a16="http://schemas.microsoft.com/office/drawing/2014/main" id="{4550238A-79AD-B72F-C59E-614EBA6E8FE0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/>
          <a:lstStyle/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ja-JP" altLang="en-US"/>
          </a:p>
        </xdr:txBody>
      </xdr:sp>
    </xdr:grpSp>
    <xdr:clientData/>
  </xdr:twoCellAnchor>
  <xdr:oneCellAnchor>
    <xdr:from>
      <xdr:col>6</xdr:col>
      <xdr:colOff>97315</xdr:colOff>
      <xdr:row>35</xdr:row>
      <xdr:rowOff>106860</xdr:rowOff>
    </xdr:from>
    <xdr:ext cx="127402" cy="337637"/>
    <xdr:sp macro="" textlink="">
      <xdr:nvSpPr>
        <xdr:cNvPr id="1457" name="Text Box 257">
          <a:extLst>
            <a:ext uri="{FF2B5EF4-FFF2-40B4-BE49-F238E27FC236}">
              <a16:creationId xmlns:a16="http://schemas.microsoft.com/office/drawing/2014/main" id="{DF95A761-E6E6-4129-81E6-AE6EAF7E5D40}"/>
            </a:ext>
          </a:extLst>
        </xdr:cNvPr>
        <xdr:cNvSpPr txBox="1">
          <a:spLocks noChangeArrowheads="1"/>
        </xdr:cNvSpPr>
      </xdr:nvSpPr>
      <xdr:spPr bwMode="auto">
        <a:xfrm>
          <a:off x="3773965" y="6107610"/>
          <a:ext cx="127402" cy="337637"/>
        </a:xfrm>
        <a:prstGeom prst="rect">
          <a:avLst/>
        </a:prstGeom>
        <a:solidFill>
          <a:srgbClr val="FFFF00"/>
        </a:solidFill>
        <a:ln>
          <a:noFill/>
        </a:ln>
      </xdr:spPr>
      <xdr:txBody>
        <a:bodyPr vertOverflow="overflow" horzOverflow="overflow" vert="eaVert" wrap="square" lIns="0" tIns="0" rIns="36000" bIns="0" anchor="ctr" upright="1">
          <a:spAutoFit/>
        </a:bodyPr>
        <a:lstStyle/>
        <a:p>
          <a:pPr algn="ctr" rtl="0">
            <a:lnSpc>
              <a:spcPts val="6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通行止</a:t>
          </a:r>
        </a:p>
      </xdr:txBody>
    </xdr:sp>
    <xdr:clientData/>
  </xdr:oneCellAnchor>
  <xdr:twoCellAnchor>
    <xdr:from>
      <xdr:col>5</xdr:col>
      <xdr:colOff>450863</xdr:colOff>
      <xdr:row>34</xdr:row>
      <xdr:rowOff>28863</xdr:rowOff>
    </xdr:from>
    <xdr:to>
      <xdr:col>5</xdr:col>
      <xdr:colOff>571498</xdr:colOff>
      <xdr:row>37</xdr:row>
      <xdr:rowOff>5773</xdr:rowOff>
    </xdr:to>
    <xdr:sp macro="" textlink="">
      <xdr:nvSpPr>
        <xdr:cNvPr id="1458" name="Text Box 1620">
          <a:extLst>
            <a:ext uri="{FF2B5EF4-FFF2-40B4-BE49-F238E27FC236}">
              <a16:creationId xmlns:a16="http://schemas.microsoft.com/office/drawing/2014/main" id="{7F099C3F-7E30-4721-9E34-89141314DE3F}"/>
            </a:ext>
          </a:extLst>
        </xdr:cNvPr>
        <xdr:cNvSpPr txBox="1">
          <a:spLocks noChangeArrowheads="1"/>
        </xdr:cNvSpPr>
      </xdr:nvSpPr>
      <xdr:spPr bwMode="auto">
        <a:xfrm>
          <a:off x="3422663" y="5858163"/>
          <a:ext cx="120635" cy="491260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五名谷川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oneCellAnchor>
    <xdr:from>
      <xdr:col>5</xdr:col>
      <xdr:colOff>380700</xdr:colOff>
      <xdr:row>38</xdr:row>
      <xdr:rowOff>22679</xdr:rowOff>
    </xdr:from>
    <xdr:ext cx="154516" cy="444204"/>
    <xdr:sp macro="" textlink="">
      <xdr:nvSpPr>
        <xdr:cNvPr id="1459" name="Text Box 1300">
          <a:extLst>
            <a:ext uri="{FF2B5EF4-FFF2-40B4-BE49-F238E27FC236}">
              <a16:creationId xmlns:a16="http://schemas.microsoft.com/office/drawing/2014/main" id="{620326F6-7D68-4540-98BC-62EB4ED95A0E}"/>
            </a:ext>
          </a:extLst>
        </xdr:cNvPr>
        <xdr:cNvSpPr txBox="1">
          <a:spLocks noChangeArrowheads="1"/>
        </xdr:cNvSpPr>
      </xdr:nvSpPr>
      <xdr:spPr bwMode="auto">
        <a:xfrm>
          <a:off x="3352500" y="6537779"/>
          <a:ext cx="154516" cy="4442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五名大橋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353752</xdr:colOff>
      <xdr:row>36</xdr:row>
      <xdr:rowOff>44803</xdr:rowOff>
    </xdr:from>
    <xdr:to>
      <xdr:col>8</xdr:col>
      <xdr:colOff>196722</xdr:colOff>
      <xdr:row>40</xdr:row>
      <xdr:rowOff>163302</xdr:rowOff>
    </xdr:to>
    <xdr:sp macro="" textlink="">
      <xdr:nvSpPr>
        <xdr:cNvPr id="1460" name="Freeform 828">
          <a:extLst>
            <a:ext uri="{FF2B5EF4-FFF2-40B4-BE49-F238E27FC236}">
              <a16:creationId xmlns:a16="http://schemas.microsoft.com/office/drawing/2014/main" id="{8ADC0765-9B7A-4E00-9F1E-009BA16B2EE0}"/>
            </a:ext>
          </a:extLst>
        </xdr:cNvPr>
        <xdr:cNvSpPr>
          <a:spLocks/>
        </xdr:cNvSpPr>
      </xdr:nvSpPr>
      <xdr:spPr bwMode="auto">
        <a:xfrm flipH="1">
          <a:off x="4735252" y="6217003"/>
          <a:ext cx="547820" cy="804299"/>
        </a:xfrm>
        <a:custGeom>
          <a:avLst/>
          <a:gdLst>
            <a:gd name="T0" fmla="*/ 0 w 50"/>
            <a:gd name="T1" fmla="*/ 2147483647 h 55"/>
            <a:gd name="T2" fmla="*/ 0 w 50"/>
            <a:gd name="T3" fmla="*/ 0 h 55"/>
            <a:gd name="T4" fmla="*/ 2147483647 w 50"/>
            <a:gd name="T5" fmla="*/ 0 h 55"/>
            <a:gd name="T6" fmla="*/ 0 60000 65536"/>
            <a:gd name="T7" fmla="*/ 0 60000 65536"/>
            <a:gd name="T8" fmla="*/ 0 60000 65536"/>
            <a:gd name="connsiteX0" fmla="*/ 0 w 10694"/>
            <a:gd name="connsiteY0" fmla="*/ 10000 h 10000"/>
            <a:gd name="connsiteX1" fmla="*/ 0 w 10694"/>
            <a:gd name="connsiteY1" fmla="*/ 0 h 10000"/>
            <a:gd name="connsiteX2" fmla="*/ 10694 w 10694"/>
            <a:gd name="connsiteY2" fmla="*/ 0 h 10000"/>
            <a:gd name="connsiteX0" fmla="*/ 0 w 10974"/>
            <a:gd name="connsiteY0" fmla="*/ 10886 h 10886"/>
            <a:gd name="connsiteX1" fmla="*/ 0 w 10974"/>
            <a:gd name="connsiteY1" fmla="*/ 886 h 10886"/>
            <a:gd name="connsiteX2" fmla="*/ 10974 w 10974"/>
            <a:gd name="connsiteY2" fmla="*/ 0 h 10886"/>
            <a:gd name="connsiteX0" fmla="*/ 0 w 11114"/>
            <a:gd name="connsiteY0" fmla="*/ 12605 h 12605"/>
            <a:gd name="connsiteX1" fmla="*/ 140 w 11114"/>
            <a:gd name="connsiteY1" fmla="*/ 886 h 12605"/>
            <a:gd name="connsiteX2" fmla="*/ 11114 w 11114"/>
            <a:gd name="connsiteY2" fmla="*/ 0 h 12605"/>
            <a:gd name="connsiteX0" fmla="*/ 1124 w 10976"/>
            <a:gd name="connsiteY0" fmla="*/ 13074 h 13074"/>
            <a:gd name="connsiteX1" fmla="*/ 2 w 10976"/>
            <a:gd name="connsiteY1" fmla="*/ 886 h 13074"/>
            <a:gd name="connsiteX2" fmla="*/ 10976 w 10976"/>
            <a:gd name="connsiteY2" fmla="*/ 0 h 13074"/>
            <a:gd name="connsiteX0" fmla="*/ 1195 w 11047"/>
            <a:gd name="connsiteY0" fmla="*/ 13074 h 13074"/>
            <a:gd name="connsiteX1" fmla="*/ 73 w 11047"/>
            <a:gd name="connsiteY1" fmla="*/ 886 h 13074"/>
            <a:gd name="connsiteX2" fmla="*/ 11047 w 11047"/>
            <a:gd name="connsiteY2" fmla="*/ 0 h 13074"/>
            <a:gd name="connsiteX0" fmla="*/ 2191 w 12043"/>
            <a:gd name="connsiteY0" fmla="*/ 13074 h 13174"/>
            <a:gd name="connsiteX1" fmla="*/ 414 w 12043"/>
            <a:gd name="connsiteY1" fmla="*/ 11973 h 13174"/>
            <a:gd name="connsiteX2" fmla="*/ 1069 w 12043"/>
            <a:gd name="connsiteY2" fmla="*/ 886 h 13174"/>
            <a:gd name="connsiteX3" fmla="*/ 12043 w 12043"/>
            <a:gd name="connsiteY3" fmla="*/ 0 h 13174"/>
            <a:gd name="connsiteX0" fmla="*/ 1927 w 11779"/>
            <a:gd name="connsiteY0" fmla="*/ 13074 h 13174"/>
            <a:gd name="connsiteX1" fmla="*/ 150 w 11779"/>
            <a:gd name="connsiteY1" fmla="*/ 11973 h 13174"/>
            <a:gd name="connsiteX2" fmla="*/ 1038 w 11779"/>
            <a:gd name="connsiteY2" fmla="*/ 9681 h 13174"/>
            <a:gd name="connsiteX3" fmla="*/ 805 w 11779"/>
            <a:gd name="connsiteY3" fmla="*/ 886 h 13174"/>
            <a:gd name="connsiteX4" fmla="*/ 11779 w 11779"/>
            <a:gd name="connsiteY4" fmla="*/ 0 h 13174"/>
            <a:gd name="connsiteX0" fmla="*/ 1842 w 11694"/>
            <a:gd name="connsiteY0" fmla="*/ 13074 h 13174"/>
            <a:gd name="connsiteX1" fmla="*/ 65 w 11694"/>
            <a:gd name="connsiteY1" fmla="*/ 11973 h 13174"/>
            <a:gd name="connsiteX2" fmla="*/ 953 w 11694"/>
            <a:gd name="connsiteY2" fmla="*/ 9681 h 13174"/>
            <a:gd name="connsiteX3" fmla="*/ 720 w 11694"/>
            <a:gd name="connsiteY3" fmla="*/ 886 h 13174"/>
            <a:gd name="connsiteX4" fmla="*/ 11694 w 11694"/>
            <a:gd name="connsiteY4" fmla="*/ 0 h 13174"/>
            <a:gd name="connsiteX0" fmla="*/ 1855 w 11707"/>
            <a:gd name="connsiteY0" fmla="*/ 13074 h 13174"/>
            <a:gd name="connsiteX1" fmla="*/ 78 w 11707"/>
            <a:gd name="connsiteY1" fmla="*/ 11973 h 13174"/>
            <a:gd name="connsiteX2" fmla="*/ 732 w 11707"/>
            <a:gd name="connsiteY2" fmla="*/ 9577 h 13174"/>
            <a:gd name="connsiteX3" fmla="*/ 733 w 11707"/>
            <a:gd name="connsiteY3" fmla="*/ 886 h 13174"/>
            <a:gd name="connsiteX4" fmla="*/ 11707 w 11707"/>
            <a:gd name="connsiteY4" fmla="*/ 0 h 13174"/>
            <a:gd name="connsiteX0" fmla="*/ 1835 w 11687"/>
            <a:gd name="connsiteY0" fmla="*/ 13074 h 13174"/>
            <a:gd name="connsiteX1" fmla="*/ 58 w 11687"/>
            <a:gd name="connsiteY1" fmla="*/ 11973 h 13174"/>
            <a:gd name="connsiteX2" fmla="*/ 1133 w 11687"/>
            <a:gd name="connsiteY2" fmla="*/ 9577 h 13174"/>
            <a:gd name="connsiteX3" fmla="*/ 713 w 11687"/>
            <a:gd name="connsiteY3" fmla="*/ 886 h 13174"/>
            <a:gd name="connsiteX4" fmla="*/ 11687 w 11687"/>
            <a:gd name="connsiteY4" fmla="*/ 0 h 13174"/>
            <a:gd name="connsiteX0" fmla="*/ 1835 w 11687"/>
            <a:gd name="connsiteY0" fmla="*/ 13074 h 13174"/>
            <a:gd name="connsiteX1" fmla="*/ 58 w 11687"/>
            <a:gd name="connsiteY1" fmla="*/ 11973 h 13174"/>
            <a:gd name="connsiteX2" fmla="*/ 1133 w 11687"/>
            <a:gd name="connsiteY2" fmla="*/ 9577 h 13174"/>
            <a:gd name="connsiteX3" fmla="*/ 713 w 11687"/>
            <a:gd name="connsiteY3" fmla="*/ 886 h 13174"/>
            <a:gd name="connsiteX4" fmla="*/ 11687 w 11687"/>
            <a:gd name="connsiteY4" fmla="*/ 0 h 13174"/>
            <a:gd name="connsiteX0" fmla="*/ 1823 w 11675"/>
            <a:gd name="connsiteY0" fmla="*/ 13074 h 13174"/>
            <a:gd name="connsiteX1" fmla="*/ 46 w 11675"/>
            <a:gd name="connsiteY1" fmla="*/ 11973 h 13174"/>
            <a:gd name="connsiteX2" fmla="*/ 1168 w 11675"/>
            <a:gd name="connsiteY2" fmla="*/ 11712 h 13174"/>
            <a:gd name="connsiteX3" fmla="*/ 1121 w 11675"/>
            <a:gd name="connsiteY3" fmla="*/ 9577 h 13174"/>
            <a:gd name="connsiteX4" fmla="*/ 701 w 11675"/>
            <a:gd name="connsiteY4" fmla="*/ 886 h 13174"/>
            <a:gd name="connsiteX5" fmla="*/ 11675 w 11675"/>
            <a:gd name="connsiteY5" fmla="*/ 0 h 13174"/>
            <a:gd name="connsiteX0" fmla="*/ 1823 w 11675"/>
            <a:gd name="connsiteY0" fmla="*/ 13074 h 13075"/>
            <a:gd name="connsiteX1" fmla="*/ 46 w 11675"/>
            <a:gd name="connsiteY1" fmla="*/ 11765 h 13075"/>
            <a:gd name="connsiteX2" fmla="*/ 1168 w 11675"/>
            <a:gd name="connsiteY2" fmla="*/ 11712 h 13075"/>
            <a:gd name="connsiteX3" fmla="*/ 1121 w 11675"/>
            <a:gd name="connsiteY3" fmla="*/ 9577 h 13075"/>
            <a:gd name="connsiteX4" fmla="*/ 701 w 11675"/>
            <a:gd name="connsiteY4" fmla="*/ 886 h 13075"/>
            <a:gd name="connsiteX5" fmla="*/ 11675 w 11675"/>
            <a:gd name="connsiteY5" fmla="*/ 0 h 13075"/>
            <a:gd name="connsiteX0" fmla="*/ 1823 w 11675"/>
            <a:gd name="connsiteY0" fmla="*/ 13074 h 13074"/>
            <a:gd name="connsiteX1" fmla="*/ 46 w 11675"/>
            <a:gd name="connsiteY1" fmla="*/ 11609 h 13074"/>
            <a:gd name="connsiteX2" fmla="*/ 1168 w 11675"/>
            <a:gd name="connsiteY2" fmla="*/ 11712 h 13074"/>
            <a:gd name="connsiteX3" fmla="*/ 1121 w 11675"/>
            <a:gd name="connsiteY3" fmla="*/ 9577 h 13074"/>
            <a:gd name="connsiteX4" fmla="*/ 701 w 11675"/>
            <a:gd name="connsiteY4" fmla="*/ 886 h 13074"/>
            <a:gd name="connsiteX5" fmla="*/ 11675 w 11675"/>
            <a:gd name="connsiteY5" fmla="*/ 0 h 13074"/>
            <a:gd name="connsiteX0" fmla="*/ 1155 w 11007"/>
            <a:gd name="connsiteY0" fmla="*/ 13074 h 13074"/>
            <a:gd name="connsiteX1" fmla="*/ 500 w 11007"/>
            <a:gd name="connsiteY1" fmla="*/ 11712 h 13074"/>
            <a:gd name="connsiteX2" fmla="*/ 453 w 11007"/>
            <a:gd name="connsiteY2" fmla="*/ 9577 h 13074"/>
            <a:gd name="connsiteX3" fmla="*/ 33 w 11007"/>
            <a:gd name="connsiteY3" fmla="*/ 886 h 13074"/>
            <a:gd name="connsiteX4" fmla="*/ 11007 w 11007"/>
            <a:gd name="connsiteY4" fmla="*/ 0 h 13074"/>
            <a:gd name="connsiteX0" fmla="*/ 1716 w 11007"/>
            <a:gd name="connsiteY0" fmla="*/ 13491 h 13491"/>
            <a:gd name="connsiteX1" fmla="*/ 500 w 11007"/>
            <a:gd name="connsiteY1" fmla="*/ 11712 h 13491"/>
            <a:gd name="connsiteX2" fmla="*/ 453 w 11007"/>
            <a:gd name="connsiteY2" fmla="*/ 9577 h 13491"/>
            <a:gd name="connsiteX3" fmla="*/ 33 w 11007"/>
            <a:gd name="connsiteY3" fmla="*/ 886 h 13491"/>
            <a:gd name="connsiteX4" fmla="*/ 11007 w 11007"/>
            <a:gd name="connsiteY4" fmla="*/ 0 h 13491"/>
            <a:gd name="connsiteX0" fmla="*/ 7 w 12021"/>
            <a:gd name="connsiteY0" fmla="*/ 13945 h 13945"/>
            <a:gd name="connsiteX1" fmla="*/ 1514 w 12021"/>
            <a:gd name="connsiteY1" fmla="*/ 11712 h 13945"/>
            <a:gd name="connsiteX2" fmla="*/ 1467 w 12021"/>
            <a:gd name="connsiteY2" fmla="*/ 9577 h 13945"/>
            <a:gd name="connsiteX3" fmla="*/ 1047 w 12021"/>
            <a:gd name="connsiteY3" fmla="*/ 886 h 13945"/>
            <a:gd name="connsiteX4" fmla="*/ 12021 w 12021"/>
            <a:gd name="connsiteY4" fmla="*/ 0 h 13945"/>
            <a:gd name="connsiteX0" fmla="*/ 7 w 12021"/>
            <a:gd name="connsiteY0" fmla="*/ 13945 h 13945"/>
            <a:gd name="connsiteX1" fmla="*/ 1514 w 12021"/>
            <a:gd name="connsiteY1" fmla="*/ 11712 h 13945"/>
            <a:gd name="connsiteX2" fmla="*/ 1467 w 12021"/>
            <a:gd name="connsiteY2" fmla="*/ 9577 h 13945"/>
            <a:gd name="connsiteX3" fmla="*/ 1047 w 12021"/>
            <a:gd name="connsiteY3" fmla="*/ 886 h 13945"/>
            <a:gd name="connsiteX4" fmla="*/ 12021 w 12021"/>
            <a:gd name="connsiteY4" fmla="*/ 0 h 13945"/>
            <a:gd name="connsiteX0" fmla="*/ 7 w 12086"/>
            <a:gd name="connsiteY0" fmla="*/ 13556 h 13556"/>
            <a:gd name="connsiteX1" fmla="*/ 1579 w 12086"/>
            <a:gd name="connsiteY1" fmla="*/ 11712 h 13556"/>
            <a:gd name="connsiteX2" fmla="*/ 1532 w 12086"/>
            <a:gd name="connsiteY2" fmla="*/ 9577 h 13556"/>
            <a:gd name="connsiteX3" fmla="*/ 1112 w 12086"/>
            <a:gd name="connsiteY3" fmla="*/ 886 h 13556"/>
            <a:gd name="connsiteX4" fmla="*/ 12086 w 12086"/>
            <a:gd name="connsiteY4" fmla="*/ 0 h 13556"/>
            <a:gd name="connsiteX0" fmla="*/ 7 w 12086"/>
            <a:gd name="connsiteY0" fmla="*/ 13556 h 13556"/>
            <a:gd name="connsiteX1" fmla="*/ 1579 w 12086"/>
            <a:gd name="connsiteY1" fmla="*/ 11712 h 13556"/>
            <a:gd name="connsiteX2" fmla="*/ 1856 w 12086"/>
            <a:gd name="connsiteY2" fmla="*/ 9123 h 13556"/>
            <a:gd name="connsiteX3" fmla="*/ 1112 w 12086"/>
            <a:gd name="connsiteY3" fmla="*/ 886 h 13556"/>
            <a:gd name="connsiteX4" fmla="*/ 12086 w 12086"/>
            <a:gd name="connsiteY4" fmla="*/ 0 h 13556"/>
            <a:gd name="connsiteX0" fmla="*/ 7 w 12086"/>
            <a:gd name="connsiteY0" fmla="*/ 13556 h 13556"/>
            <a:gd name="connsiteX1" fmla="*/ 1579 w 12086"/>
            <a:gd name="connsiteY1" fmla="*/ 11712 h 13556"/>
            <a:gd name="connsiteX2" fmla="*/ 1856 w 12086"/>
            <a:gd name="connsiteY2" fmla="*/ 9123 h 13556"/>
            <a:gd name="connsiteX3" fmla="*/ 1112 w 12086"/>
            <a:gd name="connsiteY3" fmla="*/ 886 h 13556"/>
            <a:gd name="connsiteX4" fmla="*/ 12086 w 12086"/>
            <a:gd name="connsiteY4" fmla="*/ 0 h 13556"/>
            <a:gd name="connsiteX0" fmla="*/ 7 w 12086"/>
            <a:gd name="connsiteY0" fmla="*/ 13556 h 13556"/>
            <a:gd name="connsiteX1" fmla="*/ 1579 w 12086"/>
            <a:gd name="connsiteY1" fmla="*/ 11712 h 13556"/>
            <a:gd name="connsiteX2" fmla="*/ 1856 w 12086"/>
            <a:gd name="connsiteY2" fmla="*/ 9123 h 13556"/>
            <a:gd name="connsiteX3" fmla="*/ 1112 w 12086"/>
            <a:gd name="connsiteY3" fmla="*/ 886 h 13556"/>
            <a:gd name="connsiteX4" fmla="*/ 12086 w 12086"/>
            <a:gd name="connsiteY4" fmla="*/ 0 h 13556"/>
            <a:gd name="connsiteX0" fmla="*/ 7 w 12086"/>
            <a:gd name="connsiteY0" fmla="*/ 13868 h 13868"/>
            <a:gd name="connsiteX1" fmla="*/ 1579 w 12086"/>
            <a:gd name="connsiteY1" fmla="*/ 12024 h 13868"/>
            <a:gd name="connsiteX2" fmla="*/ 1856 w 12086"/>
            <a:gd name="connsiteY2" fmla="*/ 9435 h 13868"/>
            <a:gd name="connsiteX3" fmla="*/ 1112 w 12086"/>
            <a:gd name="connsiteY3" fmla="*/ 1198 h 13868"/>
            <a:gd name="connsiteX4" fmla="*/ 12086 w 12086"/>
            <a:gd name="connsiteY4" fmla="*/ 312 h 13868"/>
            <a:gd name="connsiteX0" fmla="*/ 7 w 12086"/>
            <a:gd name="connsiteY0" fmla="*/ 13868 h 13868"/>
            <a:gd name="connsiteX1" fmla="*/ 1579 w 12086"/>
            <a:gd name="connsiteY1" fmla="*/ 12024 h 13868"/>
            <a:gd name="connsiteX2" fmla="*/ 2051 w 12086"/>
            <a:gd name="connsiteY2" fmla="*/ 8787 h 13868"/>
            <a:gd name="connsiteX3" fmla="*/ 1112 w 12086"/>
            <a:gd name="connsiteY3" fmla="*/ 1198 h 13868"/>
            <a:gd name="connsiteX4" fmla="*/ 12086 w 12086"/>
            <a:gd name="connsiteY4" fmla="*/ 312 h 13868"/>
            <a:gd name="connsiteX0" fmla="*/ 7 w 12086"/>
            <a:gd name="connsiteY0" fmla="*/ 13868 h 13868"/>
            <a:gd name="connsiteX1" fmla="*/ 1709 w 12086"/>
            <a:gd name="connsiteY1" fmla="*/ 11570 h 13868"/>
            <a:gd name="connsiteX2" fmla="*/ 2051 w 12086"/>
            <a:gd name="connsiteY2" fmla="*/ 8787 h 13868"/>
            <a:gd name="connsiteX3" fmla="*/ 1112 w 12086"/>
            <a:gd name="connsiteY3" fmla="*/ 1198 h 13868"/>
            <a:gd name="connsiteX4" fmla="*/ 12086 w 12086"/>
            <a:gd name="connsiteY4" fmla="*/ 312 h 13868"/>
            <a:gd name="connsiteX0" fmla="*/ 8 w 12022"/>
            <a:gd name="connsiteY0" fmla="*/ 13220 h 13220"/>
            <a:gd name="connsiteX1" fmla="*/ 1645 w 12022"/>
            <a:gd name="connsiteY1" fmla="*/ 11570 h 13220"/>
            <a:gd name="connsiteX2" fmla="*/ 1987 w 12022"/>
            <a:gd name="connsiteY2" fmla="*/ 8787 h 13220"/>
            <a:gd name="connsiteX3" fmla="*/ 1048 w 12022"/>
            <a:gd name="connsiteY3" fmla="*/ 1198 h 13220"/>
            <a:gd name="connsiteX4" fmla="*/ 12022 w 12022"/>
            <a:gd name="connsiteY4" fmla="*/ 312 h 13220"/>
            <a:gd name="connsiteX0" fmla="*/ 8 w 12022"/>
            <a:gd name="connsiteY0" fmla="*/ 13220 h 13220"/>
            <a:gd name="connsiteX1" fmla="*/ 1645 w 12022"/>
            <a:gd name="connsiteY1" fmla="*/ 11570 h 13220"/>
            <a:gd name="connsiteX2" fmla="*/ 2376 w 12022"/>
            <a:gd name="connsiteY2" fmla="*/ 8917 h 13220"/>
            <a:gd name="connsiteX3" fmla="*/ 1048 w 12022"/>
            <a:gd name="connsiteY3" fmla="*/ 1198 h 13220"/>
            <a:gd name="connsiteX4" fmla="*/ 12022 w 12022"/>
            <a:gd name="connsiteY4" fmla="*/ 312 h 13220"/>
            <a:gd name="connsiteX0" fmla="*/ 8 w 12151"/>
            <a:gd name="connsiteY0" fmla="*/ 12324 h 12324"/>
            <a:gd name="connsiteX1" fmla="*/ 1645 w 12151"/>
            <a:gd name="connsiteY1" fmla="*/ 10674 h 12324"/>
            <a:gd name="connsiteX2" fmla="*/ 2376 w 12151"/>
            <a:gd name="connsiteY2" fmla="*/ 8021 h 12324"/>
            <a:gd name="connsiteX3" fmla="*/ 1048 w 12151"/>
            <a:gd name="connsiteY3" fmla="*/ 302 h 12324"/>
            <a:gd name="connsiteX4" fmla="*/ 12151 w 12151"/>
            <a:gd name="connsiteY4" fmla="*/ 6984 h 12324"/>
            <a:gd name="connsiteX0" fmla="*/ 8 w 12151"/>
            <a:gd name="connsiteY0" fmla="*/ 12432 h 12432"/>
            <a:gd name="connsiteX1" fmla="*/ 1645 w 12151"/>
            <a:gd name="connsiteY1" fmla="*/ 10782 h 12432"/>
            <a:gd name="connsiteX2" fmla="*/ 2376 w 12151"/>
            <a:gd name="connsiteY2" fmla="*/ 8129 h 12432"/>
            <a:gd name="connsiteX3" fmla="*/ 1048 w 12151"/>
            <a:gd name="connsiteY3" fmla="*/ 410 h 12432"/>
            <a:gd name="connsiteX4" fmla="*/ 12151 w 12151"/>
            <a:gd name="connsiteY4" fmla="*/ 7092 h 12432"/>
            <a:gd name="connsiteX0" fmla="*/ 8 w 10607"/>
            <a:gd name="connsiteY0" fmla="*/ 12346 h 12346"/>
            <a:gd name="connsiteX1" fmla="*/ 1645 w 10607"/>
            <a:gd name="connsiteY1" fmla="*/ 10696 h 12346"/>
            <a:gd name="connsiteX2" fmla="*/ 2376 w 10607"/>
            <a:gd name="connsiteY2" fmla="*/ 8043 h 12346"/>
            <a:gd name="connsiteX3" fmla="*/ 1048 w 10607"/>
            <a:gd name="connsiteY3" fmla="*/ 324 h 12346"/>
            <a:gd name="connsiteX4" fmla="*/ 10607 w 10607"/>
            <a:gd name="connsiteY4" fmla="*/ 9024 h 12346"/>
            <a:gd name="connsiteX0" fmla="*/ 8 w 10607"/>
            <a:gd name="connsiteY0" fmla="*/ 12050 h 12050"/>
            <a:gd name="connsiteX1" fmla="*/ 1645 w 10607"/>
            <a:gd name="connsiteY1" fmla="*/ 10400 h 12050"/>
            <a:gd name="connsiteX2" fmla="*/ 2376 w 10607"/>
            <a:gd name="connsiteY2" fmla="*/ 7747 h 12050"/>
            <a:gd name="connsiteX3" fmla="*/ 1048 w 10607"/>
            <a:gd name="connsiteY3" fmla="*/ 28 h 12050"/>
            <a:gd name="connsiteX4" fmla="*/ 10607 w 10607"/>
            <a:gd name="connsiteY4" fmla="*/ 8728 h 12050"/>
            <a:gd name="connsiteX0" fmla="*/ 8 w 10350"/>
            <a:gd name="connsiteY0" fmla="*/ 12047 h 12047"/>
            <a:gd name="connsiteX1" fmla="*/ 1645 w 10350"/>
            <a:gd name="connsiteY1" fmla="*/ 10397 h 12047"/>
            <a:gd name="connsiteX2" fmla="*/ 2376 w 10350"/>
            <a:gd name="connsiteY2" fmla="*/ 7744 h 12047"/>
            <a:gd name="connsiteX3" fmla="*/ 1048 w 10350"/>
            <a:gd name="connsiteY3" fmla="*/ 25 h 12047"/>
            <a:gd name="connsiteX4" fmla="*/ 10350 w 10350"/>
            <a:gd name="connsiteY4" fmla="*/ 9590 h 12047"/>
            <a:gd name="connsiteX0" fmla="*/ 8 w 10350"/>
            <a:gd name="connsiteY0" fmla="*/ 12117 h 12117"/>
            <a:gd name="connsiteX1" fmla="*/ 1645 w 10350"/>
            <a:gd name="connsiteY1" fmla="*/ 10467 h 12117"/>
            <a:gd name="connsiteX2" fmla="*/ 2376 w 10350"/>
            <a:gd name="connsiteY2" fmla="*/ 7814 h 12117"/>
            <a:gd name="connsiteX3" fmla="*/ 2206 w 10350"/>
            <a:gd name="connsiteY3" fmla="*/ 23 h 12117"/>
            <a:gd name="connsiteX4" fmla="*/ 10350 w 10350"/>
            <a:gd name="connsiteY4" fmla="*/ 9660 h 12117"/>
            <a:gd name="connsiteX0" fmla="*/ 8 w 10350"/>
            <a:gd name="connsiteY0" fmla="*/ 12117 h 12117"/>
            <a:gd name="connsiteX1" fmla="*/ 1645 w 10350"/>
            <a:gd name="connsiteY1" fmla="*/ 10467 h 12117"/>
            <a:gd name="connsiteX2" fmla="*/ 2376 w 10350"/>
            <a:gd name="connsiteY2" fmla="*/ 7814 h 12117"/>
            <a:gd name="connsiteX3" fmla="*/ 2206 w 10350"/>
            <a:gd name="connsiteY3" fmla="*/ 23 h 12117"/>
            <a:gd name="connsiteX4" fmla="*/ 10350 w 10350"/>
            <a:gd name="connsiteY4" fmla="*/ 9660 h 12117"/>
            <a:gd name="connsiteX0" fmla="*/ 8 w 10350"/>
            <a:gd name="connsiteY0" fmla="*/ 12117 h 12117"/>
            <a:gd name="connsiteX1" fmla="*/ 1645 w 10350"/>
            <a:gd name="connsiteY1" fmla="*/ 10467 h 12117"/>
            <a:gd name="connsiteX2" fmla="*/ 2376 w 10350"/>
            <a:gd name="connsiteY2" fmla="*/ 7814 h 12117"/>
            <a:gd name="connsiteX3" fmla="*/ 2206 w 10350"/>
            <a:gd name="connsiteY3" fmla="*/ 23 h 12117"/>
            <a:gd name="connsiteX4" fmla="*/ 10350 w 10350"/>
            <a:gd name="connsiteY4" fmla="*/ 9660 h 12117"/>
            <a:gd name="connsiteX0" fmla="*/ 8 w 10350"/>
            <a:gd name="connsiteY0" fmla="*/ 12117 h 12117"/>
            <a:gd name="connsiteX1" fmla="*/ 1645 w 10350"/>
            <a:gd name="connsiteY1" fmla="*/ 10467 h 12117"/>
            <a:gd name="connsiteX2" fmla="*/ 2376 w 10350"/>
            <a:gd name="connsiteY2" fmla="*/ 7814 h 12117"/>
            <a:gd name="connsiteX3" fmla="*/ 2206 w 10350"/>
            <a:gd name="connsiteY3" fmla="*/ 23 h 12117"/>
            <a:gd name="connsiteX4" fmla="*/ 10350 w 10350"/>
            <a:gd name="connsiteY4" fmla="*/ 9660 h 12117"/>
            <a:gd name="connsiteX0" fmla="*/ 8 w 10350"/>
            <a:gd name="connsiteY0" fmla="*/ 12117 h 12117"/>
            <a:gd name="connsiteX1" fmla="*/ 1645 w 10350"/>
            <a:gd name="connsiteY1" fmla="*/ 10467 h 12117"/>
            <a:gd name="connsiteX2" fmla="*/ 2376 w 10350"/>
            <a:gd name="connsiteY2" fmla="*/ 7814 h 12117"/>
            <a:gd name="connsiteX3" fmla="*/ 2206 w 10350"/>
            <a:gd name="connsiteY3" fmla="*/ 23 h 12117"/>
            <a:gd name="connsiteX4" fmla="*/ 10350 w 10350"/>
            <a:gd name="connsiteY4" fmla="*/ 9660 h 12117"/>
            <a:gd name="connsiteX0" fmla="*/ 8 w 10350"/>
            <a:gd name="connsiteY0" fmla="*/ 12117 h 12117"/>
            <a:gd name="connsiteX1" fmla="*/ 1645 w 10350"/>
            <a:gd name="connsiteY1" fmla="*/ 10467 h 12117"/>
            <a:gd name="connsiteX2" fmla="*/ 2376 w 10350"/>
            <a:gd name="connsiteY2" fmla="*/ 7814 h 12117"/>
            <a:gd name="connsiteX3" fmla="*/ 2206 w 10350"/>
            <a:gd name="connsiteY3" fmla="*/ 23 h 12117"/>
            <a:gd name="connsiteX4" fmla="*/ 10350 w 10350"/>
            <a:gd name="connsiteY4" fmla="*/ 9660 h 12117"/>
            <a:gd name="connsiteX0" fmla="*/ 8 w 10350"/>
            <a:gd name="connsiteY0" fmla="*/ 12117 h 12117"/>
            <a:gd name="connsiteX1" fmla="*/ 1645 w 10350"/>
            <a:gd name="connsiteY1" fmla="*/ 10467 h 12117"/>
            <a:gd name="connsiteX2" fmla="*/ 2376 w 10350"/>
            <a:gd name="connsiteY2" fmla="*/ 7814 h 12117"/>
            <a:gd name="connsiteX3" fmla="*/ 2206 w 10350"/>
            <a:gd name="connsiteY3" fmla="*/ 23 h 12117"/>
            <a:gd name="connsiteX4" fmla="*/ 10350 w 10350"/>
            <a:gd name="connsiteY4" fmla="*/ 9660 h 12117"/>
            <a:gd name="connsiteX0" fmla="*/ 8 w 10350"/>
            <a:gd name="connsiteY0" fmla="*/ 12117 h 12117"/>
            <a:gd name="connsiteX1" fmla="*/ 1645 w 10350"/>
            <a:gd name="connsiteY1" fmla="*/ 10467 h 12117"/>
            <a:gd name="connsiteX2" fmla="*/ 3663 w 10350"/>
            <a:gd name="connsiteY2" fmla="*/ 7382 h 12117"/>
            <a:gd name="connsiteX3" fmla="*/ 2206 w 10350"/>
            <a:gd name="connsiteY3" fmla="*/ 23 h 12117"/>
            <a:gd name="connsiteX4" fmla="*/ 10350 w 10350"/>
            <a:gd name="connsiteY4" fmla="*/ 9660 h 12117"/>
            <a:gd name="connsiteX0" fmla="*/ 8 w 10350"/>
            <a:gd name="connsiteY0" fmla="*/ 12117 h 12117"/>
            <a:gd name="connsiteX1" fmla="*/ 1645 w 10350"/>
            <a:gd name="connsiteY1" fmla="*/ 10467 h 12117"/>
            <a:gd name="connsiteX2" fmla="*/ 3663 w 10350"/>
            <a:gd name="connsiteY2" fmla="*/ 7382 h 12117"/>
            <a:gd name="connsiteX3" fmla="*/ 2206 w 10350"/>
            <a:gd name="connsiteY3" fmla="*/ 23 h 12117"/>
            <a:gd name="connsiteX4" fmla="*/ 10350 w 10350"/>
            <a:gd name="connsiteY4" fmla="*/ 9660 h 12117"/>
            <a:gd name="connsiteX0" fmla="*/ 8 w 10350"/>
            <a:gd name="connsiteY0" fmla="*/ 12117 h 12117"/>
            <a:gd name="connsiteX1" fmla="*/ 1645 w 10350"/>
            <a:gd name="connsiteY1" fmla="*/ 10467 h 12117"/>
            <a:gd name="connsiteX2" fmla="*/ 3534 w 10350"/>
            <a:gd name="connsiteY2" fmla="*/ 5724 h 12117"/>
            <a:gd name="connsiteX3" fmla="*/ 2206 w 10350"/>
            <a:gd name="connsiteY3" fmla="*/ 23 h 12117"/>
            <a:gd name="connsiteX4" fmla="*/ 10350 w 10350"/>
            <a:gd name="connsiteY4" fmla="*/ 9660 h 12117"/>
            <a:gd name="connsiteX0" fmla="*/ 1 w 15362"/>
            <a:gd name="connsiteY0" fmla="*/ 13126 h 13126"/>
            <a:gd name="connsiteX1" fmla="*/ 6657 w 15362"/>
            <a:gd name="connsiteY1" fmla="*/ 10467 h 13126"/>
            <a:gd name="connsiteX2" fmla="*/ 8546 w 15362"/>
            <a:gd name="connsiteY2" fmla="*/ 5724 h 13126"/>
            <a:gd name="connsiteX3" fmla="*/ 7218 w 15362"/>
            <a:gd name="connsiteY3" fmla="*/ 23 h 13126"/>
            <a:gd name="connsiteX4" fmla="*/ 15362 w 15362"/>
            <a:gd name="connsiteY4" fmla="*/ 9660 h 13126"/>
            <a:gd name="connsiteX0" fmla="*/ 1 w 15491"/>
            <a:gd name="connsiteY0" fmla="*/ 12838 h 12838"/>
            <a:gd name="connsiteX1" fmla="*/ 6786 w 15491"/>
            <a:gd name="connsiteY1" fmla="*/ 10467 h 12838"/>
            <a:gd name="connsiteX2" fmla="*/ 8675 w 15491"/>
            <a:gd name="connsiteY2" fmla="*/ 5724 h 12838"/>
            <a:gd name="connsiteX3" fmla="*/ 7347 w 15491"/>
            <a:gd name="connsiteY3" fmla="*/ 23 h 12838"/>
            <a:gd name="connsiteX4" fmla="*/ 15491 w 15491"/>
            <a:gd name="connsiteY4" fmla="*/ 9660 h 12838"/>
            <a:gd name="connsiteX0" fmla="*/ 1 w 15491"/>
            <a:gd name="connsiteY0" fmla="*/ 12838 h 12838"/>
            <a:gd name="connsiteX1" fmla="*/ 6786 w 15491"/>
            <a:gd name="connsiteY1" fmla="*/ 10467 h 12838"/>
            <a:gd name="connsiteX2" fmla="*/ 8675 w 15491"/>
            <a:gd name="connsiteY2" fmla="*/ 5724 h 12838"/>
            <a:gd name="connsiteX3" fmla="*/ 7347 w 15491"/>
            <a:gd name="connsiteY3" fmla="*/ 23 h 12838"/>
            <a:gd name="connsiteX4" fmla="*/ 15491 w 15491"/>
            <a:gd name="connsiteY4" fmla="*/ 9660 h 1283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5491" h="12838">
              <a:moveTo>
                <a:pt x="1" y="12838"/>
              </a:moveTo>
              <a:cubicBezTo>
                <a:pt x="-135" y="12554"/>
                <a:pt x="6903" y="11699"/>
                <a:pt x="6786" y="10467"/>
              </a:cubicBezTo>
              <a:cubicBezTo>
                <a:pt x="6965" y="10068"/>
                <a:pt x="8566" y="7528"/>
                <a:pt x="8675" y="5724"/>
              </a:cubicBezTo>
              <a:cubicBezTo>
                <a:pt x="8731" y="3329"/>
                <a:pt x="8564" y="2845"/>
                <a:pt x="7347" y="23"/>
              </a:cubicBezTo>
              <a:cubicBezTo>
                <a:pt x="14894" y="-472"/>
                <a:pt x="14628" y="6849"/>
                <a:pt x="15491" y="966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521030</xdr:colOff>
      <xdr:row>36</xdr:row>
      <xdr:rowOff>167959</xdr:rowOff>
    </xdr:from>
    <xdr:to>
      <xdr:col>7</xdr:col>
      <xdr:colOff>694441</xdr:colOff>
      <xdr:row>37</xdr:row>
      <xdr:rowOff>150969</xdr:rowOff>
    </xdr:to>
    <xdr:sp macro="" textlink="">
      <xdr:nvSpPr>
        <xdr:cNvPr id="1461" name="AutoShape 1037">
          <a:extLst>
            <a:ext uri="{FF2B5EF4-FFF2-40B4-BE49-F238E27FC236}">
              <a16:creationId xmlns:a16="http://schemas.microsoft.com/office/drawing/2014/main" id="{8D53E48D-A88E-4A14-BC88-595EDCA250A3}"/>
            </a:ext>
          </a:extLst>
        </xdr:cNvPr>
        <xdr:cNvSpPr>
          <a:spLocks noChangeArrowheads="1"/>
        </xdr:cNvSpPr>
      </xdr:nvSpPr>
      <xdr:spPr bwMode="auto">
        <a:xfrm>
          <a:off x="4902530" y="6340159"/>
          <a:ext cx="173411" cy="15446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689576</xdr:colOff>
      <xdr:row>39</xdr:row>
      <xdr:rowOff>25215</xdr:rowOff>
    </xdr:from>
    <xdr:to>
      <xdr:col>8</xdr:col>
      <xdr:colOff>355961</xdr:colOff>
      <xdr:row>40</xdr:row>
      <xdr:rowOff>83167</xdr:rowOff>
    </xdr:to>
    <xdr:sp macro="" textlink="">
      <xdr:nvSpPr>
        <xdr:cNvPr id="1462" name="Freeform 1120">
          <a:extLst>
            <a:ext uri="{FF2B5EF4-FFF2-40B4-BE49-F238E27FC236}">
              <a16:creationId xmlns:a16="http://schemas.microsoft.com/office/drawing/2014/main" id="{59F8EFFC-FEEC-4AFB-958F-C4D63C33399F}"/>
            </a:ext>
          </a:extLst>
        </xdr:cNvPr>
        <xdr:cNvSpPr>
          <a:spLocks/>
        </xdr:cNvSpPr>
      </xdr:nvSpPr>
      <xdr:spPr bwMode="auto">
        <a:xfrm rot="8702748">
          <a:off x="5071076" y="6711765"/>
          <a:ext cx="371235" cy="229402"/>
        </a:xfrm>
        <a:custGeom>
          <a:avLst/>
          <a:gdLst>
            <a:gd name="T0" fmla="*/ 2147483647 w 28"/>
            <a:gd name="T1" fmla="*/ 2147483647 h 26"/>
            <a:gd name="T2" fmla="*/ 2147483647 w 28"/>
            <a:gd name="T3" fmla="*/ 2147483647 h 26"/>
            <a:gd name="T4" fmla="*/ 2147483647 w 28"/>
            <a:gd name="T5" fmla="*/ 2147483647 h 26"/>
            <a:gd name="T6" fmla="*/ 0 w 28"/>
            <a:gd name="T7" fmla="*/ 0 h 26"/>
            <a:gd name="T8" fmla="*/ 0 60000 65536"/>
            <a:gd name="T9" fmla="*/ 0 60000 65536"/>
            <a:gd name="T10" fmla="*/ 0 60000 65536"/>
            <a:gd name="T11" fmla="*/ 0 60000 65536"/>
            <a:gd name="connsiteX0" fmla="*/ 17627 w 17627"/>
            <a:gd name="connsiteY0" fmla="*/ 13968 h 13968"/>
            <a:gd name="connsiteX1" fmla="*/ 16556 w 17627"/>
            <a:gd name="connsiteY1" fmla="*/ 8583 h 13968"/>
            <a:gd name="connsiteX2" fmla="*/ 14413 w 17627"/>
            <a:gd name="connsiteY2" fmla="*/ 6660 h 13968"/>
            <a:gd name="connsiteX3" fmla="*/ 0 w 17627"/>
            <a:gd name="connsiteY3" fmla="*/ 0 h 13968"/>
            <a:gd name="connsiteX0" fmla="*/ 17627 w 17627"/>
            <a:gd name="connsiteY0" fmla="*/ 13968 h 13968"/>
            <a:gd name="connsiteX1" fmla="*/ 16556 w 17627"/>
            <a:gd name="connsiteY1" fmla="*/ 8583 h 13968"/>
            <a:gd name="connsiteX2" fmla="*/ 10425 w 17627"/>
            <a:gd name="connsiteY2" fmla="*/ 4482 h 13968"/>
            <a:gd name="connsiteX3" fmla="*/ 0 w 17627"/>
            <a:gd name="connsiteY3" fmla="*/ 0 h 13968"/>
            <a:gd name="connsiteX0" fmla="*/ 19814 w 19814"/>
            <a:gd name="connsiteY0" fmla="*/ 9652 h 9652"/>
            <a:gd name="connsiteX1" fmla="*/ 18743 w 19814"/>
            <a:gd name="connsiteY1" fmla="*/ 4267 h 9652"/>
            <a:gd name="connsiteX2" fmla="*/ 12612 w 19814"/>
            <a:gd name="connsiteY2" fmla="*/ 166 h 9652"/>
            <a:gd name="connsiteX3" fmla="*/ 0 w 19814"/>
            <a:gd name="connsiteY3" fmla="*/ 1447 h 965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9814" h="9652">
              <a:moveTo>
                <a:pt x="19814" y="9652"/>
              </a:moveTo>
              <a:lnTo>
                <a:pt x="18743" y="4267"/>
              </a:lnTo>
              <a:cubicBezTo>
                <a:pt x="18029" y="3626"/>
                <a:pt x="13326" y="807"/>
                <a:pt x="12612" y="166"/>
              </a:cubicBezTo>
              <a:cubicBezTo>
                <a:pt x="10350" y="-731"/>
                <a:pt x="2262" y="2344"/>
                <a:pt x="0" y="1447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7</xdr:col>
      <xdr:colOff>618066</xdr:colOff>
      <xdr:row>35</xdr:row>
      <xdr:rowOff>80168</xdr:rowOff>
    </xdr:from>
    <xdr:ext cx="299577" cy="166649"/>
    <xdr:sp macro="" textlink="">
      <xdr:nvSpPr>
        <xdr:cNvPr id="1463" name="Text Box 1620">
          <a:extLst>
            <a:ext uri="{FF2B5EF4-FFF2-40B4-BE49-F238E27FC236}">
              <a16:creationId xmlns:a16="http://schemas.microsoft.com/office/drawing/2014/main" id="{49FC3383-8C3A-4004-8B43-AB6B655805DA}"/>
            </a:ext>
          </a:extLst>
        </xdr:cNvPr>
        <xdr:cNvSpPr txBox="1">
          <a:spLocks noChangeArrowheads="1"/>
        </xdr:cNvSpPr>
      </xdr:nvSpPr>
      <xdr:spPr bwMode="auto">
        <a:xfrm>
          <a:off x="4999566" y="6080918"/>
          <a:ext cx="299577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里道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7</xdr:col>
      <xdr:colOff>81648</xdr:colOff>
      <xdr:row>37</xdr:row>
      <xdr:rowOff>143666</xdr:rowOff>
    </xdr:from>
    <xdr:ext cx="299577" cy="166649"/>
    <xdr:sp macro="" textlink="">
      <xdr:nvSpPr>
        <xdr:cNvPr id="1464" name="Text Box 1620">
          <a:extLst>
            <a:ext uri="{FF2B5EF4-FFF2-40B4-BE49-F238E27FC236}">
              <a16:creationId xmlns:a16="http://schemas.microsoft.com/office/drawing/2014/main" id="{98DE778F-3242-4634-95BB-6539605548F9}"/>
            </a:ext>
          </a:extLst>
        </xdr:cNvPr>
        <xdr:cNvSpPr txBox="1">
          <a:spLocks noChangeArrowheads="1"/>
        </xdr:cNvSpPr>
      </xdr:nvSpPr>
      <xdr:spPr bwMode="auto">
        <a:xfrm>
          <a:off x="4463148" y="6487316"/>
          <a:ext cx="299577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里道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9</xdr:col>
      <xdr:colOff>474133</xdr:colOff>
      <xdr:row>35</xdr:row>
      <xdr:rowOff>59266</xdr:rowOff>
    </xdr:from>
    <xdr:to>
      <xdr:col>9</xdr:col>
      <xdr:colOff>520151</xdr:colOff>
      <xdr:row>37</xdr:row>
      <xdr:rowOff>163471</xdr:rowOff>
    </xdr:to>
    <xdr:sp macro="" textlink="">
      <xdr:nvSpPr>
        <xdr:cNvPr id="1465" name="Line 76">
          <a:extLst>
            <a:ext uri="{FF2B5EF4-FFF2-40B4-BE49-F238E27FC236}">
              <a16:creationId xmlns:a16="http://schemas.microsoft.com/office/drawing/2014/main" id="{FC43A54C-70B0-4FF4-BF2F-EBF771B2765E}"/>
            </a:ext>
          </a:extLst>
        </xdr:cNvPr>
        <xdr:cNvSpPr>
          <a:spLocks noChangeShapeType="1"/>
        </xdr:cNvSpPr>
      </xdr:nvSpPr>
      <xdr:spPr bwMode="auto">
        <a:xfrm>
          <a:off x="6265333" y="6060016"/>
          <a:ext cx="46018" cy="447105"/>
        </a:xfrm>
        <a:custGeom>
          <a:avLst/>
          <a:gdLst>
            <a:gd name="connsiteX0" fmla="*/ 0 w 46018"/>
            <a:gd name="connsiteY0" fmla="*/ 0 h 451338"/>
            <a:gd name="connsiteX1" fmla="*/ 46018 w 46018"/>
            <a:gd name="connsiteY1" fmla="*/ 451338 h 451338"/>
            <a:gd name="connsiteX0" fmla="*/ 0 w 46018"/>
            <a:gd name="connsiteY0" fmla="*/ 0 h 451338"/>
            <a:gd name="connsiteX1" fmla="*/ 46018 w 46018"/>
            <a:gd name="connsiteY1" fmla="*/ 451338 h 45133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6018" h="451338">
              <a:moveTo>
                <a:pt x="0" y="0"/>
              </a:moveTo>
              <a:cubicBezTo>
                <a:pt x="70373" y="112346"/>
                <a:pt x="30679" y="300892"/>
                <a:pt x="46018" y="451338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403678</xdr:colOff>
      <xdr:row>37</xdr:row>
      <xdr:rowOff>45052</xdr:rowOff>
    </xdr:from>
    <xdr:to>
      <xdr:col>10</xdr:col>
      <xdr:colOff>530741</xdr:colOff>
      <xdr:row>40</xdr:row>
      <xdr:rowOff>134635</xdr:rowOff>
    </xdr:to>
    <xdr:sp macro="" textlink="">
      <xdr:nvSpPr>
        <xdr:cNvPr id="1466" name="Freeform 527">
          <a:extLst>
            <a:ext uri="{FF2B5EF4-FFF2-40B4-BE49-F238E27FC236}">
              <a16:creationId xmlns:a16="http://schemas.microsoft.com/office/drawing/2014/main" id="{C8474201-A730-48FA-A29D-E307F2F9EAC2}"/>
            </a:ext>
          </a:extLst>
        </xdr:cNvPr>
        <xdr:cNvSpPr>
          <a:spLocks/>
        </xdr:cNvSpPr>
      </xdr:nvSpPr>
      <xdr:spPr bwMode="auto">
        <a:xfrm>
          <a:off x="6194878" y="6388702"/>
          <a:ext cx="831913" cy="603933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244"/>
            <a:gd name="connsiteY0" fmla="*/ 12887 h 12887"/>
            <a:gd name="connsiteX1" fmla="*/ 0 w 10244"/>
            <a:gd name="connsiteY1" fmla="*/ 2887 h 12887"/>
            <a:gd name="connsiteX2" fmla="*/ 10244 w 10244"/>
            <a:gd name="connsiteY2" fmla="*/ 0 h 12887"/>
            <a:gd name="connsiteX0" fmla="*/ 0 w 10244"/>
            <a:gd name="connsiteY0" fmla="*/ 12887 h 12887"/>
            <a:gd name="connsiteX1" fmla="*/ 0 w 10244"/>
            <a:gd name="connsiteY1" fmla="*/ 2887 h 12887"/>
            <a:gd name="connsiteX2" fmla="*/ 10244 w 10244"/>
            <a:gd name="connsiteY2" fmla="*/ 0 h 12887"/>
            <a:gd name="connsiteX0" fmla="*/ 0 w 9953"/>
            <a:gd name="connsiteY0" fmla="*/ 12887 h 12887"/>
            <a:gd name="connsiteX1" fmla="*/ 0 w 9953"/>
            <a:gd name="connsiteY1" fmla="*/ 2887 h 12887"/>
            <a:gd name="connsiteX2" fmla="*/ 9953 w 9953"/>
            <a:gd name="connsiteY2" fmla="*/ 0 h 12887"/>
            <a:gd name="connsiteX0" fmla="*/ 0 w 11560"/>
            <a:gd name="connsiteY0" fmla="*/ 10260 h 10260"/>
            <a:gd name="connsiteX1" fmla="*/ 1560 w 11560"/>
            <a:gd name="connsiteY1" fmla="*/ 2240 h 10260"/>
            <a:gd name="connsiteX2" fmla="*/ 11560 w 11560"/>
            <a:gd name="connsiteY2" fmla="*/ 0 h 10260"/>
            <a:gd name="connsiteX0" fmla="*/ 0 w 11560"/>
            <a:gd name="connsiteY0" fmla="*/ 10260 h 10260"/>
            <a:gd name="connsiteX1" fmla="*/ 1560 w 11560"/>
            <a:gd name="connsiteY1" fmla="*/ 2240 h 10260"/>
            <a:gd name="connsiteX2" fmla="*/ 11560 w 11560"/>
            <a:gd name="connsiteY2" fmla="*/ 0 h 10260"/>
            <a:gd name="connsiteX0" fmla="*/ 0 w 11560"/>
            <a:gd name="connsiteY0" fmla="*/ 10260 h 10260"/>
            <a:gd name="connsiteX1" fmla="*/ 1560 w 11560"/>
            <a:gd name="connsiteY1" fmla="*/ 2240 h 10260"/>
            <a:gd name="connsiteX2" fmla="*/ 11560 w 11560"/>
            <a:gd name="connsiteY2" fmla="*/ 0 h 10260"/>
            <a:gd name="connsiteX0" fmla="*/ 0 w 11560"/>
            <a:gd name="connsiteY0" fmla="*/ 10260 h 10260"/>
            <a:gd name="connsiteX1" fmla="*/ 1560 w 11560"/>
            <a:gd name="connsiteY1" fmla="*/ 2240 h 10260"/>
            <a:gd name="connsiteX2" fmla="*/ 11560 w 11560"/>
            <a:gd name="connsiteY2" fmla="*/ 0 h 10260"/>
            <a:gd name="connsiteX0" fmla="*/ 0 w 11560"/>
            <a:gd name="connsiteY0" fmla="*/ 10260 h 10260"/>
            <a:gd name="connsiteX1" fmla="*/ 1560 w 11560"/>
            <a:gd name="connsiteY1" fmla="*/ 2240 h 10260"/>
            <a:gd name="connsiteX2" fmla="*/ 5374 w 11560"/>
            <a:gd name="connsiteY2" fmla="*/ 7237 h 10260"/>
            <a:gd name="connsiteX3" fmla="*/ 11560 w 11560"/>
            <a:gd name="connsiteY3" fmla="*/ 0 h 10260"/>
            <a:gd name="connsiteX0" fmla="*/ 0 w 11560"/>
            <a:gd name="connsiteY0" fmla="*/ 10260 h 10260"/>
            <a:gd name="connsiteX1" fmla="*/ 1560 w 11560"/>
            <a:gd name="connsiteY1" fmla="*/ 2240 h 10260"/>
            <a:gd name="connsiteX2" fmla="*/ 5374 w 11560"/>
            <a:gd name="connsiteY2" fmla="*/ 7237 h 10260"/>
            <a:gd name="connsiteX3" fmla="*/ 11560 w 11560"/>
            <a:gd name="connsiteY3" fmla="*/ 0 h 10260"/>
            <a:gd name="connsiteX0" fmla="*/ 0 w 11560"/>
            <a:gd name="connsiteY0" fmla="*/ 10260 h 10260"/>
            <a:gd name="connsiteX1" fmla="*/ 1560 w 11560"/>
            <a:gd name="connsiteY1" fmla="*/ 2240 h 10260"/>
            <a:gd name="connsiteX2" fmla="*/ 5374 w 11560"/>
            <a:gd name="connsiteY2" fmla="*/ 7237 h 10260"/>
            <a:gd name="connsiteX3" fmla="*/ 11560 w 11560"/>
            <a:gd name="connsiteY3" fmla="*/ 0 h 10260"/>
            <a:gd name="connsiteX0" fmla="*/ 0 w 11560"/>
            <a:gd name="connsiteY0" fmla="*/ 10260 h 10260"/>
            <a:gd name="connsiteX1" fmla="*/ 1560 w 11560"/>
            <a:gd name="connsiteY1" fmla="*/ 2240 h 10260"/>
            <a:gd name="connsiteX2" fmla="*/ 5374 w 11560"/>
            <a:gd name="connsiteY2" fmla="*/ 7237 h 10260"/>
            <a:gd name="connsiteX3" fmla="*/ 11560 w 11560"/>
            <a:gd name="connsiteY3" fmla="*/ 0 h 10260"/>
            <a:gd name="connsiteX0" fmla="*/ 0 w 11560"/>
            <a:gd name="connsiteY0" fmla="*/ 10260 h 10260"/>
            <a:gd name="connsiteX1" fmla="*/ 1560 w 11560"/>
            <a:gd name="connsiteY1" fmla="*/ 2240 h 10260"/>
            <a:gd name="connsiteX2" fmla="*/ 5374 w 11560"/>
            <a:gd name="connsiteY2" fmla="*/ 7237 h 10260"/>
            <a:gd name="connsiteX3" fmla="*/ 11560 w 11560"/>
            <a:gd name="connsiteY3" fmla="*/ 0 h 10260"/>
            <a:gd name="connsiteX0" fmla="*/ 0 w 11560"/>
            <a:gd name="connsiteY0" fmla="*/ 10260 h 10260"/>
            <a:gd name="connsiteX1" fmla="*/ 1560 w 11560"/>
            <a:gd name="connsiteY1" fmla="*/ 2240 h 10260"/>
            <a:gd name="connsiteX2" fmla="*/ 5374 w 11560"/>
            <a:gd name="connsiteY2" fmla="*/ 7237 h 10260"/>
            <a:gd name="connsiteX3" fmla="*/ 8186 w 11560"/>
            <a:gd name="connsiteY3" fmla="*/ 2564 h 10260"/>
            <a:gd name="connsiteX4" fmla="*/ 11560 w 11560"/>
            <a:gd name="connsiteY4" fmla="*/ 0 h 10260"/>
            <a:gd name="connsiteX0" fmla="*/ 0 w 11560"/>
            <a:gd name="connsiteY0" fmla="*/ 10260 h 10260"/>
            <a:gd name="connsiteX1" fmla="*/ 1560 w 11560"/>
            <a:gd name="connsiteY1" fmla="*/ 2240 h 10260"/>
            <a:gd name="connsiteX2" fmla="*/ 5374 w 11560"/>
            <a:gd name="connsiteY2" fmla="*/ 7237 h 10260"/>
            <a:gd name="connsiteX3" fmla="*/ 8186 w 11560"/>
            <a:gd name="connsiteY3" fmla="*/ 2564 h 10260"/>
            <a:gd name="connsiteX4" fmla="*/ 11560 w 11560"/>
            <a:gd name="connsiteY4" fmla="*/ 0 h 10260"/>
            <a:gd name="connsiteX0" fmla="*/ 0 w 11560"/>
            <a:gd name="connsiteY0" fmla="*/ 10260 h 10260"/>
            <a:gd name="connsiteX1" fmla="*/ 1560 w 11560"/>
            <a:gd name="connsiteY1" fmla="*/ 2240 h 10260"/>
            <a:gd name="connsiteX2" fmla="*/ 5374 w 11560"/>
            <a:gd name="connsiteY2" fmla="*/ 7237 h 10260"/>
            <a:gd name="connsiteX3" fmla="*/ 8186 w 11560"/>
            <a:gd name="connsiteY3" fmla="*/ 2564 h 10260"/>
            <a:gd name="connsiteX4" fmla="*/ 11560 w 11560"/>
            <a:gd name="connsiteY4" fmla="*/ 0 h 10260"/>
            <a:gd name="connsiteX0" fmla="*/ 0 w 11560"/>
            <a:gd name="connsiteY0" fmla="*/ 10260 h 10260"/>
            <a:gd name="connsiteX1" fmla="*/ 1560 w 11560"/>
            <a:gd name="connsiteY1" fmla="*/ 2240 h 10260"/>
            <a:gd name="connsiteX2" fmla="*/ 5374 w 11560"/>
            <a:gd name="connsiteY2" fmla="*/ 7237 h 10260"/>
            <a:gd name="connsiteX3" fmla="*/ 8186 w 11560"/>
            <a:gd name="connsiteY3" fmla="*/ 2564 h 10260"/>
            <a:gd name="connsiteX4" fmla="*/ 11560 w 11560"/>
            <a:gd name="connsiteY4" fmla="*/ 0 h 10260"/>
            <a:gd name="connsiteX0" fmla="*/ 0 w 11560"/>
            <a:gd name="connsiteY0" fmla="*/ 10260 h 10260"/>
            <a:gd name="connsiteX1" fmla="*/ 1560 w 11560"/>
            <a:gd name="connsiteY1" fmla="*/ 2240 h 10260"/>
            <a:gd name="connsiteX2" fmla="*/ 5374 w 11560"/>
            <a:gd name="connsiteY2" fmla="*/ 7237 h 10260"/>
            <a:gd name="connsiteX3" fmla="*/ 8186 w 11560"/>
            <a:gd name="connsiteY3" fmla="*/ 2564 h 10260"/>
            <a:gd name="connsiteX4" fmla="*/ 11560 w 11560"/>
            <a:gd name="connsiteY4" fmla="*/ 0 h 10260"/>
            <a:gd name="connsiteX0" fmla="*/ 0 w 11560"/>
            <a:gd name="connsiteY0" fmla="*/ 10260 h 10260"/>
            <a:gd name="connsiteX1" fmla="*/ 1560 w 11560"/>
            <a:gd name="connsiteY1" fmla="*/ 2240 h 10260"/>
            <a:gd name="connsiteX2" fmla="*/ 5374 w 11560"/>
            <a:gd name="connsiteY2" fmla="*/ 7237 h 10260"/>
            <a:gd name="connsiteX3" fmla="*/ 8186 w 11560"/>
            <a:gd name="connsiteY3" fmla="*/ 2564 h 10260"/>
            <a:gd name="connsiteX4" fmla="*/ 11560 w 11560"/>
            <a:gd name="connsiteY4" fmla="*/ 0 h 10260"/>
            <a:gd name="connsiteX0" fmla="*/ 0 w 11560"/>
            <a:gd name="connsiteY0" fmla="*/ 10260 h 10260"/>
            <a:gd name="connsiteX1" fmla="*/ 1560 w 11560"/>
            <a:gd name="connsiteY1" fmla="*/ 2240 h 10260"/>
            <a:gd name="connsiteX2" fmla="*/ 5374 w 11560"/>
            <a:gd name="connsiteY2" fmla="*/ 7237 h 10260"/>
            <a:gd name="connsiteX3" fmla="*/ 8186 w 11560"/>
            <a:gd name="connsiteY3" fmla="*/ 2564 h 10260"/>
            <a:gd name="connsiteX4" fmla="*/ 11560 w 11560"/>
            <a:gd name="connsiteY4" fmla="*/ 0 h 10260"/>
            <a:gd name="connsiteX0" fmla="*/ 0 w 11560"/>
            <a:gd name="connsiteY0" fmla="*/ 10260 h 10260"/>
            <a:gd name="connsiteX1" fmla="*/ 1560 w 11560"/>
            <a:gd name="connsiteY1" fmla="*/ 2240 h 10260"/>
            <a:gd name="connsiteX2" fmla="*/ 5374 w 11560"/>
            <a:gd name="connsiteY2" fmla="*/ 7237 h 10260"/>
            <a:gd name="connsiteX3" fmla="*/ 8186 w 11560"/>
            <a:gd name="connsiteY3" fmla="*/ 2564 h 10260"/>
            <a:gd name="connsiteX4" fmla="*/ 11560 w 11560"/>
            <a:gd name="connsiteY4" fmla="*/ 0 h 10260"/>
            <a:gd name="connsiteX0" fmla="*/ 0 w 11560"/>
            <a:gd name="connsiteY0" fmla="*/ 10260 h 10260"/>
            <a:gd name="connsiteX1" fmla="*/ 1560 w 11560"/>
            <a:gd name="connsiteY1" fmla="*/ 2240 h 10260"/>
            <a:gd name="connsiteX2" fmla="*/ 5374 w 11560"/>
            <a:gd name="connsiteY2" fmla="*/ 7237 h 10260"/>
            <a:gd name="connsiteX3" fmla="*/ 8186 w 11560"/>
            <a:gd name="connsiteY3" fmla="*/ 2564 h 10260"/>
            <a:gd name="connsiteX4" fmla="*/ 11560 w 11560"/>
            <a:gd name="connsiteY4" fmla="*/ 0 h 10260"/>
            <a:gd name="connsiteX0" fmla="*/ 0 w 12560"/>
            <a:gd name="connsiteY0" fmla="*/ 8020 h 8020"/>
            <a:gd name="connsiteX1" fmla="*/ 1560 w 12560"/>
            <a:gd name="connsiteY1" fmla="*/ 0 h 8020"/>
            <a:gd name="connsiteX2" fmla="*/ 5374 w 12560"/>
            <a:gd name="connsiteY2" fmla="*/ 4997 h 8020"/>
            <a:gd name="connsiteX3" fmla="*/ 8186 w 12560"/>
            <a:gd name="connsiteY3" fmla="*/ 324 h 8020"/>
            <a:gd name="connsiteX4" fmla="*/ 12560 w 12560"/>
            <a:gd name="connsiteY4" fmla="*/ 7174 h 8020"/>
            <a:gd name="connsiteX0" fmla="*/ 0 w 10000"/>
            <a:gd name="connsiteY0" fmla="*/ 10000 h 10000"/>
            <a:gd name="connsiteX1" fmla="*/ 1242 w 10000"/>
            <a:gd name="connsiteY1" fmla="*/ 0 h 10000"/>
            <a:gd name="connsiteX2" fmla="*/ 4279 w 10000"/>
            <a:gd name="connsiteY2" fmla="*/ 6231 h 10000"/>
            <a:gd name="connsiteX3" fmla="*/ 6518 w 10000"/>
            <a:gd name="connsiteY3" fmla="*/ 404 h 10000"/>
            <a:gd name="connsiteX4" fmla="*/ 10000 w 10000"/>
            <a:gd name="connsiteY4" fmla="*/ 8945 h 10000"/>
            <a:gd name="connsiteX0" fmla="*/ 0 w 10000"/>
            <a:gd name="connsiteY0" fmla="*/ 10000 h 10000"/>
            <a:gd name="connsiteX1" fmla="*/ 1242 w 10000"/>
            <a:gd name="connsiteY1" fmla="*/ 0 h 10000"/>
            <a:gd name="connsiteX2" fmla="*/ 4279 w 10000"/>
            <a:gd name="connsiteY2" fmla="*/ 6231 h 10000"/>
            <a:gd name="connsiteX3" fmla="*/ 6518 w 10000"/>
            <a:gd name="connsiteY3" fmla="*/ 404 h 10000"/>
            <a:gd name="connsiteX4" fmla="*/ 10000 w 10000"/>
            <a:gd name="connsiteY4" fmla="*/ 8945 h 10000"/>
            <a:gd name="connsiteX0" fmla="*/ 0 w 9254"/>
            <a:gd name="connsiteY0" fmla="*/ 10000 h 10103"/>
            <a:gd name="connsiteX1" fmla="*/ 1242 w 9254"/>
            <a:gd name="connsiteY1" fmla="*/ 0 h 10103"/>
            <a:gd name="connsiteX2" fmla="*/ 4279 w 9254"/>
            <a:gd name="connsiteY2" fmla="*/ 6231 h 10103"/>
            <a:gd name="connsiteX3" fmla="*/ 6518 w 9254"/>
            <a:gd name="connsiteY3" fmla="*/ 404 h 10103"/>
            <a:gd name="connsiteX4" fmla="*/ 9254 w 9254"/>
            <a:gd name="connsiteY4" fmla="*/ 10059 h 10103"/>
            <a:gd name="connsiteX0" fmla="*/ 0 w 10000"/>
            <a:gd name="connsiteY0" fmla="*/ 9898 h 9956"/>
            <a:gd name="connsiteX1" fmla="*/ 1342 w 10000"/>
            <a:gd name="connsiteY1" fmla="*/ 0 h 9956"/>
            <a:gd name="connsiteX2" fmla="*/ 4624 w 10000"/>
            <a:gd name="connsiteY2" fmla="*/ 6167 h 9956"/>
            <a:gd name="connsiteX3" fmla="*/ 7043 w 10000"/>
            <a:gd name="connsiteY3" fmla="*/ 400 h 9956"/>
            <a:gd name="connsiteX4" fmla="*/ 10000 w 10000"/>
            <a:gd name="connsiteY4" fmla="*/ 9956 h 9956"/>
            <a:gd name="connsiteX0" fmla="*/ 0 w 10000"/>
            <a:gd name="connsiteY0" fmla="*/ 9942 h 10000"/>
            <a:gd name="connsiteX1" fmla="*/ 1342 w 10000"/>
            <a:gd name="connsiteY1" fmla="*/ 0 h 10000"/>
            <a:gd name="connsiteX2" fmla="*/ 4624 w 10000"/>
            <a:gd name="connsiteY2" fmla="*/ 6194 h 10000"/>
            <a:gd name="connsiteX3" fmla="*/ 7043 w 10000"/>
            <a:gd name="connsiteY3" fmla="*/ 402 h 10000"/>
            <a:gd name="connsiteX4" fmla="*/ 10000 w 10000"/>
            <a:gd name="connsiteY4" fmla="*/ 10000 h 10000"/>
            <a:gd name="connsiteX0" fmla="*/ 0 w 10000"/>
            <a:gd name="connsiteY0" fmla="*/ 9942 h 10000"/>
            <a:gd name="connsiteX1" fmla="*/ 1342 w 10000"/>
            <a:gd name="connsiteY1" fmla="*/ 0 h 10000"/>
            <a:gd name="connsiteX2" fmla="*/ 4624 w 10000"/>
            <a:gd name="connsiteY2" fmla="*/ 6194 h 10000"/>
            <a:gd name="connsiteX3" fmla="*/ 7043 w 10000"/>
            <a:gd name="connsiteY3" fmla="*/ 402 h 10000"/>
            <a:gd name="connsiteX4" fmla="*/ 8871 w 10000"/>
            <a:gd name="connsiteY4" fmla="*/ 6023 h 10000"/>
            <a:gd name="connsiteX5" fmla="*/ 10000 w 10000"/>
            <a:gd name="connsiteY5" fmla="*/ 10000 h 10000"/>
            <a:gd name="connsiteX0" fmla="*/ 0 w 10000"/>
            <a:gd name="connsiteY0" fmla="*/ 9942 h 10000"/>
            <a:gd name="connsiteX1" fmla="*/ 1342 w 10000"/>
            <a:gd name="connsiteY1" fmla="*/ 0 h 10000"/>
            <a:gd name="connsiteX2" fmla="*/ 4624 w 10000"/>
            <a:gd name="connsiteY2" fmla="*/ 6194 h 10000"/>
            <a:gd name="connsiteX3" fmla="*/ 7043 w 10000"/>
            <a:gd name="connsiteY3" fmla="*/ 402 h 10000"/>
            <a:gd name="connsiteX4" fmla="*/ 8871 w 10000"/>
            <a:gd name="connsiteY4" fmla="*/ 6023 h 10000"/>
            <a:gd name="connsiteX5" fmla="*/ 10000 w 10000"/>
            <a:gd name="connsiteY5" fmla="*/ 10000 h 10000"/>
            <a:gd name="connsiteX0" fmla="*/ 0 w 10000"/>
            <a:gd name="connsiteY0" fmla="*/ 9942 h 10000"/>
            <a:gd name="connsiteX1" fmla="*/ 1342 w 10000"/>
            <a:gd name="connsiteY1" fmla="*/ 0 h 10000"/>
            <a:gd name="connsiteX2" fmla="*/ 4624 w 10000"/>
            <a:gd name="connsiteY2" fmla="*/ 6194 h 10000"/>
            <a:gd name="connsiteX3" fmla="*/ 7043 w 10000"/>
            <a:gd name="connsiteY3" fmla="*/ 402 h 10000"/>
            <a:gd name="connsiteX4" fmla="*/ 8871 w 10000"/>
            <a:gd name="connsiteY4" fmla="*/ 6023 h 10000"/>
            <a:gd name="connsiteX5" fmla="*/ 10000 w 10000"/>
            <a:gd name="connsiteY5" fmla="*/ 10000 h 10000"/>
            <a:gd name="connsiteX0" fmla="*/ 0 w 10000"/>
            <a:gd name="connsiteY0" fmla="*/ 9942 h 10000"/>
            <a:gd name="connsiteX1" fmla="*/ 1342 w 10000"/>
            <a:gd name="connsiteY1" fmla="*/ 0 h 10000"/>
            <a:gd name="connsiteX2" fmla="*/ 4624 w 10000"/>
            <a:gd name="connsiteY2" fmla="*/ 6194 h 10000"/>
            <a:gd name="connsiteX3" fmla="*/ 7043 w 10000"/>
            <a:gd name="connsiteY3" fmla="*/ 146 h 10000"/>
            <a:gd name="connsiteX4" fmla="*/ 8871 w 10000"/>
            <a:gd name="connsiteY4" fmla="*/ 6023 h 10000"/>
            <a:gd name="connsiteX5" fmla="*/ 10000 w 10000"/>
            <a:gd name="connsiteY5" fmla="*/ 10000 h 10000"/>
            <a:gd name="connsiteX0" fmla="*/ 0 w 10000"/>
            <a:gd name="connsiteY0" fmla="*/ 9942 h 10000"/>
            <a:gd name="connsiteX1" fmla="*/ 1342 w 10000"/>
            <a:gd name="connsiteY1" fmla="*/ 0 h 10000"/>
            <a:gd name="connsiteX2" fmla="*/ 4624 w 10000"/>
            <a:gd name="connsiteY2" fmla="*/ 6194 h 10000"/>
            <a:gd name="connsiteX3" fmla="*/ 7043 w 10000"/>
            <a:gd name="connsiteY3" fmla="*/ 146 h 10000"/>
            <a:gd name="connsiteX4" fmla="*/ 8871 w 10000"/>
            <a:gd name="connsiteY4" fmla="*/ 6023 h 10000"/>
            <a:gd name="connsiteX5" fmla="*/ 10000 w 10000"/>
            <a:gd name="connsiteY5" fmla="*/ 10000 h 10000"/>
            <a:gd name="connsiteX0" fmla="*/ 0 w 10000"/>
            <a:gd name="connsiteY0" fmla="*/ 9942 h 10000"/>
            <a:gd name="connsiteX1" fmla="*/ 1342 w 10000"/>
            <a:gd name="connsiteY1" fmla="*/ 0 h 10000"/>
            <a:gd name="connsiteX2" fmla="*/ 4624 w 10000"/>
            <a:gd name="connsiteY2" fmla="*/ 6194 h 10000"/>
            <a:gd name="connsiteX3" fmla="*/ 7043 w 10000"/>
            <a:gd name="connsiteY3" fmla="*/ 146 h 10000"/>
            <a:gd name="connsiteX4" fmla="*/ 8871 w 10000"/>
            <a:gd name="connsiteY4" fmla="*/ 6023 h 10000"/>
            <a:gd name="connsiteX5" fmla="*/ 10000 w 10000"/>
            <a:gd name="connsiteY5" fmla="*/ 10000 h 10000"/>
            <a:gd name="connsiteX0" fmla="*/ 0 w 9839"/>
            <a:gd name="connsiteY0" fmla="*/ 9942 h 10000"/>
            <a:gd name="connsiteX1" fmla="*/ 1342 w 9839"/>
            <a:gd name="connsiteY1" fmla="*/ 0 h 10000"/>
            <a:gd name="connsiteX2" fmla="*/ 4624 w 9839"/>
            <a:gd name="connsiteY2" fmla="*/ 6194 h 10000"/>
            <a:gd name="connsiteX3" fmla="*/ 7043 w 9839"/>
            <a:gd name="connsiteY3" fmla="*/ 146 h 10000"/>
            <a:gd name="connsiteX4" fmla="*/ 8871 w 9839"/>
            <a:gd name="connsiteY4" fmla="*/ 6023 h 10000"/>
            <a:gd name="connsiteX5" fmla="*/ 9839 w 9839"/>
            <a:gd name="connsiteY5" fmla="*/ 10000 h 10000"/>
            <a:gd name="connsiteX0" fmla="*/ 0 w 10000"/>
            <a:gd name="connsiteY0" fmla="*/ 9942 h 10000"/>
            <a:gd name="connsiteX1" fmla="*/ 1364 w 10000"/>
            <a:gd name="connsiteY1" fmla="*/ 0 h 10000"/>
            <a:gd name="connsiteX2" fmla="*/ 4700 w 10000"/>
            <a:gd name="connsiteY2" fmla="*/ 6194 h 10000"/>
            <a:gd name="connsiteX3" fmla="*/ 7158 w 10000"/>
            <a:gd name="connsiteY3" fmla="*/ 146 h 10000"/>
            <a:gd name="connsiteX4" fmla="*/ 9016 w 10000"/>
            <a:gd name="connsiteY4" fmla="*/ 6023 h 10000"/>
            <a:gd name="connsiteX5" fmla="*/ 10000 w 10000"/>
            <a:gd name="connsiteY5" fmla="*/ 10000 h 10000"/>
            <a:gd name="connsiteX0" fmla="*/ 0 w 10000"/>
            <a:gd name="connsiteY0" fmla="*/ 9942 h 10000"/>
            <a:gd name="connsiteX1" fmla="*/ 1364 w 10000"/>
            <a:gd name="connsiteY1" fmla="*/ 0 h 10000"/>
            <a:gd name="connsiteX2" fmla="*/ 4700 w 10000"/>
            <a:gd name="connsiteY2" fmla="*/ 6194 h 10000"/>
            <a:gd name="connsiteX3" fmla="*/ 7158 w 10000"/>
            <a:gd name="connsiteY3" fmla="*/ 146 h 10000"/>
            <a:gd name="connsiteX4" fmla="*/ 9016 w 10000"/>
            <a:gd name="connsiteY4" fmla="*/ 6023 h 10000"/>
            <a:gd name="connsiteX5" fmla="*/ 10000 w 10000"/>
            <a:gd name="connsiteY5" fmla="*/ 10000 h 10000"/>
            <a:gd name="connsiteX0" fmla="*/ 0 w 10000"/>
            <a:gd name="connsiteY0" fmla="*/ 9942 h 10000"/>
            <a:gd name="connsiteX1" fmla="*/ 1364 w 10000"/>
            <a:gd name="connsiteY1" fmla="*/ 0 h 10000"/>
            <a:gd name="connsiteX2" fmla="*/ 4700 w 10000"/>
            <a:gd name="connsiteY2" fmla="*/ 6194 h 10000"/>
            <a:gd name="connsiteX3" fmla="*/ 7158 w 10000"/>
            <a:gd name="connsiteY3" fmla="*/ 146 h 10000"/>
            <a:gd name="connsiteX4" fmla="*/ 8306 w 10000"/>
            <a:gd name="connsiteY4" fmla="*/ 6704 h 10000"/>
            <a:gd name="connsiteX5" fmla="*/ 10000 w 10000"/>
            <a:gd name="connsiteY5" fmla="*/ 10000 h 10000"/>
            <a:gd name="connsiteX0" fmla="*/ 0 w 10000"/>
            <a:gd name="connsiteY0" fmla="*/ 9942 h 10000"/>
            <a:gd name="connsiteX1" fmla="*/ 1364 w 10000"/>
            <a:gd name="connsiteY1" fmla="*/ 0 h 10000"/>
            <a:gd name="connsiteX2" fmla="*/ 4700 w 10000"/>
            <a:gd name="connsiteY2" fmla="*/ 6194 h 10000"/>
            <a:gd name="connsiteX3" fmla="*/ 7158 w 10000"/>
            <a:gd name="connsiteY3" fmla="*/ 146 h 10000"/>
            <a:gd name="connsiteX4" fmla="*/ 8852 w 10000"/>
            <a:gd name="connsiteY4" fmla="*/ 6874 h 10000"/>
            <a:gd name="connsiteX5" fmla="*/ 10000 w 10000"/>
            <a:gd name="connsiteY5" fmla="*/ 10000 h 10000"/>
            <a:gd name="connsiteX0" fmla="*/ 0 w 10000"/>
            <a:gd name="connsiteY0" fmla="*/ 9942 h 10000"/>
            <a:gd name="connsiteX1" fmla="*/ 1364 w 10000"/>
            <a:gd name="connsiteY1" fmla="*/ 0 h 10000"/>
            <a:gd name="connsiteX2" fmla="*/ 4700 w 10000"/>
            <a:gd name="connsiteY2" fmla="*/ 6194 h 10000"/>
            <a:gd name="connsiteX3" fmla="*/ 7158 w 10000"/>
            <a:gd name="connsiteY3" fmla="*/ 146 h 10000"/>
            <a:gd name="connsiteX4" fmla="*/ 8852 w 10000"/>
            <a:gd name="connsiteY4" fmla="*/ 6874 h 10000"/>
            <a:gd name="connsiteX5" fmla="*/ 10000 w 10000"/>
            <a:gd name="connsiteY5" fmla="*/ 10000 h 10000"/>
            <a:gd name="connsiteX0" fmla="*/ 0 w 10000"/>
            <a:gd name="connsiteY0" fmla="*/ 9942 h 10000"/>
            <a:gd name="connsiteX1" fmla="*/ 1364 w 10000"/>
            <a:gd name="connsiteY1" fmla="*/ 0 h 10000"/>
            <a:gd name="connsiteX2" fmla="*/ 4700 w 10000"/>
            <a:gd name="connsiteY2" fmla="*/ 6194 h 10000"/>
            <a:gd name="connsiteX3" fmla="*/ 7158 w 10000"/>
            <a:gd name="connsiteY3" fmla="*/ 146 h 10000"/>
            <a:gd name="connsiteX4" fmla="*/ 8852 w 10000"/>
            <a:gd name="connsiteY4" fmla="*/ 6874 h 10000"/>
            <a:gd name="connsiteX5" fmla="*/ 10000 w 10000"/>
            <a:gd name="connsiteY5" fmla="*/ 10000 h 10000"/>
            <a:gd name="connsiteX0" fmla="*/ 0 w 10000"/>
            <a:gd name="connsiteY0" fmla="*/ 9958 h 10016"/>
            <a:gd name="connsiteX1" fmla="*/ 1364 w 10000"/>
            <a:gd name="connsiteY1" fmla="*/ 16 h 10016"/>
            <a:gd name="connsiteX2" fmla="*/ 4700 w 10000"/>
            <a:gd name="connsiteY2" fmla="*/ 6210 h 10016"/>
            <a:gd name="connsiteX3" fmla="*/ 5792 w 10000"/>
            <a:gd name="connsiteY3" fmla="*/ 2462 h 10016"/>
            <a:gd name="connsiteX4" fmla="*/ 7158 w 10000"/>
            <a:gd name="connsiteY4" fmla="*/ 162 h 10016"/>
            <a:gd name="connsiteX5" fmla="*/ 8852 w 10000"/>
            <a:gd name="connsiteY5" fmla="*/ 6890 h 10016"/>
            <a:gd name="connsiteX6" fmla="*/ 10000 w 10000"/>
            <a:gd name="connsiteY6" fmla="*/ 10016 h 10016"/>
            <a:gd name="connsiteX0" fmla="*/ 0 w 10000"/>
            <a:gd name="connsiteY0" fmla="*/ 9958 h 10016"/>
            <a:gd name="connsiteX1" fmla="*/ 1364 w 10000"/>
            <a:gd name="connsiteY1" fmla="*/ 16 h 10016"/>
            <a:gd name="connsiteX2" fmla="*/ 4700 w 10000"/>
            <a:gd name="connsiteY2" fmla="*/ 6210 h 10016"/>
            <a:gd name="connsiteX3" fmla="*/ 5792 w 10000"/>
            <a:gd name="connsiteY3" fmla="*/ 2462 h 10016"/>
            <a:gd name="connsiteX4" fmla="*/ 7158 w 10000"/>
            <a:gd name="connsiteY4" fmla="*/ 162 h 10016"/>
            <a:gd name="connsiteX5" fmla="*/ 8852 w 10000"/>
            <a:gd name="connsiteY5" fmla="*/ 6890 h 10016"/>
            <a:gd name="connsiteX6" fmla="*/ 10000 w 10000"/>
            <a:gd name="connsiteY6" fmla="*/ 10016 h 10016"/>
            <a:gd name="connsiteX0" fmla="*/ 0 w 10000"/>
            <a:gd name="connsiteY0" fmla="*/ 9958 h 10016"/>
            <a:gd name="connsiteX1" fmla="*/ 1364 w 10000"/>
            <a:gd name="connsiteY1" fmla="*/ 16 h 10016"/>
            <a:gd name="connsiteX2" fmla="*/ 4700 w 10000"/>
            <a:gd name="connsiteY2" fmla="*/ 6210 h 10016"/>
            <a:gd name="connsiteX3" fmla="*/ 5792 w 10000"/>
            <a:gd name="connsiteY3" fmla="*/ 2462 h 10016"/>
            <a:gd name="connsiteX4" fmla="*/ 7158 w 10000"/>
            <a:gd name="connsiteY4" fmla="*/ 162 h 10016"/>
            <a:gd name="connsiteX5" fmla="*/ 8852 w 10000"/>
            <a:gd name="connsiteY5" fmla="*/ 6890 h 10016"/>
            <a:gd name="connsiteX6" fmla="*/ 10000 w 10000"/>
            <a:gd name="connsiteY6" fmla="*/ 10016 h 10016"/>
            <a:gd name="connsiteX0" fmla="*/ 0 w 10000"/>
            <a:gd name="connsiteY0" fmla="*/ 9942 h 10000"/>
            <a:gd name="connsiteX1" fmla="*/ 1364 w 10000"/>
            <a:gd name="connsiteY1" fmla="*/ 0 h 10000"/>
            <a:gd name="connsiteX2" fmla="*/ 4700 w 10000"/>
            <a:gd name="connsiteY2" fmla="*/ 6194 h 10000"/>
            <a:gd name="connsiteX3" fmla="*/ 5792 w 10000"/>
            <a:gd name="connsiteY3" fmla="*/ 2446 h 10000"/>
            <a:gd name="connsiteX4" fmla="*/ 7158 w 10000"/>
            <a:gd name="connsiteY4" fmla="*/ 146 h 10000"/>
            <a:gd name="connsiteX5" fmla="*/ 8852 w 10000"/>
            <a:gd name="connsiteY5" fmla="*/ 6874 h 10000"/>
            <a:gd name="connsiteX6" fmla="*/ 10000 w 10000"/>
            <a:gd name="connsiteY6" fmla="*/ 10000 h 10000"/>
            <a:gd name="connsiteX0" fmla="*/ 0 w 10000"/>
            <a:gd name="connsiteY0" fmla="*/ 9942 h 10000"/>
            <a:gd name="connsiteX1" fmla="*/ 1364 w 10000"/>
            <a:gd name="connsiteY1" fmla="*/ 0 h 10000"/>
            <a:gd name="connsiteX2" fmla="*/ 4700 w 10000"/>
            <a:gd name="connsiteY2" fmla="*/ 6194 h 10000"/>
            <a:gd name="connsiteX3" fmla="*/ 5792 w 10000"/>
            <a:gd name="connsiteY3" fmla="*/ 2446 h 10000"/>
            <a:gd name="connsiteX4" fmla="*/ 7158 w 10000"/>
            <a:gd name="connsiteY4" fmla="*/ 146 h 10000"/>
            <a:gd name="connsiteX5" fmla="*/ 8852 w 10000"/>
            <a:gd name="connsiteY5" fmla="*/ 6874 h 10000"/>
            <a:gd name="connsiteX6" fmla="*/ 10000 w 10000"/>
            <a:gd name="connsiteY6" fmla="*/ 10000 h 10000"/>
            <a:gd name="connsiteX0" fmla="*/ 0 w 10000"/>
            <a:gd name="connsiteY0" fmla="*/ 10024 h 10082"/>
            <a:gd name="connsiteX1" fmla="*/ 1364 w 10000"/>
            <a:gd name="connsiteY1" fmla="*/ 82 h 10082"/>
            <a:gd name="connsiteX2" fmla="*/ 4700 w 10000"/>
            <a:gd name="connsiteY2" fmla="*/ 6276 h 10082"/>
            <a:gd name="connsiteX3" fmla="*/ 5792 w 10000"/>
            <a:gd name="connsiteY3" fmla="*/ 2528 h 10082"/>
            <a:gd name="connsiteX4" fmla="*/ 7377 w 10000"/>
            <a:gd name="connsiteY4" fmla="*/ 58 h 10082"/>
            <a:gd name="connsiteX5" fmla="*/ 8852 w 10000"/>
            <a:gd name="connsiteY5" fmla="*/ 6956 h 10082"/>
            <a:gd name="connsiteX6" fmla="*/ 10000 w 10000"/>
            <a:gd name="connsiteY6" fmla="*/ 10082 h 10082"/>
            <a:gd name="connsiteX0" fmla="*/ 0 w 10000"/>
            <a:gd name="connsiteY0" fmla="*/ 10072 h 10130"/>
            <a:gd name="connsiteX1" fmla="*/ 1364 w 10000"/>
            <a:gd name="connsiteY1" fmla="*/ 130 h 10130"/>
            <a:gd name="connsiteX2" fmla="*/ 4700 w 10000"/>
            <a:gd name="connsiteY2" fmla="*/ 6324 h 10130"/>
            <a:gd name="connsiteX3" fmla="*/ 5792 w 10000"/>
            <a:gd name="connsiteY3" fmla="*/ 2576 h 10130"/>
            <a:gd name="connsiteX4" fmla="*/ 7377 w 10000"/>
            <a:gd name="connsiteY4" fmla="*/ 106 h 10130"/>
            <a:gd name="connsiteX5" fmla="*/ 8852 w 10000"/>
            <a:gd name="connsiteY5" fmla="*/ 7004 h 10130"/>
            <a:gd name="connsiteX6" fmla="*/ 10000 w 10000"/>
            <a:gd name="connsiteY6" fmla="*/ 10130 h 10130"/>
            <a:gd name="connsiteX0" fmla="*/ 0 w 10000"/>
            <a:gd name="connsiteY0" fmla="*/ 10072 h 10130"/>
            <a:gd name="connsiteX1" fmla="*/ 1364 w 10000"/>
            <a:gd name="connsiteY1" fmla="*/ 130 h 10130"/>
            <a:gd name="connsiteX2" fmla="*/ 4700 w 10000"/>
            <a:gd name="connsiteY2" fmla="*/ 6324 h 10130"/>
            <a:gd name="connsiteX3" fmla="*/ 5792 w 10000"/>
            <a:gd name="connsiteY3" fmla="*/ 2576 h 10130"/>
            <a:gd name="connsiteX4" fmla="*/ 7377 w 10000"/>
            <a:gd name="connsiteY4" fmla="*/ 106 h 10130"/>
            <a:gd name="connsiteX5" fmla="*/ 8852 w 10000"/>
            <a:gd name="connsiteY5" fmla="*/ 7004 h 10130"/>
            <a:gd name="connsiteX6" fmla="*/ 10000 w 10000"/>
            <a:gd name="connsiteY6" fmla="*/ 10130 h 10130"/>
            <a:gd name="connsiteX0" fmla="*/ 0 w 10000"/>
            <a:gd name="connsiteY0" fmla="*/ 10072 h 10130"/>
            <a:gd name="connsiteX1" fmla="*/ 1364 w 10000"/>
            <a:gd name="connsiteY1" fmla="*/ 130 h 10130"/>
            <a:gd name="connsiteX2" fmla="*/ 4700 w 10000"/>
            <a:gd name="connsiteY2" fmla="*/ 6324 h 10130"/>
            <a:gd name="connsiteX3" fmla="*/ 5792 w 10000"/>
            <a:gd name="connsiteY3" fmla="*/ 2576 h 10130"/>
            <a:gd name="connsiteX4" fmla="*/ 7377 w 10000"/>
            <a:gd name="connsiteY4" fmla="*/ 106 h 10130"/>
            <a:gd name="connsiteX5" fmla="*/ 8852 w 10000"/>
            <a:gd name="connsiteY5" fmla="*/ 7004 h 10130"/>
            <a:gd name="connsiteX6" fmla="*/ 10000 w 10000"/>
            <a:gd name="connsiteY6" fmla="*/ 10130 h 10130"/>
            <a:gd name="connsiteX0" fmla="*/ 0 w 10000"/>
            <a:gd name="connsiteY0" fmla="*/ 10072 h 10130"/>
            <a:gd name="connsiteX1" fmla="*/ 1364 w 10000"/>
            <a:gd name="connsiteY1" fmla="*/ 130 h 10130"/>
            <a:gd name="connsiteX2" fmla="*/ 4700 w 10000"/>
            <a:gd name="connsiteY2" fmla="*/ 6324 h 10130"/>
            <a:gd name="connsiteX3" fmla="*/ 5792 w 10000"/>
            <a:gd name="connsiteY3" fmla="*/ 2576 h 10130"/>
            <a:gd name="connsiteX4" fmla="*/ 7377 w 10000"/>
            <a:gd name="connsiteY4" fmla="*/ 106 h 10130"/>
            <a:gd name="connsiteX5" fmla="*/ 8852 w 10000"/>
            <a:gd name="connsiteY5" fmla="*/ 7004 h 10130"/>
            <a:gd name="connsiteX6" fmla="*/ 10000 w 10000"/>
            <a:gd name="connsiteY6" fmla="*/ 10130 h 10130"/>
            <a:gd name="connsiteX0" fmla="*/ 0 w 10000"/>
            <a:gd name="connsiteY0" fmla="*/ 11047 h 11105"/>
            <a:gd name="connsiteX1" fmla="*/ 1364 w 10000"/>
            <a:gd name="connsiteY1" fmla="*/ 1105 h 11105"/>
            <a:gd name="connsiteX2" fmla="*/ 4700 w 10000"/>
            <a:gd name="connsiteY2" fmla="*/ 7299 h 11105"/>
            <a:gd name="connsiteX3" fmla="*/ 5792 w 10000"/>
            <a:gd name="connsiteY3" fmla="*/ 3551 h 11105"/>
            <a:gd name="connsiteX4" fmla="*/ 8033 w 10000"/>
            <a:gd name="connsiteY4" fmla="*/ 59 h 11105"/>
            <a:gd name="connsiteX5" fmla="*/ 8852 w 10000"/>
            <a:gd name="connsiteY5" fmla="*/ 7979 h 11105"/>
            <a:gd name="connsiteX6" fmla="*/ 10000 w 10000"/>
            <a:gd name="connsiteY6" fmla="*/ 11105 h 11105"/>
            <a:gd name="connsiteX0" fmla="*/ 0 w 10000"/>
            <a:gd name="connsiteY0" fmla="*/ 10999 h 11057"/>
            <a:gd name="connsiteX1" fmla="*/ 1364 w 10000"/>
            <a:gd name="connsiteY1" fmla="*/ 1057 h 11057"/>
            <a:gd name="connsiteX2" fmla="*/ 4700 w 10000"/>
            <a:gd name="connsiteY2" fmla="*/ 7251 h 11057"/>
            <a:gd name="connsiteX3" fmla="*/ 5792 w 10000"/>
            <a:gd name="connsiteY3" fmla="*/ 3503 h 11057"/>
            <a:gd name="connsiteX4" fmla="*/ 8033 w 10000"/>
            <a:gd name="connsiteY4" fmla="*/ 11 h 11057"/>
            <a:gd name="connsiteX5" fmla="*/ 8852 w 10000"/>
            <a:gd name="connsiteY5" fmla="*/ 7931 h 11057"/>
            <a:gd name="connsiteX6" fmla="*/ 10000 w 10000"/>
            <a:gd name="connsiteY6" fmla="*/ 11057 h 11057"/>
            <a:gd name="connsiteX0" fmla="*/ 0 w 10000"/>
            <a:gd name="connsiteY0" fmla="*/ 10999 h 11057"/>
            <a:gd name="connsiteX1" fmla="*/ 1364 w 10000"/>
            <a:gd name="connsiteY1" fmla="*/ 1057 h 11057"/>
            <a:gd name="connsiteX2" fmla="*/ 4700 w 10000"/>
            <a:gd name="connsiteY2" fmla="*/ 7251 h 11057"/>
            <a:gd name="connsiteX3" fmla="*/ 5792 w 10000"/>
            <a:gd name="connsiteY3" fmla="*/ 3503 h 11057"/>
            <a:gd name="connsiteX4" fmla="*/ 8033 w 10000"/>
            <a:gd name="connsiteY4" fmla="*/ 11 h 11057"/>
            <a:gd name="connsiteX5" fmla="*/ 8852 w 10000"/>
            <a:gd name="connsiteY5" fmla="*/ 7931 h 11057"/>
            <a:gd name="connsiteX6" fmla="*/ 10000 w 10000"/>
            <a:gd name="connsiteY6" fmla="*/ 11057 h 11057"/>
            <a:gd name="connsiteX0" fmla="*/ 0 w 10000"/>
            <a:gd name="connsiteY0" fmla="*/ 10989 h 11047"/>
            <a:gd name="connsiteX1" fmla="*/ 1364 w 10000"/>
            <a:gd name="connsiteY1" fmla="*/ 1047 h 11047"/>
            <a:gd name="connsiteX2" fmla="*/ 4700 w 10000"/>
            <a:gd name="connsiteY2" fmla="*/ 7241 h 11047"/>
            <a:gd name="connsiteX3" fmla="*/ 5792 w 10000"/>
            <a:gd name="connsiteY3" fmla="*/ 3493 h 11047"/>
            <a:gd name="connsiteX4" fmla="*/ 8033 w 10000"/>
            <a:gd name="connsiteY4" fmla="*/ 1 h 11047"/>
            <a:gd name="connsiteX5" fmla="*/ 8852 w 10000"/>
            <a:gd name="connsiteY5" fmla="*/ 7921 h 11047"/>
            <a:gd name="connsiteX6" fmla="*/ 10000 w 10000"/>
            <a:gd name="connsiteY6" fmla="*/ 11047 h 11047"/>
            <a:gd name="connsiteX0" fmla="*/ 0 w 10000"/>
            <a:gd name="connsiteY0" fmla="*/ 10994 h 11052"/>
            <a:gd name="connsiteX1" fmla="*/ 1364 w 10000"/>
            <a:gd name="connsiteY1" fmla="*/ 1052 h 11052"/>
            <a:gd name="connsiteX2" fmla="*/ 4700 w 10000"/>
            <a:gd name="connsiteY2" fmla="*/ 7246 h 11052"/>
            <a:gd name="connsiteX3" fmla="*/ 5792 w 10000"/>
            <a:gd name="connsiteY3" fmla="*/ 3498 h 11052"/>
            <a:gd name="connsiteX4" fmla="*/ 8033 w 10000"/>
            <a:gd name="connsiteY4" fmla="*/ 6 h 11052"/>
            <a:gd name="connsiteX5" fmla="*/ 8852 w 10000"/>
            <a:gd name="connsiteY5" fmla="*/ 7926 h 11052"/>
            <a:gd name="connsiteX6" fmla="*/ 10000 w 10000"/>
            <a:gd name="connsiteY6" fmla="*/ 11052 h 11052"/>
            <a:gd name="connsiteX0" fmla="*/ 0 w 10000"/>
            <a:gd name="connsiteY0" fmla="*/ 10994 h 11052"/>
            <a:gd name="connsiteX1" fmla="*/ 1364 w 10000"/>
            <a:gd name="connsiteY1" fmla="*/ 1052 h 11052"/>
            <a:gd name="connsiteX2" fmla="*/ 4700 w 10000"/>
            <a:gd name="connsiteY2" fmla="*/ 7246 h 11052"/>
            <a:gd name="connsiteX3" fmla="*/ 5792 w 10000"/>
            <a:gd name="connsiteY3" fmla="*/ 3498 h 11052"/>
            <a:gd name="connsiteX4" fmla="*/ 8033 w 10000"/>
            <a:gd name="connsiteY4" fmla="*/ 6 h 11052"/>
            <a:gd name="connsiteX5" fmla="*/ 8852 w 10000"/>
            <a:gd name="connsiteY5" fmla="*/ 7926 h 11052"/>
            <a:gd name="connsiteX6" fmla="*/ 10000 w 10000"/>
            <a:gd name="connsiteY6" fmla="*/ 11052 h 11052"/>
            <a:gd name="connsiteX0" fmla="*/ 0 w 10000"/>
            <a:gd name="connsiteY0" fmla="*/ 10994 h 11052"/>
            <a:gd name="connsiteX1" fmla="*/ 1364 w 10000"/>
            <a:gd name="connsiteY1" fmla="*/ 1052 h 11052"/>
            <a:gd name="connsiteX2" fmla="*/ 4700 w 10000"/>
            <a:gd name="connsiteY2" fmla="*/ 7246 h 11052"/>
            <a:gd name="connsiteX3" fmla="*/ 5792 w 10000"/>
            <a:gd name="connsiteY3" fmla="*/ 3498 h 11052"/>
            <a:gd name="connsiteX4" fmla="*/ 8033 w 10000"/>
            <a:gd name="connsiteY4" fmla="*/ 6 h 11052"/>
            <a:gd name="connsiteX5" fmla="*/ 8852 w 10000"/>
            <a:gd name="connsiteY5" fmla="*/ 7926 h 11052"/>
            <a:gd name="connsiteX6" fmla="*/ 10000 w 10000"/>
            <a:gd name="connsiteY6" fmla="*/ 11052 h 11052"/>
            <a:gd name="connsiteX0" fmla="*/ 0 w 10000"/>
            <a:gd name="connsiteY0" fmla="*/ 10994 h 11052"/>
            <a:gd name="connsiteX1" fmla="*/ 1364 w 10000"/>
            <a:gd name="connsiteY1" fmla="*/ 1052 h 11052"/>
            <a:gd name="connsiteX2" fmla="*/ 4700 w 10000"/>
            <a:gd name="connsiteY2" fmla="*/ 7246 h 11052"/>
            <a:gd name="connsiteX3" fmla="*/ 5082 w 10000"/>
            <a:gd name="connsiteY3" fmla="*/ 3413 h 11052"/>
            <a:gd name="connsiteX4" fmla="*/ 8033 w 10000"/>
            <a:gd name="connsiteY4" fmla="*/ 6 h 11052"/>
            <a:gd name="connsiteX5" fmla="*/ 8852 w 10000"/>
            <a:gd name="connsiteY5" fmla="*/ 7926 h 11052"/>
            <a:gd name="connsiteX6" fmla="*/ 10000 w 10000"/>
            <a:gd name="connsiteY6" fmla="*/ 11052 h 11052"/>
            <a:gd name="connsiteX0" fmla="*/ 0 w 10000"/>
            <a:gd name="connsiteY0" fmla="*/ 10994 h 11052"/>
            <a:gd name="connsiteX1" fmla="*/ 1364 w 10000"/>
            <a:gd name="connsiteY1" fmla="*/ 1052 h 11052"/>
            <a:gd name="connsiteX2" fmla="*/ 4700 w 10000"/>
            <a:gd name="connsiteY2" fmla="*/ 7246 h 11052"/>
            <a:gd name="connsiteX3" fmla="*/ 5082 w 10000"/>
            <a:gd name="connsiteY3" fmla="*/ 3413 h 11052"/>
            <a:gd name="connsiteX4" fmla="*/ 8033 w 10000"/>
            <a:gd name="connsiteY4" fmla="*/ 6 h 11052"/>
            <a:gd name="connsiteX5" fmla="*/ 8852 w 10000"/>
            <a:gd name="connsiteY5" fmla="*/ 7926 h 11052"/>
            <a:gd name="connsiteX6" fmla="*/ 10000 w 10000"/>
            <a:gd name="connsiteY6" fmla="*/ 11052 h 11052"/>
            <a:gd name="connsiteX0" fmla="*/ 0 w 10000"/>
            <a:gd name="connsiteY0" fmla="*/ 10994 h 11052"/>
            <a:gd name="connsiteX1" fmla="*/ 1364 w 10000"/>
            <a:gd name="connsiteY1" fmla="*/ 1052 h 11052"/>
            <a:gd name="connsiteX2" fmla="*/ 4700 w 10000"/>
            <a:gd name="connsiteY2" fmla="*/ 7246 h 11052"/>
            <a:gd name="connsiteX3" fmla="*/ 5082 w 10000"/>
            <a:gd name="connsiteY3" fmla="*/ 3413 h 11052"/>
            <a:gd name="connsiteX4" fmla="*/ 8033 w 10000"/>
            <a:gd name="connsiteY4" fmla="*/ 6 h 11052"/>
            <a:gd name="connsiteX5" fmla="*/ 8852 w 10000"/>
            <a:gd name="connsiteY5" fmla="*/ 7926 h 11052"/>
            <a:gd name="connsiteX6" fmla="*/ 10000 w 10000"/>
            <a:gd name="connsiteY6" fmla="*/ 11052 h 11052"/>
            <a:gd name="connsiteX0" fmla="*/ 0 w 10000"/>
            <a:gd name="connsiteY0" fmla="*/ 10994 h 11052"/>
            <a:gd name="connsiteX1" fmla="*/ 1364 w 10000"/>
            <a:gd name="connsiteY1" fmla="*/ 1052 h 11052"/>
            <a:gd name="connsiteX2" fmla="*/ 4700 w 10000"/>
            <a:gd name="connsiteY2" fmla="*/ 7246 h 11052"/>
            <a:gd name="connsiteX3" fmla="*/ 5082 w 10000"/>
            <a:gd name="connsiteY3" fmla="*/ 3413 h 11052"/>
            <a:gd name="connsiteX4" fmla="*/ 8033 w 10000"/>
            <a:gd name="connsiteY4" fmla="*/ 6 h 11052"/>
            <a:gd name="connsiteX5" fmla="*/ 8852 w 10000"/>
            <a:gd name="connsiteY5" fmla="*/ 7926 h 11052"/>
            <a:gd name="connsiteX6" fmla="*/ 10000 w 10000"/>
            <a:gd name="connsiteY6" fmla="*/ 11052 h 11052"/>
            <a:gd name="connsiteX0" fmla="*/ 0 w 10000"/>
            <a:gd name="connsiteY0" fmla="*/ 10994 h 11052"/>
            <a:gd name="connsiteX1" fmla="*/ 1364 w 10000"/>
            <a:gd name="connsiteY1" fmla="*/ 1052 h 11052"/>
            <a:gd name="connsiteX2" fmla="*/ 4700 w 10000"/>
            <a:gd name="connsiteY2" fmla="*/ 7246 h 11052"/>
            <a:gd name="connsiteX3" fmla="*/ 5301 w 10000"/>
            <a:gd name="connsiteY3" fmla="*/ 3498 h 11052"/>
            <a:gd name="connsiteX4" fmla="*/ 8033 w 10000"/>
            <a:gd name="connsiteY4" fmla="*/ 6 h 11052"/>
            <a:gd name="connsiteX5" fmla="*/ 8852 w 10000"/>
            <a:gd name="connsiteY5" fmla="*/ 7926 h 11052"/>
            <a:gd name="connsiteX6" fmla="*/ 10000 w 10000"/>
            <a:gd name="connsiteY6" fmla="*/ 11052 h 11052"/>
            <a:gd name="connsiteX0" fmla="*/ 0 w 10000"/>
            <a:gd name="connsiteY0" fmla="*/ 10994 h 11052"/>
            <a:gd name="connsiteX1" fmla="*/ 1364 w 10000"/>
            <a:gd name="connsiteY1" fmla="*/ 1052 h 11052"/>
            <a:gd name="connsiteX2" fmla="*/ 4700 w 10000"/>
            <a:gd name="connsiteY2" fmla="*/ 7246 h 11052"/>
            <a:gd name="connsiteX3" fmla="*/ 5301 w 10000"/>
            <a:gd name="connsiteY3" fmla="*/ 3498 h 11052"/>
            <a:gd name="connsiteX4" fmla="*/ 8033 w 10000"/>
            <a:gd name="connsiteY4" fmla="*/ 6 h 11052"/>
            <a:gd name="connsiteX5" fmla="*/ 8852 w 10000"/>
            <a:gd name="connsiteY5" fmla="*/ 7926 h 11052"/>
            <a:gd name="connsiteX6" fmla="*/ 10000 w 10000"/>
            <a:gd name="connsiteY6" fmla="*/ 11052 h 11052"/>
            <a:gd name="connsiteX0" fmla="*/ 0 w 10000"/>
            <a:gd name="connsiteY0" fmla="*/ 10994 h 11052"/>
            <a:gd name="connsiteX1" fmla="*/ 1364 w 10000"/>
            <a:gd name="connsiteY1" fmla="*/ 1052 h 11052"/>
            <a:gd name="connsiteX2" fmla="*/ 4263 w 10000"/>
            <a:gd name="connsiteY2" fmla="*/ 7161 h 11052"/>
            <a:gd name="connsiteX3" fmla="*/ 5301 w 10000"/>
            <a:gd name="connsiteY3" fmla="*/ 3498 h 11052"/>
            <a:gd name="connsiteX4" fmla="*/ 8033 w 10000"/>
            <a:gd name="connsiteY4" fmla="*/ 6 h 11052"/>
            <a:gd name="connsiteX5" fmla="*/ 8852 w 10000"/>
            <a:gd name="connsiteY5" fmla="*/ 7926 h 11052"/>
            <a:gd name="connsiteX6" fmla="*/ 10000 w 10000"/>
            <a:gd name="connsiteY6" fmla="*/ 11052 h 11052"/>
            <a:gd name="connsiteX0" fmla="*/ 0 w 10000"/>
            <a:gd name="connsiteY0" fmla="*/ 10994 h 11052"/>
            <a:gd name="connsiteX1" fmla="*/ 1364 w 10000"/>
            <a:gd name="connsiteY1" fmla="*/ 1052 h 11052"/>
            <a:gd name="connsiteX2" fmla="*/ 4700 w 10000"/>
            <a:gd name="connsiteY2" fmla="*/ 7246 h 11052"/>
            <a:gd name="connsiteX3" fmla="*/ 5301 w 10000"/>
            <a:gd name="connsiteY3" fmla="*/ 3498 h 11052"/>
            <a:gd name="connsiteX4" fmla="*/ 8033 w 10000"/>
            <a:gd name="connsiteY4" fmla="*/ 6 h 11052"/>
            <a:gd name="connsiteX5" fmla="*/ 8852 w 10000"/>
            <a:gd name="connsiteY5" fmla="*/ 7926 h 11052"/>
            <a:gd name="connsiteX6" fmla="*/ 10000 w 10000"/>
            <a:gd name="connsiteY6" fmla="*/ 11052 h 11052"/>
            <a:gd name="connsiteX0" fmla="*/ 0 w 10000"/>
            <a:gd name="connsiteY0" fmla="*/ 10994 h 11052"/>
            <a:gd name="connsiteX1" fmla="*/ 1364 w 10000"/>
            <a:gd name="connsiteY1" fmla="*/ 1052 h 11052"/>
            <a:gd name="connsiteX2" fmla="*/ 4700 w 10000"/>
            <a:gd name="connsiteY2" fmla="*/ 7246 h 11052"/>
            <a:gd name="connsiteX3" fmla="*/ 5301 w 10000"/>
            <a:gd name="connsiteY3" fmla="*/ 3498 h 11052"/>
            <a:gd name="connsiteX4" fmla="*/ 8033 w 10000"/>
            <a:gd name="connsiteY4" fmla="*/ 6 h 11052"/>
            <a:gd name="connsiteX5" fmla="*/ 8852 w 10000"/>
            <a:gd name="connsiteY5" fmla="*/ 7926 h 11052"/>
            <a:gd name="connsiteX6" fmla="*/ 10000 w 10000"/>
            <a:gd name="connsiteY6" fmla="*/ 11052 h 11052"/>
            <a:gd name="connsiteX0" fmla="*/ 0 w 10000"/>
            <a:gd name="connsiteY0" fmla="*/ 10994 h 11052"/>
            <a:gd name="connsiteX1" fmla="*/ 1364 w 10000"/>
            <a:gd name="connsiteY1" fmla="*/ 1052 h 11052"/>
            <a:gd name="connsiteX2" fmla="*/ 4700 w 10000"/>
            <a:gd name="connsiteY2" fmla="*/ 7246 h 11052"/>
            <a:gd name="connsiteX3" fmla="*/ 5301 w 10000"/>
            <a:gd name="connsiteY3" fmla="*/ 3498 h 11052"/>
            <a:gd name="connsiteX4" fmla="*/ 8033 w 10000"/>
            <a:gd name="connsiteY4" fmla="*/ 6 h 11052"/>
            <a:gd name="connsiteX5" fmla="*/ 9234 w 10000"/>
            <a:gd name="connsiteY5" fmla="*/ 7585 h 11052"/>
            <a:gd name="connsiteX6" fmla="*/ 10000 w 10000"/>
            <a:gd name="connsiteY6" fmla="*/ 11052 h 11052"/>
            <a:gd name="connsiteX0" fmla="*/ 0 w 10000"/>
            <a:gd name="connsiteY0" fmla="*/ 11335 h 11393"/>
            <a:gd name="connsiteX1" fmla="*/ 1364 w 10000"/>
            <a:gd name="connsiteY1" fmla="*/ 1393 h 11393"/>
            <a:gd name="connsiteX2" fmla="*/ 4700 w 10000"/>
            <a:gd name="connsiteY2" fmla="*/ 7587 h 11393"/>
            <a:gd name="connsiteX3" fmla="*/ 5301 w 10000"/>
            <a:gd name="connsiteY3" fmla="*/ 3839 h 11393"/>
            <a:gd name="connsiteX4" fmla="*/ 8033 w 10000"/>
            <a:gd name="connsiteY4" fmla="*/ 6 h 11393"/>
            <a:gd name="connsiteX5" fmla="*/ 9234 w 10000"/>
            <a:gd name="connsiteY5" fmla="*/ 7926 h 11393"/>
            <a:gd name="connsiteX6" fmla="*/ 10000 w 10000"/>
            <a:gd name="connsiteY6" fmla="*/ 11393 h 11393"/>
            <a:gd name="connsiteX0" fmla="*/ 0 w 10000"/>
            <a:gd name="connsiteY0" fmla="*/ 11335 h 11393"/>
            <a:gd name="connsiteX1" fmla="*/ 1364 w 10000"/>
            <a:gd name="connsiteY1" fmla="*/ 1393 h 11393"/>
            <a:gd name="connsiteX2" fmla="*/ 4700 w 10000"/>
            <a:gd name="connsiteY2" fmla="*/ 7587 h 11393"/>
            <a:gd name="connsiteX3" fmla="*/ 5301 w 10000"/>
            <a:gd name="connsiteY3" fmla="*/ 3839 h 11393"/>
            <a:gd name="connsiteX4" fmla="*/ 8033 w 10000"/>
            <a:gd name="connsiteY4" fmla="*/ 6 h 11393"/>
            <a:gd name="connsiteX5" fmla="*/ 9234 w 10000"/>
            <a:gd name="connsiteY5" fmla="*/ 7926 h 11393"/>
            <a:gd name="connsiteX6" fmla="*/ 10000 w 10000"/>
            <a:gd name="connsiteY6" fmla="*/ 11393 h 113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0000" h="11393">
              <a:moveTo>
                <a:pt x="0" y="11335"/>
              </a:moveTo>
              <a:cubicBezTo>
                <a:pt x="1691" y="9230"/>
                <a:pt x="1337" y="4867"/>
                <a:pt x="1364" y="1393"/>
              </a:cubicBezTo>
              <a:cubicBezTo>
                <a:pt x="5044" y="3296"/>
                <a:pt x="2150" y="7283"/>
                <a:pt x="4700" y="7587"/>
              </a:cubicBezTo>
              <a:cubicBezTo>
                <a:pt x="6094" y="7214"/>
                <a:pt x="6366" y="5955"/>
                <a:pt x="5301" y="3839"/>
              </a:cubicBezTo>
              <a:cubicBezTo>
                <a:pt x="5383" y="1724"/>
                <a:pt x="4736" y="788"/>
                <a:pt x="8033" y="6"/>
              </a:cubicBezTo>
              <a:cubicBezTo>
                <a:pt x="10082" y="-207"/>
                <a:pt x="8241" y="5219"/>
                <a:pt x="9234" y="7926"/>
              </a:cubicBezTo>
              <a:cubicBezTo>
                <a:pt x="9735" y="9526"/>
                <a:pt x="9882" y="10716"/>
                <a:pt x="10000" y="11393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432975</xdr:colOff>
      <xdr:row>38</xdr:row>
      <xdr:rowOff>72926</xdr:rowOff>
    </xdr:from>
    <xdr:to>
      <xdr:col>9</xdr:col>
      <xdr:colOff>586913</xdr:colOff>
      <xdr:row>39</xdr:row>
      <xdr:rowOff>22730</xdr:rowOff>
    </xdr:to>
    <xdr:sp macro="" textlink="">
      <xdr:nvSpPr>
        <xdr:cNvPr id="1467" name="AutoShape 93">
          <a:extLst>
            <a:ext uri="{FF2B5EF4-FFF2-40B4-BE49-F238E27FC236}">
              <a16:creationId xmlns:a16="http://schemas.microsoft.com/office/drawing/2014/main" id="{C99A47C2-0989-4AB5-BCDE-665E5BF5114E}"/>
            </a:ext>
          </a:extLst>
        </xdr:cNvPr>
        <xdr:cNvSpPr>
          <a:spLocks noChangeArrowheads="1"/>
        </xdr:cNvSpPr>
      </xdr:nvSpPr>
      <xdr:spPr bwMode="auto">
        <a:xfrm>
          <a:off x="6224175" y="6588026"/>
          <a:ext cx="153938" cy="121254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9</xdr:col>
      <xdr:colOff>364068</xdr:colOff>
      <xdr:row>35</xdr:row>
      <xdr:rowOff>119977</xdr:rowOff>
    </xdr:from>
    <xdr:ext cx="143933" cy="294889"/>
    <xdr:sp macro="" textlink="">
      <xdr:nvSpPr>
        <xdr:cNvPr id="1468" name="Text Box 1620">
          <a:extLst>
            <a:ext uri="{FF2B5EF4-FFF2-40B4-BE49-F238E27FC236}">
              <a16:creationId xmlns:a16="http://schemas.microsoft.com/office/drawing/2014/main" id="{B1F10D5A-21A2-4DB1-834A-E69927816A9D}"/>
            </a:ext>
          </a:extLst>
        </xdr:cNvPr>
        <xdr:cNvSpPr txBox="1">
          <a:spLocks noChangeArrowheads="1"/>
        </xdr:cNvSpPr>
      </xdr:nvSpPr>
      <xdr:spPr bwMode="auto">
        <a:xfrm>
          <a:off x="6155268" y="6120727"/>
          <a:ext cx="143933" cy="29488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狭い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9</xdr:col>
      <xdr:colOff>131536</xdr:colOff>
      <xdr:row>39</xdr:row>
      <xdr:rowOff>113392</xdr:rowOff>
    </xdr:from>
    <xdr:ext cx="299577" cy="166649"/>
    <xdr:sp macro="" textlink="">
      <xdr:nvSpPr>
        <xdr:cNvPr id="1469" name="Text Box 1620">
          <a:extLst>
            <a:ext uri="{FF2B5EF4-FFF2-40B4-BE49-F238E27FC236}">
              <a16:creationId xmlns:a16="http://schemas.microsoft.com/office/drawing/2014/main" id="{7DD107C8-DFCC-4D41-B59E-40BD34AAB786}"/>
            </a:ext>
          </a:extLst>
        </xdr:cNvPr>
        <xdr:cNvSpPr txBox="1">
          <a:spLocks noChangeArrowheads="1"/>
        </xdr:cNvSpPr>
      </xdr:nvSpPr>
      <xdr:spPr bwMode="auto">
        <a:xfrm>
          <a:off x="5922736" y="6799942"/>
          <a:ext cx="299577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里道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</xdr:col>
      <xdr:colOff>399226</xdr:colOff>
      <xdr:row>42</xdr:row>
      <xdr:rowOff>155214</xdr:rowOff>
    </xdr:from>
    <xdr:to>
      <xdr:col>1</xdr:col>
      <xdr:colOff>636974</xdr:colOff>
      <xdr:row>49</xdr:row>
      <xdr:rowOff>10676</xdr:rowOff>
    </xdr:to>
    <xdr:sp macro="" textlink="">
      <xdr:nvSpPr>
        <xdr:cNvPr id="1470" name="Freeform 217">
          <a:extLst>
            <a:ext uri="{FF2B5EF4-FFF2-40B4-BE49-F238E27FC236}">
              <a16:creationId xmlns:a16="http://schemas.microsoft.com/office/drawing/2014/main" id="{B14C5AEF-D626-4C57-B18C-CE8629852F64}"/>
            </a:ext>
          </a:extLst>
        </xdr:cNvPr>
        <xdr:cNvSpPr>
          <a:spLocks/>
        </xdr:cNvSpPr>
      </xdr:nvSpPr>
      <xdr:spPr bwMode="auto">
        <a:xfrm rot="4920587" flipV="1">
          <a:off x="142694" y="7765046"/>
          <a:ext cx="1055612" cy="237748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14367 w 14367"/>
            <a:gd name="connsiteY0" fmla="*/ 7699 h 7699"/>
            <a:gd name="connsiteX1" fmla="*/ 10041 w 14367"/>
            <a:gd name="connsiteY1" fmla="*/ 7405 h 7699"/>
            <a:gd name="connsiteX2" fmla="*/ 7475 w 14367"/>
            <a:gd name="connsiteY2" fmla="*/ 7482 h 7699"/>
            <a:gd name="connsiteX3" fmla="*/ 5982 w 14367"/>
            <a:gd name="connsiteY3" fmla="*/ 1959 h 7699"/>
            <a:gd name="connsiteX4" fmla="*/ 0 w 14367"/>
            <a:gd name="connsiteY4" fmla="*/ 6872 h 7699"/>
            <a:gd name="connsiteX0" fmla="*/ 10000 w 10000"/>
            <a:gd name="connsiteY0" fmla="*/ 3209 h 4442"/>
            <a:gd name="connsiteX1" fmla="*/ 6989 w 10000"/>
            <a:gd name="connsiteY1" fmla="*/ 2827 h 4442"/>
            <a:gd name="connsiteX2" fmla="*/ 5203 w 10000"/>
            <a:gd name="connsiteY2" fmla="*/ 2927 h 4442"/>
            <a:gd name="connsiteX3" fmla="*/ 3054 w 10000"/>
            <a:gd name="connsiteY3" fmla="*/ 4319 h 4442"/>
            <a:gd name="connsiteX4" fmla="*/ 0 w 10000"/>
            <a:gd name="connsiteY4" fmla="*/ 2135 h 4442"/>
            <a:gd name="connsiteX0" fmla="*/ 11709 w 11709"/>
            <a:gd name="connsiteY0" fmla="*/ 4584 h 10001"/>
            <a:gd name="connsiteX1" fmla="*/ 6989 w 11709"/>
            <a:gd name="connsiteY1" fmla="*/ 6363 h 10001"/>
            <a:gd name="connsiteX2" fmla="*/ 5203 w 11709"/>
            <a:gd name="connsiteY2" fmla="*/ 6588 h 10001"/>
            <a:gd name="connsiteX3" fmla="*/ 3054 w 11709"/>
            <a:gd name="connsiteY3" fmla="*/ 9722 h 10001"/>
            <a:gd name="connsiteX4" fmla="*/ 0 w 11709"/>
            <a:gd name="connsiteY4" fmla="*/ 4805 h 10001"/>
            <a:gd name="connsiteX0" fmla="*/ 11709 w 11709"/>
            <a:gd name="connsiteY0" fmla="*/ 4584 h 10001"/>
            <a:gd name="connsiteX1" fmla="*/ 6989 w 11709"/>
            <a:gd name="connsiteY1" fmla="*/ 6363 h 10001"/>
            <a:gd name="connsiteX2" fmla="*/ 5203 w 11709"/>
            <a:gd name="connsiteY2" fmla="*/ 6588 h 10001"/>
            <a:gd name="connsiteX3" fmla="*/ 3054 w 11709"/>
            <a:gd name="connsiteY3" fmla="*/ 9722 h 10001"/>
            <a:gd name="connsiteX4" fmla="*/ 0 w 11709"/>
            <a:gd name="connsiteY4" fmla="*/ 4805 h 10001"/>
            <a:gd name="connsiteX0" fmla="*/ 11709 w 11709"/>
            <a:gd name="connsiteY0" fmla="*/ 2818 h 9244"/>
            <a:gd name="connsiteX1" fmla="*/ 6989 w 11709"/>
            <a:gd name="connsiteY1" fmla="*/ 4597 h 9244"/>
            <a:gd name="connsiteX2" fmla="*/ 5203 w 11709"/>
            <a:gd name="connsiteY2" fmla="*/ 4822 h 9244"/>
            <a:gd name="connsiteX3" fmla="*/ 3054 w 11709"/>
            <a:gd name="connsiteY3" fmla="*/ 7956 h 9244"/>
            <a:gd name="connsiteX4" fmla="*/ 0 w 11709"/>
            <a:gd name="connsiteY4" fmla="*/ 3039 h 9244"/>
            <a:gd name="connsiteX0" fmla="*/ 10000 w 10000"/>
            <a:gd name="connsiteY0" fmla="*/ 3048 h 14414"/>
            <a:gd name="connsiteX1" fmla="*/ 5969 w 10000"/>
            <a:gd name="connsiteY1" fmla="*/ 4973 h 14414"/>
            <a:gd name="connsiteX2" fmla="*/ 4444 w 10000"/>
            <a:gd name="connsiteY2" fmla="*/ 5216 h 14414"/>
            <a:gd name="connsiteX3" fmla="*/ 2135 w 10000"/>
            <a:gd name="connsiteY3" fmla="*/ 13392 h 14414"/>
            <a:gd name="connsiteX4" fmla="*/ 0 w 10000"/>
            <a:gd name="connsiteY4" fmla="*/ 3288 h 14414"/>
            <a:gd name="connsiteX0" fmla="*/ 9923 w 9923"/>
            <a:gd name="connsiteY0" fmla="*/ 6288 h 17381"/>
            <a:gd name="connsiteX1" fmla="*/ 5892 w 9923"/>
            <a:gd name="connsiteY1" fmla="*/ 8213 h 17381"/>
            <a:gd name="connsiteX2" fmla="*/ 4367 w 9923"/>
            <a:gd name="connsiteY2" fmla="*/ 8456 h 17381"/>
            <a:gd name="connsiteX3" fmla="*/ 2058 w 9923"/>
            <a:gd name="connsiteY3" fmla="*/ 16632 h 17381"/>
            <a:gd name="connsiteX4" fmla="*/ 0 w 9923"/>
            <a:gd name="connsiteY4" fmla="*/ 0 h 17381"/>
            <a:gd name="connsiteX0" fmla="*/ 10000 w 10000"/>
            <a:gd name="connsiteY0" fmla="*/ 3618 h 6986"/>
            <a:gd name="connsiteX1" fmla="*/ 5938 w 10000"/>
            <a:gd name="connsiteY1" fmla="*/ 4725 h 6986"/>
            <a:gd name="connsiteX2" fmla="*/ 4401 w 10000"/>
            <a:gd name="connsiteY2" fmla="*/ 4865 h 6986"/>
            <a:gd name="connsiteX3" fmla="*/ 2401 w 10000"/>
            <a:gd name="connsiteY3" fmla="*/ 6432 h 6986"/>
            <a:gd name="connsiteX4" fmla="*/ 0 w 10000"/>
            <a:gd name="connsiteY4" fmla="*/ 0 h 6986"/>
            <a:gd name="connsiteX0" fmla="*/ 10000 w 10000"/>
            <a:gd name="connsiteY0" fmla="*/ 5179 h 10290"/>
            <a:gd name="connsiteX1" fmla="*/ 5938 w 10000"/>
            <a:gd name="connsiteY1" fmla="*/ 6764 h 10290"/>
            <a:gd name="connsiteX2" fmla="*/ 4401 w 10000"/>
            <a:gd name="connsiteY2" fmla="*/ 6964 h 10290"/>
            <a:gd name="connsiteX3" fmla="*/ 2401 w 10000"/>
            <a:gd name="connsiteY3" fmla="*/ 9207 h 10290"/>
            <a:gd name="connsiteX4" fmla="*/ 0 w 10000"/>
            <a:gd name="connsiteY4" fmla="*/ 0 h 10290"/>
            <a:gd name="connsiteX0" fmla="*/ 10000 w 10000"/>
            <a:gd name="connsiteY0" fmla="*/ 5179 h 10154"/>
            <a:gd name="connsiteX1" fmla="*/ 5938 w 10000"/>
            <a:gd name="connsiteY1" fmla="*/ 6764 h 10154"/>
            <a:gd name="connsiteX2" fmla="*/ 4401 w 10000"/>
            <a:gd name="connsiteY2" fmla="*/ 6964 h 10154"/>
            <a:gd name="connsiteX3" fmla="*/ 2401 w 10000"/>
            <a:gd name="connsiteY3" fmla="*/ 9207 h 10154"/>
            <a:gd name="connsiteX4" fmla="*/ 0 w 10000"/>
            <a:gd name="connsiteY4" fmla="*/ 0 h 10154"/>
            <a:gd name="connsiteX0" fmla="*/ 8978 w 8978"/>
            <a:gd name="connsiteY0" fmla="*/ 1931 h 11201"/>
            <a:gd name="connsiteX1" fmla="*/ 5938 w 8978"/>
            <a:gd name="connsiteY1" fmla="*/ 7811 h 11201"/>
            <a:gd name="connsiteX2" fmla="*/ 4401 w 8978"/>
            <a:gd name="connsiteY2" fmla="*/ 8011 h 11201"/>
            <a:gd name="connsiteX3" fmla="*/ 2401 w 8978"/>
            <a:gd name="connsiteY3" fmla="*/ 10254 h 11201"/>
            <a:gd name="connsiteX4" fmla="*/ 0 w 8978"/>
            <a:gd name="connsiteY4" fmla="*/ 1047 h 11201"/>
            <a:gd name="connsiteX0" fmla="*/ 10000 w 10000"/>
            <a:gd name="connsiteY0" fmla="*/ 789 h 9066"/>
            <a:gd name="connsiteX1" fmla="*/ 6614 w 10000"/>
            <a:gd name="connsiteY1" fmla="*/ 6038 h 9066"/>
            <a:gd name="connsiteX2" fmla="*/ 4902 w 10000"/>
            <a:gd name="connsiteY2" fmla="*/ 6217 h 9066"/>
            <a:gd name="connsiteX3" fmla="*/ 2674 w 10000"/>
            <a:gd name="connsiteY3" fmla="*/ 8220 h 9066"/>
            <a:gd name="connsiteX4" fmla="*/ 0 w 10000"/>
            <a:gd name="connsiteY4" fmla="*/ 0 h 9066"/>
            <a:gd name="connsiteX0" fmla="*/ 10000 w 10000"/>
            <a:gd name="connsiteY0" fmla="*/ 870 h 10000"/>
            <a:gd name="connsiteX1" fmla="*/ 6614 w 10000"/>
            <a:gd name="connsiteY1" fmla="*/ 6660 h 10000"/>
            <a:gd name="connsiteX2" fmla="*/ 4902 w 10000"/>
            <a:gd name="connsiteY2" fmla="*/ 6857 h 10000"/>
            <a:gd name="connsiteX3" fmla="*/ 2674 w 10000"/>
            <a:gd name="connsiteY3" fmla="*/ 9067 h 10000"/>
            <a:gd name="connsiteX4" fmla="*/ 0 w 10000"/>
            <a:gd name="connsiteY4" fmla="*/ 0 h 10000"/>
            <a:gd name="connsiteX0" fmla="*/ 10000 w 10000"/>
            <a:gd name="connsiteY0" fmla="*/ 870 h 7560"/>
            <a:gd name="connsiteX1" fmla="*/ 6614 w 10000"/>
            <a:gd name="connsiteY1" fmla="*/ 6660 h 7560"/>
            <a:gd name="connsiteX2" fmla="*/ 4902 w 10000"/>
            <a:gd name="connsiteY2" fmla="*/ 6857 h 7560"/>
            <a:gd name="connsiteX3" fmla="*/ 0 w 10000"/>
            <a:gd name="connsiteY3" fmla="*/ 0 h 7560"/>
            <a:gd name="connsiteX0" fmla="*/ 10000 w 10000"/>
            <a:gd name="connsiteY0" fmla="*/ 1151 h 10020"/>
            <a:gd name="connsiteX1" fmla="*/ 6614 w 10000"/>
            <a:gd name="connsiteY1" fmla="*/ 8810 h 10020"/>
            <a:gd name="connsiteX2" fmla="*/ 4902 w 10000"/>
            <a:gd name="connsiteY2" fmla="*/ 9070 h 10020"/>
            <a:gd name="connsiteX3" fmla="*/ 0 w 10000"/>
            <a:gd name="connsiteY3" fmla="*/ 0 h 10020"/>
            <a:gd name="connsiteX0" fmla="*/ 10599 w 10599"/>
            <a:gd name="connsiteY0" fmla="*/ 15076 h 15434"/>
            <a:gd name="connsiteX1" fmla="*/ 6614 w 10599"/>
            <a:gd name="connsiteY1" fmla="*/ 8810 h 15434"/>
            <a:gd name="connsiteX2" fmla="*/ 4902 w 10599"/>
            <a:gd name="connsiteY2" fmla="*/ 9070 h 15434"/>
            <a:gd name="connsiteX3" fmla="*/ 0 w 10599"/>
            <a:gd name="connsiteY3" fmla="*/ 0 h 15434"/>
            <a:gd name="connsiteX0" fmla="*/ 10599 w 10599"/>
            <a:gd name="connsiteY0" fmla="*/ 15076 h 15076"/>
            <a:gd name="connsiteX1" fmla="*/ 6614 w 10599"/>
            <a:gd name="connsiteY1" fmla="*/ 8810 h 15076"/>
            <a:gd name="connsiteX2" fmla="*/ 4902 w 10599"/>
            <a:gd name="connsiteY2" fmla="*/ 9070 h 15076"/>
            <a:gd name="connsiteX3" fmla="*/ 0 w 10599"/>
            <a:gd name="connsiteY3" fmla="*/ 0 h 15076"/>
            <a:gd name="connsiteX0" fmla="*/ 10599 w 10599"/>
            <a:gd name="connsiteY0" fmla="*/ 15076 h 15076"/>
            <a:gd name="connsiteX1" fmla="*/ 6614 w 10599"/>
            <a:gd name="connsiteY1" fmla="*/ 8810 h 15076"/>
            <a:gd name="connsiteX2" fmla="*/ 4902 w 10599"/>
            <a:gd name="connsiteY2" fmla="*/ 9070 h 15076"/>
            <a:gd name="connsiteX3" fmla="*/ 0 w 10599"/>
            <a:gd name="connsiteY3" fmla="*/ 0 h 15076"/>
            <a:gd name="connsiteX0" fmla="*/ 10599 w 10599"/>
            <a:gd name="connsiteY0" fmla="*/ 15076 h 15076"/>
            <a:gd name="connsiteX1" fmla="*/ 6614 w 10599"/>
            <a:gd name="connsiteY1" fmla="*/ 8810 h 15076"/>
            <a:gd name="connsiteX2" fmla="*/ 4480 w 10599"/>
            <a:gd name="connsiteY2" fmla="*/ 13205 h 15076"/>
            <a:gd name="connsiteX3" fmla="*/ 0 w 10599"/>
            <a:gd name="connsiteY3" fmla="*/ 0 h 15076"/>
            <a:gd name="connsiteX0" fmla="*/ 10599 w 10599"/>
            <a:gd name="connsiteY0" fmla="*/ 15076 h 15076"/>
            <a:gd name="connsiteX1" fmla="*/ 6614 w 10599"/>
            <a:gd name="connsiteY1" fmla="*/ 8810 h 15076"/>
            <a:gd name="connsiteX2" fmla="*/ 4480 w 10599"/>
            <a:gd name="connsiteY2" fmla="*/ 13205 h 15076"/>
            <a:gd name="connsiteX3" fmla="*/ 0 w 10599"/>
            <a:gd name="connsiteY3" fmla="*/ 0 h 15076"/>
            <a:gd name="connsiteX0" fmla="*/ 10397 w 10397"/>
            <a:gd name="connsiteY0" fmla="*/ 18959 h 18959"/>
            <a:gd name="connsiteX1" fmla="*/ 6614 w 10397"/>
            <a:gd name="connsiteY1" fmla="*/ 8810 h 18959"/>
            <a:gd name="connsiteX2" fmla="*/ 4480 w 10397"/>
            <a:gd name="connsiteY2" fmla="*/ 13205 h 18959"/>
            <a:gd name="connsiteX3" fmla="*/ 0 w 10397"/>
            <a:gd name="connsiteY3" fmla="*/ 0 h 1895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397" h="18959">
              <a:moveTo>
                <a:pt x="10397" y="18959"/>
              </a:moveTo>
              <a:cubicBezTo>
                <a:pt x="8288" y="8357"/>
                <a:pt x="7600" y="9769"/>
                <a:pt x="6614" y="8810"/>
              </a:cubicBezTo>
              <a:cubicBezTo>
                <a:pt x="5628" y="7851"/>
                <a:pt x="5582" y="14673"/>
                <a:pt x="4480" y="13205"/>
              </a:cubicBezTo>
              <a:cubicBezTo>
                <a:pt x="3378" y="11737"/>
                <a:pt x="899" y="10430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</xdr:col>
      <xdr:colOff>111800</xdr:colOff>
      <xdr:row>44</xdr:row>
      <xdr:rowOff>79165</xdr:rowOff>
    </xdr:from>
    <xdr:to>
      <xdr:col>2</xdr:col>
      <xdr:colOff>219041</xdr:colOff>
      <xdr:row>48</xdr:row>
      <xdr:rowOff>142835</xdr:rowOff>
    </xdr:to>
    <xdr:sp macro="" textlink="">
      <xdr:nvSpPr>
        <xdr:cNvPr id="1471" name="Line 72">
          <a:extLst>
            <a:ext uri="{FF2B5EF4-FFF2-40B4-BE49-F238E27FC236}">
              <a16:creationId xmlns:a16="http://schemas.microsoft.com/office/drawing/2014/main" id="{9C2732E3-8BF7-40AB-AE1C-3011C70BB0A5}"/>
            </a:ext>
          </a:extLst>
        </xdr:cNvPr>
        <xdr:cNvSpPr>
          <a:spLocks noChangeShapeType="1"/>
        </xdr:cNvSpPr>
      </xdr:nvSpPr>
      <xdr:spPr bwMode="auto">
        <a:xfrm rot="180177">
          <a:off x="969050" y="7622965"/>
          <a:ext cx="107241" cy="749470"/>
        </a:xfrm>
        <a:custGeom>
          <a:avLst/>
          <a:gdLst>
            <a:gd name="connsiteX0" fmla="*/ 0 w 50803"/>
            <a:gd name="connsiteY0" fmla="*/ 0 h 537629"/>
            <a:gd name="connsiteX1" fmla="*/ 50803 w 50803"/>
            <a:gd name="connsiteY1" fmla="*/ 537629 h 537629"/>
            <a:gd name="connsiteX0" fmla="*/ 0 w 143936"/>
            <a:gd name="connsiteY0" fmla="*/ 0 h 681562"/>
            <a:gd name="connsiteX1" fmla="*/ 143936 w 143936"/>
            <a:gd name="connsiteY1" fmla="*/ 681562 h 681562"/>
            <a:gd name="connsiteX0" fmla="*/ 0 w 144534"/>
            <a:gd name="connsiteY0" fmla="*/ 0 h 681562"/>
            <a:gd name="connsiteX1" fmla="*/ 143936 w 144534"/>
            <a:gd name="connsiteY1" fmla="*/ 681562 h 681562"/>
            <a:gd name="connsiteX0" fmla="*/ 0 w 192829"/>
            <a:gd name="connsiteY0" fmla="*/ 0 h 610454"/>
            <a:gd name="connsiteX1" fmla="*/ 192828 w 192829"/>
            <a:gd name="connsiteY1" fmla="*/ 610454 h 61045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92829" h="610454">
              <a:moveTo>
                <a:pt x="0" y="0"/>
              </a:moveTo>
              <a:cubicBezTo>
                <a:pt x="203201" y="119943"/>
                <a:pt x="175894" y="431244"/>
                <a:pt x="192828" y="610454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117189</xdr:colOff>
      <xdr:row>43</xdr:row>
      <xdr:rowOff>6490</xdr:rowOff>
    </xdr:from>
    <xdr:to>
      <xdr:col>2</xdr:col>
      <xdr:colOff>268162</xdr:colOff>
      <xdr:row>48</xdr:row>
      <xdr:rowOff>145328</xdr:rowOff>
    </xdr:to>
    <xdr:sp macro="" textlink="">
      <xdr:nvSpPr>
        <xdr:cNvPr id="1472" name="Freeform 527">
          <a:extLst>
            <a:ext uri="{FF2B5EF4-FFF2-40B4-BE49-F238E27FC236}">
              <a16:creationId xmlns:a16="http://schemas.microsoft.com/office/drawing/2014/main" id="{3E5CEBDC-A603-40A3-974F-F7AFF1D7B651}"/>
            </a:ext>
          </a:extLst>
        </xdr:cNvPr>
        <xdr:cNvSpPr>
          <a:spLocks/>
        </xdr:cNvSpPr>
      </xdr:nvSpPr>
      <xdr:spPr bwMode="auto">
        <a:xfrm rot="4186519" flipH="1" flipV="1">
          <a:off x="551882" y="7801397"/>
          <a:ext cx="996088" cy="150973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1107"/>
            <a:gd name="connsiteY0" fmla="*/ 13367 h 13367"/>
            <a:gd name="connsiteX1" fmla="*/ 0 w 11107"/>
            <a:gd name="connsiteY1" fmla="*/ 3367 h 13367"/>
            <a:gd name="connsiteX2" fmla="*/ 11107 w 11107"/>
            <a:gd name="connsiteY2" fmla="*/ 0 h 13367"/>
            <a:gd name="connsiteX0" fmla="*/ 0 w 11107"/>
            <a:gd name="connsiteY0" fmla="*/ 13367 h 13367"/>
            <a:gd name="connsiteX1" fmla="*/ 0 w 11107"/>
            <a:gd name="connsiteY1" fmla="*/ 3367 h 13367"/>
            <a:gd name="connsiteX2" fmla="*/ 11107 w 11107"/>
            <a:gd name="connsiteY2" fmla="*/ 0 h 13367"/>
            <a:gd name="connsiteX0" fmla="*/ 0 w 13193"/>
            <a:gd name="connsiteY0" fmla="*/ 6449 h 6449"/>
            <a:gd name="connsiteX1" fmla="*/ 2086 w 13193"/>
            <a:gd name="connsiteY1" fmla="*/ 3367 h 6449"/>
            <a:gd name="connsiteX2" fmla="*/ 13193 w 13193"/>
            <a:gd name="connsiteY2" fmla="*/ 0 h 6449"/>
            <a:gd name="connsiteX0" fmla="*/ 0 w 10000"/>
            <a:gd name="connsiteY0" fmla="*/ 10000 h 10958"/>
            <a:gd name="connsiteX1" fmla="*/ 1581 w 10000"/>
            <a:gd name="connsiteY1" fmla="*/ 5221 h 10958"/>
            <a:gd name="connsiteX2" fmla="*/ 10000 w 10000"/>
            <a:gd name="connsiteY2" fmla="*/ 0 h 10958"/>
            <a:gd name="connsiteX0" fmla="*/ 0 w 10000"/>
            <a:gd name="connsiteY0" fmla="*/ 10000 h 13496"/>
            <a:gd name="connsiteX1" fmla="*/ 1581 w 10000"/>
            <a:gd name="connsiteY1" fmla="*/ 5221 h 13496"/>
            <a:gd name="connsiteX2" fmla="*/ 10000 w 10000"/>
            <a:gd name="connsiteY2" fmla="*/ 0 h 13496"/>
            <a:gd name="connsiteX0" fmla="*/ 0 w 10000"/>
            <a:gd name="connsiteY0" fmla="*/ 10000 h 13450"/>
            <a:gd name="connsiteX1" fmla="*/ 5166 w 10000"/>
            <a:gd name="connsiteY1" fmla="*/ 5021 h 13450"/>
            <a:gd name="connsiteX2" fmla="*/ 10000 w 10000"/>
            <a:gd name="connsiteY2" fmla="*/ 0 h 13450"/>
            <a:gd name="connsiteX0" fmla="*/ 0 w 10000"/>
            <a:gd name="connsiteY0" fmla="*/ 10000 h 10000"/>
            <a:gd name="connsiteX1" fmla="*/ 5166 w 10000"/>
            <a:gd name="connsiteY1" fmla="*/ 5021 h 10000"/>
            <a:gd name="connsiteX2" fmla="*/ 10000 w 10000"/>
            <a:gd name="connsiteY2" fmla="*/ 0 h 10000"/>
            <a:gd name="connsiteX0" fmla="*/ 0 w 10231"/>
            <a:gd name="connsiteY0" fmla="*/ 8952 h 8952"/>
            <a:gd name="connsiteX1" fmla="*/ 5397 w 10231"/>
            <a:gd name="connsiteY1" fmla="*/ 5021 h 8952"/>
            <a:gd name="connsiteX2" fmla="*/ 10231 w 10231"/>
            <a:gd name="connsiteY2" fmla="*/ 0 h 8952"/>
            <a:gd name="connsiteX0" fmla="*/ 0 w 10000"/>
            <a:gd name="connsiteY0" fmla="*/ 10000 h 15289"/>
            <a:gd name="connsiteX1" fmla="*/ 5275 w 10000"/>
            <a:gd name="connsiteY1" fmla="*/ 5609 h 15289"/>
            <a:gd name="connsiteX2" fmla="*/ 10000 w 10000"/>
            <a:gd name="connsiteY2" fmla="*/ 0 h 15289"/>
            <a:gd name="connsiteX0" fmla="*/ 0 w 14126"/>
            <a:gd name="connsiteY0" fmla="*/ 4391 h 9680"/>
            <a:gd name="connsiteX1" fmla="*/ 5275 w 14126"/>
            <a:gd name="connsiteY1" fmla="*/ 0 h 9680"/>
            <a:gd name="connsiteX2" fmla="*/ 14126 w 14126"/>
            <a:gd name="connsiteY2" fmla="*/ 5621 h 9680"/>
            <a:gd name="connsiteX0" fmla="*/ 0 w 10000"/>
            <a:gd name="connsiteY0" fmla="*/ 4536 h 10000"/>
            <a:gd name="connsiteX1" fmla="*/ 3734 w 10000"/>
            <a:gd name="connsiteY1" fmla="*/ 0 h 10000"/>
            <a:gd name="connsiteX2" fmla="*/ 10000 w 10000"/>
            <a:gd name="connsiteY2" fmla="*/ 5807 h 10000"/>
            <a:gd name="connsiteX0" fmla="*/ 0 w 10000"/>
            <a:gd name="connsiteY0" fmla="*/ 4536 h 10000"/>
            <a:gd name="connsiteX1" fmla="*/ 3734 w 10000"/>
            <a:gd name="connsiteY1" fmla="*/ 0 h 10000"/>
            <a:gd name="connsiteX2" fmla="*/ 10000 w 10000"/>
            <a:gd name="connsiteY2" fmla="*/ 5807 h 10000"/>
            <a:gd name="connsiteX0" fmla="*/ 0 w 10000"/>
            <a:gd name="connsiteY0" fmla="*/ 5052 h 10386"/>
            <a:gd name="connsiteX1" fmla="*/ 4768 w 10000"/>
            <a:gd name="connsiteY1" fmla="*/ 0 h 10386"/>
            <a:gd name="connsiteX2" fmla="*/ 10000 w 10000"/>
            <a:gd name="connsiteY2" fmla="*/ 6323 h 10386"/>
            <a:gd name="connsiteX0" fmla="*/ 0 w 10000"/>
            <a:gd name="connsiteY0" fmla="*/ 5052 h 9489"/>
            <a:gd name="connsiteX1" fmla="*/ 4768 w 10000"/>
            <a:gd name="connsiteY1" fmla="*/ 0 h 9489"/>
            <a:gd name="connsiteX2" fmla="*/ 10000 w 10000"/>
            <a:gd name="connsiteY2" fmla="*/ 6323 h 9489"/>
            <a:gd name="connsiteX0" fmla="*/ 0 w 10000"/>
            <a:gd name="connsiteY0" fmla="*/ 5324 h 6664"/>
            <a:gd name="connsiteX1" fmla="*/ 4768 w 10000"/>
            <a:gd name="connsiteY1" fmla="*/ 0 h 6664"/>
            <a:gd name="connsiteX2" fmla="*/ 10000 w 10000"/>
            <a:gd name="connsiteY2" fmla="*/ 6664 h 6664"/>
            <a:gd name="connsiteX0" fmla="*/ 0 w 10108"/>
            <a:gd name="connsiteY0" fmla="*/ 3389 h 10000"/>
            <a:gd name="connsiteX1" fmla="*/ 4876 w 10108"/>
            <a:gd name="connsiteY1" fmla="*/ 0 h 10000"/>
            <a:gd name="connsiteX2" fmla="*/ 10108 w 10108"/>
            <a:gd name="connsiteY2" fmla="*/ 10000 h 10000"/>
            <a:gd name="connsiteX0" fmla="*/ 0 w 10108"/>
            <a:gd name="connsiteY0" fmla="*/ 8239 h 14850"/>
            <a:gd name="connsiteX1" fmla="*/ 4536 w 10108"/>
            <a:gd name="connsiteY1" fmla="*/ 0 h 14850"/>
            <a:gd name="connsiteX2" fmla="*/ 10108 w 10108"/>
            <a:gd name="connsiteY2" fmla="*/ 14850 h 14850"/>
            <a:gd name="connsiteX0" fmla="*/ 0 w 10108"/>
            <a:gd name="connsiteY0" fmla="*/ 8239 h 14850"/>
            <a:gd name="connsiteX1" fmla="*/ 4536 w 10108"/>
            <a:gd name="connsiteY1" fmla="*/ 0 h 14850"/>
            <a:gd name="connsiteX2" fmla="*/ 10108 w 10108"/>
            <a:gd name="connsiteY2" fmla="*/ 14850 h 14850"/>
            <a:gd name="connsiteX0" fmla="*/ 0 w 10108"/>
            <a:gd name="connsiteY0" fmla="*/ 9660 h 16271"/>
            <a:gd name="connsiteX1" fmla="*/ 4381 w 10108"/>
            <a:gd name="connsiteY1" fmla="*/ 0 h 16271"/>
            <a:gd name="connsiteX2" fmla="*/ 10108 w 10108"/>
            <a:gd name="connsiteY2" fmla="*/ 16271 h 16271"/>
            <a:gd name="connsiteX0" fmla="*/ 0 w 10108"/>
            <a:gd name="connsiteY0" fmla="*/ 9660 h 16271"/>
            <a:gd name="connsiteX1" fmla="*/ 4381 w 10108"/>
            <a:gd name="connsiteY1" fmla="*/ 0 h 16271"/>
            <a:gd name="connsiteX2" fmla="*/ 10108 w 10108"/>
            <a:gd name="connsiteY2" fmla="*/ 16271 h 16271"/>
            <a:gd name="connsiteX0" fmla="*/ 0 w 10108"/>
            <a:gd name="connsiteY0" fmla="*/ 6528 h 13139"/>
            <a:gd name="connsiteX1" fmla="*/ 5538 w 10108"/>
            <a:gd name="connsiteY1" fmla="*/ 0 h 13139"/>
            <a:gd name="connsiteX2" fmla="*/ 10108 w 10108"/>
            <a:gd name="connsiteY2" fmla="*/ 13139 h 13139"/>
            <a:gd name="connsiteX0" fmla="*/ 0 w 10108"/>
            <a:gd name="connsiteY0" fmla="*/ 8301 h 14912"/>
            <a:gd name="connsiteX1" fmla="*/ 5538 w 10108"/>
            <a:gd name="connsiteY1" fmla="*/ 1773 h 14912"/>
            <a:gd name="connsiteX2" fmla="*/ 10108 w 10108"/>
            <a:gd name="connsiteY2" fmla="*/ 14912 h 14912"/>
            <a:gd name="connsiteX0" fmla="*/ 0 w 10108"/>
            <a:gd name="connsiteY0" fmla="*/ 7974 h 14585"/>
            <a:gd name="connsiteX1" fmla="*/ 5538 w 10108"/>
            <a:gd name="connsiteY1" fmla="*/ 1446 h 14585"/>
            <a:gd name="connsiteX2" fmla="*/ 10108 w 10108"/>
            <a:gd name="connsiteY2" fmla="*/ 14585 h 14585"/>
            <a:gd name="connsiteX0" fmla="*/ 0 w 10108"/>
            <a:gd name="connsiteY0" fmla="*/ 0 h 6717"/>
            <a:gd name="connsiteX1" fmla="*/ 5714 w 10108"/>
            <a:gd name="connsiteY1" fmla="*/ 4749 h 6717"/>
            <a:gd name="connsiteX2" fmla="*/ 10108 w 10108"/>
            <a:gd name="connsiteY2" fmla="*/ 6611 h 6717"/>
            <a:gd name="connsiteX0" fmla="*/ 0 w 10000"/>
            <a:gd name="connsiteY0" fmla="*/ 12913 h 22913"/>
            <a:gd name="connsiteX1" fmla="*/ 5653 w 10000"/>
            <a:gd name="connsiteY1" fmla="*/ 19983 h 22913"/>
            <a:gd name="connsiteX2" fmla="*/ 10000 w 10000"/>
            <a:gd name="connsiteY2" fmla="*/ 22755 h 22913"/>
            <a:gd name="connsiteX0" fmla="*/ 0 w 10000"/>
            <a:gd name="connsiteY0" fmla="*/ 11827 h 21827"/>
            <a:gd name="connsiteX1" fmla="*/ 5653 w 10000"/>
            <a:gd name="connsiteY1" fmla="*/ 18897 h 21827"/>
            <a:gd name="connsiteX2" fmla="*/ 10000 w 10000"/>
            <a:gd name="connsiteY2" fmla="*/ 21669 h 21827"/>
            <a:gd name="connsiteX0" fmla="*/ 0 w 10000"/>
            <a:gd name="connsiteY0" fmla="*/ 4927 h 23578"/>
            <a:gd name="connsiteX1" fmla="*/ 7051 w 10000"/>
            <a:gd name="connsiteY1" fmla="*/ 21665 h 23578"/>
            <a:gd name="connsiteX2" fmla="*/ 10000 w 10000"/>
            <a:gd name="connsiteY2" fmla="*/ 14769 h 23578"/>
            <a:gd name="connsiteX0" fmla="*/ 0 w 10000"/>
            <a:gd name="connsiteY0" fmla="*/ 9631 h 28282"/>
            <a:gd name="connsiteX1" fmla="*/ 7051 w 10000"/>
            <a:gd name="connsiteY1" fmla="*/ 26369 h 28282"/>
            <a:gd name="connsiteX2" fmla="*/ 10000 w 10000"/>
            <a:gd name="connsiteY2" fmla="*/ 19473 h 28282"/>
            <a:gd name="connsiteX0" fmla="*/ 0 w 10000"/>
            <a:gd name="connsiteY0" fmla="*/ 7280 h 29216"/>
            <a:gd name="connsiteX1" fmla="*/ 6729 w 10000"/>
            <a:gd name="connsiteY1" fmla="*/ 27513 h 29216"/>
            <a:gd name="connsiteX2" fmla="*/ 10000 w 10000"/>
            <a:gd name="connsiteY2" fmla="*/ 17122 h 29216"/>
            <a:gd name="connsiteX0" fmla="*/ 0 w 10000"/>
            <a:gd name="connsiteY0" fmla="*/ 12829 h 34765"/>
            <a:gd name="connsiteX1" fmla="*/ 6729 w 10000"/>
            <a:gd name="connsiteY1" fmla="*/ 33062 h 34765"/>
            <a:gd name="connsiteX2" fmla="*/ 10000 w 10000"/>
            <a:gd name="connsiteY2" fmla="*/ 22671 h 34765"/>
            <a:gd name="connsiteX0" fmla="*/ 0 w 10000"/>
            <a:gd name="connsiteY0" fmla="*/ 10726 h 32662"/>
            <a:gd name="connsiteX1" fmla="*/ 6729 w 10000"/>
            <a:gd name="connsiteY1" fmla="*/ 30959 h 32662"/>
            <a:gd name="connsiteX2" fmla="*/ 10000 w 10000"/>
            <a:gd name="connsiteY2" fmla="*/ 20568 h 32662"/>
            <a:gd name="connsiteX0" fmla="*/ 0 w 10000"/>
            <a:gd name="connsiteY0" fmla="*/ 8270 h 33763"/>
            <a:gd name="connsiteX1" fmla="*/ 7217 w 10000"/>
            <a:gd name="connsiteY1" fmla="*/ 32239 h 33763"/>
            <a:gd name="connsiteX2" fmla="*/ 10000 w 10000"/>
            <a:gd name="connsiteY2" fmla="*/ 18112 h 33763"/>
            <a:gd name="connsiteX0" fmla="*/ 0 w 9875"/>
            <a:gd name="connsiteY0" fmla="*/ 8270 h 35107"/>
            <a:gd name="connsiteX1" fmla="*/ 7217 w 9875"/>
            <a:gd name="connsiteY1" fmla="*/ 32239 h 35107"/>
            <a:gd name="connsiteX2" fmla="*/ 9875 w 9875"/>
            <a:gd name="connsiteY2" fmla="*/ 34629 h 35107"/>
            <a:gd name="connsiteX0" fmla="*/ 0 w 10000"/>
            <a:gd name="connsiteY0" fmla="*/ 2356 h 9864"/>
            <a:gd name="connsiteX1" fmla="*/ 7308 w 10000"/>
            <a:gd name="connsiteY1" fmla="*/ 9183 h 9864"/>
            <a:gd name="connsiteX2" fmla="*/ 10000 w 10000"/>
            <a:gd name="connsiteY2" fmla="*/ 9864 h 9864"/>
            <a:gd name="connsiteX0" fmla="*/ 0 w 10000"/>
            <a:gd name="connsiteY0" fmla="*/ 2388 h 10000"/>
            <a:gd name="connsiteX1" fmla="*/ 7308 w 10000"/>
            <a:gd name="connsiteY1" fmla="*/ 9310 h 10000"/>
            <a:gd name="connsiteX2" fmla="*/ 10000 w 10000"/>
            <a:gd name="connsiteY2" fmla="*/ 10000 h 10000"/>
            <a:gd name="connsiteX0" fmla="*/ 0 w 9911"/>
            <a:gd name="connsiteY0" fmla="*/ 2388 h 9834"/>
            <a:gd name="connsiteX1" fmla="*/ 7308 w 9911"/>
            <a:gd name="connsiteY1" fmla="*/ 9310 h 9834"/>
            <a:gd name="connsiteX2" fmla="*/ 9911 w 9911"/>
            <a:gd name="connsiteY2" fmla="*/ 9834 h 9834"/>
            <a:gd name="connsiteX0" fmla="*/ 0 w 10000"/>
            <a:gd name="connsiteY0" fmla="*/ 2428 h 10000"/>
            <a:gd name="connsiteX1" fmla="*/ 7374 w 10000"/>
            <a:gd name="connsiteY1" fmla="*/ 9467 h 10000"/>
            <a:gd name="connsiteX2" fmla="*/ 10000 w 10000"/>
            <a:gd name="connsiteY2" fmla="*/ 10000 h 10000"/>
            <a:gd name="connsiteX0" fmla="*/ 0 w 9797"/>
            <a:gd name="connsiteY0" fmla="*/ 2428 h 11591"/>
            <a:gd name="connsiteX1" fmla="*/ 7374 w 9797"/>
            <a:gd name="connsiteY1" fmla="*/ 9467 h 11591"/>
            <a:gd name="connsiteX2" fmla="*/ 9797 w 9797"/>
            <a:gd name="connsiteY2" fmla="*/ 11591 h 11591"/>
            <a:gd name="connsiteX0" fmla="*/ 0 w 10000"/>
            <a:gd name="connsiteY0" fmla="*/ 0 h 7905"/>
            <a:gd name="connsiteX1" fmla="*/ 7527 w 10000"/>
            <a:gd name="connsiteY1" fmla="*/ 6073 h 7905"/>
            <a:gd name="connsiteX2" fmla="*/ 10000 w 10000"/>
            <a:gd name="connsiteY2" fmla="*/ 7905 h 7905"/>
            <a:gd name="connsiteX0" fmla="*/ 0 w 10000"/>
            <a:gd name="connsiteY0" fmla="*/ 0 h 10000"/>
            <a:gd name="connsiteX1" fmla="*/ 7527 w 10000"/>
            <a:gd name="connsiteY1" fmla="*/ 7682 h 10000"/>
            <a:gd name="connsiteX2" fmla="*/ 10000 w 10000"/>
            <a:gd name="connsiteY2" fmla="*/ 10000 h 10000"/>
            <a:gd name="connsiteX0" fmla="*/ 0 w 10000"/>
            <a:gd name="connsiteY0" fmla="*/ 1272 h 11272"/>
            <a:gd name="connsiteX1" fmla="*/ 7527 w 10000"/>
            <a:gd name="connsiteY1" fmla="*/ 8954 h 11272"/>
            <a:gd name="connsiteX2" fmla="*/ 10000 w 10000"/>
            <a:gd name="connsiteY2" fmla="*/ 11272 h 11272"/>
            <a:gd name="connsiteX0" fmla="*/ 0 w 10000"/>
            <a:gd name="connsiteY0" fmla="*/ 0 h 10000"/>
            <a:gd name="connsiteX1" fmla="*/ 7527 w 10000"/>
            <a:gd name="connsiteY1" fmla="*/ 7682 h 10000"/>
            <a:gd name="connsiteX2" fmla="*/ 10000 w 10000"/>
            <a:gd name="connsiteY2" fmla="*/ 10000 h 10000"/>
            <a:gd name="connsiteX0" fmla="*/ 0 w 10000"/>
            <a:gd name="connsiteY0" fmla="*/ 0 h 10000"/>
            <a:gd name="connsiteX1" fmla="*/ 4995 w 10000"/>
            <a:gd name="connsiteY1" fmla="*/ 3093 h 10000"/>
            <a:gd name="connsiteX2" fmla="*/ 7527 w 10000"/>
            <a:gd name="connsiteY2" fmla="*/ 7682 h 10000"/>
            <a:gd name="connsiteX3" fmla="*/ 10000 w 10000"/>
            <a:gd name="connsiteY3" fmla="*/ 10000 h 10000"/>
            <a:gd name="connsiteX0" fmla="*/ 0 w 10000"/>
            <a:gd name="connsiteY0" fmla="*/ 3124 h 13124"/>
            <a:gd name="connsiteX1" fmla="*/ 4685 w 10000"/>
            <a:gd name="connsiteY1" fmla="*/ 220 h 13124"/>
            <a:gd name="connsiteX2" fmla="*/ 7527 w 10000"/>
            <a:gd name="connsiteY2" fmla="*/ 10806 h 13124"/>
            <a:gd name="connsiteX3" fmla="*/ 10000 w 10000"/>
            <a:gd name="connsiteY3" fmla="*/ 13124 h 13124"/>
            <a:gd name="connsiteX0" fmla="*/ 0 w 10000"/>
            <a:gd name="connsiteY0" fmla="*/ 3047 h 13047"/>
            <a:gd name="connsiteX1" fmla="*/ 4685 w 10000"/>
            <a:gd name="connsiteY1" fmla="*/ 143 h 13047"/>
            <a:gd name="connsiteX2" fmla="*/ 7527 w 10000"/>
            <a:gd name="connsiteY2" fmla="*/ 10729 h 13047"/>
            <a:gd name="connsiteX3" fmla="*/ 10000 w 10000"/>
            <a:gd name="connsiteY3" fmla="*/ 13047 h 13047"/>
            <a:gd name="connsiteX0" fmla="*/ 0 w 10000"/>
            <a:gd name="connsiteY0" fmla="*/ 3927 h 13927"/>
            <a:gd name="connsiteX1" fmla="*/ 4507 w 10000"/>
            <a:gd name="connsiteY1" fmla="*/ 129 h 13927"/>
            <a:gd name="connsiteX2" fmla="*/ 7527 w 10000"/>
            <a:gd name="connsiteY2" fmla="*/ 11609 h 13927"/>
            <a:gd name="connsiteX3" fmla="*/ 10000 w 10000"/>
            <a:gd name="connsiteY3" fmla="*/ 13927 h 13927"/>
            <a:gd name="connsiteX0" fmla="*/ 0 w 10000"/>
            <a:gd name="connsiteY0" fmla="*/ 3927 h 13927"/>
            <a:gd name="connsiteX1" fmla="*/ 4507 w 10000"/>
            <a:gd name="connsiteY1" fmla="*/ 129 h 13927"/>
            <a:gd name="connsiteX2" fmla="*/ 7527 w 10000"/>
            <a:gd name="connsiteY2" fmla="*/ 11609 h 13927"/>
            <a:gd name="connsiteX3" fmla="*/ 10000 w 10000"/>
            <a:gd name="connsiteY3" fmla="*/ 13927 h 13927"/>
            <a:gd name="connsiteX0" fmla="*/ 0 w 10177"/>
            <a:gd name="connsiteY0" fmla="*/ 3927 h 13026"/>
            <a:gd name="connsiteX1" fmla="*/ 4507 w 10177"/>
            <a:gd name="connsiteY1" fmla="*/ 129 h 13026"/>
            <a:gd name="connsiteX2" fmla="*/ 7527 w 10177"/>
            <a:gd name="connsiteY2" fmla="*/ 11609 h 13026"/>
            <a:gd name="connsiteX3" fmla="*/ 10177 w 10177"/>
            <a:gd name="connsiteY3" fmla="*/ 13026 h 13026"/>
            <a:gd name="connsiteX0" fmla="*/ 0 w 10177"/>
            <a:gd name="connsiteY0" fmla="*/ 3927 h 13026"/>
            <a:gd name="connsiteX1" fmla="*/ 4507 w 10177"/>
            <a:gd name="connsiteY1" fmla="*/ 129 h 13026"/>
            <a:gd name="connsiteX2" fmla="*/ 7527 w 10177"/>
            <a:gd name="connsiteY2" fmla="*/ 11609 h 13026"/>
            <a:gd name="connsiteX3" fmla="*/ 10177 w 10177"/>
            <a:gd name="connsiteY3" fmla="*/ 13026 h 13026"/>
            <a:gd name="connsiteX0" fmla="*/ 0 w 10177"/>
            <a:gd name="connsiteY0" fmla="*/ 3927 h 13026"/>
            <a:gd name="connsiteX1" fmla="*/ 4507 w 10177"/>
            <a:gd name="connsiteY1" fmla="*/ 129 h 13026"/>
            <a:gd name="connsiteX2" fmla="*/ 7527 w 10177"/>
            <a:gd name="connsiteY2" fmla="*/ 11609 h 13026"/>
            <a:gd name="connsiteX3" fmla="*/ 10177 w 10177"/>
            <a:gd name="connsiteY3" fmla="*/ 13026 h 13026"/>
            <a:gd name="connsiteX0" fmla="*/ 0 w 10177"/>
            <a:gd name="connsiteY0" fmla="*/ 3927 h 13284"/>
            <a:gd name="connsiteX1" fmla="*/ 4507 w 10177"/>
            <a:gd name="connsiteY1" fmla="*/ 129 h 13284"/>
            <a:gd name="connsiteX2" fmla="*/ 7527 w 10177"/>
            <a:gd name="connsiteY2" fmla="*/ 11609 h 13284"/>
            <a:gd name="connsiteX3" fmla="*/ 10177 w 10177"/>
            <a:gd name="connsiteY3" fmla="*/ 13026 h 13284"/>
            <a:gd name="connsiteX0" fmla="*/ 0 w 10177"/>
            <a:gd name="connsiteY0" fmla="*/ 3927 h 13231"/>
            <a:gd name="connsiteX1" fmla="*/ 4507 w 10177"/>
            <a:gd name="connsiteY1" fmla="*/ 129 h 13231"/>
            <a:gd name="connsiteX2" fmla="*/ 7527 w 10177"/>
            <a:gd name="connsiteY2" fmla="*/ 11609 h 13231"/>
            <a:gd name="connsiteX3" fmla="*/ 10177 w 10177"/>
            <a:gd name="connsiteY3" fmla="*/ 13026 h 13231"/>
            <a:gd name="connsiteX0" fmla="*/ 0 w 10642"/>
            <a:gd name="connsiteY0" fmla="*/ 3927 h 13614"/>
            <a:gd name="connsiteX1" fmla="*/ 4507 w 10642"/>
            <a:gd name="connsiteY1" fmla="*/ 129 h 13614"/>
            <a:gd name="connsiteX2" fmla="*/ 7527 w 10642"/>
            <a:gd name="connsiteY2" fmla="*/ 11609 h 13614"/>
            <a:gd name="connsiteX3" fmla="*/ 10642 w 10642"/>
            <a:gd name="connsiteY3" fmla="*/ 13420 h 13614"/>
            <a:gd name="connsiteX0" fmla="*/ 0 w 10385"/>
            <a:gd name="connsiteY0" fmla="*/ 3927 h 13288"/>
            <a:gd name="connsiteX1" fmla="*/ 4507 w 10385"/>
            <a:gd name="connsiteY1" fmla="*/ 129 h 13288"/>
            <a:gd name="connsiteX2" fmla="*/ 7527 w 10385"/>
            <a:gd name="connsiteY2" fmla="*/ 11609 h 13288"/>
            <a:gd name="connsiteX3" fmla="*/ 10385 w 10385"/>
            <a:gd name="connsiteY3" fmla="*/ 13084 h 13288"/>
            <a:gd name="connsiteX0" fmla="*/ 0 w 10385"/>
            <a:gd name="connsiteY0" fmla="*/ 3927 h 13283"/>
            <a:gd name="connsiteX1" fmla="*/ 4507 w 10385"/>
            <a:gd name="connsiteY1" fmla="*/ 129 h 13283"/>
            <a:gd name="connsiteX2" fmla="*/ 7527 w 10385"/>
            <a:gd name="connsiteY2" fmla="*/ 11609 h 13283"/>
            <a:gd name="connsiteX3" fmla="*/ 10385 w 10385"/>
            <a:gd name="connsiteY3" fmla="*/ 13084 h 13283"/>
            <a:gd name="connsiteX0" fmla="*/ 0 w 10385"/>
            <a:gd name="connsiteY0" fmla="*/ 0 h 9356"/>
            <a:gd name="connsiteX1" fmla="*/ 3215 w 10385"/>
            <a:gd name="connsiteY1" fmla="*/ 692 h 9356"/>
            <a:gd name="connsiteX2" fmla="*/ 7527 w 10385"/>
            <a:gd name="connsiteY2" fmla="*/ 7682 h 9356"/>
            <a:gd name="connsiteX3" fmla="*/ 10385 w 10385"/>
            <a:gd name="connsiteY3" fmla="*/ 9157 h 9356"/>
            <a:gd name="connsiteX0" fmla="*/ 0 w 10000"/>
            <a:gd name="connsiteY0" fmla="*/ 0 h 10050"/>
            <a:gd name="connsiteX1" fmla="*/ 3096 w 10000"/>
            <a:gd name="connsiteY1" fmla="*/ 740 h 10050"/>
            <a:gd name="connsiteX2" fmla="*/ 7048 w 10000"/>
            <a:gd name="connsiteY2" fmla="*/ 9614 h 10050"/>
            <a:gd name="connsiteX3" fmla="*/ 10000 w 10000"/>
            <a:gd name="connsiteY3" fmla="*/ 9787 h 10050"/>
            <a:gd name="connsiteX0" fmla="*/ 0 w 10000"/>
            <a:gd name="connsiteY0" fmla="*/ 0 h 10022"/>
            <a:gd name="connsiteX1" fmla="*/ 3096 w 10000"/>
            <a:gd name="connsiteY1" fmla="*/ 740 h 10022"/>
            <a:gd name="connsiteX2" fmla="*/ 7048 w 10000"/>
            <a:gd name="connsiteY2" fmla="*/ 9614 h 10022"/>
            <a:gd name="connsiteX3" fmla="*/ 10000 w 10000"/>
            <a:gd name="connsiteY3" fmla="*/ 9787 h 10022"/>
            <a:gd name="connsiteX0" fmla="*/ 0 w 8572"/>
            <a:gd name="connsiteY0" fmla="*/ 0 h 10457"/>
            <a:gd name="connsiteX1" fmla="*/ 1668 w 8572"/>
            <a:gd name="connsiteY1" fmla="*/ 1175 h 10457"/>
            <a:gd name="connsiteX2" fmla="*/ 5620 w 8572"/>
            <a:gd name="connsiteY2" fmla="*/ 10049 h 10457"/>
            <a:gd name="connsiteX3" fmla="*/ 8572 w 8572"/>
            <a:gd name="connsiteY3" fmla="*/ 10222 h 1045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8572" h="10457">
              <a:moveTo>
                <a:pt x="0" y="0"/>
              </a:moveTo>
              <a:cubicBezTo>
                <a:pt x="1196" y="3916"/>
                <a:pt x="731" y="-500"/>
                <a:pt x="1668" y="1175"/>
              </a:cubicBezTo>
              <a:cubicBezTo>
                <a:pt x="2605" y="2850"/>
                <a:pt x="2992" y="5912"/>
                <a:pt x="5620" y="10049"/>
              </a:cubicBezTo>
              <a:cubicBezTo>
                <a:pt x="5908" y="5707"/>
                <a:pt x="6572" y="11681"/>
                <a:pt x="8572" y="10222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ja-JP" altLang="en-US"/>
        </a:p>
      </xdr:txBody>
    </xdr:sp>
    <xdr:clientData/>
  </xdr:twoCellAnchor>
  <xdr:twoCellAnchor>
    <xdr:from>
      <xdr:col>2</xdr:col>
      <xdr:colOff>145432</xdr:colOff>
      <xdr:row>45</xdr:row>
      <xdr:rowOff>148786</xdr:rowOff>
    </xdr:from>
    <xdr:to>
      <xdr:col>2</xdr:col>
      <xdr:colOff>305159</xdr:colOff>
      <xdr:row>46</xdr:row>
      <xdr:rowOff>119598</xdr:rowOff>
    </xdr:to>
    <xdr:sp macro="" textlink="">
      <xdr:nvSpPr>
        <xdr:cNvPr id="1473" name="AutoShape 526">
          <a:extLst>
            <a:ext uri="{FF2B5EF4-FFF2-40B4-BE49-F238E27FC236}">
              <a16:creationId xmlns:a16="http://schemas.microsoft.com/office/drawing/2014/main" id="{C4419B48-5E93-4A93-9717-D5CD6ACA06A1}"/>
            </a:ext>
          </a:extLst>
        </xdr:cNvPr>
        <xdr:cNvSpPr>
          <a:spLocks noChangeArrowheads="1"/>
        </xdr:cNvSpPr>
      </xdr:nvSpPr>
      <xdr:spPr bwMode="auto">
        <a:xfrm>
          <a:off x="1002682" y="7864036"/>
          <a:ext cx="159727" cy="14226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ja-JP" altLang="en-US"/>
        </a:p>
      </xdr:txBody>
    </xdr:sp>
    <xdr:clientData/>
  </xdr:twoCellAnchor>
  <xdr:twoCellAnchor editAs="oneCell">
    <xdr:from>
      <xdr:col>1</xdr:col>
      <xdr:colOff>573615</xdr:colOff>
      <xdr:row>43</xdr:row>
      <xdr:rowOff>95861</xdr:rowOff>
    </xdr:from>
    <xdr:to>
      <xdr:col>2</xdr:col>
      <xdr:colOff>223120</xdr:colOff>
      <xdr:row>45</xdr:row>
      <xdr:rowOff>1604</xdr:rowOff>
    </xdr:to>
    <xdr:grpSp>
      <xdr:nvGrpSpPr>
        <xdr:cNvPr id="1474" name="Group 6672">
          <a:extLst>
            <a:ext uri="{FF2B5EF4-FFF2-40B4-BE49-F238E27FC236}">
              <a16:creationId xmlns:a16="http://schemas.microsoft.com/office/drawing/2014/main" id="{627BDF2A-2109-487B-B651-3BD03773B157}"/>
            </a:ext>
          </a:extLst>
        </xdr:cNvPr>
        <xdr:cNvGrpSpPr>
          <a:grpSpLocks/>
        </xdr:cNvGrpSpPr>
      </xdr:nvGrpSpPr>
      <xdr:grpSpPr bwMode="auto">
        <a:xfrm>
          <a:off x="727829" y="7507218"/>
          <a:ext cx="352541" cy="250457"/>
          <a:chOff x="534" y="109"/>
          <a:chExt cx="42" cy="37"/>
        </a:xfrm>
      </xdr:grpSpPr>
      <xdr:pic>
        <xdr:nvPicPr>
          <xdr:cNvPr id="1475" name="Picture 6673" descr="route2">
            <a:extLst>
              <a:ext uri="{FF2B5EF4-FFF2-40B4-BE49-F238E27FC236}">
                <a16:creationId xmlns:a16="http://schemas.microsoft.com/office/drawing/2014/main" id="{264097BD-BFA6-1165-B626-DD51CD770E1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38" cy="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476" name="Text Box 6674">
            <a:extLst>
              <a:ext uri="{FF2B5EF4-FFF2-40B4-BE49-F238E27FC236}">
                <a16:creationId xmlns:a16="http://schemas.microsoft.com/office/drawing/2014/main" id="{C3142DA3-B2ED-9AC7-2054-34B161C0DD28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4" y="109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424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 editAs="oneCell">
    <xdr:from>
      <xdr:col>1</xdr:col>
      <xdr:colOff>553360</xdr:colOff>
      <xdr:row>47</xdr:row>
      <xdr:rowOff>22676</xdr:rowOff>
    </xdr:from>
    <xdr:to>
      <xdr:col>2</xdr:col>
      <xdr:colOff>221614</xdr:colOff>
      <xdr:row>48</xdr:row>
      <xdr:rowOff>108856</xdr:rowOff>
    </xdr:to>
    <xdr:grpSp>
      <xdr:nvGrpSpPr>
        <xdr:cNvPr id="1477" name="Group 6672">
          <a:extLst>
            <a:ext uri="{FF2B5EF4-FFF2-40B4-BE49-F238E27FC236}">
              <a16:creationId xmlns:a16="http://schemas.microsoft.com/office/drawing/2014/main" id="{B72944EA-3618-4731-A28A-CB6847867EA5}"/>
            </a:ext>
          </a:extLst>
        </xdr:cNvPr>
        <xdr:cNvGrpSpPr>
          <a:grpSpLocks/>
        </xdr:cNvGrpSpPr>
      </xdr:nvGrpSpPr>
      <xdr:grpSpPr bwMode="auto">
        <a:xfrm>
          <a:off x="707574" y="8123462"/>
          <a:ext cx="371290" cy="258537"/>
          <a:chOff x="534" y="109"/>
          <a:chExt cx="42" cy="37"/>
        </a:xfrm>
      </xdr:grpSpPr>
      <xdr:pic>
        <xdr:nvPicPr>
          <xdr:cNvPr id="1478" name="Picture 6673" descr="route2">
            <a:extLst>
              <a:ext uri="{FF2B5EF4-FFF2-40B4-BE49-F238E27FC236}">
                <a16:creationId xmlns:a16="http://schemas.microsoft.com/office/drawing/2014/main" id="{A96B88BB-4FA5-1E1B-15F5-DE9B42950E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38" cy="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479" name="Text Box 6674">
            <a:extLst>
              <a:ext uri="{FF2B5EF4-FFF2-40B4-BE49-F238E27FC236}">
                <a16:creationId xmlns:a16="http://schemas.microsoft.com/office/drawing/2014/main" id="{FB08CC25-1D18-21B9-4D22-BF42783CA76E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4" y="109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424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oneCellAnchor>
    <xdr:from>
      <xdr:col>2</xdr:col>
      <xdr:colOff>264280</xdr:colOff>
      <xdr:row>47</xdr:row>
      <xdr:rowOff>29968</xdr:rowOff>
    </xdr:from>
    <xdr:ext cx="299577" cy="166649"/>
    <xdr:sp macro="" textlink="">
      <xdr:nvSpPr>
        <xdr:cNvPr id="1480" name="Text Box 1620">
          <a:extLst>
            <a:ext uri="{FF2B5EF4-FFF2-40B4-BE49-F238E27FC236}">
              <a16:creationId xmlns:a16="http://schemas.microsoft.com/office/drawing/2014/main" id="{C058819D-ED00-401F-A3AD-585A2DD1C0B9}"/>
            </a:ext>
          </a:extLst>
        </xdr:cNvPr>
        <xdr:cNvSpPr txBox="1">
          <a:spLocks noChangeArrowheads="1"/>
        </xdr:cNvSpPr>
      </xdr:nvSpPr>
      <xdr:spPr bwMode="auto">
        <a:xfrm>
          <a:off x="1121530" y="8088118"/>
          <a:ext cx="299577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里道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</xdr:col>
      <xdr:colOff>415769</xdr:colOff>
      <xdr:row>44</xdr:row>
      <xdr:rowOff>72873</xdr:rowOff>
    </xdr:from>
    <xdr:to>
      <xdr:col>1</xdr:col>
      <xdr:colOff>561419</xdr:colOff>
      <xdr:row>47</xdr:row>
      <xdr:rowOff>65854</xdr:rowOff>
    </xdr:to>
    <xdr:sp macro="" textlink="">
      <xdr:nvSpPr>
        <xdr:cNvPr id="1481" name="Text Box 1620">
          <a:extLst>
            <a:ext uri="{FF2B5EF4-FFF2-40B4-BE49-F238E27FC236}">
              <a16:creationId xmlns:a16="http://schemas.microsoft.com/office/drawing/2014/main" id="{757ED5DA-37F1-4BE1-9360-8A5549116874}"/>
            </a:ext>
          </a:extLst>
        </xdr:cNvPr>
        <xdr:cNvSpPr txBox="1">
          <a:spLocks noChangeArrowheads="1"/>
        </xdr:cNvSpPr>
      </xdr:nvSpPr>
      <xdr:spPr bwMode="auto">
        <a:xfrm>
          <a:off x="568169" y="7616673"/>
          <a:ext cx="145650" cy="507331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none" lIns="0" tIns="0" rIns="0" bIns="0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五名谷川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oneCellAnchor>
    <xdr:from>
      <xdr:col>11</xdr:col>
      <xdr:colOff>0</xdr:colOff>
      <xdr:row>32</xdr:row>
      <xdr:rowOff>161925</xdr:rowOff>
    </xdr:from>
    <xdr:ext cx="30692" cy="213784"/>
    <xdr:sp macro="" textlink="">
      <xdr:nvSpPr>
        <xdr:cNvPr id="1482" name="Text Box 1058">
          <a:extLst>
            <a:ext uri="{FF2B5EF4-FFF2-40B4-BE49-F238E27FC236}">
              <a16:creationId xmlns:a16="http://schemas.microsoft.com/office/drawing/2014/main" id="{84254A34-21B7-4482-A7A0-BD2BB3BF1433}"/>
            </a:ext>
          </a:extLst>
        </xdr:cNvPr>
        <xdr:cNvSpPr txBox="1">
          <a:spLocks noChangeArrowheads="1"/>
        </xdr:cNvSpPr>
      </xdr:nvSpPr>
      <xdr:spPr bwMode="auto">
        <a:xfrm>
          <a:off x="8610600" y="5648325"/>
          <a:ext cx="30692" cy="21378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twoCellAnchor>
    <xdr:from>
      <xdr:col>7</xdr:col>
      <xdr:colOff>7815</xdr:colOff>
      <xdr:row>41</xdr:row>
      <xdr:rowOff>12699</xdr:rowOff>
    </xdr:from>
    <xdr:to>
      <xdr:col>7</xdr:col>
      <xdr:colOff>174919</xdr:colOff>
      <xdr:row>42</xdr:row>
      <xdr:rowOff>6105</xdr:rowOff>
    </xdr:to>
    <xdr:sp macro="" textlink="">
      <xdr:nvSpPr>
        <xdr:cNvPr id="1483" name="六角形 1482">
          <a:extLst>
            <a:ext uri="{FF2B5EF4-FFF2-40B4-BE49-F238E27FC236}">
              <a16:creationId xmlns:a16="http://schemas.microsoft.com/office/drawing/2014/main" id="{93B9D6B3-776A-4535-A561-4CC62D3228FA}"/>
            </a:ext>
          </a:extLst>
        </xdr:cNvPr>
        <xdr:cNvSpPr/>
      </xdr:nvSpPr>
      <xdr:spPr bwMode="auto">
        <a:xfrm>
          <a:off x="4389315" y="7042149"/>
          <a:ext cx="167104" cy="16485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6</xdr:col>
      <xdr:colOff>160735</xdr:colOff>
      <xdr:row>56</xdr:row>
      <xdr:rowOff>38439</xdr:rowOff>
    </xdr:from>
    <xdr:to>
      <xdr:col>6</xdr:col>
      <xdr:colOff>286231</xdr:colOff>
      <xdr:row>56</xdr:row>
      <xdr:rowOff>146723</xdr:rowOff>
    </xdr:to>
    <xdr:sp macro="" textlink="">
      <xdr:nvSpPr>
        <xdr:cNvPr id="1484" name="AutoShape 290">
          <a:extLst>
            <a:ext uri="{FF2B5EF4-FFF2-40B4-BE49-F238E27FC236}">
              <a16:creationId xmlns:a16="http://schemas.microsoft.com/office/drawing/2014/main" id="{D9555461-8347-497F-AAFB-670BAD662106}"/>
            </a:ext>
          </a:extLst>
        </xdr:cNvPr>
        <xdr:cNvSpPr>
          <a:spLocks noChangeArrowheads="1"/>
        </xdr:cNvSpPr>
      </xdr:nvSpPr>
      <xdr:spPr bwMode="auto">
        <a:xfrm>
          <a:off x="5247085" y="9639639"/>
          <a:ext cx="125496" cy="108284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3</xdr:col>
      <xdr:colOff>437137</xdr:colOff>
      <xdr:row>62</xdr:row>
      <xdr:rowOff>6259</xdr:rowOff>
    </xdr:from>
    <xdr:to>
      <xdr:col>4</xdr:col>
      <xdr:colOff>39429</xdr:colOff>
      <xdr:row>63</xdr:row>
      <xdr:rowOff>76366</xdr:rowOff>
    </xdr:to>
    <xdr:grpSp>
      <xdr:nvGrpSpPr>
        <xdr:cNvPr id="1485" name="Group 6672">
          <a:extLst>
            <a:ext uri="{FF2B5EF4-FFF2-40B4-BE49-F238E27FC236}">
              <a16:creationId xmlns:a16="http://schemas.microsoft.com/office/drawing/2014/main" id="{4777CD05-D107-454A-B497-62102904C28B}"/>
            </a:ext>
          </a:extLst>
        </xdr:cNvPr>
        <xdr:cNvGrpSpPr>
          <a:grpSpLocks/>
        </xdr:cNvGrpSpPr>
      </xdr:nvGrpSpPr>
      <xdr:grpSpPr bwMode="auto">
        <a:xfrm>
          <a:off x="1997423" y="10692402"/>
          <a:ext cx="305327" cy="242464"/>
          <a:chOff x="536" y="110"/>
          <a:chExt cx="46" cy="44"/>
        </a:xfrm>
      </xdr:grpSpPr>
      <xdr:pic>
        <xdr:nvPicPr>
          <xdr:cNvPr id="1486" name="Picture 6673" descr="route2">
            <a:extLst>
              <a:ext uri="{FF2B5EF4-FFF2-40B4-BE49-F238E27FC236}">
                <a16:creationId xmlns:a16="http://schemas.microsoft.com/office/drawing/2014/main" id="{AA324C0C-8AA3-B2C4-EB32-5C2038435E8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487" name="Text Box 6674">
            <a:extLst>
              <a:ext uri="{FF2B5EF4-FFF2-40B4-BE49-F238E27FC236}">
                <a16:creationId xmlns:a16="http://schemas.microsoft.com/office/drawing/2014/main" id="{A157297B-AF3D-FB25-CDE9-90BF152B84B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168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oneCellAnchor>
    <xdr:from>
      <xdr:col>1</xdr:col>
      <xdr:colOff>76290</xdr:colOff>
      <xdr:row>51</xdr:row>
      <xdr:rowOff>85967</xdr:rowOff>
    </xdr:from>
    <xdr:ext cx="662240" cy="153308"/>
    <xdr:sp macro="" textlink="">
      <xdr:nvSpPr>
        <xdr:cNvPr id="1488" name="Text Box 877">
          <a:extLst>
            <a:ext uri="{FF2B5EF4-FFF2-40B4-BE49-F238E27FC236}">
              <a16:creationId xmlns:a16="http://schemas.microsoft.com/office/drawing/2014/main" id="{FCD3ACA1-3FAC-4507-A33D-D2BCD375468D}"/>
            </a:ext>
          </a:extLst>
        </xdr:cNvPr>
        <xdr:cNvSpPr txBox="1">
          <a:spLocks noChangeArrowheads="1"/>
        </xdr:cNvSpPr>
      </xdr:nvSpPr>
      <xdr:spPr bwMode="auto">
        <a:xfrm>
          <a:off x="1638390" y="8829917"/>
          <a:ext cx="662240" cy="15330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27432" bIns="0" anchor="ctr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下福井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ﾄﾝﾈﾙ</a:t>
          </a:r>
        </a:p>
      </xdr:txBody>
    </xdr:sp>
    <xdr:clientData/>
  </xdr:oneCellAnchor>
  <xdr:twoCellAnchor>
    <xdr:from>
      <xdr:col>2</xdr:col>
      <xdr:colOff>27638</xdr:colOff>
      <xdr:row>51</xdr:row>
      <xdr:rowOff>123825</xdr:rowOff>
    </xdr:from>
    <xdr:to>
      <xdr:col>2</xdr:col>
      <xdr:colOff>85725</xdr:colOff>
      <xdr:row>56</xdr:row>
      <xdr:rowOff>142875</xdr:rowOff>
    </xdr:to>
    <xdr:sp macro="" textlink="">
      <xdr:nvSpPr>
        <xdr:cNvPr id="1489" name="Freeform 875">
          <a:extLst>
            <a:ext uri="{FF2B5EF4-FFF2-40B4-BE49-F238E27FC236}">
              <a16:creationId xmlns:a16="http://schemas.microsoft.com/office/drawing/2014/main" id="{4FF15656-F28E-4240-AA4E-EBCE4E6D39CE}"/>
            </a:ext>
          </a:extLst>
        </xdr:cNvPr>
        <xdr:cNvSpPr>
          <a:spLocks/>
        </xdr:cNvSpPr>
      </xdr:nvSpPr>
      <xdr:spPr bwMode="auto">
        <a:xfrm>
          <a:off x="2294588" y="8867775"/>
          <a:ext cx="58087" cy="876300"/>
        </a:xfrm>
        <a:custGeom>
          <a:avLst/>
          <a:gdLst>
            <a:gd name="T0" fmla="*/ 326638 w 10000"/>
            <a:gd name="T1" fmla="*/ 71072364 h 10632"/>
            <a:gd name="T2" fmla="*/ 326638 w 10000"/>
            <a:gd name="T3" fmla="*/ 66486625 h 10632"/>
            <a:gd name="T4" fmla="*/ 245019 w 10000"/>
            <a:gd name="T5" fmla="*/ 60349970 h 10632"/>
            <a:gd name="T6" fmla="*/ 0 w 10000"/>
            <a:gd name="T7" fmla="*/ 42722262 h 10632"/>
            <a:gd name="T8" fmla="*/ 163246 w 10000"/>
            <a:gd name="T9" fmla="*/ 36599042 h 10632"/>
            <a:gd name="T10" fmla="*/ 734835 w 10000"/>
            <a:gd name="T11" fmla="*/ 35836978 h 10632"/>
            <a:gd name="T12" fmla="*/ 734835 w 10000"/>
            <a:gd name="T13" fmla="*/ 9773152 h 10632"/>
            <a:gd name="T14" fmla="*/ 759986 w 10000"/>
            <a:gd name="T15" fmla="*/ 0 h 10632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connsiteX0" fmla="*/ 4298 w 10000"/>
            <a:gd name="connsiteY0" fmla="*/ 10632 h 10632"/>
            <a:gd name="connsiteX1" fmla="*/ 4298 w 10000"/>
            <a:gd name="connsiteY1" fmla="*/ 9946 h 10632"/>
            <a:gd name="connsiteX2" fmla="*/ 3224 w 10000"/>
            <a:gd name="connsiteY2" fmla="*/ 9028 h 10632"/>
            <a:gd name="connsiteX3" fmla="*/ 0 w 10000"/>
            <a:gd name="connsiteY3" fmla="*/ 6391 h 10632"/>
            <a:gd name="connsiteX4" fmla="*/ 2148 w 10000"/>
            <a:gd name="connsiteY4" fmla="*/ 5475 h 10632"/>
            <a:gd name="connsiteX5" fmla="*/ 9669 w 10000"/>
            <a:gd name="connsiteY5" fmla="*/ 5361 h 10632"/>
            <a:gd name="connsiteX6" fmla="*/ 9669 w 10000"/>
            <a:gd name="connsiteY6" fmla="*/ 1462 h 10632"/>
            <a:gd name="connsiteX7" fmla="*/ 10000 w 10000"/>
            <a:gd name="connsiteY7" fmla="*/ 0 h 10632"/>
            <a:gd name="connsiteX0" fmla="*/ 4298 w 10000"/>
            <a:gd name="connsiteY0" fmla="*/ 10632 h 10632"/>
            <a:gd name="connsiteX1" fmla="*/ 4298 w 10000"/>
            <a:gd name="connsiteY1" fmla="*/ 9946 h 10632"/>
            <a:gd name="connsiteX2" fmla="*/ 3224 w 10000"/>
            <a:gd name="connsiteY2" fmla="*/ 9028 h 10632"/>
            <a:gd name="connsiteX3" fmla="*/ 0 w 10000"/>
            <a:gd name="connsiteY3" fmla="*/ 6391 h 10632"/>
            <a:gd name="connsiteX4" fmla="*/ 9669 w 10000"/>
            <a:gd name="connsiteY4" fmla="*/ 5361 h 10632"/>
            <a:gd name="connsiteX5" fmla="*/ 9669 w 10000"/>
            <a:gd name="connsiteY5" fmla="*/ 1462 h 10632"/>
            <a:gd name="connsiteX6" fmla="*/ 10000 w 10000"/>
            <a:gd name="connsiteY6" fmla="*/ 0 h 10632"/>
            <a:gd name="connsiteX0" fmla="*/ 1074 w 6776"/>
            <a:gd name="connsiteY0" fmla="*/ 10632 h 10632"/>
            <a:gd name="connsiteX1" fmla="*/ 1074 w 6776"/>
            <a:gd name="connsiteY1" fmla="*/ 9946 h 10632"/>
            <a:gd name="connsiteX2" fmla="*/ 0 w 6776"/>
            <a:gd name="connsiteY2" fmla="*/ 9028 h 10632"/>
            <a:gd name="connsiteX3" fmla="*/ 1406 w 6776"/>
            <a:gd name="connsiteY3" fmla="*/ 6580 h 10632"/>
            <a:gd name="connsiteX4" fmla="*/ 6445 w 6776"/>
            <a:gd name="connsiteY4" fmla="*/ 5361 h 10632"/>
            <a:gd name="connsiteX5" fmla="*/ 6445 w 6776"/>
            <a:gd name="connsiteY5" fmla="*/ 1462 h 10632"/>
            <a:gd name="connsiteX6" fmla="*/ 6776 w 6776"/>
            <a:gd name="connsiteY6" fmla="*/ 0 h 1063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6776" h="10632">
              <a:moveTo>
                <a:pt x="1074" y="10632"/>
              </a:moveTo>
              <a:lnTo>
                <a:pt x="1074" y="9946"/>
              </a:lnTo>
              <a:lnTo>
                <a:pt x="0" y="9028"/>
              </a:lnTo>
              <a:lnTo>
                <a:pt x="1406" y="6580"/>
              </a:lnTo>
              <a:lnTo>
                <a:pt x="6445" y="5361"/>
              </a:lnTo>
              <a:lnTo>
                <a:pt x="6445" y="1462"/>
              </a:lnTo>
              <a:cubicBezTo>
                <a:pt x="6555" y="-199"/>
                <a:pt x="6667" y="1662"/>
                <a:pt x="6776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114300</xdr:colOff>
      <xdr:row>53</xdr:row>
      <xdr:rowOff>142875</xdr:rowOff>
    </xdr:from>
    <xdr:to>
      <xdr:col>2</xdr:col>
      <xdr:colOff>589418</xdr:colOff>
      <xdr:row>54</xdr:row>
      <xdr:rowOff>18841</xdr:rowOff>
    </xdr:to>
    <xdr:sp macro="" textlink="">
      <xdr:nvSpPr>
        <xdr:cNvPr id="1490" name="Freeform 878">
          <a:extLst>
            <a:ext uri="{FF2B5EF4-FFF2-40B4-BE49-F238E27FC236}">
              <a16:creationId xmlns:a16="http://schemas.microsoft.com/office/drawing/2014/main" id="{83151C98-A5E5-4F28-B538-407969B4074B}"/>
            </a:ext>
          </a:extLst>
        </xdr:cNvPr>
        <xdr:cNvSpPr>
          <a:spLocks/>
        </xdr:cNvSpPr>
      </xdr:nvSpPr>
      <xdr:spPr bwMode="auto">
        <a:xfrm>
          <a:off x="2381250" y="9229725"/>
          <a:ext cx="475118" cy="47416"/>
        </a:xfrm>
        <a:custGeom>
          <a:avLst/>
          <a:gdLst>
            <a:gd name="T0" fmla="*/ 0 w 45"/>
            <a:gd name="T1" fmla="*/ 0 h 7"/>
            <a:gd name="T2" fmla="*/ 2147483647 w 45"/>
            <a:gd name="T3" fmla="*/ 2147483647 h 7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45" h="7">
              <a:moveTo>
                <a:pt x="0" y="0"/>
              </a:moveTo>
              <a:lnTo>
                <a:pt x="45" y="7"/>
              </a:ln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701675</xdr:colOff>
      <xdr:row>52</xdr:row>
      <xdr:rowOff>102358</xdr:rowOff>
    </xdr:from>
    <xdr:to>
      <xdr:col>2</xdr:col>
      <xdr:colOff>200025</xdr:colOff>
      <xdr:row>53</xdr:row>
      <xdr:rowOff>73783</xdr:rowOff>
    </xdr:to>
    <xdr:grpSp>
      <xdr:nvGrpSpPr>
        <xdr:cNvPr id="1491" name="Group 879">
          <a:extLst>
            <a:ext uri="{FF2B5EF4-FFF2-40B4-BE49-F238E27FC236}">
              <a16:creationId xmlns:a16="http://schemas.microsoft.com/office/drawing/2014/main" id="{E7F53577-7A48-4167-AE4C-A0E340640EC7}"/>
            </a:ext>
          </a:extLst>
        </xdr:cNvPr>
        <xdr:cNvGrpSpPr>
          <a:grpSpLocks/>
        </xdr:cNvGrpSpPr>
      </xdr:nvGrpSpPr>
      <xdr:grpSpPr bwMode="auto">
        <a:xfrm>
          <a:off x="855889" y="9064929"/>
          <a:ext cx="201386" cy="143783"/>
          <a:chOff x="718" y="97"/>
          <a:chExt cx="23" cy="15"/>
        </a:xfrm>
      </xdr:grpSpPr>
      <xdr:sp macro="" textlink="">
        <xdr:nvSpPr>
          <xdr:cNvPr id="1492" name="Freeform 880">
            <a:extLst>
              <a:ext uri="{FF2B5EF4-FFF2-40B4-BE49-F238E27FC236}">
                <a16:creationId xmlns:a16="http://schemas.microsoft.com/office/drawing/2014/main" id="{03F8F8D9-D831-BB3C-DDAD-FDB706BE34E2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493" name="Freeform 881">
            <a:extLst>
              <a:ext uri="{FF2B5EF4-FFF2-40B4-BE49-F238E27FC236}">
                <a16:creationId xmlns:a16="http://schemas.microsoft.com/office/drawing/2014/main" id="{2082ED5A-6F53-68E7-D410-84CE259B886C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2</xdr:col>
      <xdr:colOff>209551</xdr:colOff>
      <xdr:row>51</xdr:row>
      <xdr:rowOff>20187</xdr:rowOff>
    </xdr:from>
    <xdr:to>
      <xdr:col>2</xdr:col>
      <xdr:colOff>352426</xdr:colOff>
      <xdr:row>52</xdr:row>
      <xdr:rowOff>58287</xdr:rowOff>
    </xdr:to>
    <xdr:grpSp>
      <xdr:nvGrpSpPr>
        <xdr:cNvPr id="1494" name="Group 882">
          <a:extLst>
            <a:ext uri="{FF2B5EF4-FFF2-40B4-BE49-F238E27FC236}">
              <a16:creationId xmlns:a16="http://schemas.microsoft.com/office/drawing/2014/main" id="{3F4F77EA-FC59-45BE-B2A4-E644E5465F9C}"/>
            </a:ext>
          </a:extLst>
        </xdr:cNvPr>
        <xdr:cNvGrpSpPr>
          <a:grpSpLocks/>
        </xdr:cNvGrpSpPr>
      </xdr:nvGrpSpPr>
      <xdr:grpSpPr bwMode="auto">
        <a:xfrm rot="5400000">
          <a:off x="1033010" y="8844192"/>
          <a:ext cx="210457" cy="142875"/>
          <a:chOff x="718" y="97"/>
          <a:chExt cx="23" cy="15"/>
        </a:xfrm>
      </xdr:grpSpPr>
      <xdr:sp macro="" textlink="">
        <xdr:nvSpPr>
          <xdr:cNvPr id="1495" name="Freeform 883">
            <a:extLst>
              <a:ext uri="{FF2B5EF4-FFF2-40B4-BE49-F238E27FC236}">
                <a16:creationId xmlns:a16="http://schemas.microsoft.com/office/drawing/2014/main" id="{810237EA-BF62-40D0-0F27-E29733AD3AA1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496" name="Freeform 884">
            <a:extLst>
              <a:ext uri="{FF2B5EF4-FFF2-40B4-BE49-F238E27FC236}">
                <a16:creationId xmlns:a16="http://schemas.microsoft.com/office/drawing/2014/main" id="{1F75B095-1020-E112-D82C-5E003F1F030D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2</xdr:col>
      <xdr:colOff>171450</xdr:colOff>
      <xdr:row>51</xdr:row>
      <xdr:rowOff>122545</xdr:rowOff>
    </xdr:from>
    <xdr:to>
      <xdr:col>2</xdr:col>
      <xdr:colOff>676275</xdr:colOff>
      <xdr:row>56</xdr:row>
      <xdr:rowOff>74920</xdr:rowOff>
    </xdr:to>
    <xdr:sp macro="" textlink="">
      <xdr:nvSpPr>
        <xdr:cNvPr id="1497" name="Freeform 885">
          <a:extLst>
            <a:ext uri="{FF2B5EF4-FFF2-40B4-BE49-F238E27FC236}">
              <a16:creationId xmlns:a16="http://schemas.microsoft.com/office/drawing/2014/main" id="{C7C07C8D-90F2-42CE-A7FD-5B8B8916AEAF}"/>
            </a:ext>
          </a:extLst>
        </xdr:cNvPr>
        <xdr:cNvSpPr>
          <a:spLocks/>
        </xdr:cNvSpPr>
      </xdr:nvSpPr>
      <xdr:spPr bwMode="auto">
        <a:xfrm>
          <a:off x="2438400" y="8866495"/>
          <a:ext cx="504825" cy="809625"/>
        </a:xfrm>
        <a:custGeom>
          <a:avLst/>
          <a:gdLst>
            <a:gd name="T0" fmla="*/ 2147483647 w 53"/>
            <a:gd name="T1" fmla="*/ 2147483647 h 86"/>
            <a:gd name="T2" fmla="*/ 2147483647 w 53"/>
            <a:gd name="T3" fmla="*/ 2147483647 h 86"/>
            <a:gd name="T4" fmla="*/ 2147483647 w 53"/>
            <a:gd name="T5" fmla="*/ 2147483647 h 86"/>
            <a:gd name="T6" fmla="*/ 2147483647 w 53"/>
            <a:gd name="T7" fmla="*/ 0 h 86"/>
            <a:gd name="T8" fmla="*/ 0 w 53"/>
            <a:gd name="T9" fmla="*/ 0 h 8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53" h="86">
              <a:moveTo>
                <a:pt x="53" y="86"/>
              </a:moveTo>
              <a:lnTo>
                <a:pt x="45" y="44"/>
              </a:lnTo>
              <a:lnTo>
                <a:pt x="44" y="23"/>
              </a:lnTo>
              <a:lnTo>
                <a:pt x="39" y="0"/>
              </a:lnTo>
              <a:lnTo>
                <a:pt x="0" y="0"/>
              </a:ln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2</xdr:col>
      <xdr:colOff>85876</xdr:colOff>
      <xdr:row>53</xdr:row>
      <xdr:rowOff>160841</xdr:rowOff>
    </xdr:from>
    <xdr:ext cx="245511" cy="165173"/>
    <xdr:sp macro="" textlink="">
      <xdr:nvSpPr>
        <xdr:cNvPr id="1498" name="Text Box 889">
          <a:extLst>
            <a:ext uri="{FF2B5EF4-FFF2-40B4-BE49-F238E27FC236}">
              <a16:creationId xmlns:a16="http://schemas.microsoft.com/office/drawing/2014/main" id="{195B753B-7C80-4AFF-9CEA-03C4795F6531}"/>
            </a:ext>
          </a:extLst>
        </xdr:cNvPr>
        <xdr:cNvSpPr txBox="1">
          <a:spLocks noChangeArrowheads="1"/>
        </xdr:cNvSpPr>
      </xdr:nvSpPr>
      <xdr:spPr bwMode="auto">
        <a:xfrm>
          <a:off x="2352826" y="9247691"/>
          <a:ext cx="245511" cy="1651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18288" anchor="ctr" upright="1">
          <a:sp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C00000"/>
              </a:solidFill>
              <a:latin typeface="ＭＳ Ｐゴシック"/>
              <a:ea typeface="ＭＳ Ｐゴシック"/>
            </a:rPr>
            <a:t>〒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</xdr:col>
      <xdr:colOff>17156</xdr:colOff>
      <xdr:row>53</xdr:row>
      <xdr:rowOff>81873</xdr:rowOff>
    </xdr:from>
    <xdr:ext cx="363134" cy="234439"/>
    <xdr:sp macro="" textlink="">
      <xdr:nvSpPr>
        <xdr:cNvPr id="1499" name="Text Box 1102">
          <a:extLst>
            <a:ext uri="{FF2B5EF4-FFF2-40B4-BE49-F238E27FC236}">
              <a16:creationId xmlns:a16="http://schemas.microsoft.com/office/drawing/2014/main" id="{98D19B94-74BF-4E6E-AB71-610D48A0A261}"/>
            </a:ext>
          </a:extLst>
        </xdr:cNvPr>
        <xdr:cNvSpPr txBox="1">
          <a:spLocks noChangeArrowheads="1"/>
        </xdr:cNvSpPr>
      </xdr:nvSpPr>
      <xdr:spPr bwMode="auto">
        <a:xfrm>
          <a:off x="1579256" y="9168723"/>
          <a:ext cx="363134" cy="234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0" bIns="18288" anchor="ctr" upright="1">
          <a:noAutofit/>
        </a:bodyPr>
        <a:lstStyle/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梅干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たこ焼</a:t>
          </a:r>
        </a:p>
      </xdr:txBody>
    </xdr:sp>
    <xdr:clientData/>
  </xdr:oneCellAnchor>
  <xdr:oneCellAnchor>
    <xdr:from>
      <xdr:col>2</xdr:col>
      <xdr:colOff>9525</xdr:colOff>
      <xdr:row>55</xdr:row>
      <xdr:rowOff>133557</xdr:rowOff>
    </xdr:from>
    <xdr:ext cx="638175" cy="165173"/>
    <xdr:sp macro="" textlink="">
      <xdr:nvSpPr>
        <xdr:cNvPr id="1500" name="Text Box 972">
          <a:extLst>
            <a:ext uri="{FF2B5EF4-FFF2-40B4-BE49-F238E27FC236}">
              <a16:creationId xmlns:a16="http://schemas.microsoft.com/office/drawing/2014/main" id="{FBCF0B0A-5C48-4603-8097-580D25E5F1C6}"/>
            </a:ext>
          </a:extLst>
        </xdr:cNvPr>
        <xdr:cNvSpPr txBox="1">
          <a:spLocks noChangeArrowheads="1"/>
        </xdr:cNvSpPr>
      </xdr:nvSpPr>
      <xdr:spPr bwMode="auto">
        <a:xfrm>
          <a:off x="2276475" y="9563307"/>
          <a:ext cx="638175" cy="1651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標高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245m </a:t>
          </a:r>
        </a:p>
      </xdr:txBody>
    </xdr:sp>
    <xdr:clientData/>
  </xdr:oneCellAnchor>
  <xdr:twoCellAnchor>
    <xdr:from>
      <xdr:col>1</xdr:col>
      <xdr:colOff>371317</xdr:colOff>
      <xdr:row>50</xdr:row>
      <xdr:rowOff>90486</xdr:rowOff>
    </xdr:from>
    <xdr:to>
      <xdr:col>2</xdr:col>
      <xdr:colOff>199867</xdr:colOff>
      <xdr:row>52</xdr:row>
      <xdr:rowOff>52386</xdr:rowOff>
    </xdr:to>
    <xdr:sp macro="" textlink="">
      <xdr:nvSpPr>
        <xdr:cNvPr id="1501" name="Freeform 295">
          <a:extLst>
            <a:ext uri="{FF2B5EF4-FFF2-40B4-BE49-F238E27FC236}">
              <a16:creationId xmlns:a16="http://schemas.microsoft.com/office/drawing/2014/main" id="{075F1E84-42CE-41BB-B2BC-174082ECAFEF}"/>
            </a:ext>
          </a:extLst>
        </xdr:cNvPr>
        <xdr:cNvSpPr>
          <a:spLocks/>
        </xdr:cNvSpPr>
      </xdr:nvSpPr>
      <xdr:spPr bwMode="auto">
        <a:xfrm flipH="1">
          <a:off x="1933417" y="8662986"/>
          <a:ext cx="533400" cy="304800"/>
        </a:xfrm>
        <a:custGeom>
          <a:avLst/>
          <a:gdLst>
            <a:gd name="T0" fmla="*/ 0 w 10298"/>
            <a:gd name="T1" fmla="*/ 0 h 10546"/>
            <a:gd name="T2" fmla="*/ 197189 w 10298"/>
            <a:gd name="T3" fmla="*/ 8576886 h 10546"/>
            <a:gd name="T4" fmla="*/ 35011154 w 10298"/>
            <a:gd name="T5" fmla="*/ 8494111 h 10546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298" h="10546">
              <a:moveTo>
                <a:pt x="0" y="0"/>
              </a:moveTo>
              <a:cubicBezTo>
                <a:pt x="61" y="792"/>
                <a:pt x="-3" y="9674"/>
                <a:pt x="58" y="10466"/>
              </a:cubicBezTo>
              <a:cubicBezTo>
                <a:pt x="1692" y="10781"/>
                <a:pt x="8664" y="10051"/>
                <a:pt x="10298" y="10365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771523</xdr:colOff>
      <xdr:row>51</xdr:row>
      <xdr:rowOff>104776</xdr:rowOff>
    </xdr:from>
    <xdr:to>
      <xdr:col>2</xdr:col>
      <xdr:colOff>152399</xdr:colOff>
      <xdr:row>52</xdr:row>
      <xdr:rowOff>23814</xdr:rowOff>
    </xdr:to>
    <xdr:sp macro="" textlink="">
      <xdr:nvSpPr>
        <xdr:cNvPr id="1502" name="Freeform 435">
          <a:extLst>
            <a:ext uri="{FF2B5EF4-FFF2-40B4-BE49-F238E27FC236}">
              <a16:creationId xmlns:a16="http://schemas.microsoft.com/office/drawing/2014/main" id="{424DECF7-297A-473B-BF3A-923424671CBB}"/>
            </a:ext>
          </a:extLst>
        </xdr:cNvPr>
        <xdr:cNvSpPr>
          <a:spLocks/>
        </xdr:cNvSpPr>
      </xdr:nvSpPr>
      <xdr:spPr bwMode="auto">
        <a:xfrm rot="10800000" flipV="1">
          <a:off x="2270123" y="8848726"/>
          <a:ext cx="149226" cy="90488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21" h="16">
              <a:moveTo>
                <a:pt x="0" y="15"/>
              </a:moveTo>
              <a:lnTo>
                <a:pt x="3" y="3"/>
              </a:lnTo>
              <a:lnTo>
                <a:pt x="9" y="0"/>
              </a:lnTo>
              <a:lnTo>
                <a:pt x="17" y="3"/>
              </a:lnTo>
              <a:lnTo>
                <a:pt x="21" y="16"/>
              </a:ln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689992</xdr:colOff>
      <xdr:row>50</xdr:row>
      <xdr:rowOff>29591</xdr:rowOff>
    </xdr:from>
    <xdr:to>
      <xdr:col>2</xdr:col>
      <xdr:colOff>170181</xdr:colOff>
      <xdr:row>51</xdr:row>
      <xdr:rowOff>95415</xdr:rowOff>
    </xdr:to>
    <xdr:sp macro="" textlink="">
      <xdr:nvSpPr>
        <xdr:cNvPr id="1503" name="Line 409">
          <a:extLst>
            <a:ext uri="{FF2B5EF4-FFF2-40B4-BE49-F238E27FC236}">
              <a16:creationId xmlns:a16="http://schemas.microsoft.com/office/drawing/2014/main" id="{634AFD81-75C2-46A0-BEFC-14DEE2A7CB81}"/>
            </a:ext>
          </a:extLst>
        </xdr:cNvPr>
        <xdr:cNvSpPr>
          <a:spLocks noChangeShapeType="1"/>
        </xdr:cNvSpPr>
      </xdr:nvSpPr>
      <xdr:spPr bwMode="auto">
        <a:xfrm rot="3000000" flipH="1" flipV="1">
          <a:off x="2225975" y="8628208"/>
          <a:ext cx="237274" cy="185039"/>
        </a:xfrm>
        <a:custGeom>
          <a:avLst/>
          <a:gdLst>
            <a:gd name="T0" fmla="*/ 0 w 157110"/>
            <a:gd name="T1" fmla="*/ 0 h 126804"/>
            <a:gd name="T2" fmla="*/ 161925 w 157110"/>
            <a:gd name="T3" fmla="*/ 123825 h 126804"/>
            <a:gd name="T4" fmla="*/ 0 60000 65536"/>
            <a:gd name="T5" fmla="*/ 0 60000 65536"/>
            <a:gd name="connsiteX0" fmla="*/ 0 w 155573"/>
            <a:gd name="connsiteY0" fmla="*/ 0 h 137829"/>
            <a:gd name="connsiteX1" fmla="*/ 155573 w 155573"/>
            <a:gd name="connsiteY1" fmla="*/ 137829 h 137829"/>
            <a:gd name="connsiteX0" fmla="*/ 0 w 155573"/>
            <a:gd name="connsiteY0" fmla="*/ 0 h 137829"/>
            <a:gd name="connsiteX1" fmla="*/ 155573 w 155573"/>
            <a:gd name="connsiteY1" fmla="*/ 137829 h 137829"/>
            <a:gd name="connsiteX0" fmla="*/ 0 w 155573"/>
            <a:gd name="connsiteY0" fmla="*/ 0 h 137829"/>
            <a:gd name="connsiteX1" fmla="*/ 155573 w 155573"/>
            <a:gd name="connsiteY1" fmla="*/ 137829 h 13782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55573" h="137829">
              <a:moveTo>
                <a:pt x="0" y="0"/>
              </a:moveTo>
              <a:cubicBezTo>
                <a:pt x="89728" y="78826"/>
                <a:pt x="42292" y="31457"/>
                <a:pt x="155573" y="137829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234570</xdr:colOff>
      <xdr:row>53</xdr:row>
      <xdr:rowOff>42648</xdr:rowOff>
    </xdr:from>
    <xdr:ext cx="252337" cy="63973"/>
    <xdr:sp macro="" textlink="">
      <xdr:nvSpPr>
        <xdr:cNvPr id="1504" name="Text Box 877">
          <a:extLst>
            <a:ext uri="{FF2B5EF4-FFF2-40B4-BE49-F238E27FC236}">
              <a16:creationId xmlns:a16="http://schemas.microsoft.com/office/drawing/2014/main" id="{70CC9080-2F6B-42AC-B941-CE00D0CE609B}"/>
            </a:ext>
          </a:extLst>
        </xdr:cNvPr>
        <xdr:cNvSpPr txBox="1">
          <a:spLocks noChangeArrowheads="1"/>
        </xdr:cNvSpPr>
      </xdr:nvSpPr>
      <xdr:spPr bwMode="auto">
        <a:xfrm>
          <a:off x="2501520" y="9129498"/>
          <a:ext cx="252337" cy="63973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27432" bIns="0" anchor="ctr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大正橋</a:t>
          </a:r>
        </a:p>
      </xdr:txBody>
    </xdr:sp>
    <xdr:clientData/>
  </xdr:oneCellAnchor>
  <xdr:twoCellAnchor>
    <xdr:from>
      <xdr:col>1</xdr:col>
      <xdr:colOff>598293</xdr:colOff>
      <xdr:row>53</xdr:row>
      <xdr:rowOff>69170</xdr:rowOff>
    </xdr:from>
    <xdr:to>
      <xdr:col>2</xdr:col>
      <xdr:colOff>66575</xdr:colOff>
      <xdr:row>54</xdr:row>
      <xdr:rowOff>28166</xdr:rowOff>
    </xdr:to>
    <xdr:sp macro="" textlink="">
      <xdr:nvSpPr>
        <xdr:cNvPr id="1505" name="六角形 1504">
          <a:extLst>
            <a:ext uri="{FF2B5EF4-FFF2-40B4-BE49-F238E27FC236}">
              <a16:creationId xmlns:a16="http://schemas.microsoft.com/office/drawing/2014/main" id="{169005E9-8434-4245-BD85-E80053FA02FD}"/>
            </a:ext>
          </a:extLst>
        </xdr:cNvPr>
        <xdr:cNvSpPr/>
      </xdr:nvSpPr>
      <xdr:spPr bwMode="auto">
        <a:xfrm>
          <a:off x="2160393" y="9156020"/>
          <a:ext cx="173132" cy="13044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0</xdr:col>
      <xdr:colOff>703505</xdr:colOff>
      <xdr:row>49</xdr:row>
      <xdr:rowOff>9626</xdr:rowOff>
    </xdr:from>
    <xdr:to>
      <xdr:col>1</xdr:col>
      <xdr:colOff>140344</xdr:colOff>
      <xdr:row>49</xdr:row>
      <xdr:rowOff>165654</xdr:rowOff>
    </xdr:to>
    <xdr:sp macro="" textlink="">
      <xdr:nvSpPr>
        <xdr:cNvPr id="1506" name="六角形 1505">
          <a:extLst>
            <a:ext uri="{FF2B5EF4-FFF2-40B4-BE49-F238E27FC236}">
              <a16:creationId xmlns:a16="http://schemas.microsoft.com/office/drawing/2014/main" id="{1227F760-3F35-4CE3-8BAA-4C4C9A65C426}"/>
            </a:ext>
          </a:extLst>
        </xdr:cNvPr>
        <xdr:cNvSpPr/>
      </xdr:nvSpPr>
      <xdr:spPr bwMode="auto">
        <a:xfrm>
          <a:off x="1560755" y="8410676"/>
          <a:ext cx="141689" cy="156028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39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24471</xdr:colOff>
      <xdr:row>51</xdr:row>
      <xdr:rowOff>164386</xdr:rowOff>
    </xdr:from>
    <xdr:to>
      <xdr:col>2</xdr:col>
      <xdr:colOff>149281</xdr:colOff>
      <xdr:row>52</xdr:row>
      <xdr:rowOff>104607</xdr:rowOff>
    </xdr:to>
    <xdr:sp macro="" textlink="">
      <xdr:nvSpPr>
        <xdr:cNvPr id="1507" name="Oval 262">
          <a:extLst>
            <a:ext uri="{FF2B5EF4-FFF2-40B4-BE49-F238E27FC236}">
              <a16:creationId xmlns:a16="http://schemas.microsoft.com/office/drawing/2014/main" id="{4EFF9CD8-AFC5-4757-95B3-014B7AAF5566}"/>
            </a:ext>
          </a:extLst>
        </xdr:cNvPr>
        <xdr:cNvSpPr>
          <a:spLocks noChangeArrowheads="1"/>
        </xdr:cNvSpPr>
      </xdr:nvSpPr>
      <xdr:spPr bwMode="auto">
        <a:xfrm>
          <a:off x="2291421" y="8908336"/>
          <a:ext cx="124810" cy="11167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2</xdr:col>
      <xdr:colOff>156381</xdr:colOff>
      <xdr:row>52</xdr:row>
      <xdr:rowOff>3555</xdr:rowOff>
    </xdr:from>
    <xdr:to>
      <xdr:col>2</xdr:col>
      <xdr:colOff>263005</xdr:colOff>
      <xdr:row>52</xdr:row>
      <xdr:rowOff>152827</xdr:rowOff>
    </xdr:to>
    <xdr:sp macro="" textlink="">
      <xdr:nvSpPr>
        <xdr:cNvPr id="1508" name="Freeform 350">
          <a:extLst>
            <a:ext uri="{FF2B5EF4-FFF2-40B4-BE49-F238E27FC236}">
              <a16:creationId xmlns:a16="http://schemas.microsoft.com/office/drawing/2014/main" id="{5E0A974C-32E6-426D-84B3-6AEC02A10BB2}"/>
            </a:ext>
          </a:extLst>
        </xdr:cNvPr>
        <xdr:cNvSpPr>
          <a:spLocks/>
        </xdr:cNvSpPr>
      </xdr:nvSpPr>
      <xdr:spPr bwMode="auto">
        <a:xfrm>
          <a:off x="2423331" y="8918955"/>
          <a:ext cx="106624" cy="149272"/>
        </a:xfrm>
        <a:custGeom>
          <a:avLst/>
          <a:gdLst>
            <a:gd name="T0" fmla="*/ 0 w 12"/>
            <a:gd name="T1" fmla="*/ 2147483647 h 42"/>
            <a:gd name="T2" fmla="*/ 2147483647 w 12"/>
            <a:gd name="T3" fmla="*/ 2147483647 h 42"/>
            <a:gd name="T4" fmla="*/ 2147483647 w 12"/>
            <a:gd name="T5" fmla="*/ 2147483647 h 42"/>
            <a:gd name="T6" fmla="*/ 2147483647 w 12"/>
            <a:gd name="T7" fmla="*/ 0 h 42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12" h="42">
              <a:moveTo>
                <a:pt x="0" y="42"/>
              </a:moveTo>
              <a:cubicBezTo>
                <a:pt x="3" y="39"/>
                <a:pt x="7" y="36"/>
                <a:pt x="8" y="32"/>
              </a:cubicBezTo>
              <a:cubicBezTo>
                <a:pt x="9" y="28"/>
                <a:pt x="7" y="21"/>
                <a:pt x="8" y="16"/>
              </a:cubicBezTo>
              <a:cubicBezTo>
                <a:pt x="9" y="11"/>
                <a:pt x="11" y="3"/>
                <a:pt x="12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156382</xdr:colOff>
      <xdr:row>52</xdr:row>
      <xdr:rowOff>31986</xdr:rowOff>
    </xdr:from>
    <xdr:to>
      <xdr:col>2</xdr:col>
      <xdr:colOff>323424</xdr:colOff>
      <xdr:row>53</xdr:row>
      <xdr:rowOff>39094</xdr:rowOff>
    </xdr:to>
    <xdr:sp macro="" textlink="">
      <xdr:nvSpPr>
        <xdr:cNvPr id="1509" name="Freeform 350">
          <a:extLst>
            <a:ext uri="{FF2B5EF4-FFF2-40B4-BE49-F238E27FC236}">
              <a16:creationId xmlns:a16="http://schemas.microsoft.com/office/drawing/2014/main" id="{EE2E16F4-2EBC-4F2E-A790-E565C3DA1C62}"/>
            </a:ext>
          </a:extLst>
        </xdr:cNvPr>
        <xdr:cNvSpPr>
          <a:spLocks/>
        </xdr:cNvSpPr>
      </xdr:nvSpPr>
      <xdr:spPr bwMode="auto">
        <a:xfrm>
          <a:off x="2423332" y="8947386"/>
          <a:ext cx="167042" cy="178558"/>
        </a:xfrm>
        <a:custGeom>
          <a:avLst/>
          <a:gdLst>
            <a:gd name="T0" fmla="*/ 0 w 12"/>
            <a:gd name="T1" fmla="*/ 2147483647 h 42"/>
            <a:gd name="T2" fmla="*/ 2147483647 w 12"/>
            <a:gd name="T3" fmla="*/ 2147483647 h 42"/>
            <a:gd name="T4" fmla="*/ 2147483647 w 12"/>
            <a:gd name="T5" fmla="*/ 2147483647 h 42"/>
            <a:gd name="T6" fmla="*/ 2147483647 w 12"/>
            <a:gd name="T7" fmla="*/ 0 h 42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12" h="42">
              <a:moveTo>
                <a:pt x="0" y="42"/>
              </a:moveTo>
              <a:cubicBezTo>
                <a:pt x="3" y="39"/>
                <a:pt x="7" y="36"/>
                <a:pt x="8" y="32"/>
              </a:cubicBezTo>
              <a:cubicBezTo>
                <a:pt x="9" y="28"/>
                <a:pt x="7" y="21"/>
                <a:pt x="8" y="16"/>
              </a:cubicBezTo>
              <a:cubicBezTo>
                <a:pt x="9" y="11"/>
                <a:pt x="11" y="3"/>
                <a:pt x="12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219769</xdr:colOff>
      <xdr:row>50</xdr:row>
      <xdr:rowOff>0</xdr:rowOff>
    </xdr:from>
    <xdr:to>
      <xdr:col>2</xdr:col>
      <xdr:colOff>239542</xdr:colOff>
      <xdr:row>51</xdr:row>
      <xdr:rowOff>30878</xdr:rowOff>
    </xdr:to>
    <xdr:sp macro="" textlink="">
      <xdr:nvSpPr>
        <xdr:cNvPr id="1510" name="Freeform 350">
          <a:extLst>
            <a:ext uri="{FF2B5EF4-FFF2-40B4-BE49-F238E27FC236}">
              <a16:creationId xmlns:a16="http://schemas.microsoft.com/office/drawing/2014/main" id="{5AA45649-6113-4D3D-9310-D3AD8CD50B92}"/>
            </a:ext>
          </a:extLst>
        </xdr:cNvPr>
        <xdr:cNvSpPr>
          <a:spLocks/>
        </xdr:cNvSpPr>
      </xdr:nvSpPr>
      <xdr:spPr bwMode="auto">
        <a:xfrm>
          <a:off x="2486719" y="8572500"/>
          <a:ext cx="19773" cy="202328"/>
        </a:xfrm>
        <a:custGeom>
          <a:avLst/>
          <a:gdLst>
            <a:gd name="T0" fmla="*/ 0 w 12"/>
            <a:gd name="T1" fmla="*/ 2147483647 h 42"/>
            <a:gd name="T2" fmla="*/ 2147483647 w 12"/>
            <a:gd name="T3" fmla="*/ 2147483647 h 42"/>
            <a:gd name="T4" fmla="*/ 2147483647 w 12"/>
            <a:gd name="T5" fmla="*/ 2147483647 h 42"/>
            <a:gd name="T6" fmla="*/ 2147483647 w 12"/>
            <a:gd name="T7" fmla="*/ 0 h 42"/>
            <a:gd name="T8" fmla="*/ 0 60000 65536"/>
            <a:gd name="T9" fmla="*/ 0 60000 65536"/>
            <a:gd name="T10" fmla="*/ 0 60000 65536"/>
            <a:gd name="T11" fmla="*/ 0 60000 65536"/>
            <a:gd name="connsiteX0" fmla="*/ 3280 w 3995"/>
            <a:gd name="connsiteY0" fmla="*/ 10945 h 10945"/>
            <a:gd name="connsiteX1" fmla="*/ 497 w 3995"/>
            <a:gd name="connsiteY1" fmla="*/ 7619 h 10945"/>
            <a:gd name="connsiteX2" fmla="*/ 497 w 3995"/>
            <a:gd name="connsiteY2" fmla="*/ 3810 h 10945"/>
            <a:gd name="connsiteX3" fmla="*/ 3830 w 3995"/>
            <a:gd name="connsiteY3" fmla="*/ 0 h 10945"/>
            <a:gd name="connsiteX0" fmla="*/ 7240 w 11344"/>
            <a:gd name="connsiteY0" fmla="*/ 10000 h 10000"/>
            <a:gd name="connsiteX1" fmla="*/ 9884 w 11344"/>
            <a:gd name="connsiteY1" fmla="*/ 6961 h 10000"/>
            <a:gd name="connsiteX2" fmla="*/ 274 w 11344"/>
            <a:gd name="connsiteY2" fmla="*/ 3481 h 10000"/>
            <a:gd name="connsiteX3" fmla="*/ 8617 w 11344"/>
            <a:gd name="connsiteY3" fmla="*/ 0 h 10000"/>
            <a:gd name="connsiteX0" fmla="*/ 1518 w 5261"/>
            <a:gd name="connsiteY0" fmla="*/ 10000 h 10000"/>
            <a:gd name="connsiteX1" fmla="*/ 4162 w 5261"/>
            <a:gd name="connsiteY1" fmla="*/ 6961 h 10000"/>
            <a:gd name="connsiteX2" fmla="*/ 466 w 5261"/>
            <a:gd name="connsiteY2" fmla="*/ 3481 h 10000"/>
            <a:gd name="connsiteX3" fmla="*/ 2895 w 5261"/>
            <a:gd name="connsiteY3" fmla="*/ 0 h 10000"/>
            <a:gd name="connsiteX0" fmla="*/ 2884 w 7992"/>
            <a:gd name="connsiteY0" fmla="*/ 10000 h 10000"/>
            <a:gd name="connsiteX1" fmla="*/ 7910 w 7992"/>
            <a:gd name="connsiteY1" fmla="*/ 6961 h 10000"/>
            <a:gd name="connsiteX2" fmla="*/ 885 w 7992"/>
            <a:gd name="connsiteY2" fmla="*/ 3481 h 10000"/>
            <a:gd name="connsiteX3" fmla="*/ 5502 w 7992"/>
            <a:gd name="connsiteY3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992" h="10000">
              <a:moveTo>
                <a:pt x="2884" y="10000"/>
              </a:moveTo>
              <a:cubicBezTo>
                <a:pt x="7754" y="9175"/>
                <a:pt x="8243" y="8048"/>
                <a:pt x="7910" y="6961"/>
              </a:cubicBezTo>
              <a:cubicBezTo>
                <a:pt x="7577" y="5875"/>
                <a:pt x="-3084" y="4568"/>
                <a:pt x="885" y="3481"/>
              </a:cubicBezTo>
              <a:cubicBezTo>
                <a:pt x="4848" y="2393"/>
                <a:pt x="1539" y="652"/>
                <a:pt x="5502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293801</xdr:colOff>
      <xdr:row>49</xdr:row>
      <xdr:rowOff>171823</xdr:rowOff>
    </xdr:from>
    <xdr:to>
      <xdr:col>2</xdr:col>
      <xdr:colOff>313574</xdr:colOff>
      <xdr:row>51</xdr:row>
      <xdr:rowOff>30878</xdr:rowOff>
    </xdr:to>
    <xdr:sp macro="" textlink="">
      <xdr:nvSpPr>
        <xdr:cNvPr id="1511" name="Freeform 350">
          <a:extLst>
            <a:ext uri="{FF2B5EF4-FFF2-40B4-BE49-F238E27FC236}">
              <a16:creationId xmlns:a16="http://schemas.microsoft.com/office/drawing/2014/main" id="{401BA604-8D2D-4E59-A6AA-F731C524F36A}"/>
            </a:ext>
          </a:extLst>
        </xdr:cNvPr>
        <xdr:cNvSpPr>
          <a:spLocks/>
        </xdr:cNvSpPr>
      </xdr:nvSpPr>
      <xdr:spPr bwMode="auto">
        <a:xfrm>
          <a:off x="2560751" y="8572873"/>
          <a:ext cx="19773" cy="201955"/>
        </a:xfrm>
        <a:custGeom>
          <a:avLst/>
          <a:gdLst>
            <a:gd name="T0" fmla="*/ 0 w 12"/>
            <a:gd name="T1" fmla="*/ 2147483647 h 42"/>
            <a:gd name="T2" fmla="*/ 2147483647 w 12"/>
            <a:gd name="T3" fmla="*/ 2147483647 h 42"/>
            <a:gd name="T4" fmla="*/ 2147483647 w 12"/>
            <a:gd name="T5" fmla="*/ 2147483647 h 42"/>
            <a:gd name="T6" fmla="*/ 2147483647 w 12"/>
            <a:gd name="T7" fmla="*/ 0 h 42"/>
            <a:gd name="T8" fmla="*/ 0 60000 65536"/>
            <a:gd name="T9" fmla="*/ 0 60000 65536"/>
            <a:gd name="T10" fmla="*/ 0 60000 65536"/>
            <a:gd name="T11" fmla="*/ 0 60000 65536"/>
            <a:gd name="connsiteX0" fmla="*/ 3280 w 3995"/>
            <a:gd name="connsiteY0" fmla="*/ 10945 h 10945"/>
            <a:gd name="connsiteX1" fmla="*/ 497 w 3995"/>
            <a:gd name="connsiteY1" fmla="*/ 7619 h 10945"/>
            <a:gd name="connsiteX2" fmla="*/ 497 w 3995"/>
            <a:gd name="connsiteY2" fmla="*/ 3810 h 10945"/>
            <a:gd name="connsiteX3" fmla="*/ 3830 w 3995"/>
            <a:gd name="connsiteY3" fmla="*/ 0 h 10945"/>
            <a:gd name="connsiteX0" fmla="*/ 7240 w 11344"/>
            <a:gd name="connsiteY0" fmla="*/ 10000 h 10000"/>
            <a:gd name="connsiteX1" fmla="*/ 9884 w 11344"/>
            <a:gd name="connsiteY1" fmla="*/ 6961 h 10000"/>
            <a:gd name="connsiteX2" fmla="*/ 274 w 11344"/>
            <a:gd name="connsiteY2" fmla="*/ 3481 h 10000"/>
            <a:gd name="connsiteX3" fmla="*/ 8617 w 11344"/>
            <a:gd name="connsiteY3" fmla="*/ 0 h 10000"/>
            <a:gd name="connsiteX0" fmla="*/ 1518 w 5261"/>
            <a:gd name="connsiteY0" fmla="*/ 10000 h 10000"/>
            <a:gd name="connsiteX1" fmla="*/ 4162 w 5261"/>
            <a:gd name="connsiteY1" fmla="*/ 6961 h 10000"/>
            <a:gd name="connsiteX2" fmla="*/ 466 w 5261"/>
            <a:gd name="connsiteY2" fmla="*/ 3481 h 10000"/>
            <a:gd name="connsiteX3" fmla="*/ 2895 w 5261"/>
            <a:gd name="connsiteY3" fmla="*/ 0 h 10000"/>
            <a:gd name="connsiteX0" fmla="*/ 2884 w 7992"/>
            <a:gd name="connsiteY0" fmla="*/ 10000 h 10000"/>
            <a:gd name="connsiteX1" fmla="*/ 7910 w 7992"/>
            <a:gd name="connsiteY1" fmla="*/ 6961 h 10000"/>
            <a:gd name="connsiteX2" fmla="*/ 885 w 7992"/>
            <a:gd name="connsiteY2" fmla="*/ 3481 h 10000"/>
            <a:gd name="connsiteX3" fmla="*/ 5502 w 7992"/>
            <a:gd name="connsiteY3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992" h="10000">
              <a:moveTo>
                <a:pt x="2884" y="10000"/>
              </a:moveTo>
              <a:cubicBezTo>
                <a:pt x="7754" y="9175"/>
                <a:pt x="8243" y="8048"/>
                <a:pt x="7910" y="6961"/>
              </a:cubicBezTo>
              <a:cubicBezTo>
                <a:pt x="7577" y="5875"/>
                <a:pt x="-3084" y="4568"/>
                <a:pt x="885" y="3481"/>
              </a:cubicBezTo>
              <a:cubicBezTo>
                <a:pt x="4848" y="2393"/>
                <a:pt x="1539" y="652"/>
                <a:pt x="5502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501129</xdr:colOff>
      <xdr:row>52</xdr:row>
      <xdr:rowOff>135776</xdr:rowOff>
    </xdr:from>
    <xdr:to>
      <xdr:col>1</xdr:col>
      <xdr:colOff>745362</xdr:colOff>
      <xdr:row>54</xdr:row>
      <xdr:rowOff>142482</xdr:rowOff>
    </xdr:to>
    <xdr:sp macro="" textlink="">
      <xdr:nvSpPr>
        <xdr:cNvPr id="1512" name="Freeform 350">
          <a:extLst>
            <a:ext uri="{FF2B5EF4-FFF2-40B4-BE49-F238E27FC236}">
              <a16:creationId xmlns:a16="http://schemas.microsoft.com/office/drawing/2014/main" id="{8D56FFC0-F0CB-4332-A06D-D28131C2F7AB}"/>
            </a:ext>
          </a:extLst>
        </xdr:cNvPr>
        <xdr:cNvSpPr>
          <a:spLocks/>
        </xdr:cNvSpPr>
      </xdr:nvSpPr>
      <xdr:spPr bwMode="auto">
        <a:xfrm rot="5703258" flipH="1">
          <a:off x="1991493" y="9122912"/>
          <a:ext cx="349606" cy="206133"/>
        </a:xfrm>
        <a:custGeom>
          <a:avLst/>
          <a:gdLst>
            <a:gd name="T0" fmla="*/ 0 w 12"/>
            <a:gd name="T1" fmla="*/ 2147483647 h 42"/>
            <a:gd name="T2" fmla="*/ 2147483647 w 12"/>
            <a:gd name="T3" fmla="*/ 2147483647 h 42"/>
            <a:gd name="T4" fmla="*/ 2147483647 w 12"/>
            <a:gd name="T5" fmla="*/ 2147483647 h 42"/>
            <a:gd name="T6" fmla="*/ 2147483647 w 12"/>
            <a:gd name="T7" fmla="*/ 0 h 42"/>
            <a:gd name="T8" fmla="*/ 0 60000 65536"/>
            <a:gd name="T9" fmla="*/ 0 60000 65536"/>
            <a:gd name="T10" fmla="*/ 0 60000 65536"/>
            <a:gd name="T11" fmla="*/ 0 60000 65536"/>
            <a:gd name="connsiteX0" fmla="*/ 0 w 15625"/>
            <a:gd name="connsiteY0" fmla="*/ 11388 h 11388"/>
            <a:gd name="connsiteX1" fmla="*/ 12292 w 15625"/>
            <a:gd name="connsiteY1" fmla="*/ 7619 h 11388"/>
            <a:gd name="connsiteX2" fmla="*/ 12292 w 15625"/>
            <a:gd name="connsiteY2" fmla="*/ 3810 h 11388"/>
            <a:gd name="connsiteX3" fmla="*/ 15625 w 15625"/>
            <a:gd name="connsiteY3" fmla="*/ 0 h 11388"/>
            <a:gd name="connsiteX0" fmla="*/ 0 w 15625"/>
            <a:gd name="connsiteY0" fmla="*/ 11388 h 11388"/>
            <a:gd name="connsiteX1" fmla="*/ 12292 w 15625"/>
            <a:gd name="connsiteY1" fmla="*/ 7619 h 11388"/>
            <a:gd name="connsiteX2" fmla="*/ 13316 w 15625"/>
            <a:gd name="connsiteY2" fmla="*/ 4040 h 11388"/>
            <a:gd name="connsiteX3" fmla="*/ 15625 w 15625"/>
            <a:gd name="connsiteY3" fmla="*/ 0 h 11388"/>
            <a:gd name="connsiteX0" fmla="*/ 0 w 22200"/>
            <a:gd name="connsiteY0" fmla="*/ 11908 h 11908"/>
            <a:gd name="connsiteX1" fmla="*/ 18867 w 22200"/>
            <a:gd name="connsiteY1" fmla="*/ 7619 h 11908"/>
            <a:gd name="connsiteX2" fmla="*/ 19891 w 22200"/>
            <a:gd name="connsiteY2" fmla="*/ 4040 h 11908"/>
            <a:gd name="connsiteX3" fmla="*/ 22200 w 22200"/>
            <a:gd name="connsiteY3" fmla="*/ 0 h 11908"/>
            <a:gd name="connsiteX0" fmla="*/ 0 w 22200"/>
            <a:gd name="connsiteY0" fmla="*/ 11908 h 11908"/>
            <a:gd name="connsiteX1" fmla="*/ 16824 w 22200"/>
            <a:gd name="connsiteY1" fmla="*/ 8928 h 11908"/>
            <a:gd name="connsiteX2" fmla="*/ 19891 w 22200"/>
            <a:gd name="connsiteY2" fmla="*/ 4040 h 11908"/>
            <a:gd name="connsiteX3" fmla="*/ 22200 w 22200"/>
            <a:gd name="connsiteY3" fmla="*/ 0 h 1190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2200" h="11908">
              <a:moveTo>
                <a:pt x="0" y="11908"/>
              </a:moveTo>
              <a:cubicBezTo>
                <a:pt x="2500" y="11194"/>
                <a:pt x="13509" y="10239"/>
                <a:pt x="16824" y="8928"/>
              </a:cubicBezTo>
              <a:cubicBezTo>
                <a:pt x="20139" y="7617"/>
                <a:pt x="19057" y="5230"/>
                <a:pt x="19891" y="4040"/>
              </a:cubicBezTo>
              <a:cubicBezTo>
                <a:pt x="20724" y="2849"/>
                <a:pt x="21367" y="714"/>
                <a:pt x="2220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532067</xdr:colOff>
      <xdr:row>53</xdr:row>
      <xdr:rowOff>13788</xdr:rowOff>
    </xdr:from>
    <xdr:to>
      <xdr:col>2</xdr:col>
      <xdr:colOff>4447</xdr:colOff>
      <xdr:row>55</xdr:row>
      <xdr:rowOff>20494</xdr:rowOff>
    </xdr:to>
    <xdr:sp macro="" textlink="">
      <xdr:nvSpPr>
        <xdr:cNvPr id="1513" name="Freeform 350">
          <a:extLst>
            <a:ext uri="{FF2B5EF4-FFF2-40B4-BE49-F238E27FC236}">
              <a16:creationId xmlns:a16="http://schemas.microsoft.com/office/drawing/2014/main" id="{04A67F86-FA56-4FE5-B427-15C1F077B372}"/>
            </a:ext>
          </a:extLst>
        </xdr:cNvPr>
        <xdr:cNvSpPr>
          <a:spLocks/>
        </xdr:cNvSpPr>
      </xdr:nvSpPr>
      <xdr:spPr bwMode="auto">
        <a:xfrm rot="5703258" flipH="1">
          <a:off x="2007979" y="9186826"/>
          <a:ext cx="349606" cy="177230"/>
        </a:xfrm>
        <a:custGeom>
          <a:avLst/>
          <a:gdLst>
            <a:gd name="T0" fmla="*/ 0 w 12"/>
            <a:gd name="T1" fmla="*/ 2147483647 h 42"/>
            <a:gd name="T2" fmla="*/ 2147483647 w 12"/>
            <a:gd name="T3" fmla="*/ 2147483647 h 42"/>
            <a:gd name="T4" fmla="*/ 2147483647 w 12"/>
            <a:gd name="T5" fmla="*/ 2147483647 h 42"/>
            <a:gd name="T6" fmla="*/ 2147483647 w 12"/>
            <a:gd name="T7" fmla="*/ 0 h 42"/>
            <a:gd name="T8" fmla="*/ 0 60000 65536"/>
            <a:gd name="T9" fmla="*/ 0 60000 65536"/>
            <a:gd name="T10" fmla="*/ 0 60000 65536"/>
            <a:gd name="T11" fmla="*/ 0 60000 65536"/>
            <a:gd name="connsiteX0" fmla="*/ 0 w 15625"/>
            <a:gd name="connsiteY0" fmla="*/ 11388 h 11388"/>
            <a:gd name="connsiteX1" fmla="*/ 12292 w 15625"/>
            <a:gd name="connsiteY1" fmla="*/ 7619 h 11388"/>
            <a:gd name="connsiteX2" fmla="*/ 12292 w 15625"/>
            <a:gd name="connsiteY2" fmla="*/ 3810 h 11388"/>
            <a:gd name="connsiteX3" fmla="*/ 15625 w 15625"/>
            <a:gd name="connsiteY3" fmla="*/ 0 h 11388"/>
            <a:gd name="connsiteX0" fmla="*/ 0 w 15625"/>
            <a:gd name="connsiteY0" fmla="*/ 11388 h 11388"/>
            <a:gd name="connsiteX1" fmla="*/ 12292 w 15625"/>
            <a:gd name="connsiteY1" fmla="*/ 7619 h 11388"/>
            <a:gd name="connsiteX2" fmla="*/ 13316 w 15625"/>
            <a:gd name="connsiteY2" fmla="*/ 4040 h 11388"/>
            <a:gd name="connsiteX3" fmla="*/ 15625 w 15625"/>
            <a:gd name="connsiteY3" fmla="*/ 0 h 11388"/>
            <a:gd name="connsiteX0" fmla="*/ 0 w 22200"/>
            <a:gd name="connsiteY0" fmla="*/ 11908 h 11908"/>
            <a:gd name="connsiteX1" fmla="*/ 18867 w 22200"/>
            <a:gd name="connsiteY1" fmla="*/ 7619 h 11908"/>
            <a:gd name="connsiteX2" fmla="*/ 19891 w 22200"/>
            <a:gd name="connsiteY2" fmla="*/ 4040 h 11908"/>
            <a:gd name="connsiteX3" fmla="*/ 22200 w 22200"/>
            <a:gd name="connsiteY3" fmla="*/ 0 h 11908"/>
            <a:gd name="connsiteX0" fmla="*/ 0 w 22200"/>
            <a:gd name="connsiteY0" fmla="*/ 11908 h 11908"/>
            <a:gd name="connsiteX1" fmla="*/ 16824 w 22200"/>
            <a:gd name="connsiteY1" fmla="*/ 8928 h 11908"/>
            <a:gd name="connsiteX2" fmla="*/ 19891 w 22200"/>
            <a:gd name="connsiteY2" fmla="*/ 4040 h 11908"/>
            <a:gd name="connsiteX3" fmla="*/ 22200 w 22200"/>
            <a:gd name="connsiteY3" fmla="*/ 0 h 1190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2200" h="11908">
              <a:moveTo>
                <a:pt x="0" y="11908"/>
              </a:moveTo>
              <a:cubicBezTo>
                <a:pt x="2500" y="11194"/>
                <a:pt x="13509" y="10239"/>
                <a:pt x="16824" y="8928"/>
              </a:cubicBezTo>
              <a:cubicBezTo>
                <a:pt x="20139" y="7617"/>
                <a:pt x="19057" y="5230"/>
                <a:pt x="19891" y="4040"/>
              </a:cubicBezTo>
              <a:cubicBezTo>
                <a:pt x="20724" y="2849"/>
                <a:pt x="21367" y="714"/>
                <a:pt x="2220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2</xdr:col>
      <xdr:colOff>381585</xdr:colOff>
      <xdr:row>53</xdr:row>
      <xdr:rowOff>133681</xdr:rowOff>
    </xdr:from>
    <xdr:to>
      <xdr:col>2</xdr:col>
      <xdr:colOff>693487</xdr:colOff>
      <xdr:row>55</xdr:row>
      <xdr:rowOff>96039</xdr:rowOff>
    </xdr:to>
    <xdr:grpSp>
      <xdr:nvGrpSpPr>
        <xdr:cNvPr id="1514" name="Group 6672">
          <a:extLst>
            <a:ext uri="{FF2B5EF4-FFF2-40B4-BE49-F238E27FC236}">
              <a16:creationId xmlns:a16="http://schemas.microsoft.com/office/drawing/2014/main" id="{B989E6D9-BBE9-466C-AFA1-DC5F9C3262D8}"/>
            </a:ext>
          </a:extLst>
        </xdr:cNvPr>
        <xdr:cNvGrpSpPr>
          <a:grpSpLocks/>
        </xdr:cNvGrpSpPr>
      </xdr:nvGrpSpPr>
      <xdr:grpSpPr bwMode="auto">
        <a:xfrm>
          <a:off x="1238835" y="9268610"/>
          <a:ext cx="311902" cy="307072"/>
          <a:chOff x="536" y="110"/>
          <a:chExt cx="46" cy="44"/>
        </a:xfrm>
      </xdr:grpSpPr>
      <xdr:pic>
        <xdr:nvPicPr>
          <xdr:cNvPr id="1515" name="Picture 6673" descr="route2">
            <a:extLst>
              <a:ext uri="{FF2B5EF4-FFF2-40B4-BE49-F238E27FC236}">
                <a16:creationId xmlns:a16="http://schemas.microsoft.com/office/drawing/2014/main" id="{B1DC46E8-C3B8-CB10-F62D-D4E6F18B080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516" name="Text Box 6674">
            <a:extLst>
              <a:ext uri="{FF2B5EF4-FFF2-40B4-BE49-F238E27FC236}">
                <a16:creationId xmlns:a16="http://schemas.microsoft.com/office/drawing/2014/main" id="{3F132B02-2258-19BC-DC56-9B66115F85B5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424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oneCellAnchor>
    <xdr:from>
      <xdr:col>1</xdr:col>
      <xdr:colOff>73281</xdr:colOff>
      <xdr:row>54</xdr:row>
      <xdr:rowOff>138607</xdr:rowOff>
    </xdr:from>
    <xdr:ext cx="622891" cy="348302"/>
    <xdr:sp macro="" textlink="">
      <xdr:nvSpPr>
        <xdr:cNvPr id="1517" name="Text Box 874">
          <a:extLst>
            <a:ext uri="{FF2B5EF4-FFF2-40B4-BE49-F238E27FC236}">
              <a16:creationId xmlns:a16="http://schemas.microsoft.com/office/drawing/2014/main" id="{49C131E5-81CF-48E2-BCFF-48DB26F5BB97}"/>
            </a:ext>
          </a:extLst>
        </xdr:cNvPr>
        <xdr:cNvSpPr txBox="1">
          <a:spLocks noChangeArrowheads="1"/>
        </xdr:cNvSpPr>
      </xdr:nvSpPr>
      <xdr:spPr bwMode="auto">
        <a:xfrm>
          <a:off x="1635381" y="9396907"/>
          <a:ext cx="622891" cy="348302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道の駅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水の郷</a:t>
          </a: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日高川龍遊</a:t>
          </a:r>
        </a:p>
      </xdr:txBody>
    </xdr:sp>
    <xdr:clientData/>
  </xdr:oneCellAnchor>
  <xdr:twoCellAnchor editAs="oneCell">
    <xdr:from>
      <xdr:col>1</xdr:col>
      <xdr:colOff>432497</xdr:colOff>
      <xdr:row>50</xdr:row>
      <xdr:rowOff>25265</xdr:rowOff>
    </xdr:from>
    <xdr:to>
      <xdr:col>2</xdr:col>
      <xdr:colOff>95250</xdr:colOff>
      <xdr:row>51</xdr:row>
      <xdr:rowOff>145148</xdr:rowOff>
    </xdr:to>
    <xdr:grpSp>
      <xdr:nvGrpSpPr>
        <xdr:cNvPr id="1518" name="Group 6672">
          <a:extLst>
            <a:ext uri="{FF2B5EF4-FFF2-40B4-BE49-F238E27FC236}">
              <a16:creationId xmlns:a16="http://schemas.microsoft.com/office/drawing/2014/main" id="{03799A2F-EF6B-408C-AB20-E59158943E48}"/>
            </a:ext>
          </a:extLst>
        </xdr:cNvPr>
        <xdr:cNvGrpSpPr>
          <a:grpSpLocks/>
        </xdr:cNvGrpSpPr>
      </xdr:nvGrpSpPr>
      <xdr:grpSpPr bwMode="auto">
        <a:xfrm>
          <a:off x="586711" y="8643122"/>
          <a:ext cx="365789" cy="292240"/>
          <a:chOff x="534" y="107"/>
          <a:chExt cx="42" cy="39"/>
        </a:xfrm>
      </xdr:grpSpPr>
      <xdr:pic>
        <xdr:nvPicPr>
          <xdr:cNvPr id="1519" name="Picture 6673" descr="route2">
            <a:extLst>
              <a:ext uri="{FF2B5EF4-FFF2-40B4-BE49-F238E27FC236}">
                <a16:creationId xmlns:a16="http://schemas.microsoft.com/office/drawing/2014/main" id="{F141CD50-8740-4DF5-C893-4E910E5C95B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38" cy="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520" name="Text Box 6674">
            <a:extLst>
              <a:ext uri="{FF2B5EF4-FFF2-40B4-BE49-F238E27FC236}">
                <a16:creationId xmlns:a16="http://schemas.microsoft.com/office/drawing/2014/main" id="{716F2D3F-7799-995C-EB03-1FD00621A196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4" y="107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425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</xdr:col>
      <xdr:colOff>675328</xdr:colOff>
      <xdr:row>56</xdr:row>
      <xdr:rowOff>8094</xdr:rowOff>
    </xdr:from>
    <xdr:to>
      <xdr:col>2</xdr:col>
      <xdr:colOff>96628</xdr:colOff>
      <xdr:row>56</xdr:row>
      <xdr:rowOff>131140</xdr:rowOff>
    </xdr:to>
    <xdr:sp macro="" textlink="">
      <xdr:nvSpPr>
        <xdr:cNvPr id="1521" name="AutoShape 886">
          <a:extLst>
            <a:ext uri="{FF2B5EF4-FFF2-40B4-BE49-F238E27FC236}">
              <a16:creationId xmlns:a16="http://schemas.microsoft.com/office/drawing/2014/main" id="{F4623A9D-73A9-4F3A-A29B-C5C467A31392}"/>
            </a:ext>
          </a:extLst>
        </xdr:cNvPr>
        <xdr:cNvSpPr>
          <a:spLocks noChangeArrowheads="1"/>
        </xdr:cNvSpPr>
      </xdr:nvSpPr>
      <xdr:spPr bwMode="auto">
        <a:xfrm>
          <a:off x="2237428" y="9609294"/>
          <a:ext cx="126150" cy="123046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252179</xdr:colOff>
      <xdr:row>52</xdr:row>
      <xdr:rowOff>21012</xdr:rowOff>
    </xdr:from>
    <xdr:to>
      <xdr:col>1</xdr:col>
      <xdr:colOff>756444</xdr:colOff>
      <xdr:row>53</xdr:row>
      <xdr:rowOff>56030</xdr:rowOff>
    </xdr:to>
    <xdr:sp macro="" textlink="">
      <xdr:nvSpPr>
        <xdr:cNvPr id="1522" name="Text Box 1620">
          <a:extLst>
            <a:ext uri="{FF2B5EF4-FFF2-40B4-BE49-F238E27FC236}">
              <a16:creationId xmlns:a16="http://schemas.microsoft.com/office/drawing/2014/main" id="{92EEBDEF-9BCE-4C77-B9C3-AA9B073FC6ED}"/>
            </a:ext>
          </a:extLst>
        </xdr:cNvPr>
        <xdr:cNvSpPr txBox="1">
          <a:spLocks noChangeArrowheads="1"/>
        </xdr:cNvSpPr>
      </xdr:nvSpPr>
      <xdr:spPr bwMode="auto">
        <a:xfrm>
          <a:off x="1814279" y="8936412"/>
          <a:ext cx="453465" cy="206468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日高川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oneCellAnchor>
    <xdr:from>
      <xdr:col>2</xdr:col>
      <xdr:colOff>145143</xdr:colOff>
      <xdr:row>54</xdr:row>
      <xdr:rowOff>94642</xdr:rowOff>
    </xdr:from>
    <xdr:ext cx="255906" cy="236465"/>
    <xdr:sp macro="" textlink="">
      <xdr:nvSpPr>
        <xdr:cNvPr id="1526" name="Text Box 303">
          <a:extLst>
            <a:ext uri="{FF2B5EF4-FFF2-40B4-BE49-F238E27FC236}">
              <a16:creationId xmlns:a16="http://schemas.microsoft.com/office/drawing/2014/main" id="{D442F238-0499-4288-B566-4B2FB3C6FDD2}"/>
            </a:ext>
          </a:extLst>
        </xdr:cNvPr>
        <xdr:cNvSpPr txBox="1">
          <a:spLocks noChangeArrowheads="1"/>
        </xdr:cNvSpPr>
      </xdr:nvSpPr>
      <xdr:spPr bwMode="auto">
        <a:xfrm>
          <a:off x="2412093" y="9352942"/>
          <a:ext cx="255906" cy="236465"/>
        </a:xfrm>
        <a:prstGeom prst="rect">
          <a:avLst/>
        </a:prstGeom>
        <a:solidFill>
          <a:schemeClr val="bg1">
            <a:alpha val="52000"/>
          </a:schemeClr>
        </a:solidFill>
        <a:ln w="9525">
          <a:noFill/>
          <a:miter lim="800000"/>
          <a:headEnd/>
          <a:tailEnd/>
        </a:ln>
      </xdr:spPr>
      <xdr:txBody>
        <a:bodyPr vertOverflow="overflow" horzOverflow="overflow" wrap="square" lIns="27432" tIns="18288" rIns="0" bIns="0" anchor="b" upright="1">
          <a:spAutoFit/>
        </a:bodyPr>
        <a:lstStyle/>
        <a:p>
          <a:pPr algn="r" rtl="0">
            <a:lnSpc>
              <a:spcPts val="800"/>
            </a:lnSpc>
            <a:defRPr sz="1000"/>
          </a:pPr>
          <a:r>
            <a:rPr lang="en-US" altLang="ja-JP" sz="10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0.5</a:t>
          </a:r>
        </a:p>
        <a:p>
          <a:pPr algn="r" rtl="0">
            <a:lnSpc>
              <a:spcPts val="800"/>
            </a:lnSpc>
            <a:defRPr sz="1000"/>
          </a:pPr>
          <a:r>
            <a:rPr lang="en-US" altLang="ja-JP" sz="10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㎞</a:t>
          </a:r>
        </a:p>
      </xdr:txBody>
    </xdr:sp>
    <xdr:clientData/>
  </xdr:oneCellAnchor>
  <xdr:twoCellAnchor>
    <xdr:from>
      <xdr:col>2</xdr:col>
      <xdr:colOff>41777</xdr:colOff>
      <xdr:row>53</xdr:row>
      <xdr:rowOff>108122</xdr:rowOff>
    </xdr:from>
    <xdr:to>
      <xdr:col>2</xdr:col>
      <xdr:colOff>195036</xdr:colOff>
      <xdr:row>56</xdr:row>
      <xdr:rowOff>45357</xdr:rowOff>
    </xdr:to>
    <xdr:sp macro="" textlink="">
      <xdr:nvSpPr>
        <xdr:cNvPr id="1527" name="AutoShape 1653">
          <a:extLst>
            <a:ext uri="{FF2B5EF4-FFF2-40B4-BE49-F238E27FC236}">
              <a16:creationId xmlns:a16="http://schemas.microsoft.com/office/drawing/2014/main" id="{05018D55-9C02-4093-AF41-B97C161243CB}"/>
            </a:ext>
          </a:extLst>
        </xdr:cNvPr>
        <xdr:cNvSpPr>
          <a:spLocks/>
        </xdr:cNvSpPr>
      </xdr:nvSpPr>
      <xdr:spPr bwMode="auto">
        <a:xfrm>
          <a:off x="2308727" y="9194972"/>
          <a:ext cx="153259" cy="451585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631499</xdr:colOff>
      <xdr:row>46</xdr:row>
      <xdr:rowOff>118677</xdr:rowOff>
    </xdr:from>
    <xdr:to>
      <xdr:col>4</xdr:col>
      <xdr:colOff>149076</xdr:colOff>
      <xdr:row>47</xdr:row>
      <xdr:rowOff>156631</xdr:rowOff>
    </xdr:to>
    <xdr:pic>
      <xdr:nvPicPr>
        <xdr:cNvPr id="1528" name="図 67" descr="「コンビニのロゴ」の画像検索結果">
          <a:extLst>
            <a:ext uri="{FF2B5EF4-FFF2-40B4-BE49-F238E27FC236}">
              <a16:creationId xmlns:a16="http://schemas.microsoft.com/office/drawing/2014/main" id="{62F2F62C-9598-411D-B441-577156419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2193599" y="8005377"/>
          <a:ext cx="222427" cy="209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27167</xdr:colOff>
      <xdr:row>47</xdr:row>
      <xdr:rowOff>149678</xdr:rowOff>
    </xdr:from>
    <xdr:ext cx="578303" cy="159531"/>
    <xdr:sp macro="" textlink="">
      <xdr:nvSpPr>
        <xdr:cNvPr id="1529" name="Text Box 275">
          <a:extLst>
            <a:ext uri="{FF2B5EF4-FFF2-40B4-BE49-F238E27FC236}">
              <a16:creationId xmlns:a16="http://schemas.microsoft.com/office/drawing/2014/main" id="{18A3F009-4B3B-498A-93CB-CB64971EC1CC}"/>
            </a:ext>
          </a:extLst>
        </xdr:cNvPr>
        <xdr:cNvSpPr txBox="1">
          <a:spLocks noChangeArrowheads="1"/>
        </xdr:cNvSpPr>
      </xdr:nvSpPr>
      <xdr:spPr bwMode="auto">
        <a:xfrm>
          <a:off x="1589267" y="8207828"/>
          <a:ext cx="578303" cy="15953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27432" tIns="18288" rIns="27432" bIns="0" anchor="t" upright="1">
          <a:sp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丹後の森</a:t>
          </a:r>
        </a:p>
      </xdr:txBody>
    </xdr:sp>
    <xdr:clientData/>
  </xdr:oneCellAnchor>
  <xdr:twoCellAnchor>
    <xdr:from>
      <xdr:col>3</xdr:col>
      <xdr:colOff>463550</xdr:colOff>
      <xdr:row>46</xdr:row>
      <xdr:rowOff>82550</xdr:rowOff>
    </xdr:from>
    <xdr:to>
      <xdr:col>4</xdr:col>
      <xdr:colOff>387350</xdr:colOff>
      <xdr:row>48</xdr:row>
      <xdr:rowOff>165100</xdr:rowOff>
    </xdr:to>
    <xdr:sp macro="" textlink="">
      <xdr:nvSpPr>
        <xdr:cNvPr id="1530" name="Line 841">
          <a:extLst>
            <a:ext uri="{FF2B5EF4-FFF2-40B4-BE49-F238E27FC236}">
              <a16:creationId xmlns:a16="http://schemas.microsoft.com/office/drawing/2014/main" id="{B5C0CBC9-2972-4724-8807-385BB4C5D224}"/>
            </a:ext>
          </a:extLst>
        </xdr:cNvPr>
        <xdr:cNvSpPr>
          <a:spLocks noChangeShapeType="1"/>
        </xdr:cNvSpPr>
      </xdr:nvSpPr>
      <xdr:spPr bwMode="auto">
        <a:xfrm flipV="1">
          <a:off x="2025650" y="7969250"/>
          <a:ext cx="628650" cy="4254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51550</xdr:colOff>
      <xdr:row>43</xdr:row>
      <xdr:rowOff>159302</xdr:rowOff>
    </xdr:from>
    <xdr:to>
      <xdr:col>4</xdr:col>
      <xdr:colOff>15422</xdr:colOff>
      <xdr:row>48</xdr:row>
      <xdr:rowOff>152400</xdr:rowOff>
    </xdr:to>
    <xdr:sp macro="" textlink="">
      <xdr:nvSpPr>
        <xdr:cNvPr id="1531" name="Freeform 260">
          <a:extLst>
            <a:ext uri="{FF2B5EF4-FFF2-40B4-BE49-F238E27FC236}">
              <a16:creationId xmlns:a16="http://schemas.microsoft.com/office/drawing/2014/main" id="{5FDA931C-A26F-432A-8E47-D7EAC050E3BC}"/>
            </a:ext>
          </a:extLst>
        </xdr:cNvPr>
        <xdr:cNvSpPr>
          <a:spLocks/>
        </xdr:cNvSpPr>
      </xdr:nvSpPr>
      <xdr:spPr bwMode="auto">
        <a:xfrm>
          <a:off x="1613650" y="7531652"/>
          <a:ext cx="668722" cy="850348"/>
        </a:xfrm>
        <a:custGeom>
          <a:avLst/>
          <a:gdLst>
            <a:gd name="T0" fmla="*/ 2147483647 w 60"/>
            <a:gd name="T1" fmla="*/ 2147483647 h 50"/>
            <a:gd name="T2" fmla="*/ 2147483647 w 60"/>
            <a:gd name="T3" fmla="*/ 2147483647 h 50"/>
            <a:gd name="T4" fmla="*/ 0 w 60"/>
            <a:gd name="T5" fmla="*/ 0 h 50"/>
            <a:gd name="T6" fmla="*/ 0 60000 65536"/>
            <a:gd name="T7" fmla="*/ 0 60000 65536"/>
            <a:gd name="T8" fmla="*/ 0 60000 65536"/>
            <a:gd name="connsiteX0" fmla="*/ 9217 w 9217"/>
            <a:gd name="connsiteY0" fmla="*/ 9801 h 9801"/>
            <a:gd name="connsiteX1" fmla="*/ 9217 w 9217"/>
            <a:gd name="connsiteY1" fmla="*/ 1 h 9801"/>
            <a:gd name="connsiteX2" fmla="*/ 0 w 9217"/>
            <a:gd name="connsiteY2" fmla="*/ 6122 h 9801"/>
            <a:gd name="connsiteX0" fmla="*/ 10000 w 10000"/>
            <a:gd name="connsiteY0" fmla="*/ 10000 h 10000"/>
            <a:gd name="connsiteX1" fmla="*/ 10000 w 10000"/>
            <a:gd name="connsiteY1" fmla="*/ 1 h 10000"/>
            <a:gd name="connsiteX2" fmla="*/ 0 w 10000"/>
            <a:gd name="connsiteY2" fmla="*/ 6246 h 10000"/>
            <a:gd name="connsiteX0" fmla="*/ 12184 w 12184"/>
            <a:gd name="connsiteY0" fmla="*/ 16603 h 16603"/>
            <a:gd name="connsiteX1" fmla="*/ 10000 w 12184"/>
            <a:gd name="connsiteY1" fmla="*/ 1 h 16603"/>
            <a:gd name="connsiteX2" fmla="*/ 0 w 12184"/>
            <a:gd name="connsiteY2" fmla="*/ 6246 h 16603"/>
            <a:gd name="connsiteX0" fmla="*/ 12184 w 12184"/>
            <a:gd name="connsiteY0" fmla="*/ 16603 h 16603"/>
            <a:gd name="connsiteX1" fmla="*/ 10000 w 12184"/>
            <a:gd name="connsiteY1" fmla="*/ 1 h 16603"/>
            <a:gd name="connsiteX2" fmla="*/ 0 w 12184"/>
            <a:gd name="connsiteY2" fmla="*/ 6246 h 166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184" h="16603">
              <a:moveTo>
                <a:pt x="12184" y="16603"/>
              </a:moveTo>
              <a:cubicBezTo>
                <a:pt x="7938" y="11990"/>
                <a:pt x="10728" y="5535"/>
                <a:pt x="10000" y="1"/>
              </a:cubicBezTo>
              <a:cubicBezTo>
                <a:pt x="6384" y="-67"/>
                <a:pt x="3373" y="2016"/>
                <a:pt x="0" y="6246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544283</xdr:colOff>
      <xdr:row>43</xdr:row>
      <xdr:rowOff>158279</xdr:rowOff>
    </xdr:from>
    <xdr:to>
      <xdr:col>4</xdr:col>
      <xdr:colOff>767441</xdr:colOff>
      <xdr:row>43</xdr:row>
      <xdr:rowOff>158749</xdr:rowOff>
    </xdr:to>
    <xdr:sp macro="" textlink="">
      <xdr:nvSpPr>
        <xdr:cNvPr id="1532" name="Line 261">
          <a:extLst>
            <a:ext uri="{FF2B5EF4-FFF2-40B4-BE49-F238E27FC236}">
              <a16:creationId xmlns:a16="http://schemas.microsoft.com/office/drawing/2014/main" id="{D15C173D-B8FA-47C9-99D0-53DC3E225688}"/>
            </a:ext>
          </a:extLst>
        </xdr:cNvPr>
        <xdr:cNvSpPr>
          <a:spLocks noChangeShapeType="1"/>
        </xdr:cNvSpPr>
      </xdr:nvSpPr>
      <xdr:spPr bwMode="auto">
        <a:xfrm>
          <a:off x="2106383" y="7530629"/>
          <a:ext cx="864508" cy="47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614486</xdr:colOff>
      <xdr:row>41</xdr:row>
      <xdr:rowOff>76199</xdr:rowOff>
    </xdr:from>
    <xdr:to>
      <xdr:col>3</xdr:col>
      <xdr:colOff>615949</xdr:colOff>
      <xdr:row>43</xdr:row>
      <xdr:rowOff>152835</xdr:rowOff>
    </xdr:to>
    <xdr:sp macro="" textlink="">
      <xdr:nvSpPr>
        <xdr:cNvPr id="1533" name="Line 341">
          <a:extLst>
            <a:ext uri="{FF2B5EF4-FFF2-40B4-BE49-F238E27FC236}">
              <a16:creationId xmlns:a16="http://schemas.microsoft.com/office/drawing/2014/main" id="{9FDA30D3-69FF-494D-A344-1B75C60D310E}"/>
            </a:ext>
          </a:extLst>
        </xdr:cNvPr>
        <xdr:cNvSpPr>
          <a:spLocks noChangeShapeType="1"/>
        </xdr:cNvSpPr>
      </xdr:nvSpPr>
      <xdr:spPr bwMode="auto">
        <a:xfrm flipV="1">
          <a:off x="2176586" y="7105649"/>
          <a:ext cx="1463" cy="41953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723900</xdr:colOff>
      <xdr:row>40</xdr:row>
      <xdr:rowOff>161925</xdr:rowOff>
    </xdr:from>
    <xdr:to>
      <xdr:col>3</xdr:col>
      <xdr:colOff>28575</xdr:colOff>
      <xdr:row>42</xdr:row>
      <xdr:rowOff>28575</xdr:rowOff>
    </xdr:to>
    <xdr:sp macro="" textlink="">
      <xdr:nvSpPr>
        <xdr:cNvPr id="1534" name="Text Box 1058">
          <a:extLst>
            <a:ext uri="{FF2B5EF4-FFF2-40B4-BE49-F238E27FC236}">
              <a16:creationId xmlns:a16="http://schemas.microsoft.com/office/drawing/2014/main" id="{D6090852-3487-4999-A4BE-C764802888C8}"/>
            </a:ext>
          </a:extLst>
        </xdr:cNvPr>
        <xdr:cNvSpPr txBox="1">
          <a:spLocks noChangeArrowheads="1"/>
        </xdr:cNvSpPr>
      </xdr:nvSpPr>
      <xdr:spPr bwMode="auto">
        <a:xfrm>
          <a:off x="1562100" y="7019925"/>
          <a:ext cx="28575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72786</xdr:colOff>
      <xdr:row>42</xdr:row>
      <xdr:rowOff>113372</xdr:rowOff>
    </xdr:from>
    <xdr:to>
      <xdr:col>4</xdr:col>
      <xdr:colOff>482361</xdr:colOff>
      <xdr:row>43</xdr:row>
      <xdr:rowOff>141947</xdr:rowOff>
    </xdr:to>
    <xdr:sp macro="" textlink="">
      <xdr:nvSpPr>
        <xdr:cNvPr id="1535" name="Text Box 1132">
          <a:extLst>
            <a:ext uri="{FF2B5EF4-FFF2-40B4-BE49-F238E27FC236}">
              <a16:creationId xmlns:a16="http://schemas.microsoft.com/office/drawing/2014/main" id="{24524EA0-7062-4F2D-A725-45F67DCBB67C}"/>
            </a:ext>
          </a:extLst>
        </xdr:cNvPr>
        <xdr:cNvSpPr txBox="1">
          <a:spLocks noChangeArrowheads="1"/>
        </xdr:cNvSpPr>
      </xdr:nvSpPr>
      <xdr:spPr bwMode="auto">
        <a:xfrm>
          <a:off x="2339736" y="7314272"/>
          <a:ext cx="4095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旧道　　　</a:t>
          </a:r>
        </a:p>
        <a:p>
          <a:pPr algn="l" rtl="0"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628650</xdr:colOff>
      <xdr:row>41</xdr:row>
      <xdr:rowOff>146216</xdr:rowOff>
    </xdr:from>
    <xdr:to>
      <xdr:col>4</xdr:col>
      <xdr:colOff>112796</xdr:colOff>
      <xdr:row>42</xdr:row>
      <xdr:rowOff>124479</xdr:rowOff>
    </xdr:to>
    <xdr:sp macro="" textlink="">
      <xdr:nvSpPr>
        <xdr:cNvPr id="1536" name="六角形 1535">
          <a:extLst>
            <a:ext uri="{FF2B5EF4-FFF2-40B4-BE49-F238E27FC236}">
              <a16:creationId xmlns:a16="http://schemas.microsoft.com/office/drawing/2014/main" id="{0273DBD7-30D8-4DD8-8E96-EC111DDE9186}"/>
            </a:ext>
          </a:extLst>
        </xdr:cNvPr>
        <xdr:cNvSpPr/>
      </xdr:nvSpPr>
      <xdr:spPr bwMode="auto">
        <a:xfrm>
          <a:off x="2190750" y="7175666"/>
          <a:ext cx="188996" cy="14971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22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3</xdr:col>
      <xdr:colOff>279321</xdr:colOff>
      <xdr:row>45</xdr:row>
      <xdr:rowOff>64832</xdr:rowOff>
    </xdr:from>
    <xdr:ext cx="409575" cy="168508"/>
    <xdr:sp macro="" textlink="">
      <xdr:nvSpPr>
        <xdr:cNvPr id="1537" name="Text Box 1133">
          <a:extLst>
            <a:ext uri="{FF2B5EF4-FFF2-40B4-BE49-F238E27FC236}">
              <a16:creationId xmlns:a16="http://schemas.microsoft.com/office/drawing/2014/main" id="{00F3D828-51E9-4E25-8689-D49B5C627B9E}"/>
            </a:ext>
          </a:extLst>
        </xdr:cNvPr>
        <xdr:cNvSpPr txBox="1">
          <a:spLocks noChangeArrowheads="1"/>
        </xdr:cNvSpPr>
      </xdr:nvSpPr>
      <xdr:spPr bwMode="auto">
        <a:xfrm>
          <a:off x="1841421" y="7780082"/>
          <a:ext cx="409575" cy="168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新道</a:t>
          </a:r>
        </a:p>
      </xdr:txBody>
    </xdr:sp>
    <xdr:clientData/>
  </xdr:oneCellAnchor>
  <xdr:twoCellAnchor editAs="oneCell">
    <xdr:from>
      <xdr:col>4</xdr:col>
      <xdr:colOff>853</xdr:colOff>
      <xdr:row>43</xdr:row>
      <xdr:rowOff>66276</xdr:rowOff>
    </xdr:from>
    <xdr:to>
      <xdr:col>4</xdr:col>
      <xdr:colOff>386221</xdr:colOff>
      <xdr:row>45</xdr:row>
      <xdr:rowOff>62326</xdr:rowOff>
    </xdr:to>
    <xdr:grpSp>
      <xdr:nvGrpSpPr>
        <xdr:cNvPr id="1538" name="Group 6672">
          <a:extLst>
            <a:ext uri="{FF2B5EF4-FFF2-40B4-BE49-F238E27FC236}">
              <a16:creationId xmlns:a16="http://schemas.microsoft.com/office/drawing/2014/main" id="{A3DFB355-1250-4EA8-B03D-2B6B03FEA6EA}"/>
            </a:ext>
          </a:extLst>
        </xdr:cNvPr>
        <xdr:cNvGrpSpPr>
          <a:grpSpLocks/>
        </xdr:cNvGrpSpPr>
      </xdr:nvGrpSpPr>
      <xdr:grpSpPr bwMode="auto">
        <a:xfrm>
          <a:off x="2264174" y="7477633"/>
          <a:ext cx="385368" cy="340764"/>
          <a:chOff x="534" y="108"/>
          <a:chExt cx="42" cy="38"/>
        </a:xfrm>
      </xdr:grpSpPr>
      <xdr:pic>
        <xdr:nvPicPr>
          <xdr:cNvPr id="1539" name="Picture 6673" descr="route2">
            <a:extLst>
              <a:ext uri="{FF2B5EF4-FFF2-40B4-BE49-F238E27FC236}">
                <a16:creationId xmlns:a16="http://schemas.microsoft.com/office/drawing/2014/main" id="{A728E492-B334-A4B2-B746-DCA4A2B7863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38" cy="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540" name="Text Box 6674">
            <a:extLst>
              <a:ext uri="{FF2B5EF4-FFF2-40B4-BE49-F238E27FC236}">
                <a16:creationId xmlns:a16="http://schemas.microsoft.com/office/drawing/2014/main" id="{4623DBCC-7DF0-EA64-BCB0-C022E42AA7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4" y="108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424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3</xdr:col>
      <xdr:colOff>532037</xdr:colOff>
      <xdr:row>43</xdr:row>
      <xdr:rowOff>57586</xdr:rowOff>
    </xdr:from>
    <xdr:to>
      <xdr:col>3</xdr:col>
      <xdr:colOff>693962</xdr:colOff>
      <xdr:row>44</xdr:row>
      <xdr:rowOff>57586</xdr:rowOff>
    </xdr:to>
    <xdr:sp macro="" textlink="">
      <xdr:nvSpPr>
        <xdr:cNvPr id="1541" name="Oval 262">
          <a:extLst>
            <a:ext uri="{FF2B5EF4-FFF2-40B4-BE49-F238E27FC236}">
              <a16:creationId xmlns:a16="http://schemas.microsoft.com/office/drawing/2014/main" id="{8319AA76-A63F-4498-A1F8-B0917AD94439}"/>
            </a:ext>
          </a:extLst>
        </xdr:cNvPr>
        <xdr:cNvSpPr>
          <a:spLocks noChangeArrowheads="1"/>
        </xdr:cNvSpPr>
      </xdr:nvSpPr>
      <xdr:spPr bwMode="auto">
        <a:xfrm>
          <a:off x="2094137" y="7429936"/>
          <a:ext cx="161925" cy="1714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3</xdr:col>
      <xdr:colOff>499517</xdr:colOff>
      <xdr:row>45</xdr:row>
      <xdr:rowOff>68655</xdr:rowOff>
    </xdr:from>
    <xdr:to>
      <xdr:col>3</xdr:col>
      <xdr:colOff>694905</xdr:colOff>
      <xdr:row>46</xdr:row>
      <xdr:rowOff>109026</xdr:rowOff>
    </xdr:to>
    <xdr:grpSp>
      <xdr:nvGrpSpPr>
        <xdr:cNvPr id="1542" name="Group 879">
          <a:extLst>
            <a:ext uri="{FF2B5EF4-FFF2-40B4-BE49-F238E27FC236}">
              <a16:creationId xmlns:a16="http://schemas.microsoft.com/office/drawing/2014/main" id="{3D1D94DE-F720-4C48-9321-665D028C21B3}"/>
            </a:ext>
          </a:extLst>
        </xdr:cNvPr>
        <xdr:cNvGrpSpPr>
          <a:grpSpLocks/>
        </xdr:cNvGrpSpPr>
      </xdr:nvGrpSpPr>
      <xdr:grpSpPr bwMode="auto">
        <a:xfrm>
          <a:off x="2059803" y="7824726"/>
          <a:ext cx="195388" cy="212729"/>
          <a:chOff x="718" y="97"/>
          <a:chExt cx="23" cy="15"/>
        </a:xfrm>
      </xdr:grpSpPr>
      <xdr:sp macro="" textlink="">
        <xdr:nvSpPr>
          <xdr:cNvPr id="1543" name="Freeform 880">
            <a:extLst>
              <a:ext uri="{FF2B5EF4-FFF2-40B4-BE49-F238E27FC236}">
                <a16:creationId xmlns:a16="http://schemas.microsoft.com/office/drawing/2014/main" id="{52C7FAD1-6BBE-2553-8F0F-FFF8DA404097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544" name="Freeform 881">
            <a:extLst>
              <a:ext uri="{FF2B5EF4-FFF2-40B4-BE49-F238E27FC236}">
                <a16:creationId xmlns:a16="http://schemas.microsoft.com/office/drawing/2014/main" id="{26391FBC-EDEA-2020-2DB9-E4D87A71DEB8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3</xdr:col>
      <xdr:colOff>594508</xdr:colOff>
      <xdr:row>48</xdr:row>
      <xdr:rowOff>1043</xdr:rowOff>
    </xdr:from>
    <xdr:to>
      <xdr:col>3</xdr:col>
      <xdr:colOff>719318</xdr:colOff>
      <xdr:row>48</xdr:row>
      <xdr:rowOff>112714</xdr:rowOff>
    </xdr:to>
    <xdr:sp macro="" textlink="">
      <xdr:nvSpPr>
        <xdr:cNvPr id="1545" name="Oval 262">
          <a:extLst>
            <a:ext uri="{FF2B5EF4-FFF2-40B4-BE49-F238E27FC236}">
              <a16:creationId xmlns:a16="http://schemas.microsoft.com/office/drawing/2014/main" id="{46059DA8-959F-4314-B3FB-29EAF3DD02AF}"/>
            </a:ext>
          </a:extLst>
        </xdr:cNvPr>
        <xdr:cNvSpPr>
          <a:spLocks noChangeArrowheads="1"/>
        </xdr:cNvSpPr>
      </xdr:nvSpPr>
      <xdr:spPr bwMode="auto">
        <a:xfrm>
          <a:off x="2156608" y="8230643"/>
          <a:ext cx="112110" cy="11167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 editAs="oneCell">
    <xdr:from>
      <xdr:col>4</xdr:col>
      <xdr:colOff>355164</xdr:colOff>
      <xdr:row>45</xdr:row>
      <xdr:rowOff>8155</xdr:rowOff>
    </xdr:from>
    <xdr:to>
      <xdr:col>4</xdr:col>
      <xdr:colOff>702132</xdr:colOff>
      <xdr:row>46</xdr:row>
      <xdr:rowOff>137434</xdr:rowOff>
    </xdr:to>
    <xdr:grpSp>
      <xdr:nvGrpSpPr>
        <xdr:cNvPr id="1546" name="Group 6672">
          <a:extLst>
            <a:ext uri="{FF2B5EF4-FFF2-40B4-BE49-F238E27FC236}">
              <a16:creationId xmlns:a16="http://schemas.microsoft.com/office/drawing/2014/main" id="{2797DA36-1183-4B7A-ADF4-EF7653E27BC1}"/>
            </a:ext>
          </a:extLst>
        </xdr:cNvPr>
        <xdr:cNvGrpSpPr>
          <a:grpSpLocks/>
        </xdr:cNvGrpSpPr>
      </xdr:nvGrpSpPr>
      <xdr:grpSpPr bwMode="auto">
        <a:xfrm>
          <a:off x="2618485" y="7764226"/>
          <a:ext cx="346968" cy="301637"/>
          <a:chOff x="534" y="108"/>
          <a:chExt cx="42" cy="38"/>
        </a:xfrm>
      </xdr:grpSpPr>
      <xdr:pic>
        <xdr:nvPicPr>
          <xdr:cNvPr id="1547" name="Picture 6673" descr="route2">
            <a:extLst>
              <a:ext uri="{FF2B5EF4-FFF2-40B4-BE49-F238E27FC236}">
                <a16:creationId xmlns:a16="http://schemas.microsoft.com/office/drawing/2014/main" id="{F7374301-FCDA-3624-3091-BDD12A9EF62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38" cy="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548" name="Text Box 6674">
            <a:extLst>
              <a:ext uri="{FF2B5EF4-FFF2-40B4-BE49-F238E27FC236}">
                <a16:creationId xmlns:a16="http://schemas.microsoft.com/office/drawing/2014/main" id="{3566214A-9F86-2BA6-71DC-3783C8BDB116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4" y="108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480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3</xdr:col>
      <xdr:colOff>755195</xdr:colOff>
      <xdr:row>47</xdr:row>
      <xdr:rowOff>170089</xdr:rowOff>
    </xdr:from>
    <xdr:to>
      <xdr:col>4</xdr:col>
      <xdr:colOff>158184</xdr:colOff>
      <xdr:row>48</xdr:row>
      <xdr:rowOff>163496</xdr:rowOff>
    </xdr:to>
    <xdr:sp macro="" textlink="">
      <xdr:nvSpPr>
        <xdr:cNvPr id="1549" name="六角形 1548">
          <a:extLst>
            <a:ext uri="{FF2B5EF4-FFF2-40B4-BE49-F238E27FC236}">
              <a16:creationId xmlns:a16="http://schemas.microsoft.com/office/drawing/2014/main" id="{5C8393E0-50CC-430F-90DB-D39D667D95D4}"/>
            </a:ext>
          </a:extLst>
        </xdr:cNvPr>
        <xdr:cNvSpPr/>
      </xdr:nvSpPr>
      <xdr:spPr bwMode="auto">
        <a:xfrm>
          <a:off x="2266495" y="8228239"/>
          <a:ext cx="158639" cy="164857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34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650551</xdr:colOff>
      <xdr:row>43</xdr:row>
      <xdr:rowOff>137728</xdr:rowOff>
    </xdr:from>
    <xdr:to>
      <xdr:col>4</xdr:col>
      <xdr:colOff>116901</xdr:colOff>
      <xdr:row>48</xdr:row>
      <xdr:rowOff>36718</xdr:rowOff>
    </xdr:to>
    <xdr:sp macro="" textlink="">
      <xdr:nvSpPr>
        <xdr:cNvPr id="1550" name="AutoShape 1122">
          <a:extLst>
            <a:ext uri="{FF2B5EF4-FFF2-40B4-BE49-F238E27FC236}">
              <a16:creationId xmlns:a16="http://schemas.microsoft.com/office/drawing/2014/main" id="{77A182EB-0261-432A-BFF8-0DD603E70E64}"/>
            </a:ext>
          </a:extLst>
        </xdr:cNvPr>
        <xdr:cNvSpPr>
          <a:spLocks/>
        </xdr:cNvSpPr>
      </xdr:nvSpPr>
      <xdr:spPr bwMode="auto">
        <a:xfrm rot="21323871">
          <a:off x="2212651" y="7510078"/>
          <a:ext cx="171200" cy="756240"/>
        </a:xfrm>
        <a:prstGeom prst="rightBrace">
          <a:avLst>
            <a:gd name="adj1" fmla="val 1659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3</xdr:col>
      <xdr:colOff>718707</xdr:colOff>
      <xdr:row>45</xdr:row>
      <xdr:rowOff>102882</xdr:rowOff>
    </xdr:from>
    <xdr:ext cx="552450" cy="165173"/>
    <xdr:sp macro="" textlink="">
      <xdr:nvSpPr>
        <xdr:cNvPr id="1551" name="Text Box 1123">
          <a:extLst>
            <a:ext uri="{FF2B5EF4-FFF2-40B4-BE49-F238E27FC236}">
              <a16:creationId xmlns:a16="http://schemas.microsoft.com/office/drawing/2014/main" id="{07F96EC2-9AD7-4380-8C5B-77EBBAF811C1}"/>
            </a:ext>
          </a:extLst>
        </xdr:cNvPr>
        <xdr:cNvSpPr txBox="1">
          <a:spLocks noChangeArrowheads="1"/>
        </xdr:cNvSpPr>
      </xdr:nvSpPr>
      <xdr:spPr bwMode="auto">
        <a:xfrm>
          <a:off x="2268107" y="7818132"/>
          <a:ext cx="552450" cy="1651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0.7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ｋ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m </a:t>
          </a:r>
        </a:p>
      </xdr:txBody>
    </xdr:sp>
    <xdr:clientData/>
  </xdr:oneCellAnchor>
  <xdr:twoCellAnchor editAs="oneCell">
    <xdr:from>
      <xdr:col>3</xdr:col>
      <xdr:colOff>526203</xdr:colOff>
      <xdr:row>44</xdr:row>
      <xdr:rowOff>74718</xdr:rowOff>
    </xdr:from>
    <xdr:to>
      <xdr:col>3</xdr:col>
      <xdr:colOff>694462</xdr:colOff>
      <xdr:row>45</xdr:row>
      <xdr:rowOff>57728</xdr:rowOff>
    </xdr:to>
    <xdr:pic>
      <xdr:nvPicPr>
        <xdr:cNvPr id="1552" name="図 1551">
          <a:extLst>
            <a:ext uri="{FF2B5EF4-FFF2-40B4-BE49-F238E27FC236}">
              <a16:creationId xmlns:a16="http://schemas.microsoft.com/office/drawing/2014/main" id="{8A934CD0-0A43-4DA2-BACD-9C5CD0D22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88303" y="7618518"/>
          <a:ext cx="168259" cy="154460"/>
        </a:xfrm>
        <a:prstGeom prst="rect">
          <a:avLst/>
        </a:prstGeom>
      </xdr:spPr>
    </xdr:pic>
    <xdr:clientData/>
  </xdr:twoCellAnchor>
  <xdr:oneCellAnchor>
    <xdr:from>
      <xdr:col>4</xdr:col>
      <xdr:colOff>167741</xdr:colOff>
      <xdr:row>46</xdr:row>
      <xdr:rowOff>161742</xdr:rowOff>
    </xdr:from>
    <xdr:ext cx="532567" cy="334086"/>
    <xdr:sp macro="" textlink="">
      <xdr:nvSpPr>
        <xdr:cNvPr id="1553" name="Text Box 303">
          <a:extLst>
            <a:ext uri="{FF2B5EF4-FFF2-40B4-BE49-F238E27FC236}">
              <a16:creationId xmlns:a16="http://schemas.microsoft.com/office/drawing/2014/main" id="{3CD73209-11C6-42EF-B7B5-7573608DACC0}"/>
            </a:ext>
          </a:extLst>
        </xdr:cNvPr>
        <xdr:cNvSpPr txBox="1">
          <a:spLocks noChangeArrowheads="1"/>
        </xdr:cNvSpPr>
      </xdr:nvSpPr>
      <xdr:spPr bwMode="auto">
        <a:xfrm>
          <a:off x="2434691" y="8048442"/>
          <a:ext cx="532567" cy="334086"/>
        </a:xfrm>
        <a:prstGeom prst="rect">
          <a:avLst/>
        </a:prstGeom>
        <a:solidFill>
          <a:schemeClr val="bg1">
            <a:alpha val="68000"/>
          </a:schemeClr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0" tIns="36000" rIns="0" bIns="0" anchor="t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  <a:cs typeface="Courier New" panose="02070309020205020404" pitchFamily="49" charset="0"/>
            </a:rPr>
            <a:t>以後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  <a:cs typeface="Courier New" panose="02070309020205020404" pitchFamily="49" charset="0"/>
            </a:rPr>
            <a:t>170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  <a:cs typeface="Courier New" panose="02070309020205020404" pitchFamily="49" charset="0"/>
            </a:rPr>
            <a:t>㎞</a:t>
          </a:r>
          <a:endParaRPr lang="en-US" altLang="ja-JP" sz="900" b="1" i="0" u="none" strike="noStrike" baseline="0">
            <a:solidFill>
              <a:srgbClr val="000000"/>
            </a:solidFill>
            <a:latin typeface="ＭＳ Ｐ明朝" panose="02020600040205080304" pitchFamily="18" charset="-128"/>
            <a:ea typeface="ＭＳ Ｐ明朝" panose="02020600040205080304" pitchFamily="18" charset="-128"/>
            <a:cs typeface="Courier New" panose="02070309020205020404" pitchFamily="49" charset="0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  <a:cs typeface="Courier New" panose="02070309020205020404" pitchFamily="49" charset="0"/>
            </a:rPr>
            <a:t>五条市迄</a:t>
          </a:r>
          <a:endParaRPr lang="en-US" altLang="ja-JP" sz="900" b="1" i="0" u="none" strike="noStrike" baseline="0">
            <a:solidFill>
              <a:srgbClr val="000000"/>
            </a:solidFill>
            <a:latin typeface="ＭＳ Ｐ明朝" panose="02020600040205080304" pitchFamily="18" charset="-128"/>
            <a:ea typeface="ＭＳ Ｐ明朝" panose="02020600040205080304" pitchFamily="18" charset="-128"/>
            <a:cs typeface="Courier New" panose="02070309020205020404" pitchFamily="49" charset="0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  <a:cs typeface="Courier New" panose="02070309020205020404" pitchFamily="49" charset="0"/>
            </a:rPr>
            <a:t>ｺﾝﾋﾞﾆ無し</a:t>
          </a:r>
          <a:endParaRPr lang="en-US" altLang="ja-JP" sz="900" b="1" i="0" u="none" strike="noStrike" baseline="0">
            <a:solidFill>
              <a:srgbClr val="000000"/>
            </a:solidFill>
            <a:latin typeface="ＭＳ Ｐ明朝" panose="02020600040205080304" pitchFamily="18" charset="-128"/>
            <a:ea typeface="ＭＳ Ｐ明朝" panose="02020600040205080304" pitchFamily="18" charset="-128"/>
            <a:cs typeface="Courier New" panose="02070309020205020404" pitchFamily="49" charset="0"/>
          </a:endParaRPr>
        </a:p>
      </xdr:txBody>
    </xdr:sp>
    <xdr:clientData/>
  </xdr:oneCellAnchor>
  <xdr:oneCellAnchor>
    <xdr:from>
      <xdr:col>3</xdr:col>
      <xdr:colOff>30331</xdr:colOff>
      <xdr:row>42</xdr:row>
      <xdr:rowOff>158751</xdr:rowOff>
    </xdr:from>
    <xdr:ext cx="294450" cy="69136"/>
    <xdr:sp macro="" textlink="">
      <xdr:nvSpPr>
        <xdr:cNvPr id="1554" name="Text Box 1664">
          <a:extLst>
            <a:ext uri="{FF2B5EF4-FFF2-40B4-BE49-F238E27FC236}">
              <a16:creationId xmlns:a16="http://schemas.microsoft.com/office/drawing/2014/main" id="{B2BB8754-3188-4530-BC73-3F0FCE69A705}"/>
            </a:ext>
          </a:extLst>
        </xdr:cNvPr>
        <xdr:cNvSpPr txBox="1">
          <a:spLocks noChangeArrowheads="1"/>
        </xdr:cNvSpPr>
      </xdr:nvSpPr>
      <xdr:spPr bwMode="auto">
        <a:xfrm>
          <a:off x="1592431" y="7359651"/>
          <a:ext cx="294450" cy="6913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t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5.5+0.7</a:t>
          </a:r>
        </a:p>
      </xdr:txBody>
    </xdr:sp>
    <xdr:clientData/>
  </xdr:oneCellAnchor>
  <xdr:twoCellAnchor>
    <xdr:from>
      <xdr:col>3</xdr:col>
      <xdr:colOff>33424</xdr:colOff>
      <xdr:row>43</xdr:row>
      <xdr:rowOff>75708</xdr:rowOff>
    </xdr:from>
    <xdr:to>
      <xdr:col>3</xdr:col>
      <xdr:colOff>168567</xdr:colOff>
      <xdr:row>44</xdr:row>
      <xdr:rowOff>30768</xdr:rowOff>
    </xdr:to>
    <xdr:sp macro="" textlink="">
      <xdr:nvSpPr>
        <xdr:cNvPr id="1555" name="六角形 1554">
          <a:extLst>
            <a:ext uri="{FF2B5EF4-FFF2-40B4-BE49-F238E27FC236}">
              <a16:creationId xmlns:a16="http://schemas.microsoft.com/office/drawing/2014/main" id="{6ABF7E1F-C76B-487E-A7E3-2BEC0DD189B3}"/>
            </a:ext>
          </a:extLst>
        </xdr:cNvPr>
        <xdr:cNvSpPr/>
      </xdr:nvSpPr>
      <xdr:spPr bwMode="auto">
        <a:xfrm>
          <a:off x="1595524" y="7448058"/>
          <a:ext cx="135143" cy="126510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34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190818</xdr:colOff>
      <xdr:row>43</xdr:row>
      <xdr:rowOff>78509</xdr:rowOff>
    </xdr:from>
    <xdr:to>
      <xdr:col>3</xdr:col>
      <xdr:colOff>333500</xdr:colOff>
      <xdr:row>44</xdr:row>
      <xdr:rowOff>28741</xdr:rowOff>
    </xdr:to>
    <xdr:sp macro="" textlink="">
      <xdr:nvSpPr>
        <xdr:cNvPr id="1556" name="六角形 1555">
          <a:extLst>
            <a:ext uri="{FF2B5EF4-FFF2-40B4-BE49-F238E27FC236}">
              <a16:creationId xmlns:a16="http://schemas.microsoft.com/office/drawing/2014/main" id="{46838D65-58CE-4DF5-9801-8B4F7673E8F7}"/>
            </a:ext>
          </a:extLst>
        </xdr:cNvPr>
        <xdr:cNvSpPr/>
      </xdr:nvSpPr>
      <xdr:spPr bwMode="auto">
        <a:xfrm>
          <a:off x="1752918" y="7450859"/>
          <a:ext cx="142682" cy="121682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35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3</xdr:col>
      <xdr:colOff>246481</xdr:colOff>
      <xdr:row>46</xdr:row>
      <xdr:rowOff>12533</xdr:rowOff>
    </xdr:from>
    <xdr:to>
      <xdr:col>3</xdr:col>
      <xdr:colOff>639178</xdr:colOff>
      <xdr:row>48</xdr:row>
      <xdr:rowOff>10689</xdr:rowOff>
    </xdr:to>
    <xdr:pic>
      <xdr:nvPicPr>
        <xdr:cNvPr id="1557" name="図 1556">
          <a:extLst>
            <a:ext uri="{FF2B5EF4-FFF2-40B4-BE49-F238E27FC236}">
              <a16:creationId xmlns:a16="http://schemas.microsoft.com/office/drawing/2014/main" id="{23493D7A-2511-4FC9-A246-D1CF05CF6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808581" y="7899233"/>
          <a:ext cx="392697" cy="341056"/>
        </a:xfrm>
        <a:prstGeom prst="rect">
          <a:avLst/>
        </a:prstGeom>
      </xdr:spPr>
    </xdr:pic>
    <xdr:clientData/>
  </xdr:twoCellAnchor>
  <xdr:twoCellAnchor editAs="oneCell">
    <xdr:from>
      <xdr:col>3</xdr:col>
      <xdr:colOff>54534</xdr:colOff>
      <xdr:row>44</xdr:row>
      <xdr:rowOff>2</xdr:rowOff>
    </xdr:from>
    <xdr:to>
      <xdr:col>3</xdr:col>
      <xdr:colOff>444500</xdr:colOff>
      <xdr:row>45</xdr:row>
      <xdr:rowOff>158753</xdr:rowOff>
    </xdr:to>
    <xdr:grpSp>
      <xdr:nvGrpSpPr>
        <xdr:cNvPr id="1558" name="Group 6672">
          <a:extLst>
            <a:ext uri="{FF2B5EF4-FFF2-40B4-BE49-F238E27FC236}">
              <a16:creationId xmlns:a16="http://schemas.microsoft.com/office/drawing/2014/main" id="{7B8D65DE-1D40-40E2-91A3-C64B57E1BA56}"/>
            </a:ext>
          </a:extLst>
        </xdr:cNvPr>
        <xdr:cNvGrpSpPr>
          <a:grpSpLocks/>
        </xdr:cNvGrpSpPr>
      </xdr:nvGrpSpPr>
      <xdr:grpSpPr bwMode="auto">
        <a:xfrm>
          <a:off x="1614820" y="7583716"/>
          <a:ext cx="389966" cy="331108"/>
          <a:chOff x="534" y="107"/>
          <a:chExt cx="42" cy="39"/>
        </a:xfrm>
      </xdr:grpSpPr>
      <xdr:pic>
        <xdr:nvPicPr>
          <xdr:cNvPr id="1559" name="Picture 6673" descr="route2">
            <a:extLst>
              <a:ext uri="{FF2B5EF4-FFF2-40B4-BE49-F238E27FC236}">
                <a16:creationId xmlns:a16="http://schemas.microsoft.com/office/drawing/2014/main" id="{3DF0E540-9419-A93B-9506-255246850DC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38" cy="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560" name="Text Box 6674">
            <a:extLst>
              <a:ext uri="{FF2B5EF4-FFF2-40B4-BE49-F238E27FC236}">
                <a16:creationId xmlns:a16="http://schemas.microsoft.com/office/drawing/2014/main" id="{16734A64-3235-FB1C-48FB-3A4EAB894F2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4" y="107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424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396875</xdr:colOff>
      <xdr:row>51</xdr:row>
      <xdr:rowOff>79380</xdr:rowOff>
    </xdr:to>
    <xdr:sp macro="" textlink="">
      <xdr:nvSpPr>
        <xdr:cNvPr id="1561" name="Text Box 1023">
          <a:extLst>
            <a:ext uri="{FF2B5EF4-FFF2-40B4-BE49-F238E27FC236}">
              <a16:creationId xmlns:a16="http://schemas.microsoft.com/office/drawing/2014/main" id="{82A5BA0E-E40A-4212-A2DD-6C44FF1E2D17}"/>
            </a:ext>
          </a:extLst>
        </xdr:cNvPr>
        <xdr:cNvSpPr txBox="1">
          <a:spLocks noChangeArrowheads="1"/>
        </xdr:cNvSpPr>
      </xdr:nvSpPr>
      <xdr:spPr bwMode="auto">
        <a:xfrm>
          <a:off x="2971800" y="8743950"/>
          <a:ext cx="396875" cy="7938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/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0.5+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3.0</a:t>
          </a:r>
        </a:p>
      </xdr:txBody>
    </xdr:sp>
    <xdr:clientData/>
  </xdr:twoCellAnchor>
  <xdr:twoCellAnchor>
    <xdr:from>
      <xdr:col>3</xdr:col>
      <xdr:colOff>12393</xdr:colOff>
      <xdr:row>51</xdr:row>
      <xdr:rowOff>89123</xdr:rowOff>
    </xdr:from>
    <xdr:to>
      <xdr:col>3</xdr:col>
      <xdr:colOff>156711</xdr:colOff>
      <xdr:row>52</xdr:row>
      <xdr:rowOff>47037</xdr:rowOff>
    </xdr:to>
    <xdr:sp macro="" textlink="">
      <xdr:nvSpPr>
        <xdr:cNvPr id="1562" name="六角形 1561">
          <a:extLst>
            <a:ext uri="{FF2B5EF4-FFF2-40B4-BE49-F238E27FC236}">
              <a16:creationId xmlns:a16="http://schemas.microsoft.com/office/drawing/2014/main" id="{52D68420-FDCA-4A00-8A95-5477B400FFE7}"/>
            </a:ext>
          </a:extLst>
        </xdr:cNvPr>
        <xdr:cNvSpPr/>
      </xdr:nvSpPr>
      <xdr:spPr bwMode="auto">
        <a:xfrm>
          <a:off x="2984193" y="8833073"/>
          <a:ext cx="144318" cy="12936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200010</xdr:colOff>
      <xdr:row>51</xdr:row>
      <xdr:rowOff>89662</xdr:rowOff>
    </xdr:from>
    <xdr:to>
      <xdr:col>3</xdr:col>
      <xdr:colOff>344328</xdr:colOff>
      <xdr:row>52</xdr:row>
      <xdr:rowOff>47576</xdr:rowOff>
    </xdr:to>
    <xdr:sp macro="" textlink="">
      <xdr:nvSpPr>
        <xdr:cNvPr id="1563" name="六角形 1562">
          <a:extLst>
            <a:ext uri="{FF2B5EF4-FFF2-40B4-BE49-F238E27FC236}">
              <a16:creationId xmlns:a16="http://schemas.microsoft.com/office/drawing/2014/main" id="{086E6B64-E512-4B48-92B1-BDA4D16E332A}"/>
            </a:ext>
          </a:extLst>
        </xdr:cNvPr>
        <xdr:cNvSpPr/>
      </xdr:nvSpPr>
      <xdr:spPr bwMode="auto">
        <a:xfrm>
          <a:off x="3171810" y="8833612"/>
          <a:ext cx="144318" cy="12936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577273</xdr:colOff>
      <xdr:row>61</xdr:row>
      <xdr:rowOff>17317</xdr:rowOff>
    </xdr:from>
    <xdr:to>
      <xdr:col>1</xdr:col>
      <xdr:colOff>698500</xdr:colOff>
      <xdr:row>61</xdr:row>
      <xdr:rowOff>144318</xdr:rowOff>
    </xdr:to>
    <xdr:sp macro="" textlink="">
      <xdr:nvSpPr>
        <xdr:cNvPr id="1564" name="AutoShape 293">
          <a:extLst>
            <a:ext uri="{FF2B5EF4-FFF2-40B4-BE49-F238E27FC236}">
              <a16:creationId xmlns:a16="http://schemas.microsoft.com/office/drawing/2014/main" id="{36F87752-ECD5-4E4F-B1A1-F581938B64B1}"/>
            </a:ext>
          </a:extLst>
        </xdr:cNvPr>
        <xdr:cNvSpPr>
          <a:spLocks noChangeArrowheads="1"/>
        </xdr:cNvSpPr>
      </xdr:nvSpPr>
      <xdr:spPr bwMode="auto">
        <a:xfrm>
          <a:off x="3549073" y="10475767"/>
          <a:ext cx="121227" cy="127001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17</xdr:col>
      <xdr:colOff>109686</xdr:colOff>
      <xdr:row>55</xdr:row>
      <xdr:rowOff>29747</xdr:rowOff>
    </xdr:from>
    <xdr:to>
      <xdr:col>18</xdr:col>
      <xdr:colOff>672782</xdr:colOff>
      <xdr:row>55</xdr:row>
      <xdr:rowOff>120225</xdr:rowOff>
    </xdr:to>
    <xdr:sp macro="" textlink="">
      <xdr:nvSpPr>
        <xdr:cNvPr id="1565" name="Freeform 988">
          <a:extLst>
            <a:ext uri="{FF2B5EF4-FFF2-40B4-BE49-F238E27FC236}">
              <a16:creationId xmlns:a16="http://schemas.microsoft.com/office/drawing/2014/main" id="{6FA97A44-A126-4998-B477-C6FFF10BC2E2}"/>
            </a:ext>
          </a:extLst>
        </xdr:cNvPr>
        <xdr:cNvSpPr>
          <a:spLocks/>
        </xdr:cNvSpPr>
      </xdr:nvSpPr>
      <xdr:spPr bwMode="auto">
        <a:xfrm rot="21212470">
          <a:off x="11539686" y="9459497"/>
          <a:ext cx="1267946" cy="90478"/>
        </a:xfrm>
        <a:custGeom>
          <a:avLst/>
          <a:gdLst>
            <a:gd name="T0" fmla="*/ 0 w 50"/>
            <a:gd name="T1" fmla="*/ 2147483647 h 10"/>
            <a:gd name="T2" fmla="*/ 2147483647 w 50"/>
            <a:gd name="T3" fmla="*/ 0 h 10"/>
            <a:gd name="T4" fmla="*/ 2147483647 w 50"/>
            <a:gd name="T5" fmla="*/ 2147483647 h 10"/>
            <a:gd name="T6" fmla="*/ 0 60000 65536"/>
            <a:gd name="T7" fmla="*/ 0 60000 65536"/>
            <a:gd name="T8" fmla="*/ 0 60000 65536"/>
            <a:gd name="connsiteX0" fmla="*/ 0 w 10000"/>
            <a:gd name="connsiteY0" fmla="*/ 9013 h 9013"/>
            <a:gd name="connsiteX1" fmla="*/ 7968 w 10000"/>
            <a:gd name="connsiteY1" fmla="*/ 6040 h 9013"/>
            <a:gd name="connsiteX2" fmla="*/ 10000 w 10000"/>
            <a:gd name="connsiteY2" fmla="*/ 13 h 9013"/>
            <a:gd name="connsiteX0" fmla="*/ 0 w 10585"/>
            <a:gd name="connsiteY0" fmla="*/ 48372 h 48372"/>
            <a:gd name="connsiteX1" fmla="*/ 7968 w 10585"/>
            <a:gd name="connsiteY1" fmla="*/ 45073 h 48372"/>
            <a:gd name="connsiteX2" fmla="*/ 10585 w 10585"/>
            <a:gd name="connsiteY2" fmla="*/ 2 h 48372"/>
            <a:gd name="connsiteX0" fmla="*/ 0 w 10585"/>
            <a:gd name="connsiteY0" fmla="*/ 48370 h 48370"/>
            <a:gd name="connsiteX1" fmla="*/ 7968 w 10585"/>
            <a:gd name="connsiteY1" fmla="*/ 45071 h 48370"/>
            <a:gd name="connsiteX2" fmla="*/ 10585 w 10585"/>
            <a:gd name="connsiteY2" fmla="*/ 0 h 48370"/>
            <a:gd name="connsiteX0" fmla="*/ 0 w 10585"/>
            <a:gd name="connsiteY0" fmla="*/ 39974 h 45076"/>
            <a:gd name="connsiteX1" fmla="*/ 7968 w 10585"/>
            <a:gd name="connsiteY1" fmla="*/ 45071 h 45076"/>
            <a:gd name="connsiteX2" fmla="*/ 10585 w 10585"/>
            <a:gd name="connsiteY2" fmla="*/ 0 h 45076"/>
            <a:gd name="connsiteX0" fmla="*/ 0 w 10585"/>
            <a:gd name="connsiteY0" fmla="*/ 39974 h 46712"/>
            <a:gd name="connsiteX1" fmla="*/ 7968 w 10585"/>
            <a:gd name="connsiteY1" fmla="*/ 45071 h 46712"/>
            <a:gd name="connsiteX2" fmla="*/ 7713 w 10585"/>
            <a:gd name="connsiteY2" fmla="*/ 42073 h 46712"/>
            <a:gd name="connsiteX3" fmla="*/ 10585 w 10585"/>
            <a:gd name="connsiteY3" fmla="*/ 0 h 46712"/>
            <a:gd name="connsiteX0" fmla="*/ 0 w 10585"/>
            <a:gd name="connsiteY0" fmla="*/ 39974 h 45071"/>
            <a:gd name="connsiteX1" fmla="*/ 7968 w 10585"/>
            <a:gd name="connsiteY1" fmla="*/ 45071 h 45071"/>
            <a:gd name="connsiteX2" fmla="*/ 10585 w 10585"/>
            <a:gd name="connsiteY2" fmla="*/ 0 h 45071"/>
            <a:gd name="connsiteX0" fmla="*/ 0 w 10585"/>
            <a:gd name="connsiteY0" fmla="*/ 39974 h 45071"/>
            <a:gd name="connsiteX1" fmla="*/ 7968 w 10585"/>
            <a:gd name="connsiteY1" fmla="*/ 45071 h 45071"/>
            <a:gd name="connsiteX2" fmla="*/ 10585 w 10585"/>
            <a:gd name="connsiteY2" fmla="*/ 0 h 45071"/>
            <a:gd name="connsiteX0" fmla="*/ 0 w 10585"/>
            <a:gd name="connsiteY0" fmla="*/ 39974 h 45071"/>
            <a:gd name="connsiteX1" fmla="*/ 7968 w 10585"/>
            <a:gd name="connsiteY1" fmla="*/ 45071 h 45071"/>
            <a:gd name="connsiteX2" fmla="*/ 10585 w 10585"/>
            <a:gd name="connsiteY2" fmla="*/ 0 h 45071"/>
            <a:gd name="connsiteX0" fmla="*/ 0 w 10585"/>
            <a:gd name="connsiteY0" fmla="*/ 39974 h 40273"/>
            <a:gd name="connsiteX1" fmla="*/ 7968 w 10585"/>
            <a:gd name="connsiteY1" fmla="*/ 40273 h 40273"/>
            <a:gd name="connsiteX2" fmla="*/ 10585 w 10585"/>
            <a:gd name="connsiteY2" fmla="*/ 0 h 40273"/>
            <a:gd name="connsiteX0" fmla="*/ 0 w 10585"/>
            <a:gd name="connsiteY0" fmla="*/ 39974 h 40273"/>
            <a:gd name="connsiteX1" fmla="*/ 7968 w 10585"/>
            <a:gd name="connsiteY1" fmla="*/ 40273 h 40273"/>
            <a:gd name="connsiteX2" fmla="*/ 10585 w 10585"/>
            <a:gd name="connsiteY2" fmla="*/ 0 h 40273"/>
            <a:gd name="connsiteX0" fmla="*/ 0 w 10585"/>
            <a:gd name="connsiteY0" fmla="*/ 39974 h 45084"/>
            <a:gd name="connsiteX1" fmla="*/ 4152 w 10585"/>
            <a:gd name="connsiteY1" fmla="*/ 45084 h 45084"/>
            <a:gd name="connsiteX2" fmla="*/ 10585 w 10585"/>
            <a:gd name="connsiteY2" fmla="*/ 0 h 45084"/>
            <a:gd name="connsiteX0" fmla="*/ 0 w 10184"/>
            <a:gd name="connsiteY0" fmla="*/ 0 h 35975"/>
            <a:gd name="connsiteX1" fmla="*/ 4152 w 10184"/>
            <a:gd name="connsiteY1" fmla="*/ 5110 h 35975"/>
            <a:gd name="connsiteX2" fmla="*/ 10184 w 10184"/>
            <a:gd name="connsiteY2" fmla="*/ 34182 h 35975"/>
            <a:gd name="connsiteX0" fmla="*/ 0 w 10184"/>
            <a:gd name="connsiteY0" fmla="*/ 0 h 34182"/>
            <a:gd name="connsiteX1" fmla="*/ 4152 w 10184"/>
            <a:gd name="connsiteY1" fmla="*/ 5110 h 34182"/>
            <a:gd name="connsiteX2" fmla="*/ 10184 w 10184"/>
            <a:gd name="connsiteY2" fmla="*/ 34182 h 34182"/>
            <a:gd name="connsiteX0" fmla="*/ 0 w 10184"/>
            <a:gd name="connsiteY0" fmla="*/ 143 h 34325"/>
            <a:gd name="connsiteX1" fmla="*/ 4152 w 10184"/>
            <a:gd name="connsiteY1" fmla="*/ 5253 h 34325"/>
            <a:gd name="connsiteX2" fmla="*/ 10184 w 10184"/>
            <a:gd name="connsiteY2" fmla="*/ 34325 h 34325"/>
            <a:gd name="connsiteX0" fmla="*/ 0 w 10184"/>
            <a:gd name="connsiteY0" fmla="*/ 7590 h 41772"/>
            <a:gd name="connsiteX1" fmla="*/ 4128 w 10184"/>
            <a:gd name="connsiteY1" fmla="*/ 4632 h 41772"/>
            <a:gd name="connsiteX2" fmla="*/ 10184 w 10184"/>
            <a:gd name="connsiteY2" fmla="*/ 41772 h 41772"/>
            <a:gd name="connsiteX0" fmla="*/ 0 w 10302"/>
            <a:gd name="connsiteY0" fmla="*/ 24220 h 41772"/>
            <a:gd name="connsiteX1" fmla="*/ 4246 w 10302"/>
            <a:gd name="connsiteY1" fmla="*/ 4632 h 41772"/>
            <a:gd name="connsiteX2" fmla="*/ 10302 w 10302"/>
            <a:gd name="connsiteY2" fmla="*/ 41772 h 41772"/>
            <a:gd name="connsiteX0" fmla="*/ 0 w 10302"/>
            <a:gd name="connsiteY0" fmla="*/ 28088 h 45640"/>
            <a:gd name="connsiteX1" fmla="*/ 4347 w 10302"/>
            <a:gd name="connsiteY1" fmla="*/ 4367 h 45640"/>
            <a:gd name="connsiteX2" fmla="*/ 10302 w 10302"/>
            <a:gd name="connsiteY2" fmla="*/ 45640 h 45640"/>
            <a:gd name="connsiteX0" fmla="*/ 0 w 10302"/>
            <a:gd name="connsiteY0" fmla="*/ 24030 h 41582"/>
            <a:gd name="connsiteX1" fmla="*/ 4347 w 10302"/>
            <a:gd name="connsiteY1" fmla="*/ 309 h 41582"/>
            <a:gd name="connsiteX2" fmla="*/ 10302 w 10302"/>
            <a:gd name="connsiteY2" fmla="*/ 41582 h 41582"/>
            <a:gd name="connsiteX0" fmla="*/ 0 w 10315"/>
            <a:gd name="connsiteY0" fmla="*/ 24070 h 36391"/>
            <a:gd name="connsiteX1" fmla="*/ 4347 w 10315"/>
            <a:gd name="connsiteY1" fmla="*/ 349 h 36391"/>
            <a:gd name="connsiteX2" fmla="*/ 10315 w 10315"/>
            <a:gd name="connsiteY2" fmla="*/ 36391 h 36391"/>
            <a:gd name="connsiteX0" fmla="*/ 0 w 10322"/>
            <a:gd name="connsiteY0" fmla="*/ 24167 h 27914"/>
            <a:gd name="connsiteX1" fmla="*/ 4347 w 10322"/>
            <a:gd name="connsiteY1" fmla="*/ 446 h 27914"/>
            <a:gd name="connsiteX2" fmla="*/ 10322 w 10322"/>
            <a:gd name="connsiteY2" fmla="*/ 27914 h 27914"/>
            <a:gd name="connsiteX0" fmla="*/ 0 w 10322"/>
            <a:gd name="connsiteY0" fmla="*/ 28808 h 32555"/>
            <a:gd name="connsiteX1" fmla="*/ 5397 w 10322"/>
            <a:gd name="connsiteY1" fmla="*/ 387 h 32555"/>
            <a:gd name="connsiteX2" fmla="*/ 10322 w 10322"/>
            <a:gd name="connsiteY2" fmla="*/ 32555 h 32555"/>
            <a:gd name="connsiteX0" fmla="*/ 0 w 10322"/>
            <a:gd name="connsiteY0" fmla="*/ 32840 h 36587"/>
            <a:gd name="connsiteX1" fmla="*/ 6174 w 10322"/>
            <a:gd name="connsiteY1" fmla="*/ 347 h 36587"/>
            <a:gd name="connsiteX2" fmla="*/ 10322 w 10322"/>
            <a:gd name="connsiteY2" fmla="*/ 36587 h 36587"/>
            <a:gd name="connsiteX0" fmla="*/ 0 w 10445"/>
            <a:gd name="connsiteY0" fmla="*/ 33003 h 33003"/>
            <a:gd name="connsiteX1" fmla="*/ 6174 w 10445"/>
            <a:gd name="connsiteY1" fmla="*/ 510 h 33003"/>
            <a:gd name="connsiteX2" fmla="*/ 10445 w 10445"/>
            <a:gd name="connsiteY2" fmla="*/ 24117 h 330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445" h="33003">
              <a:moveTo>
                <a:pt x="0" y="33003"/>
              </a:moveTo>
              <a:lnTo>
                <a:pt x="6174" y="510"/>
              </a:lnTo>
              <a:cubicBezTo>
                <a:pt x="6162" y="-3772"/>
                <a:pt x="10389" y="20204"/>
                <a:pt x="10445" y="24117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651233</xdr:colOff>
      <xdr:row>54</xdr:row>
      <xdr:rowOff>12627</xdr:rowOff>
    </xdr:from>
    <xdr:to>
      <xdr:col>18</xdr:col>
      <xdr:colOff>152257</xdr:colOff>
      <xdr:row>55</xdr:row>
      <xdr:rowOff>28862</xdr:rowOff>
    </xdr:to>
    <xdr:pic>
      <xdr:nvPicPr>
        <xdr:cNvPr id="1566" name="図 67" descr="「コンビニのロゴ」の画像検索結果">
          <a:extLst>
            <a:ext uri="{FF2B5EF4-FFF2-40B4-BE49-F238E27FC236}">
              <a16:creationId xmlns:a16="http://schemas.microsoft.com/office/drawing/2014/main" id="{84F853F5-AC4B-41FB-A553-0F000C14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067001">
          <a:off x="12081233" y="9270927"/>
          <a:ext cx="205874" cy="187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490609</xdr:colOff>
      <xdr:row>53</xdr:row>
      <xdr:rowOff>61334</xdr:rowOff>
    </xdr:from>
    <xdr:to>
      <xdr:col>18</xdr:col>
      <xdr:colOff>695614</xdr:colOff>
      <xdr:row>53</xdr:row>
      <xdr:rowOff>74323</xdr:rowOff>
    </xdr:to>
    <xdr:sp macro="" textlink="">
      <xdr:nvSpPr>
        <xdr:cNvPr id="1567" name="Line 781">
          <a:extLst>
            <a:ext uri="{FF2B5EF4-FFF2-40B4-BE49-F238E27FC236}">
              <a16:creationId xmlns:a16="http://schemas.microsoft.com/office/drawing/2014/main" id="{889420C3-E729-4CB8-9B28-3000F499356E}"/>
            </a:ext>
          </a:extLst>
        </xdr:cNvPr>
        <xdr:cNvSpPr>
          <a:spLocks noChangeShapeType="1"/>
        </xdr:cNvSpPr>
      </xdr:nvSpPr>
      <xdr:spPr bwMode="auto">
        <a:xfrm flipV="1">
          <a:off x="11920609" y="9148184"/>
          <a:ext cx="909855" cy="1298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601054</xdr:colOff>
      <xdr:row>52</xdr:row>
      <xdr:rowOff>114300</xdr:rowOff>
    </xdr:from>
    <xdr:to>
      <xdr:col>17</xdr:col>
      <xdr:colOff>601054</xdr:colOff>
      <xdr:row>54</xdr:row>
      <xdr:rowOff>95250</xdr:rowOff>
    </xdr:to>
    <xdr:sp macro="" textlink="">
      <xdr:nvSpPr>
        <xdr:cNvPr id="1568" name="Line 891">
          <a:extLst>
            <a:ext uri="{FF2B5EF4-FFF2-40B4-BE49-F238E27FC236}">
              <a16:creationId xmlns:a16="http://schemas.microsoft.com/office/drawing/2014/main" id="{7F4CE04C-DB7F-45BC-ABA0-6DA3B70FDCB8}"/>
            </a:ext>
          </a:extLst>
        </xdr:cNvPr>
        <xdr:cNvSpPr>
          <a:spLocks noChangeShapeType="1"/>
        </xdr:cNvSpPr>
      </xdr:nvSpPr>
      <xdr:spPr bwMode="auto">
        <a:xfrm flipV="1">
          <a:off x="12031054" y="9029700"/>
          <a:ext cx="0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18</xdr:col>
      <xdr:colOff>157092</xdr:colOff>
      <xdr:row>52</xdr:row>
      <xdr:rowOff>37783</xdr:rowOff>
    </xdr:from>
    <xdr:ext cx="346218" cy="184106"/>
    <xdr:sp macro="" textlink="">
      <xdr:nvSpPr>
        <xdr:cNvPr id="1569" name="Text Box 976">
          <a:extLst>
            <a:ext uri="{FF2B5EF4-FFF2-40B4-BE49-F238E27FC236}">
              <a16:creationId xmlns:a16="http://schemas.microsoft.com/office/drawing/2014/main" id="{516789EE-D005-49C6-876D-BB6436F1D82D}"/>
            </a:ext>
          </a:extLst>
        </xdr:cNvPr>
        <xdr:cNvSpPr txBox="1">
          <a:spLocks noChangeArrowheads="1"/>
        </xdr:cNvSpPr>
      </xdr:nvSpPr>
      <xdr:spPr bwMode="auto">
        <a:xfrm>
          <a:off x="12291942" y="8953183"/>
          <a:ext cx="346218" cy="184106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0" bIns="0" anchor="t" upright="1">
          <a:noAutofit/>
        </a:bodyPr>
        <a:lstStyle/>
        <a:p>
          <a:pPr algn="l" rtl="0">
            <a:lnSpc>
              <a:spcPts val="7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ｺｲﾝ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7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ﾗﾝﾄﾞﾘｰ</a:t>
          </a:r>
        </a:p>
      </xdr:txBody>
    </xdr:sp>
    <xdr:clientData/>
  </xdr:oneCellAnchor>
  <xdr:oneCellAnchor>
    <xdr:from>
      <xdr:col>17</xdr:col>
      <xdr:colOff>408948</xdr:colOff>
      <xdr:row>49</xdr:row>
      <xdr:rowOff>36801</xdr:rowOff>
    </xdr:from>
    <xdr:ext cx="519545" cy="138546"/>
    <xdr:sp macro="" textlink="">
      <xdr:nvSpPr>
        <xdr:cNvPr id="1570" name="Text Box 1020">
          <a:extLst>
            <a:ext uri="{FF2B5EF4-FFF2-40B4-BE49-F238E27FC236}">
              <a16:creationId xmlns:a16="http://schemas.microsoft.com/office/drawing/2014/main" id="{5D432EFD-9ED5-4805-9BE6-9009B9B744CE}"/>
            </a:ext>
          </a:extLst>
        </xdr:cNvPr>
        <xdr:cNvSpPr txBox="1">
          <a:spLocks noChangeArrowheads="1"/>
        </xdr:cNvSpPr>
      </xdr:nvSpPr>
      <xdr:spPr bwMode="auto">
        <a:xfrm>
          <a:off x="11838948" y="8437851"/>
          <a:ext cx="519545" cy="138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0" tIns="18288" rIns="36576" bIns="18288" anchor="ctr" upright="1">
          <a:noAutofit/>
        </a:bodyPr>
        <a:lstStyle/>
        <a:p>
          <a:pPr algn="ctr" rtl="0">
            <a:lnSpc>
              <a:spcPts val="12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熊野古道</a:t>
          </a:r>
        </a:p>
      </xdr:txBody>
    </xdr:sp>
    <xdr:clientData/>
  </xdr:oneCellAnchor>
  <xdr:oneCellAnchor>
    <xdr:from>
      <xdr:col>17</xdr:col>
      <xdr:colOff>136277</xdr:colOff>
      <xdr:row>53</xdr:row>
      <xdr:rowOff>32257</xdr:rowOff>
    </xdr:from>
    <xdr:ext cx="407377" cy="168508"/>
    <xdr:sp macro="" textlink="">
      <xdr:nvSpPr>
        <xdr:cNvPr id="1571" name="Text Box 1193">
          <a:extLst>
            <a:ext uri="{FF2B5EF4-FFF2-40B4-BE49-F238E27FC236}">
              <a16:creationId xmlns:a16="http://schemas.microsoft.com/office/drawing/2014/main" id="{8C0D2D4A-F443-4AA0-BC57-9E90E8F49389}"/>
            </a:ext>
          </a:extLst>
        </xdr:cNvPr>
        <xdr:cNvSpPr txBox="1">
          <a:spLocks noChangeArrowheads="1"/>
        </xdr:cNvSpPr>
      </xdr:nvSpPr>
      <xdr:spPr bwMode="auto">
        <a:xfrm>
          <a:off x="11566277" y="9119107"/>
          <a:ext cx="407377" cy="168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27432" bIns="0" anchor="t" upright="1">
          <a:spAutoFit/>
        </a:bodyPr>
        <a:lstStyle/>
        <a:p>
          <a:pPr algn="ctr" rtl="0"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0.3km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</a:t>
          </a:r>
        </a:p>
      </xdr:txBody>
    </xdr:sp>
    <xdr:clientData/>
  </xdr:oneCellAnchor>
  <xdr:twoCellAnchor>
    <xdr:from>
      <xdr:col>17</xdr:col>
      <xdr:colOff>596647</xdr:colOff>
      <xdr:row>49</xdr:row>
      <xdr:rowOff>167771</xdr:rowOff>
    </xdr:from>
    <xdr:to>
      <xdr:col>18</xdr:col>
      <xdr:colOff>113546</xdr:colOff>
      <xdr:row>56</xdr:row>
      <xdr:rowOff>167413</xdr:rowOff>
    </xdr:to>
    <xdr:sp macro="" textlink="">
      <xdr:nvSpPr>
        <xdr:cNvPr id="1572" name="Freeform 780">
          <a:extLst>
            <a:ext uri="{FF2B5EF4-FFF2-40B4-BE49-F238E27FC236}">
              <a16:creationId xmlns:a16="http://schemas.microsoft.com/office/drawing/2014/main" id="{4D2EEE80-67CB-4E14-A209-E40821FFC494}"/>
            </a:ext>
          </a:extLst>
        </xdr:cNvPr>
        <xdr:cNvSpPr>
          <a:spLocks/>
        </xdr:cNvSpPr>
      </xdr:nvSpPr>
      <xdr:spPr bwMode="auto">
        <a:xfrm>
          <a:off x="12026647" y="8568821"/>
          <a:ext cx="221749" cy="1199792"/>
        </a:xfrm>
        <a:custGeom>
          <a:avLst/>
          <a:gdLst>
            <a:gd name="T0" fmla="*/ 0 w 16"/>
            <a:gd name="T1" fmla="*/ 2147483647 h 97"/>
            <a:gd name="T2" fmla="*/ 2147483647 w 16"/>
            <a:gd name="T3" fmla="*/ 2147483647 h 97"/>
            <a:gd name="T4" fmla="*/ 2147483647 w 16"/>
            <a:gd name="T5" fmla="*/ 2147483647 h 97"/>
            <a:gd name="T6" fmla="*/ 2147483647 w 16"/>
            <a:gd name="T7" fmla="*/ 0 h 97"/>
            <a:gd name="T8" fmla="*/ 0 60000 65536"/>
            <a:gd name="T9" fmla="*/ 0 60000 65536"/>
            <a:gd name="T10" fmla="*/ 0 60000 65536"/>
            <a:gd name="T11" fmla="*/ 0 60000 65536"/>
            <a:gd name="connsiteX0" fmla="*/ 0 w 10286"/>
            <a:gd name="connsiteY0" fmla="*/ 11639 h 11639"/>
            <a:gd name="connsiteX1" fmla="*/ 911 w 10286"/>
            <a:gd name="connsiteY1" fmla="*/ 5670 h 11639"/>
            <a:gd name="connsiteX2" fmla="*/ 10286 w 10286"/>
            <a:gd name="connsiteY2" fmla="*/ 5670 h 11639"/>
            <a:gd name="connsiteX3" fmla="*/ 10286 w 10286"/>
            <a:gd name="connsiteY3" fmla="*/ 0 h 11639"/>
            <a:gd name="connsiteX0" fmla="*/ 0 w 10286"/>
            <a:gd name="connsiteY0" fmla="*/ 11639 h 11639"/>
            <a:gd name="connsiteX1" fmla="*/ 566 w 10286"/>
            <a:gd name="connsiteY1" fmla="*/ 5828 h 11639"/>
            <a:gd name="connsiteX2" fmla="*/ 10286 w 10286"/>
            <a:gd name="connsiteY2" fmla="*/ 5670 h 11639"/>
            <a:gd name="connsiteX3" fmla="*/ 10286 w 10286"/>
            <a:gd name="connsiteY3" fmla="*/ 0 h 11639"/>
            <a:gd name="connsiteX0" fmla="*/ 0 w 10286"/>
            <a:gd name="connsiteY0" fmla="*/ 11639 h 11639"/>
            <a:gd name="connsiteX1" fmla="*/ 566 w 10286"/>
            <a:gd name="connsiteY1" fmla="*/ 5828 h 11639"/>
            <a:gd name="connsiteX2" fmla="*/ 10286 w 10286"/>
            <a:gd name="connsiteY2" fmla="*/ 5670 h 11639"/>
            <a:gd name="connsiteX3" fmla="*/ 10286 w 10286"/>
            <a:gd name="connsiteY3" fmla="*/ 0 h 11639"/>
            <a:gd name="connsiteX0" fmla="*/ 0 w 10286"/>
            <a:gd name="connsiteY0" fmla="*/ 11639 h 11639"/>
            <a:gd name="connsiteX1" fmla="*/ 566 w 10286"/>
            <a:gd name="connsiteY1" fmla="*/ 5916 h 11639"/>
            <a:gd name="connsiteX2" fmla="*/ 10286 w 10286"/>
            <a:gd name="connsiteY2" fmla="*/ 5670 h 11639"/>
            <a:gd name="connsiteX3" fmla="*/ 10286 w 10286"/>
            <a:gd name="connsiteY3" fmla="*/ 0 h 11639"/>
            <a:gd name="connsiteX0" fmla="*/ 0 w 10286"/>
            <a:gd name="connsiteY0" fmla="*/ 11639 h 11639"/>
            <a:gd name="connsiteX1" fmla="*/ 566 w 10286"/>
            <a:gd name="connsiteY1" fmla="*/ 5916 h 11639"/>
            <a:gd name="connsiteX2" fmla="*/ 10286 w 10286"/>
            <a:gd name="connsiteY2" fmla="*/ 5670 h 11639"/>
            <a:gd name="connsiteX3" fmla="*/ 10286 w 10286"/>
            <a:gd name="connsiteY3" fmla="*/ 0 h 11639"/>
            <a:gd name="connsiteX0" fmla="*/ 0 w 10286"/>
            <a:gd name="connsiteY0" fmla="*/ 11639 h 11639"/>
            <a:gd name="connsiteX1" fmla="*/ 135 w 10286"/>
            <a:gd name="connsiteY1" fmla="*/ 5986 h 11639"/>
            <a:gd name="connsiteX2" fmla="*/ 10286 w 10286"/>
            <a:gd name="connsiteY2" fmla="*/ 5670 h 11639"/>
            <a:gd name="connsiteX3" fmla="*/ 10286 w 10286"/>
            <a:gd name="connsiteY3" fmla="*/ 0 h 11639"/>
            <a:gd name="connsiteX0" fmla="*/ 0 w 10286"/>
            <a:gd name="connsiteY0" fmla="*/ 11639 h 11639"/>
            <a:gd name="connsiteX1" fmla="*/ 135 w 10286"/>
            <a:gd name="connsiteY1" fmla="*/ 5986 h 11639"/>
            <a:gd name="connsiteX2" fmla="*/ 10286 w 10286"/>
            <a:gd name="connsiteY2" fmla="*/ 5670 h 11639"/>
            <a:gd name="connsiteX3" fmla="*/ 10286 w 10286"/>
            <a:gd name="connsiteY3" fmla="*/ 0 h 1163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286" h="11639">
              <a:moveTo>
                <a:pt x="0" y="11639"/>
              </a:moveTo>
              <a:cubicBezTo>
                <a:pt x="189" y="9702"/>
                <a:pt x="-54" y="7923"/>
                <a:pt x="135" y="5986"/>
              </a:cubicBezTo>
              <a:cubicBezTo>
                <a:pt x="786" y="5600"/>
                <a:pt x="7046" y="5723"/>
                <a:pt x="10286" y="5670"/>
              </a:cubicBezTo>
              <a:lnTo>
                <a:pt x="10286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546533</xdr:colOff>
      <xdr:row>54</xdr:row>
      <xdr:rowOff>163729</xdr:rowOff>
    </xdr:from>
    <xdr:to>
      <xdr:col>17</xdr:col>
      <xdr:colOff>689408</xdr:colOff>
      <xdr:row>55</xdr:row>
      <xdr:rowOff>144679</xdr:rowOff>
    </xdr:to>
    <xdr:sp macro="" textlink="">
      <xdr:nvSpPr>
        <xdr:cNvPr id="1573" name="Oval 782">
          <a:extLst>
            <a:ext uri="{FF2B5EF4-FFF2-40B4-BE49-F238E27FC236}">
              <a16:creationId xmlns:a16="http://schemas.microsoft.com/office/drawing/2014/main" id="{B3B2B161-D3FD-41DC-8195-77EFD30C9BB9}"/>
            </a:ext>
          </a:extLst>
        </xdr:cNvPr>
        <xdr:cNvSpPr>
          <a:spLocks noChangeArrowheads="1"/>
        </xdr:cNvSpPr>
      </xdr:nvSpPr>
      <xdr:spPr bwMode="auto">
        <a:xfrm>
          <a:off x="11976533" y="9422029"/>
          <a:ext cx="142875" cy="1524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17</xdr:col>
      <xdr:colOff>389659</xdr:colOff>
      <xdr:row>51</xdr:row>
      <xdr:rowOff>155142</xdr:rowOff>
    </xdr:from>
    <xdr:ext cx="553821" cy="119328"/>
    <xdr:sp macro="" textlink="">
      <xdr:nvSpPr>
        <xdr:cNvPr id="1574" name="Text Box 1193">
          <a:extLst>
            <a:ext uri="{FF2B5EF4-FFF2-40B4-BE49-F238E27FC236}">
              <a16:creationId xmlns:a16="http://schemas.microsoft.com/office/drawing/2014/main" id="{213924D1-3B57-45E4-BE61-42B7ABC6B8F6}"/>
            </a:ext>
          </a:extLst>
        </xdr:cNvPr>
        <xdr:cNvSpPr txBox="1">
          <a:spLocks noChangeArrowheads="1"/>
        </xdr:cNvSpPr>
      </xdr:nvSpPr>
      <xdr:spPr bwMode="auto">
        <a:xfrm>
          <a:off x="11819659" y="8899092"/>
          <a:ext cx="553821" cy="1193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27432" bIns="0" anchor="t" upright="1">
          <a:spAutoFit/>
        </a:bodyPr>
        <a:lstStyle/>
        <a:p>
          <a:pPr algn="ctr" rtl="0">
            <a:lnSpc>
              <a:spcPts val="7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２㎞</a:t>
          </a:r>
        </a:p>
      </xdr:txBody>
    </xdr:sp>
    <xdr:clientData/>
  </xdr:oneCellAnchor>
  <xdr:twoCellAnchor editAs="oneCell">
    <xdr:from>
      <xdr:col>16</xdr:col>
      <xdr:colOff>723900</xdr:colOff>
      <xdr:row>48</xdr:row>
      <xdr:rowOff>161925</xdr:rowOff>
    </xdr:from>
    <xdr:to>
      <xdr:col>17</xdr:col>
      <xdr:colOff>35900</xdr:colOff>
      <xdr:row>50</xdr:row>
      <xdr:rowOff>57883</xdr:rowOff>
    </xdr:to>
    <xdr:sp macro="" textlink="">
      <xdr:nvSpPr>
        <xdr:cNvPr id="1575" name="Text Box 1058">
          <a:extLst>
            <a:ext uri="{FF2B5EF4-FFF2-40B4-BE49-F238E27FC236}">
              <a16:creationId xmlns:a16="http://schemas.microsoft.com/office/drawing/2014/main" id="{4CFBDC4F-775E-43DA-B977-C36E9E46B4DF}"/>
            </a:ext>
          </a:extLst>
        </xdr:cNvPr>
        <xdr:cNvSpPr txBox="1">
          <a:spLocks noChangeArrowheads="1"/>
        </xdr:cNvSpPr>
      </xdr:nvSpPr>
      <xdr:spPr bwMode="auto">
        <a:xfrm>
          <a:off x="11430000" y="8391525"/>
          <a:ext cx="35900" cy="23885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18</xdr:col>
      <xdr:colOff>238125</xdr:colOff>
      <xdr:row>51</xdr:row>
      <xdr:rowOff>95250</xdr:rowOff>
    </xdr:from>
    <xdr:to>
      <xdr:col>18</xdr:col>
      <xdr:colOff>323850</xdr:colOff>
      <xdr:row>51</xdr:row>
      <xdr:rowOff>142875</xdr:rowOff>
    </xdr:to>
    <xdr:sp macro="" textlink="">
      <xdr:nvSpPr>
        <xdr:cNvPr id="1576" name="Freeform 770">
          <a:extLst>
            <a:ext uri="{FF2B5EF4-FFF2-40B4-BE49-F238E27FC236}">
              <a16:creationId xmlns:a16="http://schemas.microsoft.com/office/drawing/2014/main" id="{781E485D-01F7-4E78-93FD-44712C99A021}"/>
            </a:ext>
          </a:extLst>
        </xdr:cNvPr>
        <xdr:cNvSpPr>
          <a:spLocks/>
        </xdr:cNvSpPr>
      </xdr:nvSpPr>
      <xdr:spPr bwMode="auto">
        <a:xfrm>
          <a:off x="12372975" y="8839200"/>
          <a:ext cx="85725" cy="47625"/>
        </a:xfrm>
        <a:custGeom>
          <a:avLst/>
          <a:gdLst>
            <a:gd name="T0" fmla="*/ 2147483647 w 3"/>
            <a:gd name="T1" fmla="*/ 0 h 15"/>
            <a:gd name="T2" fmla="*/ 0 w 3"/>
            <a:gd name="T3" fmla="*/ 2147483647 h 15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3" h="15">
              <a:moveTo>
                <a:pt x="3" y="0"/>
              </a:moveTo>
              <a:cubicBezTo>
                <a:pt x="1" y="6"/>
                <a:pt x="0" y="12"/>
                <a:pt x="0" y="15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17</xdr:col>
      <xdr:colOff>584183</xdr:colOff>
      <xdr:row>50</xdr:row>
      <xdr:rowOff>124776</xdr:rowOff>
    </xdr:from>
    <xdr:to>
      <xdr:col>18</xdr:col>
      <xdr:colOff>73963</xdr:colOff>
      <xdr:row>51</xdr:row>
      <xdr:rowOff>68552</xdr:rowOff>
    </xdr:to>
    <xdr:sp macro="" textlink="">
      <xdr:nvSpPr>
        <xdr:cNvPr id="1577" name="六角形 1576">
          <a:extLst>
            <a:ext uri="{FF2B5EF4-FFF2-40B4-BE49-F238E27FC236}">
              <a16:creationId xmlns:a16="http://schemas.microsoft.com/office/drawing/2014/main" id="{0039443A-5B60-40DA-9287-B408955CDBB0}"/>
            </a:ext>
          </a:extLst>
        </xdr:cNvPr>
        <xdr:cNvSpPr/>
      </xdr:nvSpPr>
      <xdr:spPr bwMode="auto">
        <a:xfrm>
          <a:off x="12014183" y="8697276"/>
          <a:ext cx="194630" cy="11522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64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18</xdr:col>
      <xdr:colOff>497041</xdr:colOff>
      <xdr:row>53</xdr:row>
      <xdr:rowOff>83484</xdr:rowOff>
    </xdr:from>
    <xdr:to>
      <xdr:col>18</xdr:col>
      <xdr:colOff>642217</xdr:colOff>
      <xdr:row>54</xdr:row>
      <xdr:rowOff>39687</xdr:rowOff>
    </xdr:to>
    <xdr:sp macro="" textlink="">
      <xdr:nvSpPr>
        <xdr:cNvPr id="1578" name="六角形 1577">
          <a:extLst>
            <a:ext uri="{FF2B5EF4-FFF2-40B4-BE49-F238E27FC236}">
              <a16:creationId xmlns:a16="http://schemas.microsoft.com/office/drawing/2014/main" id="{768C8CB6-DD7C-4C1F-B92B-C5B4E05F82B4}"/>
            </a:ext>
          </a:extLst>
        </xdr:cNvPr>
        <xdr:cNvSpPr/>
      </xdr:nvSpPr>
      <xdr:spPr bwMode="auto">
        <a:xfrm>
          <a:off x="12631891" y="9170334"/>
          <a:ext cx="145176" cy="12765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134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18</xdr:col>
      <xdr:colOff>216355</xdr:colOff>
      <xdr:row>54</xdr:row>
      <xdr:rowOff>83800</xdr:rowOff>
    </xdr:from>
    <xdr:to>
      <xdr:col>18</xdr:col>
      <xdr:colOff>452798</xdr:colOff>
      <xdr:row>55</xdr:row>
      <xdr:rowOff>135298</xdr:rowOff>
    </xdr:to>
    <xdr:grpSp>
      <xdr:nvGrpSpPr>
        <xdr:cNvPr id="1579" name="Group 6672">
          <a:extLst>
            <a:ext uri="{FF2B5EF4-FFF2-40B4-BE49-F238E27FC236}">
              <a16:creationId xmlns:a16="http://schemas.microsoft.com/office/drawing/2014/main" id="{9FD6284E-0569-4A5E-8393-E168154E45B1}"/>
            </a:ext>
          </a:extLst>
        </xdr:cNvPr>
        <xdr:cNvGrpSpPr>
          <a:grpSpLocks/>
        </xdr:cNvGrpSpPr>
      </xdr:nvGrpSpPr>
      <xdr:grpSpPr bwMode="auto">
        <a:xfrm>
          <a:off x="12322176" y="9391086"/>
          <a:ext cx="236443" cy="223855"/>
          <a:chOff x="525" y="101"/>
          <a:chExt cx="46" cy="44"/>
        </a:xfrm>
      </xdr:grpSpPr>
      <xdr:pic>
        <xdr:nvPicPr>
          <xdr:cNvPr id="1580" name="Picture 6673" descr="route2">
            <a:extLst>
              <a:ext uri="{FF2B5EF4-FFF2-40B4-BE49-F238E27FC236}">
                <a16:creationId xmlns:a16="http://schemas.microsoft.com/office/drawing/2014/main" id="{5C00F3CB-AB51-8E37-3B6E-1E8696FA495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5" y="101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581" name="Text Box 6674">
            <a:extLst>
              <a:ext uri="{FF2B5EF4-FFF2-40B4-BE49-F238E27FC236}">
                <a16:creationId xmlns:a16="http://schemas.microsoft.com/office/drawing/2014/main" id="{A754B5DF-E18D-F3D6-3F69-C7CDB6F00621}"/>
              </a:ext>
            </a:extLst>
          </xdr:cNvPr>
          <xdr:cNvSpPr txBox="1">
            <a:spLocks noChangeArrowheads="1"/>
          </xdr:cNvSpPr>
        </xdr:nvSpPr>
        <xdr:spPr bwMode="auto">
          <a:xfrm>
            <a:off x="527" y="103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２４</a:t>
            </a:r>
          </a:p>
        </xdr:txBody>
      </xdr:sp>
    </xdr:grpSp>
    <xdr:clientData/>
  </xdr:twoCellAnchor>
  <xdr:twoCellAnchor>
    <xdr:from>
      <xdr:col>17</xdr:col>
      <xdr:colOff>614920</xdr:colOff>
      <xdr:row>52</xdr:row>
      <xdr:rowOff>102465</xdr:rowOff>
    </xdr:from>
    <xdr:to>
      <xdr:col>18</xdr:col>
      <xdr:colOff>100547</xdr:colOff>
      <xdr:row>53</xdr:row>
      <xdr:rowOff>63139</xdr:rowOff>
    </xdr:to>
    <xdr:sp macro="" textlink="">
      <xdr:nvSpPr>
        <xdr:cNvPr id="1582" name="AutoShape 1653">
          <a:extLst>
            <a:ext uri="{FF2B5EF4-FFF2-40B4-BE49-F238E27FC236}">
              <a16:creationId xmlns:a16="http://schemas.microsoft.com/office/drawing/2014/main" id="{0627A83D-C406-4264-B95C-56E3FFBFB34D}"/>
            </a:ext>
          </a:extLst>
        </xdr:cNvPr>
        <xdr:cNvSpPr>
          <a:spLocks/>
        </xdr:cNvSpPr>
      </xdr:nvSpPr>
      <xdr:spPr bwMode="auto">
        <a:xfrm rot="5400000" flipH="1">
          <a:off x="12074097" y="8988688"/>
          <a:ext cx="132124" cy="190477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17</xdr:col>
      <xdr:colOff>516346</xdr:colOff>
      <xdr:row>49</xdr:row>
      <xdr:rowOff>138548</xdr:rowOff>
    </xdr:from>
    <xdr:ext cx="267989" cy="143817"/>
    <xdr:sp macro="" textlink="">
      <xdr:nvSpPr>
        <xdr:cNvPr id="1583" name="Text Box 992">
          <a:extLst>
            <a:ext uri="{FF2B5EF4-FFF2-40B4-BE49-F238E27FC236}">
              <a16:creationId xmlns:a16="http://schemas.microsoft.com/office/drawing/2014/main" id="{045D14DF-B2E3-4B18-8E84-01D30DBFD31B}"/>
            </a:ext>
          </a:extLst>
        </xdr:cNvPr>
        <xdr:cNvSpPr txBox="1">
          <a:spLocks noChangeArrowheads="1"/>
        </xdr:cNvSpPr>
      </xdr:nvSpPr>
      <xdr:spPr bwMode="auto">
        <a:xfrm>
          <a:off x="11946346" y="8539598"/>
          <a:ext cx="267989" cy="143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36576" tIns="18288" rIns="0" bIns="18288" anchor="ctr" upright="1">
          <a:noAutofit/>
        </a:bodyPr>
        <a:lstStyle/>
        <a:p>
          <a:pPr algn="l" rtl="0">
            <a:lnSpc>
              <a:spcPts val="12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旧道</a:t>
          </a:r>
        </a:p>
      </xdr:txBody>
    </xdr:sp>
    <xdr:clientData/>
  </xdr:oneCellAnchor>
  <xdr:twoCellAnchor>
    <xdr:from>
      <xdr:col>17</xdr:col>
      <xdr:colOff>488877</xdr:colOff>
      <xdr:row>53</xdr:row>
      <xdr:rowOff>70356</xdr:rowOff>
    </xdr:from>
    <xdr:to>
      <xdr:col>17</xdr:col>
      <xdr:colOff>632834</xdr:colOff>
      <xdr:row>55</xdr:row>
      <xdr:rowOff>73964</xdr:rowOff>
    </xdr:to>
    <xdr:sp macro="" textlink="">
      <xdr:nvSpPr>
        <xdr:cNvPr id="1584" name="AutoShape 1653">
          <a:extLst>
            <a:ext uri="{FF2B5EF4-FFF2-40B4-BE49-F238E27FC236}">
              <a16:creationId xmlns:a16="http://schemas.microsoft.com/office/drawing/2014/main" id="{33A8C684-AAB2-4330-9338-CEF5F74FB113}"/>
            </a:ext>
          </a:extLst>
        </xdr:cNvPr>
        <xdr:cNvSpPr>
          <a:spLocks/>
        </xdr:cNvSpPr>
      </xdr:nvSpPr>
      <xdr:spPr bwMode="auto">
        <a:xfrm flipH="1">
          <a:off x="11918877" y="9157206"/>
          <a:ext cx="143957" cy="346508"/>
        </a:xfrm>
        <a:prstGeom prst="rightBrace">
          <a:avLst>
            <a:gd name="adj1" fmla="val 42094"/>
            <a:gd name="adj2" fmla="val 22965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17</xdr:col>
      <xdr:colOff>534306</xdr:colOff>
      <xdr:row>56</xdr:row>
      <xdr:rowOff>1730</xdr:rowOff>
    </xdr:from>
    <xdr:to>
      <xdr:col>17</xdr:col>
      <xdr:colOff>667656</xdr:colOff>
      <xdr:row>56</xdr:row>
      <xdr:rowOff>116030</xdr:rowOff>
    </xdr:to>
    <xdr:sp macro="" textlink="">
      <xdr:nvSpPr>
        <xdr:cNvPr id="1585" name="AutoShape 775">
          <a:extLst>
            <a:ext uri="{FF2B5EF4-FFF2-40B4-BE49-F238E27FC236}">
              <a16:creationId xmlns:a16="http://schemas.microsoft.com/office/drawing/2014/main" id="{7CAE09C5-16DD-4E2D-9F46-23BAA93C15E2}"/>
            </a:ext>
          </a:extLst>
        </xdr:cNvPr>
        <xdr:cNvSpPr>
          <a:spLocks noChangeArrowheads="1"/>
        </xdr:cNvSpPr>
      </xdr:nvSpPr>
      <xdr:spPr bwMode="auto">
        <a:xfrm>
          <a:off x="11964306" y="9602930"/>
          <a:ext cx="133350" cy="1143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17</xdr:col>
      <xdr:colOff>348168</xdr:colOff>
      <xdr:row>55</xdr:row>
      <xdr:rowOff>124474</xdr:rowOff>
    </xdr:from>
    <xdr:to>
      <xdr:col>17</xdr:col>
      <xdr:colOff>532513</xdr:colOff>
      <xdr:row>56</xdr:row>
      <xdr:rowOff>119696</xdr:rowOff>
    </xdr:to>
    <xdr:pic>
      <xdr:nvPicPr>
        <xdr:cNvPr id="1586" name="図 72" descr="クリックすると新しいウィンドウで開きます">
          <a:extLst>
            <a:ext uri="{FF2B5EF4-FFF2-40B4-BE49-F238E27FC236}">
              <a16:creationId xmlns:a16="http://schemas.microsoft.com/office/drawing/2014/main" id="{BAAC5A3E-64B1-494E-8B3C-5AE80693D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778085">
          <a:off x="11778168" y="9554224"/>
          <a:ext cx="184345" cy="166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75766</xdr:colOff>
      <xdr:row>54</xdr:row>
      <xdr:rowOff>37883</xdr:rowOff>
    </xdr:from>
    <xdr:to>
      <xdr:col>17</xdr:col>
      <xdr:colOff>593971</xdr:colOff>
      <xdr:row>56</xdr:row>
      <xdr:rowOff>60920</xdr:rowOff>
    </xdr:to>
    <xdr:pic>
      <xdr:nvPicPr>
        <xdr:cNvPr id="1587" name="図 1586">
          <a:extLst>
            <a:ext uri="{FF2B5EF4-FFF2-40B4-BE49-F238E27FC236}">
              <a16:creationId xmlns:a16="http://schemas.microsoft.com/office/drawing/2014/main" id="{97B9DEAB-5712-4A09-8EF8-9D1097B98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20813803">
          <a:off x="11505766" y="9296183"/>
          <a:ext cx="518205" cy="365937"/>
        </a:xfrm>
        <a:prstGeom prst="rect">
          <a:avLst/>
        </a:prstGeom>
      </xdr:spPr>
    </xdr:pic>
    <xdr:clientData/>
  </xdr:twoCellAnchor>
  <xdr:twoCellAnchor>
    <xdr:from>
      <xdr:col>18</xdr:col>
      <xdr:colOff>15521</xdr:colOff>
      <xdr:row>56</xdr:row>
      <xdr:rowOff>24110</xdr:rowOff>
    </xdr:from>
    <xdr:to>
      <xdr:col>18</xdr:col>
      <xdr:colOff>203440</xdr:colOff>
      <xdr:row>56</xdr:row>
      <xdr:rowOff>139264</xdr:rowOff>
    </xdr:to>
    <xdr:sp macro="" textlink="">
      <xdr:nvSpPr>
        <xdr:cNvPr id="1588" name="六角形 1587">
          <a:extLst>
            <a:ext uri="{FF2B5EF4-FFF2-40B4-BE49-F238E27FC236}">
              <a16:creationId xmlns:a16="http://schemas.microsoft.com/office/drawing/2014/main" id="{32E77696-71BB-4FB1-9D3F-2C145CBDC64B}"/>
            </a:ext>
          </a:extLst>
        </xdr:cNvPr>
        <xdr:cNvSpPr/>
      </xdr:nvSpPr>
      <xdr:spPr bwMode="auto">
        <a:xfrm>
          <a:off x="12150371" y="9625310"/>
          <a:ext cx="187919" cy="11515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64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17</xdr:col>
      <xdr:colOff>645823</xdr:colOff>
      <xdr:row>55</xdr:row>
      <xdr:rowOff>37881</xdr:rowOff>
    </xdr:from>
    <xdr:ext cx="267989" cy="143817"/>
    <xdr:sp macro="" textlink="">
      <xdr:nvSpPr>
        <xdr:cNvPr id="1589" name="Text Box 992">
          <a:extLst>
            <a:ext uri="{FF2B5EF4-FFF2-40B4-BE49-F238E27FC236}">
              <a16:creationId xmlns:a16="http://schemas.microsoft.com/office/drawing/2014/main" id="{380E1F64-F689-4978-A999-FC47F96B25D3}"/>
            </a:ext>
          </a:extLst>
        </xdr:cNvPr>
        <xdr:cNvSpPr txBox="1">
          <a:spLocks noChangeArrowheads="1"/>
        </xdr:cNvSpPr>
      </xdr:nvSpPr>
      <xdr:spPr bwMode="auto">
        <a:xfrm>
          <a:off x="12075823" y="9467631"/>
          <a:ext cx="267989" cy="143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36576" tIns="18288" rIns="0" bIns="18288" anchor="ctr" upright="1">
          <a:noAutofit/>
        </a:bodyPr>
        <a:lstStyle/>
        <a:p>
          <a:pPr algn="l" rtl="0">
            <a:lnSpc>
              <a:spcPts val="12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旧道</a:t>
          </a:r>
        </a:p>
      </xdr:txBody>
    </xdr:sp>
    <xdr:clientData/>
  </xdr:oneCellAnchor>
  <xdr:twoCellAnchor>
    <xdr:from>
      <xdr:col>7</xdr:col>
      <xdr:colOff>3342</xdr:colOff>
      <xdr:row>59</xdr:row>
      <xdr:rowOff>23402</xdr:rowOff>
    </xdr:from>
    <xdr:to>
      <xdr:col>7</xdr:col>
      <xdr:colOff>584453</xdr:colOff>
      <xdr:row>59</xdr:row>
      <xdr:rowOff>164224</xdr:rowOff>
    </xdr:to>
    <xdr:grpSp>
      <xdr:nvGrpSpPr>
        <xdr:cNvPr id="1590" name="Group 808">
          <a:extLst>
            <a:ext uri="{FF2B5EF4-FFF2-40B4-BE49-F238E27FC236}">
              <a16:creationId xmlns:a16="http://schemas.microsoft.com/office/drawing/2014/main" id="{69E517A2-9848-4375-8237-8E11191BC995}"/>
            </a:ext>
          </a:extLst>
        </xdr:cNvPr>
        <xdr:cNvGrpSpPr>
          <a:grpSpLocks/>
        </xdr:cNvGrpSpPr>
      </xdr:nvGrpSpPr>
      <xdr:grpSpPr bwMode="auto">
        <a:xfrm rot="6310904">
          <a:off x="4595916" y="9972328"/>
          <a:ext cx="140822" cy="581111"/>
          <a:chOff x="718" y="97"/>
          <a:chExt cx="23" cy="15"/>
        </a:xfrm>
      </xdr:grpSpPr>
      <xdr:sp macro="" textlink="">
        <xdr:nvSpPr>
          <xdr:cNvPr id="1591" name="Freeform 809">
            <a:extLst>
              <a:ext uri="{FF2B5EF4-FFF2-40B4-BE49-F238E27FC236}">
                <a16:creationId xmlns:a16="http://schemas.microsoft.com/office/drawing/2014/main" id="{B9925139-2258-919C-9E32-6A962BDCD612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592" name="Freeform 810">
            <a:extLst>
              <a:ext uri="{FF2B5EF4-FFF2-40B4-BE49-F238E27FC236}">
                <a16:creationId xmlns:a16="http://schemas.microsoft.com/office/drawing/2014/main" id="{D3240546-0E4D-BB53-03AB-BA39533ADE73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7</xdr:col>
      <xdr:colOff>73375</xdr:colOff>
      <xdr:row>58</xdr:row>
      <xdr:rowOff>146257</xdr:rowOff>
    </xdr:from>
    <xdr:to>
      <xdr:col>7</xdr:col>
      <xdr:colOff>569716</xdr:colOff>
      <xdr:row>59</xdr:row>
      <xdr:rowOff>71315</xdr:rowOff>
    </xdr:to>
    <xdr:sp macro="" textlink="">
      <xdr:nvSpPr>
        <xdr:cNvPr id="1593" name="Text Box 1151">
          <a:extLst>
            <a:ext uri="{FF2B5EF4-FFF2-40B4-BE49-F238E27FC236}">
              <a16:creationId xmlns:a16="http://schemas.microsoft.com/office/drawing/2014/main" id="{9067472D-8396-48EE-A809-C34406EAA5C2}"/>
            </a:ext>
          </a:extLst>
        </xdr:cNvPr>
        <xdr:cNvSpPr txBox="1">
          <a:spLocks noChangeArrowheads="1"/>
        </xdr:cNvSpPr>
      </xdr:nvSpPr>
      <xdr:spPr bwMode="auto">
        <a:xfrm>
          <a:off x="7274275" y="489157"/>
          <a:ext cx="496341" cy="9650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/>
        <a:lstStyle/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三津ﾉ高架橋</a:t>
          </a:r>
        </a:p>
      </xdr:txBody>
    </xdr:sp>
    <xdr:clientData/>
  </xdr:twoCellAnchor>
  <xdr:twoCellAnchor>
    <xdr:from>
      <xdr:col>16</xdr:col>
      <xdr:colOff>329090</xdr:colOff>
      <xdr:row>60</xdr:row>
      <xdr:rowOff>133233</xdr:rowOff>
    </xdr:from>
    <xdr:to>
      <xdr:col>16</xdr:col>
      <xdr:colOff>568189</xdr:colOff>
      <xdr:row>62</xdr:row>
      <xdr:rowOff>39</xdr:rowOff>
    </xdr:to>
    <xdr:sp macro="" textlink="">
      <xdr:nvSpPr>
        <xdr:cNvPr id="1594" name="六角形 1593">
          <a:extLst>
            <a:ext uri="{FF2B5EF4-FFF2-40B4-BE49-F238E27FC236}">
              <a16:creationId xmlns:a16="http://schemas.microsoft.com/office/drawing/2014/main" id="{F81D1F6A-8CDE-4321-95D6-EE4E86C38D6F}"/>
            </a:ext>
          </a:extLst>
        </xdr:cNvPr>
        <xdr:cNvSpPr/>
      </xdr:nvSpPr>
      <xdr:spPr bwMode="auto">
        <a:xfrm>
          <a:off x="11054240" y="10420233"/>
          <a:ext cx="239099" cy="20970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</a:t>
          </a:r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４</a:t>
          </a:r>
        </a:p>
      </xdr:txBody>
    </xdr:sp>
    <xdr:clientData/>
  </xdr:twoCellAnchor>
  <xdr:twoCellAnchor>
    <xdr:from>
      <xdr:col>5</xdr:col>
      <xdr:colOff>246742</xdr:colOff>
      <xdr:row>37</xdr:row>
      <xdr:rowOff>108555</xdr:rowOff>
    </xdr:from>
    <xdr:to>
      <xdr:col>6</xdr:col>
      <xdr:colOff>151492</xdr:colOff>
      <xdr:row>37</xdr:row>
      <xdr:rowOff>118080</xdr:rowOff>
    </xdr:to>
    <xdr:sp macro="" textlink="">
      <xdr:nvSpPr>
        <xdr:cNvPr id="1595" name="Line 948">
          <a:extLst>
            <a:ext uri="{FF2B5EF4-FFF2-40B4-BE49-F238E27FC236}">
              <a16:creationId xmlns:a16="http://schemas.microsoft.com/office/drawing/2014/main" id="{963AFAE1-A9D1-4517-B04B-983D8B5DA689}"/>
            </a:ext>
          </a:extLst>
        </xdr:cNvPr>
        <xdr:cNvSpPr>
          <a:spLocks noChangeShapeType="1"/>
        </xdr:cNvSpPr>
      </xdr:nvSpPr>
      <xdr:spPr bwMode="auto">
        <a:xfrm flipV="1">
          <a:off x="3218542" y="6452205"/>
          <a:ext cx="60960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6</xdr:col>
      <xdr:colOff>349257</xdr:colOff>
      <xdr:row>37</xdr:row>
      <xdr:rowOff>105764</xdr:rowOff>
    </xdr:from>
    <xdr:ext cx="299577" cy="166649"/>
    <xdr:sp macro="" textlink="">
      <xdr:nvSpPr>
        <xdr:cNvPr id="1596" name="Text Box 1620">
          <a:extLst>
            <a:ext uri="{FF2B5EF4-FFF2-40B4-BE49-F238E27FC236}">
              <a16:creationId xmlns:a16="http://schemas.microsoft.com/office/drawing/2014/main" id="{A969F4FE-F87F-477C-970A-4E2A9CE1B1E3}"/>
            </a:ext>
          </a:extLst>
        </xdr:cNvPr>
        <xdr:cNvSpPr txBox="1">
          <a:spLocks noChangeArrowheads="1"/>
        </xdr:cNvSpPr>
      </xdr:nvSpPr>
      <xdr:spPr bwMode="auto">
        <a:xfrm>
          <a:off x="4025907" y="6449414"/>
          <a:ext cx="299577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里道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8</xdr:col>
      <xdr:colOff>208645</xdr:colOff>
      <xdr:row>37</xdr:row>
      <xdr:rowOff>126934</xdr:rowOff>
    </xdr:from>
    <xdr:ext cx="453572" cy="294889"/>
    <xdr:sp macro="" textlink="">
      <xdr:nvSpPr>
        <xdr:cNvPr id="1597" name="Text Box 1620">
          <a:extLst>
            <a:ext uri="{FF2B5EF4-FFF2-40B4-BE49-F238E27FC236}">
              <a16:creationId xmlns:a16="http://schemas.microsoft.com/office/drawing/2014/main" id="{309822B9-D941-4B3A-9B16-B26F0F085864}"/>
            </a:ext>
          </a:extLst>
        </xdr:cNvPr>
        <xdr:cNvSpPr txBox="1">
          <a:spLocks noChangeArrowheads="1"/>
        </xdr:cNvSpPr>
      </xdr:nvSpPr>
      <xdr:spPr bwMode="auto">
        <a:xfrm>
          <a:off x="5294995" y="6470584"/>
          <a:ext cx="453572" cy="29488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西ケ峯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小学校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670278</xdr:colOff>
      <xdr:row>35</xdr:row>
      <xdr:rowOff>9072</xdr:rowOff>
    </xdr:from>
    <xdr:to>
      <xdr:col>8</xdr:col>
      <xdr:colOff>163288</xdr:colOff>
      <xdr:row>36</xdr:row>
      <xdr:rowOff>81644</xdr:rowOff>
    </xdr:to>
    <xdr:sp macro="" textlink="">
      <xdr:nvSpPr>
        <xdr:cNvPr id="1598" name="Line 72">
          <a:extLst>
            <a:ext uri="{FF2B5EF4-FFF2-40B4-BE49-F238E27FC236}">
              <a16:creationId xmlns:a16="http://schemas.microsoft.com/office/drawing/2014/main" id="{E26D094E-AC23-446B-B40B-404A32651F1C}"/>
            </a:ext>
          </a:extLst>
        </xdr:cNvPr>
        <xdr:cNvSpPr>
          <a:spLocks noChangeShapeType="1"/>
        </xdr:cNvSpPr>
      </xdr:nvSpPr>
      <xdr:spPr bwMode="auto">
        <a:xfrm rot="1094478" flipH="1">
          <a:off x="5051778" y="6009822"/>
          <a:ext cx="197860" cy="244022"/>
        </a:xfrm>
        <a:custGeom>
          <a:avLst/>
          <a:gdLst>
            <a:gd name="connsiteX0" fmla="*/ 0 w 50803"/>
            <a:gd name="connsiteY0" fmla="*/ 0 h 537629"/>
            <a:gd name="connsiteX1" fmla="*/ 50803 w 50803"/>
            <a:gd name="connsiteY1" fmla="*/ 537629 h 537629"/>
            <a:gd name="connsiteX0" fmla="*/ 0 w 143936"/>
            <a:gd name="connsiteY0" fmla="*/ 0 h 681562"/>
            <a:gd name="connsiteX1" fmla="*/ 143936 w 143936"/>
            <a:gd name="connsiteY1" fmla="*/ 681562 h 681562"/>
            <a:gd name="connsiteX0" fmla="*/ 0 w 144534"/>
            <a:gd name="connsiteY0" fmla="*/ 0 h 681562"/>
            <a:gd name="connsiteX1" fmla="*/ 143936 w 144534"/>
            <a:gd name="connsiteY1" fmla="*/ 681562 h 681562"/>
            <a:gd name="connsiteX0" fmla="*/ 0 w 157923"/>
            <a:gd name="connsiteY0" fmla="*/ 0 h 644920"/>
            <a:gd name="connsiteX1" fmla="*/ 157923 w 157923"/>
            <a:gd name="connsiteY1" fmla="*/ 644920 h 644920"/>
            <a:gd name="connsiteX0" fmla="*/ 0 w 168883"/>
            <a:gd name="connsiteY0" fmla="*/ 0 h 644920"/>
            <a:gd name="connsiteX1" fmla="*/ 157923 w 168883"/>
            <a:gd name="connsiteY1" fmla="*/ 644920 h 6449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68883" h="644920">
              <a:moveTo>
                <a:pt x="0" y="0"/>
              </a:moveTo>
              <a:cubicBezTo>
                <a:pt x="254487" y="105286"/>
                <a:pt x="140989" y="465710"/>
                <a:pt x="157923" y="64492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210894</xdr:colOff>
      <xdr:row>43</xdr:row>
      <xdr:rowOff>34361</xdr:rowOff>
    </xdr:from>
    <xdr:to>
      <xdr:col>2</xdr:col>
      <xdr:colOff>212357</xdr:colOff>
      <xdr:row>45</xdr:row>
      <xdr:rowOff>110997</xdr:rowOff>
    </xdr:to>
    <xdr:sp macro="" textlink="">
      <xdr:nvSpPr>
        <xdr:cNvPr id="1599" name="Line 341">
          <a:extLst>
            <a:ext uri="{FF2B5EF4-FFF2-40B4-BE49-F238E27FC236}">
              <a16:creationId xmlns:a16="http://schemas.microsoft.com/office/drawing/2014/main" id="{D7C63F46-D63F-4B83-9A35-30D0D1499D80}"/>
            </a:ext>
          </a:extLst>
        </xdr:cNvPr>
        <xdr:cNvSpPr>
          <a:spLocks noChangeShapeType="1"/>
        </xdr:cNvSpPr>
      </xdr:nvSpPr>
      <xdr:spPr bwMode="auto">
        <a:xfrm flipV="1">
          <a:off x="1068144" y="7406711"/>
          <a:ext cx="1463" cy="41953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258536</xdr:colOff>
      <xdr:row>44</xdr:row>
      <xdr:rowOff>150853</xdr:rowOff>
    </xdr:from>
    <xdr:ext cx="417286" cy="193861"/>
    <xdr:sp macro="" textlink="">
      <xdr:nvSpPr>
        <xdr:cNvPr id="1600" name="Text Box 1620">
          <a:extLst>
            <a:ext uri="{FF2B5EF4-FFF2-40B4-BE49-F238E27FC236}">
              <a16:creationId xmlns:a16="http://schemas.microsoft.com/office/drawing/2014/main" id="{8F81CB78-07B7-452D-AF4C-D79765B7E607}"/>
            </a:ext>
          </a:extLst>
        </xdr:cNvPr>
        <xdr:cNvSpPr txBox="1">
          <a:spLocks noChangeArrowheads="1"/>
        </xdr:cNvSpPr>
      </xdr:nvSpPr>
      <xdr:spPr bwMode="auto">
        <a:xfrm>
          <a:off x="1115786" y="7694653"/>
          <a:ext cx="417286" cy="193861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0" rIns="0" bIns="0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↓西ケ峯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6</xdr:col>
      <xdr:colOff>195036</xdr:colOff>
      <xdr:row>38</xdr:row>
      <xdr:rowOff>155388</xdr:rowOff>
    </xdr:from>
    <xdr:ext cx="458108" cy="166649"/>
    <xdr:sp macro="" textlink="">
      <xdr:nvSpPr>
        <xdr:cNvPr id="1601" name="Text Box 1620">
          <a:extLst>
            <a:ext uri="{FF2B5EF4-FFF2-40B4-BE49-F238E27FC236}">
              <a16:creationId xmlns:a16="http://schemas.microsoft.com/office/drawing/2014/main" id="{06CCBF54-7E6C-4FAD-8E7C-CF122656F546}"/>
            </a:ext>
          </a:extLst>
        </xdr:cNvPr>
        <xdr:cNvSpPr txBox="1">
          <a:spLocks noChangeArrowheads="1"/>
        </xdr:cNvSpPr>
      </xdr:nvSpPr>
      <xdr:spPr bwMode="auto">
        <a:xfrm>
          <a:off x="3871686" y="6670488"/>
          <a:ext cx="458108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迂回路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15</xdr:col>
      <xdr:colOff>122468</xdr:colOff>
      <xdr:row>4</xdr:row>
      <xdr:rowOff>40818</xdr:rowOff>
    </xdr:from>
    <xdr:to>
      <xdr:col>15</xdr:col>
      <xdr:colOff>494396</xdr:colOff>
      <xdr:row>6</xdr:row>
      <xdr:rowOff>14579</xdr:rowOff>
    </xdr:to>
    <xdr:grpSp>
      <xdr:nvGrpSpPr>
        <xdr:cNvPr id="1602" name="Group 6672">
          <a:extLst>
            <a:ext uri="{FF2B5EF4-FFF2-40B4-BE49-F238E27FC236}">
              <a16:creationId xmlns:a16="http://schemas.microsoft.com/office/drawing/2014/main" id="{3F0B3E20-EEE2-45BD-AEBA-84B8999EAA2D}"/>
            </a:ext>
          </a:extLst>
        </xdr:cNvPr>
        <xdr:cNvGrpSpPr>
          <a:grpSpLocks/>
        </xdr:cNvGrpSpPr>
      </xdr:nvGrpSpPr>
      <xdr:grpSpPr bwMode="auto">
        <a:xfrm>
          <a:off x="10119182" y="730247"/>
          <a:ext cx="371928" cy="318475"/>
          <a:chOff x="536" y="110"/>
          <a:chExt cx="46" cy="44"/>
        </a:xfrm>
      </xdr:grpSpPr>
      <xdr:pic>
        <xdr:nvPicPr>
          <xdr:cNvPr id="1603" name="Picture 6673" descr="route2">
            <a:extLst>
              <a:ext uri="{FF2B5EF4-FFF2-40B4-BE49-F238E27FC236}">
                <a16:creationId xmlns:a16="http://schemas.microsoft.com/office/drawing/2014/main" id="{3F5EA1EC-35AF-5B05-57EE-94874F4B73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604" name="Text Box 6674">
            <a:extLst>
              <a:ext uri="{FF2B5EF4-FFF2-40B4-BE49-F238E27FC236}">
                <a16:creationId xmlns:a16="http://schemas.microsoft.com/office/drawing/2014/main" id="{899BE383-3940-1557-B6E1-45C851DAFF2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twoCellAnchor>
  <xdr:twoCellAnchor editAs="oneCell">
    <xdr:from>
      <xdr:col>16</xdr:col>
      <xdr:colOff>5601</xdr:colOff>
      <xdr:row>3</xdr:row>
      <xdr:rowOff>149232</xdr:rowOff>
    </xdr:from>
    <xdr:to>
      <xdr:col>16</xdr:col>
      <xdr:colOff>433260</xdr:colOff>
      <xdr:row>6</xdr:row>
      <xdr:rowOff>27742</xdr:rowOff>
    </xdr:to>
    <xdr:grpSp>
      <xdr:nvGrpSpPr>
        <xdr:cNvPr id="1605" name="Group 6672">
          <a:extLst>
            <a:ext uri="{FF2B5EF4-FFF2-40B4-BE49-F238E27FC236}">
              <a16:creationId xmlns:a16="http://schemas.microsoft.com/office/drawing/2014/main" id="{23E83D13-0932-42A2-AD6A-4CDF2ED6B420}"/>
            </a:ext>
          </a:extLst>
        </xdr:cNvPr>
        <xdr:cNvGrpSpPr>
          <a:grpSpLocks/>
        </xdr:cNvGrpSpPr>
      </xdr:nvGrpSpPr>
      <xdr:grpSpPr bwMode="auto">
        <a:xfrm>
          <a:off x="10705351" y="666303"/>
          <a:ext cx="427659" cy="395582"/>
          <a:chOff x="536" y="110"/>
          <a:chExt cx="46" cy="44"/>
        </a:xfrm>
      </xdr:grpSpPr>
      <xdr:pic>
        <xdr:nvPicPr>
          <xdr:cNvPr id="1606" name="Picture 6673" descr="route2">
            <a:extLst>
              <a:ext uri="{FF2B5EF4-FFF2-40B4-BE49-F238E27FC236}">
                <a16:creationId xmlns:a16="http://schemas.microsoft.com/office/drawing/2014/main" id="{477D2EBE-8D95-D5A6-CA11-0A122697B56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607" name="Text Box 6674">
            <a:extLst>
              <a:ext uri="{FF2B5EF4-FFF2-40B4-BE49-F238E27FC236}">
                <a16:creationId xmlns:a16="http://schemas.microsoft.com/office/drawing/2014/main" id="{5751DDDE-CE3D-B0CF-3AE9-897A48CB454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twoCellAnchor>
  <xdr:twoCellAnchor>
    <xdr:from>
      <xdr:col>12</xdr:col>
      <xdr:colOff>249625</xdr:colOff>
      <xdr:row>47</xdr:row>
      <xdr:rowOff>146670</xdr:rowOff>
    </xdr:from>
    <xdr:to>
      <xdr:col>12</xdr:col>
      <xdr:colOff>399410</xdr:colOff>
      <xdr:row>48</xdr:row>
      <xdr:rowOff>117607</xdr:rowOff>
    </xdr:to>
    <xdr:sp macro="" textlink="">
      <xdr:nvSpPr>
        <xdr:cNvPr id="1608" name="六角形 1607">
          <a:extLst>
            <a:ext uri="{FF2B5EF4-FFF2-40B4-BE49-F238E27FC236}">
              <a16:creationId xmlns:a16="http://schemas.microsoft.com/office/drawing/2014/main" id="{BAEC394D-F900-45FD-BFF9-8BC4B7A0F9F8}"/>
            </a:ext>
          </a:extLst>
        </xdr:cNvPr>
        <xdr:cNvSpPr/>
      </xdr:nvSpPr>
      <xdr:spPr bwMode="auto">
        <a:xfrm>
          <a:off x="8155375" y="8204820"/>
          <a:ext cx="149785" cy="14238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900" b="1">
              <a:solidFill>
                <a:schemeClr val="bg1"/>
              </a:solidFill>
              <a:latin typeface="+mj-ea"/>
              <a:ea typeface="+mj-ea"/>
            </a:rPr>
            <a:t>９</a:t>
          </a:r>
          <a:endParaRPr kumimoji="1" lang="en-US" altLang="ja-JP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689593</xdr:colOff>
      <xdr:row>47</xdr:row>
      <xdr:rowOff>123990</xdr:rowOff>
    </xdr:from>
    <xdr:to>
      <xdr:col>12</xdr:col>
      <xdr:colOff>199572</xdr:colOff>
      <xdr:row>48</xdr:row>
      <xdr:rowOff>127000</xdr:rowOff>
    </xdr:to>
    <xdr:sp macro="" textlink="">
      <xdr:nvSpPr>
        <xdr:cNvPr id="1609" name="六角形 1608">
          <a:extLst>
            <a:ext uri="{FF2B5EF4-FFF2-40B4-BE49-F238E27FC236}">
              <a16:creationId xmlns:a16="http://schemas.microsoft.com/office/drawing/2014/main" id="{CEE2426E-F093-4D5E-BBF6-1F3107CEDB02}"/>
            </a:ext>
          </a:extLst>
        </xdr:cNvPr>
        <xdr:cNvSpPr/>
      </xdr:nvSpPr>
      <xdr:spPr bwMode="auto">
        <a:xfrm>
          <a:off x="7890493" y="8182140"/>
          <a:ext cx="214829" cy="17446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ja-JP" altLang="en-US" sz="900" b="1">
              <a:solidFill>
                <a:schemeClr val="bg1"/>
              </a:solidFill>
              <a:latin typeface="+mj-ea"/>
              <a:ea typeface="+mj-ea"/>
            </a:rPr>
            <a:t>１</a:t>
          </a:r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36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552903</xdr:colOff>
      <xdr:row>46</xdr:row>
      <xdr:rowOff>97504</xdr:rowOff>
    </xdr:from>
    <xdr:to>
      <xdr:col>14</xdr:col>
      <xdr:colOff>18142</xdr:colOff>
      <xdr:row>47</xdr:row>
      <xdr:rowOff>63499</xdr:rowOff>
    </xdr:to>
    <xdr:sp macro="" textlink="">
      <xdr:nvSpPr>
        <xdr:cNvPr id="1610" name="AutoShape 384">
          <a:extLst>
            <a:ext uri="{FF2B5EF4-FFF2-40B4-BE49-F238E27FC236}">
              <a16:creationId xmlns:a16="http://schemas.microsoft.com/office/drawing/2014/main" id="{8688B176-9F6F-4769-8001-E3620A8789D3}"/>
            </a:ext>
          </a:extLst>
        </xdr:cNvPr>
        <xdr:cNvSpPr>
          <a:spLocks noChangeArrowheads="1"/>
        </xdr:cNvSpPr>
      </xdr:nvSpPr>
      <xdr:spPr bwMode="auto">
        <a:xfrm>
          <a:off x="9163503" y="7984204"/>
          <a:ext cx="170089" cy="13744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17</xdr:col>
      <xdr:colOff>9525</xdr:colOff>
      <xdr:row>17</xdr:row>
      <xdr:rowOff>9526</xdr:rowOff>
    </xdr:from>
    <xdr:to>
      <xdr:col>17</xdr:col>
      <xdr:colOff>181429</xdr:colOff>
      <xdr:row>18</xdr:row>
      <xdr:rowOff>9072</xdr:rowOff>
    </xdr:to>
    <xdr:sp macro="" textlink="">
      <xdr:nvSpPr>
        <xdr:cNvPr id="1359" name="六角形 1358">
          <a:extLst>
            <a:ext uri="{FF2B5EF4-FFF2-40B4-BE49-F238E27FC236}">
              <a16:creationId xmlns:a16="http://schemas.microsoft.com/office/drawing/2014/main" id="{4A1B71C1-A44D-48C8-8106-58BED877E342}"/>
            </a:ext>
          </a:extLst>
        </xdr:cNvPr>
        <xdr:cNvSpPr/>
      </xdr:nvSpPr>
      <xdr:spPr bwMode="auto">
        <a:xfrm>
          <a:off x="11412311" y="2939597"/>
          <a:ext cx="171904" cy="17190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238826</xdr:colOff>
      <xdr:row>20</xdr:row>
      <xdr:rowOff>64434</xdr:rowOff>
    </xdr:from>
    <xdr:to>
      <xdr:col>18</xdr:col>
      <xdr:colOff>82446</xdr:colOff>
      <xdr:row>21</xdr:row>
      <xdr:rowOff>77175</xdr:rowOff>
    </xdr:to>
    <xdr:sp macro="" textlink="">
      <xdr:nvSpPr>
        <xdr:cNvPr id="1611" name="Line 742">
          <a:extLst>
            <a:ext uri="{FF2B5EF4-FFF2-40B4-BE49-F238E27FC236}">
              <a16:creationId xmlns:a16="http://schemas.microsoft.com/office/drawing/2014/main" id="{B5CD05BC-3577-4B14-AB74-50F68A830E63}"/>
            </a:ext>
          </a:extLst>
        </xdr:cNvPr>
        <xdr:cNvSpPr>
          <a:spLocks noChangeShapeType="1"/>
        </xdr:cNvSpPr>
      </xdr:nvSpPr>
      <xdr:spPr bwMode="auto">
        <a:xfrm flipV="1">
          <a:off x="11644403" y="3483665"/>
          <a:ext cx="547005" cy="183702"/>
        </a:xfrm>
        <a:custGeom>
          <a:avLst/>
          <a:gdLst>
            <a:gd name="connsiteX0" fmla="*/ 0 w 21097"/>
            <a:gd name="connsiteY0" fmla="*/ 0 h 343385"/>
            <a:gd name="connsiteX1" fmla="*/ 21097 w 21097"/>
            <a:gd name="connsiteY1" fmla="*/ 343385 h 343385"/>
            <a:gd name="connsiteX0" fmla="*/ 443022 w 443102"/>
            <a:gd name="connsiteY0" fmla="*/ 0 h 74731"/>
            <a:gd name="connsiteX1" fmla="*/ 80 w 443102"/>
            <a:gd name="connsiteY1" fmla="*/ 74731 h 74731"/>
            <a:gd name="connsiteX0" fmla="*/ 442942 w 443073"/>
            <a:gd name="connsiteY0" fmla="*/ 0 h 74731"/>
            <a:gd name="connsiteX1" fmla="*/ 0 w 443073"/>
            <a:gd name="connsiteY1" fmla="*/ 74731 h 74731"/>
            <a:gd name="connsiteX0" fmla="*/ 442942 w 444616"/>
            <a:gd name="connsiteY0" fmla="*/ 0 h 165298"/>
            <a:gd name="connsiteX1" fmla="*/ 0 w 444616"/>
            <a:gd name="connsiteY1" fmla="*/ 74731 h 165298"/>
            <a:gd name="connsiteX0" fmla="*/ 462481 w 464059"/>
            <a:gd name="connsiteY0" fmla="*/ 0 h 165298"/>
            <a:gd name="connsiteX1" fmla="*/ 0 w 464059"/>
            <a:gd name="connsiteY1" fmla="*/ 74731 h 165298"/>
            <a:gd name="connsiteX0" fmla="*/ 462481 w 464916"/>
            <a:gd name="connsiteY0" fmla="*/ 0 h 179948"/>
            <a:gd name="connsiteX1" fmla="*/ 0 w 464916"/>
            <a:gd name="connsiteY1" fmla="*/ 74731 h 179948"/>
            <a:gd name="connsiteX0" fmla="*/ 482020 w 484259"/>
            <a:gd name="connsiteY0" fmla="*/ 0 h 161335"/>
            <a:gd name="connsiteX1" fmla="*/ 0 w 484259"/>
            <a:gd name="connsiteY1" fmla="*/ 16115 h 161335"/>
            <a:gd name="connsiteX0" fmla="*/ 482020 w 482020"/>
            <a:gd name="connsiteY0" fmla="*/ 0 h 226412"/>
            <a:gd name="connsiteX1" fmla="*/ 454789 w 482020"/>
            <a:gd name="connsiteY1" fmla="*/ 165098 h 226412"/>
            <a:gd name="connsiteX2" fmla="*/ 0 w 482020"/>
            <a:gd name="connsiteY2" fmla="*/ 16115 h 226412"/>
            <a:gd name="connsiteX0" fmla="*/ 482020 w 482020"/>
            <a:gd name="connsiteY0" fmla="*/ 0 h 228407"/>
            <a:gd name="connsiteX1" fmla="*/ 454789 w 482020"/>
            <a:gd name="connsiteY1" fmla="*/ 165098 h 228407"/>
            <a:gd name="connsiteX2" fmla="*/ 0 w 482020"/>
            <a:gd name="connsiteY2" fmla="*/ 16115 h 228407"/>
            <a:gd name="connsiteX0" fmla="*/ 482020 w 516239"/>
            <a:gd name="connsiteY0" fmla="*/ 0 h 228407"/>
            <a:gd name="connsiteX1" fmla="*/ 454789 w 516239"/>
            <a:gd name="connsiteY1" fmla="*/ 165098 h 228407"/>
            <a:gd name="connsiteX2" fmla="*/ 0 w 516239"/>
            <a:gd name="connsiteY2" fmla="*/ 16115 h 228407"/>
            <a:gd name="connsiteX0" fmla="*/ 482020 w 516239"/>
            <a:gd name="connsiteY0" fmla="*/ 0 h 228407"/>
            <a:gd name="connsiteX1" fmla="*/ 454789 w 516239"/>
            <a:gd name="connsiteY1" fmla="*/ 165098 h 228407"/>
            <a:gd name="connsiteX2" fmla="*/ 0 w 516239"/>
            <a:gd name="connsiteY2" fmla="*/ 16115 h 228407"/>
            <a:gd name="connsiteX0" fmla="*/ 482020 w 516239"/>
            <a:gd name="connsiteY0" fmla="*/ 0 h 174325"/>
            <a:gd name="connsiteX1" fmla="*/ 454789 w 516239"/>
            <a:gd name="connsiteY1" fmla="*/ 165098 h 174325"/>
            <a:gd name="connsiteX2" fmla="*/ 0 w 516239"/>
            <a:gd name="connsiteY2" fmla="*/ 16115 h 174325"/>
            <a:gd name="connsiteX0" fmla="*/ 535751 w 540708"/>
            <a:gd name="connsiteY0" fmla="*/ 0 h 174325"/>
            <a:gd name="connsiteX1" fmla="*/ 454789 w 540708"/>
            <a:gd name="connsiteY1" fmla="*/ 165098 h 174325"/>
            <a:gd name="connsiteX2" fmla="*/ 0 w 540708"/>
            <a:gd name="connsiteY2" fmla="*/ 16115 h 174325"/>
            <a:gd name="connsiteX0" fmla="*/ 535751 w 547005"/>
            <a:gd name="connsiteY0" fmla="*/ 0 h 183702"/>
            <a:gd name="connsiteX1" fmla="*/ 469443 w 547005"/>
            <a:gd name="connsiteY1" fmla="*/ 174867 h 183702"/>
            <a:gd name="connsiteX2" fmla="*/ 0 w 547005"/>
            <a:gd name="connsiteY2" fmla="*/ 16115 h 18370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7005" h="183702">
              <a:moveTo>
                <a:pt x="535751" y="0"/>
              </a:moveTo>
              <a:cubicBezTo>
                <a:pt x="531212" y="25074"/>
                <a:pt x="592347" y="148408"/>
                <a:pt x="469443" y="174867"/>
              </a:cubicBezTo>
              <a:cubicBezTo>
                <a:pt x="313205" y="226808"/>
                <a:pt x="295814" y="33538"/>
                <a:pt x="0" y="16115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154744</xdr:colOff>
      <xdr:row>21</xdr:row>
      <xdr:rowOff>19539</xdr:rowOff>
    </xdr:from>
    <xdr:to>
      <xdr:col>18</xdr:col>
      <xdr:colOff>674075</xdr:colOff>
      <xdr:row>21</xdr:row>
      <xdr:rowOff>75228</xdr:rowOff>
    </xdr:to>
    <xdr:sp macro="" textlink="">
      <xdr:nvSpPr>
        <xdr:cNvPr id="1612" name="Line 923">
          <a:extLst>
            <a:ext uri="{FF2B5EF4-FFF2-40B4-BE49-F238E27FC236}">
              <a16:creationId xmlns:a16="http://schemas.microsoft.com/office/drawing/2014/main" id="{8F0D805B-6E54-40F0-A5E9-DFD3F89A5C8F}"/>
            </a:ext>
          </a:extLst>
        </xdr:cNvPr>
        <xdr:cNvSpPr>
          <a:spLocks noChangeShapeType="1"/>
        </xdr:cNvSpPr>
      </xdr:nvSpPr>
      <xdr:spPr bwMode="auto">
        <a:xfrm flipH="1">
          <a:off x="12263706" y="3609731"/>
          <a:ext cx="519331" cy="5568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696836</xdr:colOff>
      <xdr:row>21</xdr:row>
      <xdr:rowOff>3566</xdr:rowOff>
    </xdr:from>
    <xdr:to>
      <xdr:col>18</xdr:col>
      <xdr:colOff>162703</xdr:colOff>
      <xdr:row>22</xdr:row>
      <xdr:rowOff>3565</xdr:rowOff>
    </xdr:to>
    <xdr:sp macro="" textlink="">
      <xdr:nvSpPr>
        <xdr:cNvPr id="1613" name="Oval 925">
          <a:extLst>
            <a:ext uri="{FF2B5EF4-FFF2-40B4-BE49-F238E27FC236}">
              <a16:creationId xmlns:a16="http://schemas.microsoft.com/office/drawing/2014/main" id="{AFFEE2B1-B314-4CAF-96B4-8B01B765FE80}"/>
            </a:ext>
          </a:extLst>
        </xdr:cNvPr>
        <xdr:cNvSpPr>
          <a:spLocks noChangeArrowheads="1"/>
        </xdr:cNvSpPr>
      </xdr:nvSpPr>
      <xdr:spPr bwMode="auto">
        <a:xfrm>
          <a:off x="12102413" y="3593758"/>
          <a:ext cx="169252" cy="17096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17</xdr:col>
      <xdr:colOff>56425</xdr:colOff>
      <xdr:row>21</xdr:row>
      <xdr:rowOff>78060</xdr:rowOff>
    </xdr:from>
    <xdr:to>
      <xdr:col>18</xdr:col>
      <xdr:colOff>677114</xdr:colOff>
      <xdr:row>23</xdr:row>
      <xdr:rowOff>164898</xdr:rowOff>
    </xdr:to>
    <xdr:sp macro="" textlink="">
      <xdr:nvSpPr>
        <xdr:cNvPr id="1614" name="Freeform 7">
          <a:extLst>
            <a:ext uri="{FF2B5EF4-FFF2-40B4-BE49-F238E27FC236}">
              <a16:creationId xmlns:a16="http://schemas.microsoft.com/office/drawing/2014/main" id="{3A7A6D81-C3DC-4C41-8641-15C18F39A5BC}"/>
            </a:ext>
          </a:extLst>
        </xdr:cNvPr>
        <xdr:cNvSpPr>
          <a:spLocks/>
        </xdr:cNvSpPr>
      </xdr:nvSpPr>
      <xdr:spPr bwMode="auto">
        <a:xfrm>
          <a:off x="11510238" y="3661841"/>
          <a:ext cx="1327126" cy="428151"/>
        </a:xfrm>
        <a:custGeom>
          <a:avLst/>
          <a:gdLst>
            <a:gd name="T0" fmla="*/ 2147483647 w 45"/>
            <a:gd name="T1" fmla="*/ 2147483647 h 56"/>
            <a:gd name="T2" fmla="*/ 2147483647 w 45"/>
            <a:gd name="T3" fmla="*/ 0 h 56"/>
            <a:gd name="T4" fmla="*/ 0 w 45"/>
            <a:gd name="T5" fmla="*/ 0 h 56"/>
            <a:gd name="T6" fmla="*/ 0 60000 65536"/>
            <a:gd name="T7" fmla="*/ 0 60000 65536"/>
            <a:gd name="T8" fmla="*/ 0 60000 65536"/>
            <a:gd name="connsiteX0" fmla="*/ 17123 w 17123"/>
            <a:gd name="connsiteY0" fmla="*/ 20700 h 20700"/>
            <a:gd name="connsiteX1" fmla="*/ 17123 w 17123"/>
            <a:gd name="connsiteY1" fmla="*/ 10700 h 20700"/>
            <a:gd name="connsiteX2" fmla="*/ 0 w 17123"/>
            <a:gd name="connsiteY2" fmla="*/ 0 h 20700"/>
            <a:gd name="connsiteX0" fmla="*/ 17123 w 17123"/>
            <a:gd name="connsiteY0" fmla="*/ 20700 h 20700"/>
            <a:gd name="connsiteX1" fmla="*/ 17123 w 17123"/>
            <a:gd name="connsiteY1" fmla="*/ 10700 h 20700"/>
            <a:gd name="connsiteX2" fmla="*/ 0 w 17123"/>
            <a:gd name="connsiteY2" fmla="*/ 0 h 20700"/>
            <a:gd name="connsiteX0" fmla="*/ 14844 w 14844"/>
            <a:gd name="connsiteY0" fmla="*/ 20700 h 20700"/>
            <a:gd name="connsiteX1" fmla="*/ 14844 w 14844"/>
            <a:gd name="connsiteY1" fmla="*/ 10700 h 20700"/>
            <a:gd name="connsiteX2" fmla="*/ 0 w 14844"/>
            <a:gd name="connsiteY2" fmla="*/ 0 h 20700"/>
            <a:gd name="connsiteX0" fmla="*/ 14852 w 14852"/>
            <a:gd name="connsiteY0" fmla="*/ 20700 h 20700"/>
            <a:gd name="connsiteX1" fmla="*/ 14852 w 14852"/>
            <a:gd name="connsiteY1" fmla="*/ 10700 h 20700"/>
            <a:gd name="connsiteX2" fmla="*/ 8 w 14852"/>
            <a:gd name="connsiteY2" fmla="*/ 0 h 20700"/>
            <a:gd name="connsiteX0" fmla="*/ 14852 w 14852"/>
            <a:gd name="connsiteY0" fmla="*/ 28930 h 28930"/>
            <a:gd name="connsiteX1" fmla="*/ 14852 w 14852"/>
            <a:gd name="connsiteY1" fmla="*/ 18930 h 28930"/>
            <a:gd name="connsiteX2" fmla="*/ 8 w 14852"/>
            <a:gd name="connsiteY2" fmla="*/ 0 h 28930"/>
            <a:gd name="connsiteX0" fmla="*/ 14852 w 15678"/>
            <a:gd name="connsiteY0" fmla="*/ 28930 h 28930"/>
            <a:gd name="connsiteX1" fmla="*/ 15678 w 15678"/>
            <a:gd name="connsiteY1" fmla="*/ 27984 h 28930"/>
            <a:gd name="connsiteX2" fmla="*/ 14852 w 15678"/>
            <a:gd name="connsiteY2" fmla="*/ 18930 h 28930"/>
            <a:gd name="connsiteX3" fmla="*/ 8 w 15678"/>
            <a:gd name="connsiteY3" fmla="*/ 0 h 28930"/>
            <a:gd name="connsiteX0" fmla="*/ 14852 w 25649"/>
            <a:gd name="connsiteY0" fmla="*/ 28930 h 54321"/>
            <a:gd name="connsiteX1" fmla="*/ 25649 w 25649"/>
            <a:gd name="connsiteY1" fmla="*/ 54321 h 54321"/>
            <a:gd name="connsiteX2" fmla="*/ 14852 w 25649"/>
            <a:gd name="connsiteY2" fmla="*/ 18930 h 54321"/>
            <a:gd name="connsiteX3" fmla="*/ 8 w 25649"/>
            <a:gd name="connsiteY3" fmla="*/ 0 h 54321"/>
            <a:gd name="connsiteX0" fmla="*/ 40493 w 40493"/>
            <a:gd name="connsiteY0" fmla="*/ 63498 h 63498"/>
            <a:gd name="connsiteX1" fmla="*/ 25649 w 40493"/>
            <a:gd name="connsiteY1" fmla="*/ 54321 h 63498"/>
            <a:gd name="connsiteX2" fmla="*/ 14852 w 40493"/>
            <a:gd name="connsiteY2" fmla="*/ 18930 h 63498"/>
            <a:gd name="connsiteX3" fmla="*/ 8 w 40493"/>
            <a:gd name="connsiteY3" fmla="*/ 0 h 63498"/>
            <a:gd name="connsiteX0" fmla="*/ 40512 w 40512"/>
            <a:gd name="connsiteY0" fmla="*/ 63498 h 63498"/>
            <a:gd name="connsiteX1" fmla="*/ 25668 w 40512"/>
            <a:gd name="connsiteY1" fmla="*/ 54321 h 63498"/>
            <a:gd name="connsiteX2" fmla="*/ 14871 w 40512"/>
            <a:gd name="connsiteY2" fmla="*/ 18930 h 63498"/>
            <a:gd name="connsiteX3" fmla="*/ 27 w 40512"/>
            <a:gd name="connsiteY3" fmla="*/ 0 h 63498"/>
            <a:gd name="connsiteX0" fmla="*/ 40512 w 40512"/>
            <a:gd name="connsiteY0" fmla="*/ 63498 h 63498"/>
            <a:gd name="connsiteX1" fmla="*/ 25668 w 40512"/>
            <a:gd name="connsiteY1" fmla="*/ 54321 h 63498"/>
            <a:gd name="connsiteX2" fmla="*/ 14871 w 40512"/>
            <a:gd name="connsiteY2" fmla="*/ 18930 h 63498"/>
            <a:gd name="connsiteX3" fmla="*/ 27 w 40512"/>
            <a:gd name="connsiteY3" fmla="*/ 0 h 63498"/>
            <a:gd name="connsiteX0" fmla="*/ 40512 w 40512"/>
            <a:gd name="connsiteY0" fmla="*/ 63498 h 63498"/>
            <a:gd name="connsiteX1" fmla="*/ 31651 w 40512"/>
            <a:gd name="connsiteY1" fmla="*/ 32510 h 63498"/>
            <a:gd name="connsiteX2" fmla="*/ 14871 w 40512"/>
            <a:gd name="connsiteY2" fmla="*/ 18930 h 63498"/>
            <a:gd name="connsiteX3" fmla="*/ 27 w 40512"/>
            <a:gd name="connsiteY3" fmla="*/ 0 h 63498"/>
            <a:gd name="connsiteX0" fmla="*/ 40512 w 40512"/>
            <a:gd name="connsiteY0" fmla="*/ 63498 h 63498"/>
            <a:gd name="connsiteX1" fmla="*/ 31651 w 40512"/>
            <a:gd name="connsiteY1" fmla="*/ 32510 h 63498"/>
            <a:gd name="connsiteX2" fmla="*/ 14871 w 40512"/>
            <a:gd name="connsiteY2" fmla="*/ 18930 h 63498"/>
            <a:gd name="connsiteX3" fmla="*/ 27 w 40512"/>
            <a:gd name="connsiteY3" fmla="*/ 0 h 63498"/>
            <a:gd name="connsiteX0" fmla="*/ 40512 w 48175"/>
            <a:gd name="connsiteY0" fmla="*/ 63498 h 63498"/>
            <a:gd name="connsiteX1" fmla="*/ 48175 w 48175"/>
            <a:gd name="connsiteY1" fmla="*/ 38271 h 63498"/>
            <a:gd name="connsiteX2" fmla="*/ 14871 w 48175"/>
            <a:gd name="connsiteY2" fmla="*/ 18930 h 63498"/>
            <a:gd name="connsiteX3" fmla="*/ 27 w 48175"/>
            <a:gd name="connsiteY3" fmla="*/ 0 h 63498"/>
            <a:gd name="connsiteX0" fmla="*/ 57321 w 57321"/>
            <a:gd name="connsiteY0" fmla="*/ 61440 h 61440"/>
            <a:gd name="connsiteX1" fmla="*/ 48175 w 57321"/>
            <a:gd name="connsiteY1" fmla="*/ 38271 h 61440"/>
            <a:gd name="connsiteX2" fmla="*/ 14871 w 57321"/>
            <a:gd name="connsiteY2" fmla="*/ 18930 h 61440"/>
            <a:gd name="connsiteX3" fmla="*/ 27 w 57321"/>
            <a:gd name="connsiteY3" fmla="*/ 0 h 61440"/>
            <a:gd name="connsiteX0" fmla="*/ 57321 w 57321"/>
            <a:gd name="connsiteY0" fmla="*/ 61440 h 61440"/>
            <a:gd name="connsiteX1" fmla="*/ 50454 w 57321"/>
            <a:gd name="connsiteY1" fmla="*/ 39094 h 61440"/>
            <a:gd name="connsiteX2" fmla="*/ 14871 w 57321"/>
            <a:gd name="connsiteY2" fmla="*/ 18930 h 61440"/>
            <a:gd name="connsiteX3" fmla="*/ 27 w 57321"/>
            <a:gd name="connsiteY3" fmla="*/ 0 h 61440"/>
            <a:gd name="connsiteX0" fmla="*/ 57321 w 57321"/>
            <a:gd name="connsiteY0" fmla="*/ 61440 h 61440"/>
            <a:gd name="connsiteX1" fmla="*/ 50454 w 57321"/>
            <a:gd name="connsiteY1" fmla="*/ 39094 h 61440"/>
            <a:gd name="connsiteX2" fmla="*/ 14871 w 57321"/>
            <a:gd name="connsiteY2" fmla="*/ 18930 h 61440"/>
            <a:gd name="connsiteX3" fmla="*/ 27 w 57321"/>
            <a:gd name="connsiteY3" fmla="*/ 0 h 61440"/>
            <a:gd name="connsiteX0" fmla="*/ 58746 w 58746"/>
            <a:gd name="connsiteY0" fmla="*/ 58148 h 58148"/>
            <a:gd name="connsiteX1" fmla="*/ 50454 w 58746"/>
            <a:gd name="connsiteY1" fmla="*/ 39094 h 58148"/>
            <a:gd name="connsiteX2" fmla="*/ 14871 w 58746"/>
            <a:gd name="connsiteY2" fmla="*/ 18930 h 58148"/>
            <a:gd name="connsiteX3" fmla="*/ 27 w 58746"/>
            <a:gd name="connsiteY3" fmla="*/ 0 h 58148"/>
            <a:gd name="connsiteX0" fmla="*/ 58746 w 58746"/>
            <a:gd name="connsiteY0" fmla="*/ 58148 h 58148"/>
            <a:gd name="connsiteX1" fmla="*/ 50454 w 58746"/>
            <a:gd name="connsiteY1" fmla="*/ 39094 h 58148"/>
            <a:gd name="connsiteX2" fmla="*/ 14871 w 58746"/>
            <a:gd name="connsiteY2" fmla="*/ 18930 h 58148"/>
            <a:gd name="connsiteX3" fmla="*/ 27 w 58746"/>
            <a:gd name="connsiteY3" fmla="*/ 0 h 58148"/>
            <a:gd name="connsiteX0" fmla="*/ 58746 w 58746"/>
            <a:gd name="connsiteY0" fmla="*/ 58148 h 58148"/>
            <a:gd name="connsiteX1" fmla="*/ 50454 w 58746"/>
            <a:gd name="connsiteY1" fmla="*/ 39094 h 58148"/>
            <a:gd name="connsiteX2" fmla="*/ 14871 w 58746"/>
            <a:gd name="connsiteY2" fmla="*/ 18930 h 58148"/>
            <a:gd name="connsiteX3" fmla="*/ 27 w 58746"/>
            <a:gd name="connsiteY3" fmla="*/ 0 h 58148"/>
            <a:gd name="connsiteX0" fmla="*/ 58746 w 58746"/>
            <a:gd name="connsiteY0" fmla="*/ 58148 h 58148"/>
            <a:gd name="connsiteX1" fmla="*/ 50454 w 58746"/>
            <a:gd name="connsiteY1" fmla="*/ 39094 h 58148"/>
            <a:gd name="connsiteX2" fmla="*/ 14871 w 58746"/>
            <a:gd name="connsiteY2" fmla="*/ 18930 h 58148"/>
            <a:gd name="connsiteX3" fmla="*/ 27 w 58746"/>
            <a:gd name="connsiteY3" fmla="*/ 0 h 58148"/>
            <a:gd name="connsiteX0" fmla="*/ 58746 w 58746"/>
            <a:gd name="connsiteY0" fmla="*/ 58148 h 58148"/>
            <a:gd name="connsiteX1" fmla="*/ 50454 w 58746"/>
            <a:gd name="connsiteY1" fmla="*/ 41152 h 58148"/>
            <a:gd name="connsiteX2" fmla="*/ 14871 w 58746"/>
            <a:gd name="connsiteY2" fmla="*/ 18930 h 58148"/>
            <a:gd name="connsiteX3" fmla="*/ 27 w 58746"/>
            <a:gd name="connsiteY3" fmla="*/ 0 h 58148"/>
            <a:gd name="connsiteX0" fmla="*/ 58746 w 59139"/>
            <a:gd name="connsiteY0" fmla="*/ 58148 h 58148"/>
            <a:gd name="connsiteX1" fmla="*/ 58452 w 59139"/>
            <a:gd name="connsiteY1" fmla="*/ 49083 h 58148"/>
            <a:gd name="connsiteX2" fmla="*/ 50454 w 59139"/>
            <a:gd name="connsiteY2" fmla="*/ 41152 h 58148"/>
            <a:gd name="connsiteX3" fmla="*/ 14871 w 59139"/>
            <a:gd name="connsiteY3" fmla="*/ 18930 h 58148"/>
            <a:gd name="connsiteX4" fmla="*/ 27 w 59139"/>
            <a:gd name="connsiteY4" fmla="*/ 0 h 58148"/>
            <a:gd name="connsiteX0" fmla="*/ 58452 w 58452"/>
            <a:gd name="connsiteY0" fmla="*/ 49083 h 49083"/>
            <a:gd name="connsiteX1" fmla="*/ 50454 w 58452"/>
            <a:gd name="connsiteY1" fmla="*/ 41152 h 49083"/>
            <a:gd name="connsiteX2" fmla="*/ 14871 w 58452"/>
            <a:gd name="connsiteY2" fmla="*/ 18930 h 49083"/>
            <a:gd name="connsiteX3" fmla="*/ 27 w 58452"/>
            <a:gd name="connsiteY3" fmla="*/ 0 h 49083"/>
            <a:gd name="connsiteX0" fmla="*/ 58717 w 58717"/>
            <a:gd name="connsiteY0" fmla="*/ 45675 h 45675"/>
            <a:gd name="connsiteX1" fmla="*/ 50454 w 58717"/>
            <a:gd name="connsiteY1" fmla="*/ 41152 h 45675"/>
            <a:gd name="connsiteX2" fmla="*/ 14871 w 58717"/>
            <a:gd name="connsiteY2" fmla="*/ 18930 h 45675"/>
            <a:gd name="connsiteX3" fmla="*/ 27 w 58717"/>
            <a:gd name="connsiteY3" fmla="*/ 0 h 45675"/>
            <a:gd name="connsiteX0" fmla="*/ 60426 w 60426"/>
            <a:gd name="connsiteY0" fmla="*/ 46087 h 46087"/>
            <a:gd name="connsiteX1" fmla="*/ 50454 w 60426"/>
            <a:gd name="connsiteY1" fmla="*/ 41152 h 46087"/>
            <a:gd name="connsiteX2" fmla="*/ 14871 w 60426"/>
            <a:gd name="connsiteY2" fmla="*/ 18930 h 46087"/>
            <a:gd name="connsiteX3" fmla="*/ 27 w 60426"/>
            <a:gd name="connsiteY3" fmla="*/ 0 h 46087"/>
            <a:gd name="connsiteX0" fmla="*/ 60426 w 60426"/>
            <a:gd name="connsiteY0" fmla="*/ 46087 h 46087"/>
            <a:gd name="connsiteX1" fmla="*/ 52448 w 60426"/>
            <a:gd name="connsiteY1" fmla="*/ 43211 h 46087"/>
            <a:gd name="connsiteX2" fmla="*/ 14871 w 60426"/>
            <a:gd name="connsiteY2" fmla="*/ 18930 h 46087"/>
            <a:gd name="connsiteX3" fmla="*/ 27 w 60426"/>
            <a:gd name="connsiteY3" fmla="*/ 0 h 46087"/>
            <a:gd name="connsiteX0" fmla="*/ 60426 w 60426"/>
            <a:gd name="connsiteY0" fmla="*/ 46087 h 46087"/>
            <a:gd name="connsiteX1" fmla="*/ 52448 w 60426"/>
            <a:gd name="connsiteY1" fmla="*/ 43211 h 46087"/>
            <a:gd name="connsiteX2" fmla="*/ 14871 w 60426"/>
            <a:gd name="connsiteY2" fmla="*/ 18930 h 46087"/>
            <a:gd name="connsiteX3" fmla="*/ 27 w 60426"/>
            <a:gd name="connsiteY3" fmla="*/ 0 h 46087"/>
            <a:gd name="connsiteX0" fmla="*/ 60426 w 60426"/>
            <a:gd name="connsiteY0" fmla="*/ 46087 h 46087"/>
            <a:gd name="connsiteX1" fmla="*/ 52448 w 60426"/>
            <a:gd name="connsiteY1" fmla="*/ 43211 h 46087"/>
            <a:gd name="connsiteX2" fmla="*/ 14871 w 60426"/>
            <a:gd name="connsiteY2" fmla="*/ 18930 h 46087"/>
            <a:gd name="connsiteX3" fmla="*/ 27 w 60426"/>
            <a:gd name="connsiteY3" fmla="*/ 0 h 46087"/>
            <a:gd name="connsiteX0" fmla="*/ 60426 w 60426"/>
            <a:gd name="connsiteY0" fmla="*/ 46087 h 46087"/>
            <a:gd name="connsiteX1" fmla="*/ 52448 w 60426"/>
            <a:gd name="connsiteY1" fmla="*/ 43211 h 46087"/>
            <a:gd name="connsiteX2" fmla="*/ 14871 w 60426"/>
            <a:gd name="connsiteY2" fmla="*/ 18930 h 46087"/>
            <a:gd name="connsiteX3" fmla="*/ 27 w 60426"/>
            <a:gd name="connsiteY3" fmla="*/ 0 h 46087"/>
            <a:gd name="connsiteX0" fmla="*/ 60426 w 60426"/>
            <a:gd name="connsiteY0" fmla="*/ 46087 h 46087"/>
            <a:gd name="connsiteX1" fmla="*/ 52448 w 60426"/>
            <a:gd name="connsiteY1" fmla="*/ 43211 h 46087"/>
            <a:gd name="connsiteX2" fmla="*/ 14871 w 60426"/>
            <a:gd name="connsiteY2" fmla="*/ 18930 h 46087"/>
            <a:gd name="connsiteX3" fmla="*/ 27 w 60426"/>
            <a:gd name="connsiteY3" fmla="*/ 0 h 46087"/>
            <a:gd name="connsiteX0" fmla="*/ 60426 w 60426"/>
            <a:gd name="connsiteY0" fmla="*/ 46087 h 46087"/>
            <a:gd name="connsiteX1" fmla="*/ 52448 w 60426"/>
            <a:gd name="connsiteY1" fmla="*/ 43211 h 46087"/>
            <a:gd name="connsiteX2" fmla="*/ 14871 w 60426"/>
            <a:gd name="connsiteY2" fmla="*/ 18930 h 46087"/>
            <a:gd name="connsiteX3" fmla="*/ 27 w 60426"/>
            <a:gd name="connsiteY3" fmla="*/ 0 h 46087"/>
            <a:gd name="connsiteX0" fmla="*/ 58766 w 58766"/>
            <a:gd name="connsiteY0" fmla="*/ 45276 h 45855"/>
            <a:gd name="connsiteX1" fmla="*/ 52448 w 58766"/>
            <a:gd name="connsiteY1" fmla="*/ 43211 h 45855"/>
            <a:gd name="connsiteX2" fmla="*/ 14871 w 58766"/>
            <a:gd name="connsiteY2" fmla="*/ 18930 h 45855"/>
            <a:gd name="connsiteX3" fmla="*/ 27 w 58766"/>
            <a:gd name="connsiteY3" fmla="*/ 0 h 45855"/>
            <a:gd name="connsiteX0" fmla="*/ 52448 w 52448"/>
            <a:gd name="connsiteY0" fmla="*/ 43211 h 43211"/>
            <a:gd name="connsiteX1" fmla="*/ 14871 w 52448"/>
            <a:gd name="connsiteY1" fmla="*/ 18930 h 43211"/>
            <a:gd name="connsiteX2" fmla="*/ 27 w 52448"/>
            <a:gd name="connsiteY2" fmla="*/ 0 h 43211"/>
            <a:gd name="connsiteX0" fmla="*/ 36888 w 36888"/>
            <a:gd name="connsiteY0" fmla="*/ 38342 h 38342"/>
            <a:gd name="connsiteX1" fmla="*/ 14871 w 36888"/>
            <a:gd name="connsiteY1" fmla="*/ 18930 h 38342"/>
            <a:gd name="connsiteX2" fmla="*/ 27 w 36888"/>
            <a:gd name="connsiteY2" fmla="*/ 0 h 38342"/>
            <a:gd name="connsiteX0" fmla="*/ 37925 w 37925"/>
            <a:gd name="connsiteY0" fmla="*/ 38612 h 38612"/>
            <a:gd name="connsiteX1" fmla="*/ 14871 w 37925"/>
            <a:gd name="connsiteY1" fmla="*/ 18930 h 38612"/>
            <a:gd name="connsiteX2" fmla="*/ 27 w 37925"/>
            <a:gd name="connsiteY2" fmla="*/ 0 h 38612"/>
            <a:gd name="connsiteX0" fmla="*/ 37925 w 37925"/>
            <a:gd name="connsiteY0" fmla="*/ 38612 h 38612"/>
            <a:gd name="connsiteX1" fmla="*/ 14871 w 37925"/>
            <a:gd name="connsiteY1" fmla="*/ 18930 h 38612"/>
            <a:gd name="connsiteX2" fmla="*/ 27 w 37925"/>
            <a:gd name="connsiteY2" fmla="*/ 0 h 38612"/>
            <a:gd name="connsiteX0" fmla="*/ 39585 w 39585"/>
            <a:gd name="connsiteY0" fmla="*/ 40776 h 40776"/>
            <a:gd name="connsiteX1" fmla="*/ 14871 w 39585"/>
            <a:gd name="connsiteY1" fmla="*/ 18930 h 40776"/>
            <a:gd name="connsiteX2" fmla="*/ 27 w 39585"/>
            <a:gd name="connsiteY2" fmla="*/ 0 h 40776"/>
            <a:gd name="connsiteX0" fmla="*/ 39585 w 39585"/>
            <a:gd name="connsiteY0" fmla="*/ 40776 h 40776"/>
            <a:gd name="connsiteX1" fmla="*/ 14871 w 39585"/>
            <a:gd name="connsiteY1" fmla="*/ 18930 h 40776"/>
            <a:gd name="connsiteX2" fmla="*/ 27 w 39585"/>
            <a:gd name="connsiteY2" fmla="*/ 0 h 40776"/>
            <a:gd name="connsiteX0" fmla="*/ 39585 w 39585"/>
            <a:gd name="connsiteY0" fmla="*/ 40776 h 40776"/>
            <a:gd name="connsiteX1" fmla="*/ 14871 w 39585"/>
            <a:gd name="connsiteY1" fmla="*/ 18930 h 40776"/>
            <a:gd name="connsiteX2" fmla="*/ 27 w 39585"/>
            <a:gd name="connsiteY2" fmla="*/ 0 h 40776"/>
            <a:gd name="connsiteX0" fmla="*/ 39585 w 39585"/>
            <a:gd name="connsiteY0" fmla="*/ 40776 h 40776"/>
            <a:gd name="connsiteX1" fmla="*/ 14871 w 39585"/>
            <a:gd name="connsiteY1" fmla="*/ 18930 h 40776"/>
            <a:gd name="connsiteX2" fmla="*/ 27 w 39585"/>
            <a:gd name="connsiteY2" fmla="*/ 0 h 40776"/>
            <a:gd name="connsiteX0" fmla="*/ 39585 w 39585"/>
            <a:gd name="connsiteY0" fmla="*/ 42669 h 42669"/>
            <a:gd name="connsiteX1" fmla="*/ 14871 w 39585"/>
            <a:gd name="connsiteY1" fmla="*/ 18930 h 42669"/>
            <a:gd name="connsiteX2" fmla="*/ 27 w 39585"/>
            <a:gd name="connsiteY2" fmla="*/ 0 h 42669"/>
            <a:gd name="connsiteX0" fmla="*/ 39585 w 39585"/>
            <a:gd name="connsiteY0" fmla="*/ 42669 h 42669"/>
            <a:gd name="connsiteX1" fmla="*/ 14871 w 39585"/>
            <a:gd name="connsiteY1" fmla="*/ 18930 h 42669"/>
            <a:gd name="connsiteX2" fmla="*/ 27 w 39585"/>
            <a:gd name="connsiteY2" fmla="*/ 0 h 42669"/>
            <a:gd name="connsiteX0" fmla="*/ 41208 w 41208"/>
            <a:gd name="connsiteY0" fmla="*/ 42669 h 42669"/>
            <a:gd name="connsiteX1" fmla="*/ 16494 w 41208"/>
            <a:gd name="connsiteY1" fmla="*/ 18930 h 42669"/>
            <a:gd name="connsiteX2" fmla="*/ 1650 w 41208"/>
            <a:gd name="connsiteY2" fmla="*/ 0 h 42669"/>
            <a:gd name="connsiteX0" fmla="*/ 49350 w 49350"/>
            <a:gd name="connsiteY0" fmla="*/ 35366 h 35366"/>
            <a:gd name="connsiteX1" fmla="*/ 24636 w 49350"/>
            <a:gd name="connsiteY1" fmla="*/ 11627 h 35366"/>
            <a:gd name="connsiteX2" fmla="*/ 41 w 49350"/>
            <a:gd name="connsiteY2" fmla="*/ 0 h 35366"/>
            <a:gd name="connsiteX0" fmla="*/ 53755 w 53755"/>
            <a:gd name="connsiteY0" fmla="*/ 25359 h 25359"/>
            <a:gd name="connsiteX1" fmla="*/ 29041 w 53755"/>
            <a:gd name="connsiteY1" fmla="*/ 1620 h 25359"/>
            <a:gd name="connsiteX2" fmla="*/ 15 w 53755"/>
            <a:gd name="connsiteY2" fmla="*/ 0 h 25359"/>
            <a:gd name="connsiteX0" fmla="*/ 53740 w 53740"/>
            <a:gd name="connsiteY0" fmla="*/ 25359 h 25359"/>
            <a:gd name="connsiteX1" fmla="*/ 29026 w 53740"/>
            <a:gd name="connsiteY1" fmla="*/ 1620 h 25359"/>
            <a:gd name="connsiteX2" fmla="*/ 0 w 53740"/>
            <a:gd name="connsiteY2" fmla="*/ 0 h 25359"/>
            <a:gd name="connsiteX0" fmla="*/ 54393 w 54393"/>
            <a:gd name="connsiteY0" fmla="*/ 23739 h 23739"/>
            <a:gd name="connsiteX1" fmla="*/ 29679 w 54393"/>
            <a:gd name="connsiteY1" fmla="*/ 0 h 23739"/>
            <a:gd name="connsiteX2" fmla="*/ 0 w 54393"/>
            <a:gd name="connsiteY2" fmla="*/ 3221 h 23739"/>
            <a:gd name="connsiteX0" fmla="*/ 54438 w 54438"/>
            <a:gd name="connsiteY0" fmla="*/ 23739 h 23739"/>
            <a:gd name="connsiteX1" fmla="*/ 29724 w 54438"/>
            <a:gd name="connsiteY1" fmla="*/ 0 h 23739"/>
            <a:gd name="connsiteX2" fmla="*/ 45 w 54438"/>
            <a:gd name="connsiteY2" fmla="*/ 3221 h 23739"/>
            <a:gd name="connsiteX0" fmla="*/ 54600 w 54600"/>
            <a:gd name="connsiteY0" fmla="*/ 23739 h 23739"/>
            <a:gd name="connsiteX1" fmla="*/ 29886 w 54600"/>
            <a:gd name="connsiteY1" fmla="*/ 0 h 23739"/>
            <a:gd name="connsiteX2" fmla="*/ 44 w 54600"/>
            <a:gd name="connsiteY2" fmla="*/ 3881 h 2373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600" h="23739">
              <a:moveTo>
                <a:pt x="54600" y="23739"/>
              </a:moveTo>
              <a:cubicBezTo>
                <a:pt x="41254" y="16393"/>
                <a:pt x="27752" y="17728"/>
                <a:pt x="29886" y="0"/>
              </a:cubicBezTo>
              <a:cubicBezTo>
                <a:pt x="6595" y="4174"/>
                <a:pt x="-647" y="2399"/>
                <a:pt x="44" y="3881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18</xdr:col>
      <xdr:colOff>332156</xdr:colOff>
      <xdr:row>21</xdr:row>
      <xdr:rowOff>34189</xdr:rowOff>
    </xdr:from>
    <xdr:ext cx="305071" cy="219068"/>
    <xdr:grpSp>
      <xdr:nvGrpSpPr>
        <xdr:cNvPr id="1615" name="Group 6672">
          <a:extLst>
            <a:ext uri="{FF2B5EF4-FFF2-40B4-BE49-F238E27FC236}">
              <a16:creationId xmlns:a16="http://schemas.microsoft.com/office/drawing/2014/main" id="{C8FD9CAF-D2A0-4949-A027-F5D226958A8A}"/>
            </a:ext>
          </a:extLst>
        </xdr:cNvPr>
        <xdr:cNvGrpSpPr>
          <a:grpSpLocks/>
        </xdr:cNvGrpSpPr>
      </xdr:nvGrpSpPr>
      <xdr:grpSpPr bwMode="auto">
        <a:xfrm>
          <a:off x="12437977" y="3653689"/>
          <a:ext cx="305071" cy="219068"/>
          <a:chOff x="536" y="110"/>
          <a:chExt cx="46" cy="44"/>
        </a:xfrm>
      </xdr:grpSpPr>
      <xdr:pic>
        <xdr:nvPicPr>
          <xdr:cNvPr id="1616" name="Picture 6673" descr="route2">
            <a:extLst>
              <a:ext uri="{FF2B5EF4-FFF2-40B4-BE49-F238E27FC236}">
                <a16:creationId xmlns:a16="http://schemas.microsoft.com/office/drawing/2014/main" id="{6221C7CC-E0FC-74AB-2C3F-035F43B38E0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617" name="Text Box 6674">
            <a:extLst>
              <a:ext uri="{FF2B5EF4-FFF2-40B4-BE49-F238E27FC236}">
                <a16:creationId xmlns:a16="http://schemas.microsoft.com/office/drawing/2014/main" id="{B611DF34-6A5A-898B-0CAE-B0373D0CCBB8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oneCellAnchor>
  <xdr:twoCellAnchor>
    <xdr:from>
      <xdr:col>18</xdr:col>
      <xdr:colOff>21392</xdr:colOff>
      <xdr:row>21</xdr:row>
      <xdr:rowOff>126828</xdr:rowOff>
    </xdr:from>
    <xdr:to>
      <xdr:col>18</xdr:col>
      <xdr:colOff>152544</xdr:colOff>
      <xdr:row>22</xdr:row>
      <xdr:rowOff>76761</xdr:rowOff>
    </xdr:to>
    <xdr:sp macro="" textlink="">
      <xdr:nvSpPr>
        <xdr:cNvPr id="1624" name="AutoShape 922">
          <a:extLst>
            <a:ext uri="{FF2B5EF4-FFF2-40B4-BE49-F238E27FC236}">
              <a16:creationId xmlns:a16="http://schemas.microsoft.com/office/drawing/2014/main" id="{EDD0E05C-D1EC-4A16-944C-A32E857ADEB6}"/>
            </a:ext>
          </a:extLst>
        </xdr:cNvPr>
        <xdr:cNvSpPr>
          <a:spLocks noChangeArrowheads="1"/>
        </xdr:cNvSpPr>
      </xdr:nvSpPr>
      <xdr:spPr bwMode="auto">
        <a:xfrm>
          <a:off x="12130354" y="3717020"/>
          <a:ext cx="131152" cy="12089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17</xdr:col>
      <xdr:colOff>427772</xdr:colOff>
      <xdr:row>20</xdr:row>
      <xdr:rowOff>171654</xdr:rowOff>
    </xdr:from>
    <xdr:ext cx="267897" cy="187802"/>
    <xdr:grpSp>
      <xdr:nvGrpSpPr>
        <xdr:cNvPr id="1633" name="Group 6672">
          <a:extLst>
            <a:ext uri="{FF2B5EF4-FFF2-40B4-BE49-F238E27FC236}">
              <a16:creationId xmlns:a16="http://schemas.microsoft.com/office/drawing/2014/main" id="{A161C8BB-269B-481A-ABF3-5B081B0F511A}"/>
            </a:ext>
          </a:extLst>
        </xdr:cNvPr>
        <xdr:cNvGrpSpPr>
          <a:grpSpLocks/>
        </xdr:cNvGrpSpPr>
      </xdr:nvGrpSpPr>
      <xdr:grpSpPr bwMode="auto">
        <a:xfrm>
          <a:off x="11830558" y="3618797"/>
          <a:ext cx="267897" cy="187802"/>
          <a:chOff x="536" y="110"/>
          <a:chExt cx="46" cy="44"/>
        </a:xfrm>
      </xdr:grpSpPr>
      <xdr:pic>
        <xdr:nvPicPr>
          <xdr:cNvPr id="1634" name="Picture 6673" descr="route2">
            <a:extLst>
              <a:ext uri="{FF2B5EF4-FFF2-40B4-BE49-F238E27FC236}">
                <a16:creationId xmlns:a16="http://schemas.microsoft.com/office/drawing/2014/main" id="{5B9DA964-67BC-8B34-1A28-96D14F47279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635" name="Text Box 6674">
            <a:extLst>
              <a:ext uri="{FF2B5EF4-FFF2-40B4-BE49-F238E27FC236}">
                <a16:creationId xmlns:a16="http://schemas.microsoft.com/office/drawing/2014/main" id="{313B16CA-58DF-168A-6527-6F358E68F218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oneCellAnchor>
  <xdr:oneCellAnchor>
    <xdr:from>
      <xdr:col>18</xdr:col>
      <xdr:colOff>355677</xdr:colOff>
      <xdr:row>22</xdr:row>
      <xdr:rowOff>151435</xdr:rowOff>
    </xdr:from>
    <xdr:ext cx="299169" cy="209721"/>
    <xdr:grpSp>
      <xdr:nvGrpSpPr>
        <xdr:cNvPr id="1641" name="Group 6672">
          <a:extLst>
            <a:ext uri="{FF2B5EF4-FFF2-40B4-BE49-F238E27FC236}">
              <a16:creationId xmlns:a16="http://schemas.microsoft.com/office/drawing/2014/main" id="{A439BBC4-4F31-4EB6-AC7D-83C20EF7BE56}"/>
            </a:ext>
          </a:extLst>
        </xdr:cNvPr>
        <xdr:cNvGrpSpPr>
          <a:grpSpLocks/>
        </xdr:cNvGrpSpPr>
      </xdr:nvGrpSpPr>
      <xdr:grpSpPr bwMode="auto">
        <a:xfrm>
          <a:off x="12461498" y="3943292"/>
          <a:ext cx="299169" cy="209721"/>
          <a:chOff x="536" y="110"/>
          <a:chExt cx="46" cy="44"/>
        </a:xfrm>
      </xdr:grpSpPr>
      <xdr:pic>
        <xdr:nvPicPr>
          <xdr:cNvPr id="1642" name="Picture 6673" descr="route2">
            <a:extLst>
              <a:ext uri="{FF2B5EF4-FFF2-40B4-BE49-F238E27FC236}">
                <a16:creationId xmlns:a16="http://schemas.microsoft.com/office/drawing/2014/main" id="{82A9D5F6-CF5A-9ED6-EB3A-786CDDDCC8F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643" name="Text Box 6674">
            <a:extLst>
              <a:ext uri="{FF2B5EF4-FFF2-40B4-BE49-F238E27FC236}">
                <a16:creationId xmlns:a16="http://schemas.microsoft.com/office/drawing/2014/main" id="{C611A286-FFDE-2DD1-7AD4-7C227B4DCD15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oneCellAnchor>
  <xdr:twoCellAnchor editAs="oneCell">
    <xdr:from>
      <xdr:col>18</xdr:col>
      <xdr:colOff>97698</xdr:colOff>
      <xdr:row>22</xdr:row>
      <xdr:rowOff>156306</xdr:rowOff>
    </xdr:from>
    <xdr:to>
      <xdr:col>18</xdr:col>
      <xdr:colOff>420848</xdr:colOff>
      <xdr:row>24</xdr:row>
      <xdr:rowOff>41136</xdr:rowOff>
    </xdr:to>
    <xdr:grpSp>
      <xdr:nvGrpSpPr>
        <xdr:cNvPr id="1644" name="Group 6672">
          <a:extLst>
            <a:ext uri="{FF2B5EF4-FFF2-40B4-BE49-F238E27FC236}">
              <a16:creationId xmlns:a16="http://schemas.microsoft.com/office/drawing/2014/main" id="{585B770C-FB93-4D7F-BA1A-1E2480A248B2}"/>
            </a:ext>
          </a:extLst>
        </xdr:cNvPr>
        <xdr:cNvGrpSpPr>
          <a:grpSpLocks/>
        </xdr:cNvGrpSpPr>
      </xdr:nvGrpSpPr>
      <xdr:grpSpPr bwMode="auto">
        <a:xfrm>
          <a:off x="12203519" y="3948163"/>
          <a:ext cx="323150" cy="229544"/>
          <a:chOff x="535" y="109"/>
          <a:chExt cx="42" cy="37"/>
        </a:xfrm>
      </xdr:grpSpPr>
      <xdr:pic>
        <xdr:nvPicPr>
          <xdr:cNvPr id="1645" name="Picture 6673" descr="route2">
            <a:extLst>
              <a:ext uri="{FF2B5EF4-FFF2-40B4-BE49-F238E27FC236}">
                <a16:creationId xmlns:a16="http://schemas.microsoft.com/office/drawing/2014/main" id="{DA0BE83D-4A02-65DF-C8D5-54920E13874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38" cy="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646" name="Text Box 6674">
            <a:extLst>
              <a:ext uri="{FF2B5EF4-FFF2-40B4-BE49-F238E27FC236}">
                <a16:creationId xmlns:a16="http://schemas.microsoft.com/office/drawing/2014/main" id="{D13F6E09-1AD5-8FB8-A95C-3680718F2DCF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5" y="109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424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 editAs="oneCell">
    <xdr:from>
      <xdr:col>17</xdr:col>
      <xdr:colOff>132159</xdr:colOff>
      <xdr:row>20</xdr:row>
      <xdr:rowOff>167821</xdr:rowOff>
    </xdr:from>
    <xdr:to>
      <xdr:col>17</xdr:col>
      <xdr:colOff>449038</xdr:colOff>
      <xdr:row>22</xdr:row>
      <xdr:rowOff>49893</xdr:rowOff>
    </xdr:to>
    <xdr:grpSp>
      <xdr:nvGrpSpPr>
        <xdr:cNvPr id="1647" name="Group 6672">
          <a:extLst>
            <a:ext uri="{FF2B5EF4-FFF2-40B4-BE49-F238E27FC236}">
              <a16:creationId xmlns:a16="http://schemas.microsoft.com/office/drawing/2014/main" id="{FBB47C92-52B1-434E-B6FB-872E426B040B}"/>
            </a:ext>
          </a:extLst>
        </xdr:cNvPr>
        <xdr:cNvGrpSpPr>
          <a:grpSpLocks/>
        </xdr:cNvGrpSpPr>
      </xdr:nvGrpSpPr>
      <xdr:grpSpPr bwMode="auto">
        <a:xfrm>
          <a:off x="11534945" y="3614964"/>
          <a:ext cx="316879" cy="226786"/>
          <a:chOff x="535" y="109"/>
          <a:chExt cx="42" cy="37"/>
        </a:xfrm>
      </xdr:grpSpPr>
      <xdr:pic>
        <xdr:nvPicPr>
          <xdr:cNvPr id="1648" name="Picture 6673" descr="route2">
            <a:extLst>
              <a:ext uri="{FF2B5EF4-FFF2-40B4-BE49-F238E27FC236}">
                <a16:creationId xmlns:a16="http://schemas.microsoft.com/office/drawing/2014/main" id="{B3EEACAC-1013-AD12-18F1-2B42FB5F9C9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38" cy="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649" name="Text Box 6674">
            <a:extLst>
              <a:ext uri="{FF2B5EF4-FFF2-40B4-BE49-F238E27FC236}">
                <a16:creationId xmlns:a16="http://schemas.microsoft.com/office/drawing/2014/main" id="{359A836E-2AB5-139C-BCA0-7079B7E6CE7E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5" y="109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424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oneCellAnchor>
    <xdr:from>
      <xdr:col>18</xdr:col>
      <xdr:colOff>178602</xdr:colOff>
      <xdr:row>22</xdr:row>
      <xdr:rowOff>31744</xdr:rowOff>
    </xdr:from>
    <xdr:ext cx="232171" cy="135408"/>
    <xdr:sp macro="" textlink="">
      <xdr:nvSpPr>
        <xdr:cNvPr id="1651" name="Text Box 1416">
          <a:extLst>
            <a:ext uri="{FF2B5EF4-FFF2-40B4-BE49-F238E27FC236}">
              <a16:creationId xmlns:a16="http://schemas.microsoft.com/office/drawing/2014/main" id="{82198984-6CF9-4ACA-9745-10AEF33B1B6C}"/>
            </a:ext>
          </a:extLst>
        </xdr:cNvPr>
        <xdr:cNvSpPr txBox="1">
          <a:spLocks noChangeArrowheads="1"/>
        </xdr:cNvSpPr>
      </xdr:nvSpPr>
      <xdr:spPr bwMode="auto">
        <a:xfrm>
          <a:off x="12338852" y="3786182"/>
          <a:ext cx="232171" cy="135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ｺｽﾓ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16</xdr:col>
      <xdr:colOff>59190</xdr:colOff>
      <xdr:row>19</xdr:row>
      <xdr:rowOff>85478</xdr:rowOff>
    </xdr:from>
    <xdr:to>
      <xdr:col>16</xdr:col>
      <xdr:colOff>397614</xdr:colOff>
      <xdr:row>20</xdr:row>
      <xdr:rowOff>149628</xdr:rowOff>
    </xdr:to>
    <xdr:grpSp>
      <xdr:nvGrpSpPr>
        <xdr:cNvPr id="1658" name="Group 6672">
          <a:extLst>
            <a:ext uri="{FF2B5EF4-FFF2-40B4-BE49-F238E27FC236}">
              <a16:creationId xmlns:a16="http://schemas.microsoft.com/office/drawing/2014/main" id="{6E3D5352-C5B8-4848-96D2-1B72C7058BDD}"/>
            </a:ext>
          </a:extLst>
        </xdr:cNvPr>
        <xdr:cNvGrpSpPr>
          <a:grpSpLocks/>
        </xdr:cNvGrpSpPr>
      </xdr:nvGrpSpPr>
      <xdr:grpSpPr bwMode="auto">
        <a:xfrm>
          <a:off x="10758940" y="3360264"/>
          <a:ext cx="338424" cy="236507"/>
          <a:chOff x="535" y="109"/>
          <a:chExt cx="42" cy="37"/>
        </a:xfrm>
      </xdr:grpSpPr>
      <xdr:pic>
        <xdr:nvPicPr>
          <xdr:cNvPr id="1659" name="Picture 6673" descr="route2">
            <a:extLst>
              <a:ext uri="{FF2B5EF4-FFF2-40B4-BE49-F238E27FC236}">
                <a16:creationId xmlns:a16="http://schemas.microsoft.com/office/drawing/2014/main" id="{EA1A3EF9-5E9D-10E6-4F99-C1BD306FAAD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38" cy="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660" name="Text Box 6674">
            <a:extLst>
              <a:ext uri="{FF2B5EF4-FFF2-40B4-BE49-F238E27FC236}">
                <a16:creationId xmlns:a16="http://schemas.microsoft.com/office/drawing/2014/main" id="{56E423F2-5281-0BC0-FD76-EE947DF32C02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5" y="109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424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 editAs="oneCell">
    <xdr:from>
      <xdr:col>15</xdr:col>
      <xdr:colOff>0</xdr:colOff>
      <xdr:row>21</xdr:row>
      <xdr:rowOff>47624</xdr:rowOff>
    </xdr:from>
    <xdr:to>
      <xdr:col>15</xdr:col>
      <xdr:colOff>338424</xdr:colOff>
      <xdr:row>22</xdr:row>
      <xdr:rowOff>111773</xdr:rowOff>
    </xdr:to>
    <xdr:grpSp>
      <xdr:nvGrpSpPr>
        <xdr:cNvPr id="1661" name="Group 6672">
          <a:extLst>
            <a:ext uri="{FF2B5EF4-FFF2-40B4-BE49-F238E27FC236}">
              <a16:creationId xmlns:a16="http://schemas.microsoft.com/office/drawing/2014/main" id="{7837CBD1-A05A-433D-B6E5-54A70340D7CE}"/>
            </a:ext>
          </a:extLst>
        </xdr:cNvPr>
        <xdr:cNvGrpSpPr>
          <a:grpSpLocks/>
        </xdr:cNvGrpSpPr>
      </xdr:nvGrpSpPr>
      <xdr:grpSpPr bwMode="auto">
        <a:xfrm>
          <a:off x="9996714" y="3667124"/>
          <a:ext cx="338424" cy="236506"/>
          <a:chOff x="535" y="109"/>
          <a:chExt cx="42" cy="37"/>
        </a:xfrm>
      </xdr:grpSpPr>
      <xdr:pic>
        <xdr:nvPicPr>
          <xdr:cNvPr id="1662" name="Picture 6673" descr="route2">
            <a:extLst>
              <a:ext uri="{FF2B5EF4-FFF2-40B4-BE49-F238E27FC236}">
                <a16:creationId xmlns:a16="http://schemas.microsoft.com/office/drawing/2014/main" id="{C0C60D82-1291-B71C-7AAD-EBAAC87CA3F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38" cy="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663" name="Text Box 6674">
            <a:extLst>
              <a:ext uri="{FF2B5EF4-FFF2-40B4-BE49-F238E27FC236}">
                <a16:creationId xmlns:a16="http://schemas.microsoft.com/office/drawing/2014/main" id="{FB772A97-A740-E0D0-DB69-069DF3DCFFF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5" y="109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424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19</xdr:col>
      <xdr:colOff>50343</xdr:colOff>
      <xdr:row>24</xdr:row>
      <xdr:rowOff>163736</xdr:rowOff>
    </xdr:from>
    <xdr:to>
      <xdr:col>19</xdr:col>
      <xdr:colOff>241708</xdr:colOff>
      <xdr:row>26</xdr:row>
      <xdr:rowOff>903</xdr:rowOff>
    </xdr:to>
    <xdr:sp macro="" textlink="">
      <xdr:nvSpPr>
        <xdr:cNvPr id="1664" name="六角形 1663">
          <a:extLst>
            <a:ext uri="{FF2B5EF4-FFF2-40B4-BE49-F238E27FC236}">
              <a16:creationId xmlns:a16="http://schemas.microsoft.com/office/drawing/2014/main" id="{77949B52-7906-4249-9FCD-73F3B81193D1}"/>
            </a:ext>
          </a:extLst>
        </xdr:cNvPr>
        <xdr:cNvSpPr/>
      </xdr:nvSpPr>
      <xdr:spPr bwMode="auto">
        <a:xfrm>
          <a:off x="12859200" y="4300307"/>
          <a:ext cx="191365" cy="18188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17</xdr:col>
      <xdr:colOff>308434</xdr:colOff>
      <xdr:row>22</xdr:row>
      <xdr:rowOff>39113</xdr:rowOff>
    </xdr:from>
    <xdr:ext cx="458107" cy="314398"/>
    <xdr:sp macro="" textlink="">
      <xdr:nvSpPr>
        <xdr:cNvPr id="1665" name="Text Box 1620">
          <a:extLst>
            <a:ext uri="{FF2B5EF4-FFF2-40B4-BE49-F238E27FC236}">
              <a16:creationId xmlns:a16="http://schemas.microsoft.com/office/drawing/2014/main" id="{36355BDE-AA3E-4FFC-A541-CA2A77E620DC}"/>
            </a:ext>
          </a:extLst>
        </xdr:cNvPr>
        <xdr:cNvSpPr txBox="1">
          <a:spLocks noChangeArrowheads="1"/>
        </xdr:cNvSpPr>
      </xdr:nvSpPr>
      <xdr:spPr bwMode="auto">
        <a:xfrm>
          <a:off x="11711220" y="3830970"/>
          <a:ext cx="458107" cy="31439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1000" b="1" i="0" baseline="0">
              <a:effectLst/>
              <a:latin typeface="+mn-lt"/>
              <a:ea typeface="+mn-ea"/>
              <a:cs typeface="+mn-cs"/>
            </a:rPr>
            <a:t>←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和歌山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御坊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17</xdr:col>
      <xdr:colOff>72572</xdr:colOff>
      <xdr:row>19</xdr:row>
      <xdr:rowOff>167821</xdr:rowOff>
    </xdr:from>
    <xdr:ext cx="344714" cy="106090"/>
    <xdr:sp macro="" textlink="">
      <xdr:nvSpPr>
        <xdr:cNvPr id="42" name="Text Box 14">
          <a:extLst>
            <a:ext uri="{FF2B5EF4-FFF2-40B4-BE49-F238E27FC236}">
              <a16:creationId xmlns:a16="http://schemas.microsoft.com/office/drawing/2014/main" id="{7413B8AE-29F8-42DA-AE40-CFDFDDADA259}"/>
            </a:ext>
          </a:extLst>
        </xdr:cNvPr>
        <xdr:cNvSpPr txBox="1">
          <a:spLocks noChangeArrowheads="1"/>
        </xdr:cNvSpPr>
      </xdr:nvSpPr>
      <xdr:spPr bwMode="auto">
        <a:xfrm>
          <a:off x="11475358" y="3442607"/>
          <a:ext cx="344714" cy="10609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みなべ</a:t>
          </a:r>
        </a:p>
      </xdr:txBody>
    </xdr:sp>
    <xdr:clientData/>
  </xdr:oneCellAnchor>
  <xdr:oneCellAnchor>
    <xdr:from>
      <xdr:col>17</xdr:col>
      <xdr:colOff>13604</xdr:colOff>
      <xdr:row>18</xdr:row>
      <xdr:rowOff>168192</xdr:rowOff>
    </xdr:from>
    <xdr:ext cx="675824" cy="407099"/>
    <xdr:sp macro="" textlink="">
      <xdr:nvSpPr>
        <xdr:cNvPr id="87" name="Text Box 791">
          <a:extLst>
            <a:ext uri="{FF2B5EF4-FFF2-40B4-BE49-F238E27FC236}">
              <a16:creationId xmlns:a16="http://schemas.microsoft.com/office/drawing/2014/main" id="{7B4034B3-8A2B-4954-A6BD-C9D722F7BF26}"/>
            </a:ext>
          </a:extLst>
        </xdr:cNvPr>
        <xdr:cNvSpPr txBox="1">
          <a:spLocks noChangeArrowheads="1"/>
        </xdr:cNvSpPr>
      </xdr:nvSpPr>
      <xdr:spPr bwMode="auto">
        <a:xfrm>
          <a:off x="11416390" y="3270621"/>
          <a:ext cx="675824" cy="40709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l" rtl="0">
            <a:lnSpc>
              <a:spcPts val="15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この先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4.0㎞R424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右折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19</xdr:col>
      <xdr:colOff>328488</xdr:colOff>
      <xdr:row>25</xdr:row>
      <xdr:rowOff>82970</xdr:rowOff>
    </xdr:from>
    <xdr:ext cx="297443" cy="165173"/>
    <xdr:sp macro="" textlink="">
      <xdr:nvSpPr>
        <xdr:cNvPr id="277" name="Text Box 972">
          <a:extLst>
            <a:ext uri="{FF2B5EF4-FFF2-40B4-BE49-F238E27FC236}">
              <a16:creationId xmlns:a16="http://schemas.microsoft.com/office/drawing/2014/main" id="{CF07FC43-8853-4D0D-BAF3-B48421DAE097}"/>
            </a:ext>
          </a:extLst>
        </xdr:cNvPr>
        <xdr:cNvSpPr txBox="1">
          <a:spLocks noChangeArrowheads="1"/>
        </xdr:cNvSpPr>
      </xdr:nvSpPr>
      <xdr:spPr bwMode="auto">
        <a:xfrm>
          <a:off x="14590588" y="1626020"/>
          <a:ext cx="297443" cy="165173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oneCellAnchor>
    <xdr:from>
      <xdr:col>20</xdr:col>
      <xdr:colOff>119833</xdr:colOff>
      <xdr:row>31</xdr:row>
      <xdr:rowOff>119431</xdr:rowOff>
    </xdr:from>
    <xdr:ext cx="298334" cy="186457"/>
    <xdr:grpSp>
      <xdr:nvGrpSpPr>
        <xdr:cNvPr id="367" name="Group 6672">
          <a:extLst>
            <a:ext uri="{FF2B5EF4-FFF2-40B4-BE49-F238E27FC236}">
              <a16:creationId xmlns:a16="http://schemas.microsoft.com/office/drawing/2014/main" id="{E383D3B2-209A-4C33-A45D-E96EAD572692}"/>
            </a:ext>
          </a:extLst>
        </xdr:cNvPr>
        <xdr:cNvGrpSpPr>
          <a:grpSpLocks/>
        </xdr:cNvGrpSpPr>
      </xdr:nvGrpSpPr>
      <xdr:grpSpPr bwMode="auto">
        <a:xfrm>
          <a:off x="13645333" y="5462502"/>
          <a:ext cx="298334" cy="186457"/>
          <a:chOff x="536" y="109"/>
          <a:chExt cx="46" cy="44"/>
        </a:xfrm>
      </xdr:grpSpPr>
      <xdr:pic>
        <xdr:nvPicPr>
          <xdr:cNvPr id="368" name="Picture 6673" descr="route2">
            <a:extLst>
              <a:ext uri="{FF2B5EF4-FFF2-40B4-BE49-F238E27FC236}">
                <a16:creationId xmlns:a16="http://schemas.microsoft.com/office/drawing/2014/main" id="{2096C959-A808-F43D-F06B-2866C246D16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84" name="Text Box 6674">
            <a:extLst>
              <a:ext uri="{FF2B5EF4-FFF2-40B4-BE49-F238E27FC236}">
                <a16:creationId xmlns:a16="http://schemas.microsoft.com/office/drawing/2014/main" id="{D75E722F-C6E3-9BA6-75B2-6F4E1BE27D3C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oneCellAnchor>
  <xdr:twoCellAnchor>
    <xdr:from>
      <xdr:col>19</xdr:col>
      <xdr:colOff>701509</xdr:colOff>
      <xdr:row>27</xdr:row>
      <xdr:rowOff>14074</xdr:rowOff>
    </xdr:from>
    <xdr:to>
      <xdr:col>20</xdr:col>
      <xdr:colOff>30917</xdr:colOff>
      <xdr:row>33</xdr:row>
      <xdr:rowOff>0</xdr:rowOff>
    </xdr:to>
    <xdr:sp macro="" textlink="">
      <xdr:nvSpPr>
        <xdr:cNvPr id="520" name="Freeform 217">
          <a:extLst>
            <a:ext uri="{FF2B5EF4-FFF2-40B4-BE49-F238E27FC236}">
              <a16:creationId xmlns:a16="http://schemas.microsoft.com/office/drawing/2014/main" id="{23126300-5219-49F9-A677-556BDA33E064}"/>
            </a:ext>
          </a:extLst>
        </xdr:cNvPr>
        <xdr:cNvSpPr>
          <a:spLocks/>
        </xdr:cNvSpPr>
      </xdr:nvSpPr>
      <xdr:spPr bwMode="auto">
        <a:xfrm rot="5400000">
          <a:off x="13055826" y="5095153"/>
          <a:ext cx="1008121" cy="45719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8696"/>
            <a:gd name="connsiteX1" fmla="*/ 8085 w 10000"/>
            <a:gd name="connsiteY1" fmla="*/ 7174 h 8696"/>
            <a:gd name="connsiteX2" fmla="*/ 0 w 10000"/>
            <a:gd name="connsiteY2" fmla="*/ 6797 h 8696"/>
            <a:gd name="connsiteX0" fmla="*/ 12414 w 12414"/>
            <a:gd name="connsiteY0" fmla="*/ 0 h 120733"/>
            <a:gd name="connsiteX1" fmla="*/ 8085 w 12414"/>
            <a:gd name="connsiteY1" fmla="*/ 118983 h 120733"/>
            <a:gd name="connsiteX2" fmla="*/ 0 w 12414"/>
            <a:gd name="connsiteY2" fmla="*/ 118549 h 120733"/>
            <a:gd name="connsiteX0" fmla="*/ 11207 w 11207"/>
            <a:gd name="connsiteY0" fmla="*/ 0 h 88164"/>
            <a:gd name="connsiteX1" fmla="*/ 8085 w 11207"/>
            <a:gd name="connsiteY1" fmla="*/ 86414 h 88164"/>
            <a:gd name="connsiteX2" fmla="*/ 0 w 11207"/>
            <a:gd name="connsiteY2" fmla="*/ 85980 h 88164"/>
            <a:gd name="connsiteX0" fmla="*/ 11207 w 11207"/>
            <a:gd name="connsiteY0" fmla="*/ 0 h 88164"/>
            <a:gd name="connsiteX1" fmla="*/ 8085 w 11207"/>
            <a:gd name="connsiteY1" fmla="*/ 86414 h 88164"/>
            <a:gd name="connsiteX2" fmla="*/ 0 w 11207"/>
            <a:gd name="connsiteY2" fmla="*/ 85980 h 88164"/>
            <a:gd name="connsiteX0" fmla="*/ 11076 w 11076"/>
            <a:gd name="connsiteY0" fmla="*/ 0 h 26550"/>
            <a:gd name="connsiteX1" fmla="*/ 8085 w 11076"/>
            <a:gd name="connsiteY1" fmla="*/ 24800 h 26550"/>
            <a:gd name="connsiteX2" fmla="*/ 0 w 11076"/>
            <a:gd name="connsiteY2" fmla="*/ 24366 h 265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1076" h="26550">
              <a:moveTo>
                <a:pt x="11076" y="0"/>
              </a:moveTo>
              <a:cubicBezTo>
                <a:pt x="9867" y="36910"/>
                <a:pt x="9752" y="23497"/>
                <a:pt x="8085" y="24800"/>
              </a:cubicBezTo>
              <a:cubicBezTo>
                <a:pt x="7200" y="27406"/>
                <a:pt x="885" y="26971"/>
                <a:pt x="0" y="24366"/>
              </a:cubicBez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19</xdr:col>
      <xdr:colOff>101044</xdr:colOff>
      <xdr:row>26</xdr:row>
      <xdr:rowOff>88900</xdr:rowOff>
    </xdr:from>
    <xdr:to>
      <xdr:col>19</xdr:col>
      <xdr:colOff>616689</xdr:colOff>
      <xdr:row>29</xdr:row>
      <xdr:rowOff>107973</xdr:rowOff>
    </xdr:to>
    <xdr:sp macro="" textlink="">
      <xdr:nvSpPr>
        <xdr:cNvPr id="608" name="Freeform 217">
          <a:extLst>
            <a:ext uri="{FF2B5EF4-FFF2-40B4-BE49-F238E27FC236}">
              <a16:creationId xmlns:a16="http://schemas.microsoft.com/office/drawing/2014/main" id="{60751ED5-0B87-4B06-A1C8-145E07E9CCF1}"/>
            </a:ext>
          </a:extLst>
        </xdr:cNvPr>
        <xdr:cNvSpPr>
          <a:spLocks/>
        </xdr:cNvSpPr>
      </xdr:nvSpPr>
      <xdr:spPr bwMode="auto">
        <a:xfrm rot="5400000">
          <a:off x="14354255" y="1812289"/>
          <a:ext cx="533423" cy="515645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7917"/>
            <a:gd name="connsiteX1" fmla="*/ 5459 w 10000"/>
            <a:gd name="connsiteY1" fmla="*/ 5285 h 7917"/>
            <a:gd name="connsiteX2" fmla="*/ 0 w 10000"/>
            <a:gd name="connsiteY2" fmla="*/ 6797 h 7917"/>
            <a:gd name="connsiteX0" fmla="*/ 3469 w 5795"/>
            <a:gd name="connsiteY0" fmla="*/ 157891 h 157917"/>
            <a:gd name="connsiteX1" fmla="*/ 5459 w 5795"/>
            <a:gd name="connsiteY1" fmla="*/ 10 h 157917"/>
            <a:gd name="connsiteX2" fmla="*/ 0 w 5795"/>
            <a:gd name="connsiteY2" fmla="*/ 1919 h 157917"/>
            <a:gd name="connsiteX0" fmla="*/ 5986 w 10262"/>
            <a:gd name="connsiteY0" fmla="*/ 9998 h 9998"/>
            <a:gd name="connsiteX1" fmla="*/ 9420 w 10262"/>
            <a:gd name="connsiteY1" fmla="*/ 1 h 9998"/>
            <a:gd name="connsiteX2" fmla="*/ 0 w 10262"/>
            <a:gd name="connsiteY2" fmla="*/ 122 h 9998"/>
            <a:gd name="connsiteX0" fmla="*/ 6072 w 10028"/>
            <a:gd name="connsiteY0" fmla="*/ 12266 h 12266"/>
            <a:gd name="connsiteX1" fmla="*/ 9179 w 10028"/>
            <a:gd name="connsiteY1" fmla="*/ 1 h 12266"/>
            <a:gd name="connsiteX2" fmla="*/ 0 w 10028"/>
            <a:gd name="connsiteY2" fmla="*/ 122 h 1226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28" h="12266">
              <a:moveTo>
                <a:pt x="6072" y="12266"/>
              </a:moveTo>
              <a:cubicBezTo>
                <a:pt x="7024" y="8338"/>
                <a:pt x="11983" y="-90"/>
                <a:pt x="9179" y="1"/>
              </a:cubicBezTo>
              <a:cubicBezTo>
                <a:pt x="7691" y="182"/>
                <a:pt x="1488" y="303"/>
                <a:pt x="0" y="122"/>
              </a:cubicBez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19</xdr:col>
      <xdr:colOff>409211</xdr:colOff>
      <xdr:row>28</xdr:row>
      <xdr:rowOff>86618</xdr:rowOff>
    </xdr:from>
    <xdr:to>
      <xdr:col>19</xdr:col>
      <xdr:colOff>520700</xdr:colOff>
      <xdr:row>29</xdr:row>
      <xdr:rowOff>12700</xdr:rowOff>
    </xdr:to>
    <xdr:sp macro="" textlink="">
      <xdr:nvSpPr>
        <xdr:cNvPr id="609" name="フローチャート : 磁気ディスク 1728">
          <a:extLst>
            <a:ext uri="{FF2B5EF4-FFF2-40B4-BE49-F238E27FC236}">
              <a16:creationId xmlns:a16="http://schemas.microsoft.com/office/drawing/2014/main" id="{61FD34D4-54F7-4A9C-9A3F-4591206ADA5A}"/>
            </a:ext>
          </a:extLst>
        </xdr:cNvPr>
        <xdr:cNvSpPr/>
      </xdr:nvSpPr>
      <xdr:spPr bwMode="auto">
        <a:xfrm>
          <a:off x="14671311" y="2144018"/>
          <a:ext cx="111489" cy="97532"/>
        </a:xfrm>
        <a:prstGeom prst="flowChartMagneticDisk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234950</xdr:colOff>
      <xdr:row>27</xdr:row>
      <xdr:rowOff>0</xdr:rowOff>
    </xdr:from>
    <xdr:to>
      <xdr:col>19</xdr:col>
      <xdr:colOff>387350</xdr:colOff>
      <xdr:row>27</xdr:row>
      <xdr:rowOff>107950</xdr:rowOff>
    </xdr:to>
    <xdr:sp macro="" textlink="">
      <xdr:nvSpPr>
        <xdr:cNvPr id="610" name="フローチャート : 磁気ディスク 1729">
          <a:extLst>
            <a:ext uri="{FF2B5EF4-FFF2-40B4-BE49-F238E27FC236}">
              <a16:creationId xmlns:a16="http://schemas.microsoft.com/office/drawing/2014/main" id="{B5319D3A-6E81-470D-BA4A-94662B0EFD84}"/>
            </a:ext>
          </a:extLst>
        </xdr:cNvPr>
        <xdr:cNvSpPr/>
      </xdr:nvSpPr>
      <xdr:spPr bwMode="auto">
        <a:xfrm>
          <a:off x="14497050" y="1885950"/>
          <a:ext cx="152400" cy="107950"/>
        </a:xfrm>
        <a:prstGeom prst="flowChartMagneticDisk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234950</xdr:colOff>
      <xdr:row>27</xdr:row>
      <xdr:rowOff>139700</xdr:rowOff>
    </xdr:from>
    <xdr:to>
      <xdr:col>19</xdr:col>
      <xdr:colOff>346439</xdr:colOff>
      <xdr:row>28</xdr:row>
      <xdr:rowOff>65782</xdr:rowOff>
    </xdr:to>
    <xdr:sp macro="" textlink="">
      <xdr:nvSpPr>
        <xdr:cNvPr id="692" name="フローチャート : 磁気ディスク 1730">
          <a:extLst>
            <a:ext uri="{FF2B5EF4-FFF2-40B4-BE49-F238E27FC236}">
              <a16:creationId xmlns:a16="http://schemas.microsoft.com/office/drawing/2014/main" id="{78EC221E-3719-46DF-951E-A4EC7D69D4BE}"/>
            </a:ext>
          </a:extLst>
        </xdr:cNvPr>
        <xdr:cNvSpPr/>
      </xdr:nvSpPr>
      <xdr:spPr bwMode="auto">
        <a:xfrm>
          <a:off x="14497050" y="2025650"/>
          <a:ext cx="111489" cy="97532"/>
        </a:xfrm>
        <a:prstGeom prst="flowChartMagneticDisk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40217</xdr:colOff>
      <xdr:row>27</xdr:row>
      <xdr:rowOff>4234</xdr:rowOff>
    </xdr:from>
    <xdr:to>
      <xdr:col>19</xdr:col>
      <xdr:colOff>151706</xdr:colOff>
      <xdr:row>27</xdr:row>
      <xdr:rowOff>101766</xdr:rowOff>
    </xdr:to>
    <xdr:sp macro="" textlink="">
      <xdr:nvSpPr>
        <xdr:cNvPr id="1081" name="フローチャート : 磁気ディスク 1731">
          <a:extLst>
            <a:ext uri="{FF2B5EF4-FFF2-40B4-BE49-F238E27FC236}">
              <a16:creationId xmlns:a16="http://schemas.microsoft.com/office/drawing/2014/main" id="{CBC9D9F1-0ED2-43B9-B4E1-F487602C08D6}"/>
            </a:ext>
          </a:extLst>
        </xdr:cNvPr>
        <xdr:cNvSpPr/>
      </xdr:nvSpPr>
      <xdr:spPr bwMode="auto">
        <a:xfrm>
          <a:off x="14302317" y="1890184"/>
          <a:ext cx="111489" cy="97532"/>
        </a:xfrm>
        <a:prstGeom prst="flowChartMagneticDisk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425450</xdr:colOff>
      <xdr:row>27</xdr:row>
      <xdr:rowOff>101600</xdr:rowOff>
    </xdr:from>
    <xdr:to>
      <xdr:col>19</xdr:col>
      <xdr:colOff>577850</xdr:colOff>
      <xdr:row>28</xdr:row>
      <xdr:rowOff>38100</xdr:rowOff>
    </xdr:to>
    <xdr:sp macro="" textlink="">
      <xdr:nvSpPr>
        <xdr:cNvPr id="1082" name="フローチャート : 磁気ディスク 1732">
          <a:extLst>
            <a:ext uri="{FF2B5EF4-FFF2-40B4-BE49-F238E27FC236}">
              <a16:creationId xmlns:a16="http://schemas.microsoft.com/office/drawing/2014/main" id="{81802D14-6FCF-4664-9AAC-FD6394E64133}"/>
            </a:ext>
          </a:extLst>
        </xdr:cNvPr>
        <xdr:cNvSpPr/>
      </xdr:nvSpPr>
      <xdr:spPr bwMode="auto">
        <a:xfrm>
          <a:off x="14687550" y="1987550"/>
          <a:ext cx="152400" cy="107950"/>
        </a:xfrm>
        <a:prstGeom prst="flowChartMagneticDisk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</xdr:col>
      <xdr:colOff>146050</xdr:colOff>
      <xdr:row>30</xdr:row>
      <xdr:rowOff>122552</xdr:rowOff>
    </xdr:from>
    <xdr:ext cx="520700" cy="170368"/>
    <xdr:sp macro="" textlink="">
      <xdr:nvSpPr>
        <xdr:cNvPr id="1083" name="Text Box 972">
          <a:extLst>
            <a:ext uri="{FF2B5EF4-FFF2-40B4-BE49-F238E27FC236}">
              <a16:creationId xmlns:a16="http://schemas.microsoft.com/office/drawing/2014/main" id="{CCF9BDFA-2DC6-46F7-B25A-B6ABBAEF1AE1}"/>
            </a:ext>
          </a:extLst>
        </xdr:cNvPr>
        <xdr:cNvSpPr txBox="1">
          <a:spLocks noChangeArrowheads="1"/>
        </xdr:cNvSpPr>
      </xdr:nvSpPr>
      <xdr:spPr bwMode="auto">
        <a:xfrm>
          <a:off x="12954907" y="5293266"/>
          <a:ext cx="520700" cy="170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chemeClr val="tx2"/>
              </a:solidFill>
              <a:latin typeface="ＭＳ Ｐゴシック"/>
              <a:ea typeface="ＭＳ Ｐゴシック"/>
            </a:rPr>
            <a:t>海南港</a:t>
          </a:r>
          <a:endParaRPr lang="en-US" altLang="ja-JP" sz="1000" b="1" i="0" u="none" strike="noStrike" baseline="0">
            <a:solidFill>
              <a:schemeClr val="tx2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19</xdr:col>
      <xdr:colOff>425450</xdr:colOff>
      <xdr:row>26</xdr:row>
      <xdr:rowOff>120650</xdr:rowOff>
    </xdr:from>
    <xdr:to>
      <xdr:col>19</xdr:col>
      <xdr:colOff>577850</xdr:colOff>
      <xdr:row>27</xdr:row>
      <xdr:rowOff>57150</xdr:rowOff>
    </xdr:to>
    <xdr:sp macro="" textlink="">
      <xdr:nvSpPr>
        <xdr:cNvPr id="1084" name="フローチャート : 磁気ディスク 1734">
          <a:extLst>
            <a:ext uri="{FF2B5EF4-FFF2-40B4-BE49-F238E27FC236}">
              <a16:creationId xmlns:a16="http://schemas.microsoft.com/office/drawing/2014/main" id="{C29E1FDF-C710-49B8-A510-755C320EB016}"/>
            </a:ext>
          </a:extLst>
        </xdr:cNvPr>
        <xdr:cNvSpPr/>
      </xdr:nvSpPr>
      <xdr:spPr bwMode="auto">
        <a:xfrm>
          <a:off x="14687550" y="1835150"/>
          <a:ext cx="152400" cy="107950"/>
        </a:xfrm>
        <a:prstGeom prst="flowChartMagneticDisk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97298</xdr:colOff>
      <xdr:row>25</xdr:row>
      <xdr:rowOff>4646</xdr:rowOff>
    </xdr:from>
    <xdr:to>
      <xdr:col>20</xdr:col>
      <xdr:colOff>103648</xdr:colOff>
      <xdr:row>27</xdr:row>
      <xdr:rowOff>148805</xdr:rowOff>
    </xdr:to>
    <xdr:sp macro="" textlink="">
      <xdr:nvSpPr>
        <xdr:cNvPr id="1090" name="Line 72">
          <a:extLst>
            <a:ext uri="{FF2B5EF4-FFF2-40B4-BE49-F238E27FC236}">
              <a16:creationId xmlns:a16="http://schemas.microsoft.com/office/drawing/2014/main" id="{1911E61B-12A4-4ABC-AA4D-CDD07D9507E7}"/>
            </a:ext>
          </a:extLst>
        </xdr:cNvPr>
        <xdr:cNvSpPr>
          <a:spLocks noChangeShapeType="1"/>
        </xdr:cNvSpPr>
      </xdr:nvSpPr>
      <xdr:spPr bwMode="auto">
        <a:xfrm flipH="1">
          <a:off x="13649127" y="4263792"/>
          <a:ext cx="6350" cy="48489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20</xdr:col>
      <xdr:colOff>240618</xdr:colOff>
      <xdr:row>27</xdr:row>
      <xdr:rowOff>139971</xdr:rowOff>
    </xdr:from>
    <xdr:ext cx="212955" cy="259558"/>
    <xdr:sp macro="" textlink="">
      <xdr:nvSpPr>
        <xdr:cNvPr id="1093" name="Text Box 1563">
          <a:extLst>
            <a:ext uri="{FF2B5EF4-FFF2-40B4-BE49-F238E27FC236}">
              <a16:creationId xmlns:a16="http://schemas.microsoft.com/office/drawing/2014/main" id="{03D497BD-B5B7-4A0A-8567-9DB3621E0960}"/>
            </a:ext>
          </a:extLst>
        </xdr:cNvPr>
        <xdr:cNvSpPr txBox="1">
          <a:spLocks noChangeArrowheads="1"/>
        </xdr:cNvSpPr>
      </xdr:nvSpPr>
      <xdr:spPr bwMode="auto">
        <a:xfrm>
          <a:off x="13766118" y="4793614"/>
          <a:ext cx="212955" cy="25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0.4</a:t>
          </a:r>
        </a:p>
        <a:p>
          <a:pPr algn="r" rtl="0">
            <a:lnSpc>
              <a:spcPts val="900"/>
            </a:lnSpc>
            <a:defRPr sz="1000"/>
          </a:pPr>
          <a:r>
            <a:rPr lang="ja-JP" altLang="en-US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㎞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oneCellAnchor>
    <xdr:from>
      <xdr:col>20</xdr:col>
      <xdr:colOff>93321</xdr:colOff>
      <xdr:row>25</xdr:row>
      <xdr:rowOff>6870</xdr:rowOff>
    </xdr:from>
    <xdr:ext cx="243540" cy="213832"/>
    <xdr:grpSp>
      <xdr:nvGrpSpPr>
        <xdr:cNvPr id="1094" name="Group 6672">
          <a:extLst>
            <a:ext uri="{FF2B5EF4-FFF2-40B4-BE49-F238E27FC236}">
              <a16:creationId xmlns:a16="http://schemas.microsoft.com/office/drawing/2014/main" id="{3AE6F4AF-7D24-4F51-BD08-26B92D486FD7}"/>
            </a:ext>
          </a:extLst>
        </xdr:cNvPr>
        <xdr:cNvGrpSpPr>
          <a:grpSpLocks/>
        </xdr:cNvGrpSpPr>
      </xdr:nvGrpSpPr>
      <xdr:grpSpPr bwMode="auto">
        <a:xfrm>
          <a:off x="13618821" y="4315799"/>
          <a:ext cx="243540" cy="213832"/>
          <a:chOff x="536" y="109"/>
          <a:chExt cx="46" cy="44"/>
        </a:xfrm>
      </xdr:grpSpPr>
      <xdr:pic>
        <xdr:nvPicPr>
          <xdr:cNvPr id="1095" name="Picture 6673" descr="route2">
            <a:extLst>
              <a:ext uri="{FF2B5EF4-FFF2-40B4-BE49-F238E27FC236}">
                <a16:creationId xmlns:a16="http://schemas.microsoft.com/office/drawing/2014/main" id="{77BD0F01-A185-D888-F727-FAD6291C1E0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096" name="Text Box 6674">
            <a:extLst>
              <a:ext uri="{FF2B5EF4-FFF2-40B4-BE49-F238E27FC236}">
                <a16:creationId xmlns:a16="http://schemas.microsoft.com/office/drawing/2014/main" id="{1EC40E46-5889-EDE4-A206-8D219E57CF3F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oneCellAnchor>
  <xdr:twoCellAnchor>
    <xdr:from>
      <xdr:col>12</xdr:col>
      <xdr:colOff>339472</xdr:colOff>
      <xdr:row>38</xdr:row>
      <xdr:rowOff>96964</xdr:rowOff>
    </xdr:from>
    <xdr:to>
      <xdr:col>12</xdr:col>
      <xdr:colOff>420844</xdr:colOff>
      <xdr:row>40</xdr:row>
      <xdr:rowOff>154869</xdr:rowOff>
    </xdr:to>
    <xdr:sp macro="" textlink="">
      <xdr:nvSpPr>
        <xdr:cNvPr id="1120" name="Line 72">
          <a:extLst>
            <a:ext uri="{FF2B5EF4-FFF2-40B4-BE49-F238E27FC236}">
              <a16:creationId xmlns:a16="http://schemas.microsoft.com/office/drawing/2014/main" id="{8ED3B946-A21E-46BC-AA38-BF8612C94157}"/>
            </a:ext>
          </a:extLst>
        </xdr:cNvPr>
        <xdr:cNvSpPr>
          <a:spLocks noChangeShapeType="1"/>
        </xdr:cNvSpPr>
      </xdr:nvSpPr>
      <xdr:spPr bwMode="auto">
        <a:xfrm flipH="1">
          <a:off x="8242124" y="6570866"/>
          <a:ext cx="81372" cy="398637"/>
        </a:xfrm>
        <a:custGeom>
          <a:avLst/>
          <a:gdLst>
            <a:gd name="connsiteX0" fmla="*/ 0 w 24216"/>
            <a:gd name="connsiteY0" fmla="*/ 0 h 419746"/>
            <a:gd name="connsiteX1" fmla="*/ 24216 w 24216"/>
            <a:gd name="connsiteY1" fmla="*/ 419746 h 419746"/>
            <a:gd name="connsiteX0" fmla="*/ 9743 w 11414"/>
            <a:gd name="connsiteY0" fmla="*/ 0 h 290594"/>
            <a:gd name="connsiteX1" fmla="*/ 1671 w 11414"/>
            <a:gd name="connsiteY1" fmla="*/ 290594 h 290594"/>
            <a:gd name="connsiteX0" fmla="*/ 3851 w 6001"/>
            <a:gd name="connsiteY0" fmla="*/ 0 h 271178"/>
            <a:gd name="connsiteX1" fmla="*/ 2150 w 6001"/>
            <a:gd name="connsiteY1" fmla="*/ 271178 h 271178"/>
            <a:gd name="connsiteX0" fmla="*/ 203 w 4649"/>
            <a:gd name="connsiteY0" fmla="*/ 0 h 10614"/>
            <a:gd name="connsiteX1" fmla="*/ 4447 w 4649"/>
            <a:gd name="connsiteY1" fmla="*/ 10614 h 10614"/>
            <a:gd name="connsiteX0" fmla="*/ 0 w 13994"/>
            <a:gd name="connsiteY0" fmla="*/ 0 h 10000"/>
            <a:gd name="connsiteX1" fmla="*/ 9128 w 13994"/>
            <a:gd name="connsiteY1" fmla="*/ 10000 h 10000"/>
            <a:gd name="connsiteX0" fmla="*/ 0 w 9128"/>
            <a:gd name="connsiteY0" fmla="*/ 0 h 10000"/>
            <a:gd name="connsiteX1" fmla="*/ 9128 w 9128"/>
            <a:gd name="connsiteY1" fmla="*/ 10000 h 10000"/>
            <a:gd name="connsiteX0" fmla="*/ 0 w 10000"/>
            <a:gd name="connsiteY0" fmla="*/ 0 h 10482"/>
            <a:gd name="connsiteX1" fmla="*/ 10000 w 10000"/>
            <a:gd name="connsiteY1" fmla="*/ 10482 h 10482"/>
            <a:gd name="connsiteX0" fmla="*/ 0 w 5536"/>
            <a:gd name="connsiteY0" fmla="*/ 0 h 9951"/>
            <a:gd name="connsiteX1" fmla="*/ 5536 w 5536"/>
            <a:gd name="connsiteY1" fmla="*/ 9951 h 9951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7312"/>
            <a:gd name="connsiteY0" fmla="*/ 0 h 9644"/>
            <a:gd name="connsiteX1" fmla="*/ 7312 w 7312"/>
            <a:gd name="connsiteY1" fmla="*/ 9644 h 9644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9469 w 9887"/>
            <a:gd name="connsiteY0" fmla="*/ 0 h 10000"/>
            <a:gd name="connsiteX1" fmla="*/ 1088 w 9887"/>
            <a:gd name="connsiteY1" fmla="*/ 10000 h 10000"/>
            <a:gd name="connsiteX0" fmla="*/ 0 w 6396"/>
            <a:gd name="connsiteY0" fmla="*/ 0 h 9631"/>
            <a:gd name="connsiteX1" fmla="*/ 6396 w 6396"/>
            <a:gd name="connsiteY1" fmla="*/ 9631 h 9631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4576 w 5636"/>
            <a:gd name="connsiteY0" fmla="*/ 0 h 8632"/>
            <a:gd name="connsiteX1" fmla="*/ 5636 w 5636"/>
            <a:gd name="connsiteY1" fmla="*/ 8632 h 8632"/>
            <a:gd name="connsiteX0" fmla="*/ 0 w 3295"/>
            <a:gd name="connsiteY0" fmla="*/ 0 h 10000"/>
            <a:gd name="connsiteX1" fmla="*/ 1881 w 3295"/>
            <a:gd name="connsiteY1" fmla="*/ 10000 h 10000"/>
            <a:gd name="connsiteX0" fmla="*/ 0 w 21755"/>
            <a:gd name="connsiteY0" fmla="*/ 0 h 9512"/>
            <a:gd name="connsiteX1" fmla="*/ 21755 w 21755"/>
            <a:gd name="connsiteY1" fmla="*/ 9512 h 9512"/>
            <a:gd name="connsiteX0" fmla="*/ 8907 w 12245"/>
            <a:gd name="connsiteY0" fmla="*/ 0 h 9231"/>
            <a:gd name="connsiteX1" fmla="*/ 1697 w 12245"/>
            <a:gd name="connsiteY1" fmla="*/ 9231 h 9231"/>
            <a:gd name="connsiteX0" fmla="*/ 0 w 12183"/>
            <a:gd name="connsiteY0" fmla="*/ 0 h 9722"/>
            <a:gd name="connsiteX1" fmla="*/ 12183 w 12183"/>
            <a:gd name="connsiteY1" fmla="*/ 9722 h 9722"/>
            <a:gd name="connsiteX0" fmla="*/ 0 w 6704"/>
            <a:gd name="connsiteY0" fmla="*/ 0 h 10000"/>
            <a:gd name="connsiteX1" fmla="*/ 6704 w 6704"/>
            <a:gd name="connsiteY1" fmla="*/ 10000 h 10000"/>
            <a:gd name="connsiteX0" fmla="*/ 4283 w 8147"/>
            <a:gd name="connsiteY0" fmla="*/ 0 h 10714"/>
            <a:gd name="connsiteX1" fmla="*/ 1991 w 8147"/>
            <a:gd name="connsiteY1" fmla="*/ 10714 h 10714"/>
            <a:gd name="connsiteX0" fmla="*/ 6255 w 7078"/>
            <a:gd name="connsiteY0" fmla="*/ 0 h 10000"/>
            <a:gd name="connsiteX1" fmla="*/ 3442 w 7078"/>
            <a:gd name="connsiteY1" fmla="*/ 10000 h 10000"/>
            <a:gd name="connsiteX0" fmla="*/ 4803 w 6585"/>
            <a:gd name="connsiteY0" fmla="*/ 0 h 10000"/>
            <a:gd name="connsiteX1" fmla="*/ 829 w 6585"/>
            <a:gd name="connsiteY1" fmla="*/ 10000 h 10000"/>
            <a:gd name="connsiteX0" fmla="*/ 0 w 7993"/>
            <a:gd name="connsiteY0" fmla="*/ 0 h 10048"/>
            <a:gd name="connsiteX1" fmla="*/ 7993 w 7993"/>
            <a:gd name="connsiteY1" fmla="*/ 10048 h 10048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4149"/>
            <a:gd name="connsiteY0" fmla="*/ 0 h 10335"/>
            <a:gd name="connsiteX1" fmla="*/ 4149 w 4149"/>
            <a:gd name="connsiteY1" fmla="*/ 10335 h 10335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207866 w 208725"/>
            <a:gd name="connsiteY0" fmla="*/ 0 h 10613"/>
            <a:gd name="connsiteX1" fmla="*/ 1207 w 208725"/>
            <a:gd name="connsiteY1" fmla="*/ 10613 h 10613"/>
            <a:gd name="connsiteX0" fmla="*/ 206659 w 209520"/>
            <a:gd name="connsiteY0" fmla="*/ 0 h 10613"/>
            <a:gd name="connsiteX1" fmla="*/ 0 w 209520"/>
            <a:gd name="connsiteY1" fmla="*/ 10613 h 10613"/>
            <a:gd name="connsiteX0" fmla="*/ 206659 w 212086"/>
            <a:gd name="connsiteY0" fmla="*/ 0 h 10613"/>
            <a:gd name="connsiteX1" fmla="*/ 0 w 212086"/>
            <a:gd name="connsiteY1" fmla="*/ 10613 h 10613"/>
            <a:gd name="connsiteX0" fmla="*/ 299509 w 301310"/>
            <a:gd name="connsiteY0" fmla="*/ 0 h 10511"/>
            <a:gd name="connsiteX1" fmla="*/ 0 w 301310"/>
            <a:gd name="connsiteY1" fmla="*/ 10511 h 10511"/>
            <a:gd name="connsiteX0" fmla="*/ 299509 w 325227"/>
            <a:gd name="connsiteY0" fmla="*/ 0 h 10511"/>
            <a:gd name="connsiteX1" fmla="*/ 0 w 325227"/>
            <a:gd name="connsiteY1" fmla="*/ 10511 h 105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25227" h="10511">
              <a:moveTo>
                <a:pt x="299509" y="0"/>
              </a:moveTo>
              <a:cubicBezTo>
                <a:pt x="316610" y="6299"/>
                <a:pt x="428424" y="8652"/>
                <a:pt x="0" y="10511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36799</xdr:colOff>
      <xdr:row>37</xdr:row>
      <xdr:rowOff>120450</xdr:rowOff>
    </xdr:from>
    <xdr:to>
      <xdr:col>11</xdr:col>
      <xdr:colOff>545337</xdr:colOff>
      <xdr:row>38</xdr:row>
      <xdr:rowOff>58140</xdr:rowOff>
    </xdr:to>
    <xdr:sp macro="" textlink="">
      <xdr:nvSpPr>
        <xdr:cNvPr id="1348" name="Line 72">
          <a:extLst>
            <a:ext uri="{FF2B5EF4-FFF2-40B4-BE49-F238E27FC236}">
              <a16:creationId xmlns:a16="http://schemas.microsoft.com/office/drawing/2014/main" id="{F26C07DB-79D2-4209-AE63-85143C1EC5E0}"/>
            </a:ext>
          </a:extLst>
        </xdr:cNvPr>
        <xdr:cNvSpPr>
          <a:spLocks noChangeShapeType="1"/>
        </xdr:cNvSpPr>
      </xdr:nvSpPr>
      <xdr:spPr bwMode="auto">
        <a:xfrm flipV="1">
          <a:off x="7247052" y="6470450"/>
          <a:ext cx="508538" cy="109312"/>
        </a:xfrm>
        <a:custGeom>
          <a:avLst/>
          <a:gdLst>
            <a:gd name="connsiteX0" fmla="*/ 0 w 508538"/>
            <a:gd name="connsiteY0" fmla="*/ 0 h 113008"/>
            <a:gd name="connsiteX1" fmla="*/ 508538 w 508538"/>
            <a:gd name="connsiteY1" fmla="*/ 113008 h 113008"/>
            <a:gd name="connsiteX0" fmla="*/ 0 w 508538"/>
            <a:gd name="connsiteY0" fmla="*/ 0 h 127844"/>
            <a:gd name="connsiteX1" fmla="*/ 508538 w 508538"/>
            <a:gd name="connsiteY1" fmla="*/ 113008 h 127844"/>
            <a:gd name="connsiteX0" fmla="*/ 0 w 508538"/>
            <a:gd name="connsiteY0" fmla="*/ 0 h 133590"/>
            <a:gd name="connsiteX1" fmla="*/ 508538 w 508538"/>
            <a:gd name="connsiteY1" fmla="*/ 113008 h 133590"/>
            <a:gd name="connsiteX0" fmla="*/ 0 w 508538"/>
            <a:gd name="connsiteY0" fmla="*/ 0 h 107203"/>
            <a:gd name="connsiteX1" fmla="*/ 508538 w 508538"/>
            <a:gd name="connsiteY1" fmla="*/ 80720 h 1072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08538" h="107203">
              <a:moveTo>
                <a:pt x="0" y="0"/>
              </a:moveTo>
              <a:cubicBezTo>
                <a:pt x="169513" y="94173"/>
                <a:pt x="330953" y="139916"/>
                <a:pt x="508538" y="8072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12</xdr:col>
      <xdr:colOff>417961</xdr:colOff>
      <xdr:row>38</xdr:row>
      <xdr:rowOff>149215</xdr:rowOff>
    </xdr:from>
    <xdr:ext cx="294330" cy="249866"/>
    <xdr:grpSp>
      <xdr:nvGrpSpPr>
        <xdr:cNvPr id="1523" name="Group 6672">
          <a:extLst>
            <a:ext uri="{FF2B5EF4-FFF2-40B4-BE49-F238E27FC236}">
              <a16:creationId xmlns:a16="http://schemas.microsoft.com/office/drawing/2014/main" id="{9FB0529D-F279-4D8E-A662-6F441652A709}"/>
            </a:ext>
          </a:extLst>
        </xdr:cNvPr>
        <xdr:cNvGrpSpPr>
          <a:grpSpLocks/>
        </xdr:cNvGrpSpPr>
      </xdr:nvGrpSpPr>
      <xdr:grpSpPr bwMode="auto">
        <a:xfrm>
          <a:off x="8305568" y="6698786"/>
          <a:ext cx="294330" cy="249866"/>
          <a:chOff x="536" y="109"/>
          <a:chExt cx="46" cy="44"/>
        </a:xfrm>
      </xdr:grpSpPr>
      <xdr:pic>
        <xdr:nvPicPr>
          <xdr:cNvPr id="1524" name="Picture 6673" descr="route2">
            <a:extLst>
              <a:ext uri="{FF2B5EF4-FFF2-40B4-BE49-F238E27FC236}">
                <a16:creationId xmlns:a16="http://schemas.microsoft.com/office/drawing/2014/main" id="{B5B127FC-4C04-CB12-2A51-EBD671B43DF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525" name="Text Box 6674">
            <a:extLst>
              <a:ext uri="{FF2B5EF4-FFF2-40B4-BE49-F238E27FC236}">
                <a16:creationId xmlns:a16="http://schemas.microsoft.com/office/drawing/2014/main" id="{123E9A3C-806A-D295-D4CF-A21DE8A37F45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oneCellAnchor>
  <xdr:oneCellAnchor>
    <xdr:from>
      <xdr:col>11</xdr:col>
      <xdr:colOff>71617</xdr:colOff>
      <xdr:row>37</xdr:row>
      <xdr:rowOff>152907</xdr:rowOff>
    </xdr:from>
    <xdr:ext cx="330200" cy="304800"/>
    <xdr:grpSp>
      <xdr:nvGrpSpPr>
        <xdr:cNvPr id="1620" name="Group 6672">
          <a:extLst>
            <a:ext uri="{FF2B5EF4-FFF2-40B4-BE49-F238E27FC236}">
              <a16:creationId xmlns:a16="http://schemas.microsoft.com/office/drawing/2014/main" id="{F5182D79-C102-4251-AB00-2DCB1F04DC4C}"/>
            </a:ext>
          </a:extLst>
        </xdr:cNvPr>
        <xdr:cNvGrpSpPr>
          <a:grpSpLocks/>
        </xdr:cNvGrpSpPr>
      </xdr:nvGrpSpPr>
      <xdr:grpSpPr bwMode="auto">
        <a:xfrm>
          <a:off x="7256188" y="6530121"/>
          <a:ext cx="330200" cy="304800"/>
          <a:chOff x="536" y="109"/>
          <a:chExt cx="46" cy="44"/>
        </a:xfrm>
      </xdr:grpSpPr>
      <xdr:pic>
        <xdr:nvPicPr>
          <xdr:cNvPr id="1621" name="Picture 6673" descr="route2">
            <a:extLst>
              <a:ext uri="{FF2B5EF4-FFF2-40B4-BE49-F238E27FC236}">
                <a16:creationId xmlns:a16="http://schemas.microsoft.com/office/drawing/2014/main" id="{91F76639-1E9D-6891-C02F-3A119B4036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622" name="Text Box 6674">
            <a:extLst>
              <a:ext uri="{FF2B5EF4-FFF2-40B4-BE49-F238E27FC236}">
                <a16:creationId xmlns:a16="http://schemas.microsoft.com/office/drawing/2014/main" id="{D2DCD11F-40DB-5CFE-4273-9E971B55CFC3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oneCellAnchor>
  <xdr:twoCellAnchor>
    <xdr:from>
      <xdr:col>11</xdr:col>
      <xdr:colOff>460792</xdr:colOff>
      <xdr:row>38</xdr:row>
      <xdr:rowOff>33805</xdr:rowOff>
    </xdr:from>
    <xdr:to>
      <xdr:col>12</xdr:col>
      <xdr:colOff>314364</xdr:colOff>
      <xdr:row>39</xdr:row>
      <xdr:rowOff>44267</xdr:rowOff>
    </xdr:to>
    <xdr:sp macro="" textlink="">
      <xdr:nvSpPr>
        <xdr:cNvPr id="1623" name="AutoShape 1653">
          <a:extLst>
            <a:ext uri="{FF2B5EF4-FFF2-40B4-BE49-F238E27FC236}">
              <a16:creationId xmlns:a16="http://schemas.microsoft.com/office/drawing/2014/main" id="{9C656868-FD4D-4EAC-879F-607BC59D7693}"/>
            </a:ext>
          </a:extLst>
        </xdr:cNvPr>
        <xdr:cNvSpPr>
          <a:spLocks/>
        </xdr:cNvSpPr>
      </xdr:nvSpPr>
      <xdr:spPr bwMode="auto">
        <a:xfrm rot="6600000">
          <a:off x="7859686" y="6366786"/>
          <a:ext cx="182083" cy="559366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11</xdr:col>
      <xdr:colOff>516528</xdr:colOff>
      <xdr:row>38</xdr:row>
      <xdr:rowOff>159404</xdr:rowOff>
    </xdr:from>
    <xdr:ext cx="395844" cy="193515"/>
    <xdr:sp macro="" textlink="">
      <xdr:nvSpPr>
        <xdr:cNvPr id="1625" name="Text Box 1563">
          <a:extLst>
            <a:ext uri="{FF2B5EF4-FFF2-40B4-BE49-F238E27FC236}">
              <a16:creationId xmlns:a16="http://schemas.microsoft.com/office/drawing/2014/main" id="{91956F6D-EED9-44DF-8996-1009653E103F}"/>
            </a:ext>
          </a:extLst>
        </xdr:cNvPr>
        <xdr:cNvSpPr txBox="1">
          <a:spLocks noChangeArrowheads="1"/>
        </xdr:cNvSpPr>
      </xdr:nvSpPr>
      <xdr:spPr bwMode="auto">
        <a:xfrm>
          <a:off x="7714485" y="6633306"/>
          <a:ext cx="395844" cy="193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１</a:t>
          </a: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11</xdr:col>
      <xdr:colOff>153207</xdr:colOff>
      <xdr:row>35</xdr:row>
      <xdr:rowOff>55854</xdr:rowOff>
    </xdr:from>
    <xdr:to>
      <xdr:col>11</xdr:col>
      <xdr:colOff>345226</xdr:colOff>
      <xdr:row>36</xdr:row>
      <xdr:rowOff>49740</xdr:rowOff>
    </xdr:to>
    <xdr:sp macro="" textlink="">
      <xdr:nvSpPr>
        <xdr:cNvPr id="1626" name="六角形 1625">
          <a:extLst>
            <a:ext uri="{FF2B5EF4-FFF2-40B4-BE49-F238E27FC236}">
              <a16:creationId xmlns:a16="http://schemas.microsoft.com/office/drawing/2014/main" id="{D875191C-699A-490B-9B5B-207FB211B5FA}"/>
            </a:ext>
          </a:extLst>
        </xdr:cNvPr>
        <xdr:cNvSpPr/>
      </xdr:nvSpPr>
      <xdr:spPr bwMode="auto">
        <a:xfrm>
          <a:off x="7351164" y="6018659"/>
          <a:ext cx="192019" cy="16425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135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12</xdr:col>
      <xdr:colOff>265226</xdr:colOff>
      <xdr:row>39</xdr:row>
      <xdr:rowOff>48416</xdr:rowOff>
    </xdr:from>
    <xdr:to>
      <xdr:col>12</xdr:col>
      <xdr:colOff>405741</xdr:colOff>
      <xdr:row>39</xdr:row>
      <xdr:rowOff>160800</xdr:rowOff>
    </xdr:to>
    <xdr:sp macro="" textlink="">
      <xdr:nvSpPr>
        <xdr:cNvPr id="1632" name="AutoShape 605">
          <a:extLst>
            <a:ext uri="{FF2B5EF4-FFF2-40B4-BE49-F238E27FC236}">
              <a16:creationId xmlns:a16="http://schemas.microsoft.com/office/drawing/2014/main" id="{900D51A5-EC44-4C31-8FC2-73C2010A4E72}"/>
            </a:ext>
          </a:extLst>
        </xdr:cNvPr>
        <xdr:cNvSpPr>
          <a:spLocks noChangeArrowheads="1"/>
        </xdr:cNvSpPr>
      </xdr:nvSpPr>
      <xdr:spPr bwMode="auto">
        <a:xfrm>
          <a:off x="8181273" y="6741659"/>
          <a:ext cx="140515" cy="112384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20</xdr:col>
      <xdr:colOff>167936</xdr:colOff>
      <xdr:row>30</xdr:row>
      <xdr:rowOff>136404</xdr:rowOff>
    </xdr:from>
    <xdr:ext cx="281420" cy="132593"/>
    <xdr:sp macro="" textlink="">
      <xdr:nvSpPr>
        <xdr:cNvPr id="1638" name="Text Box 972">
          <a:extLst>
            <a:ext uri="{FF2B5EF4-FFF2-40B4-BE49-F238E27FC236}">
              <a16:creationId xmlns:a16="http://schemas.microsoft.com/office/drawing/2014/main" id="{D84F518B-FE17-47BE-AC7F-9530EF3AC7FC}"/>
            </a:ext>
          </a:extLst>
        </xdr:cNvPr>
        <xdr:cNvSpPr txBox="1">
          <a:spLocks noChangeArrowheads="1"/>
        </xdr:cNvSpPr>
      </xdr:nvSpPr>
      <xdr:spPr bwMode="auto">
        <a:xfrm>
          <a:off x="13719765" y="5247380"/>
          <a:ext cx="281420" cy="132593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vert="horz" wrap="none" lIns="27432" tIns="18288" rIns="27432" bIns="18288" anchor="t" upright="1">
          <a:noAutofit/>
        </a:bodyPr>
        <a:lstStyle/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冷水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19</xdr:col>
      <xdr:colOff>648605</xdr:colOff>
      <xdr:row>25</xdr:row>
      <xdr:rowOff>40152</xdr:rowOff>
    </xdr:from>
    <xdr:to>
      <xdr:col>20</xdr:col>
      <xdr:colOff>157449</xdr:colOff>
      <xdr:row>32</xdr:row>
      <xdr:rowOff>165403</xdr:rowOff>
    </xdr:to>
    <xdr:sp macro="" textlink="">
      <xdr:nvSpPr>
        <xdr:cNvPr id="1652" name="Freeform 527">
          <a:extLst>
            <a:ext uri="{FF2B5EF4-FFF2-40B4-BE49-F238E27FC236}">
              <a16:creationId xmlns:a16="http://schemas.microsoft.com/office/drawing/2014/main" id="{DE85E806-AD07-4C39-A1CA-9976B6BB0158}"/>
            </a:ext>
          </a:extLst>
        </xdr:cNvPr>
        <xdr:cNvSpPr>
          <a:spLocks/>
        </xdr:cNvSpPr>
      </xdr:nvSpPr>
      <xdr:spPr bwMode="auto">
        <a:xfrm>
          <a:off x="13484123" y="4299298"/>
          <a:ext cx="225155" cy="1317812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8871"/>
            <a:gd name="connsiteY0" fmla="*/ 15991 h 15991"/>
            <a:gd name="connsiteX1" fmla="*/ 0 w 8871"/>
            <a:gd name="connsiteY1" fmla="*/ 5991 h 15991"/>
            <a:gd name="connsiteX2" fmla="*/ 8871 w 8871"/>
            <a:gd name="connsiteY2" fmla="*/ 0 h 15991"/>
            <a:gd name="connsiteX0" fmla="*/ 0 w 10000"/>
            <a:gd name="connsiteY0" fmla="*/ 10000 h 10000"/>
            <a:gd name="connsiteX1" fmla="*/ 0 w 10000"/>
            <a:gd name="connsiteY1" fmla="*/ 3746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3746 h 10000"/>
            <a:gd name="connsiteX2" fmla="*/ 10000 w 10000"/>
            <a:gd name="connsiteY2" fmla="*/ 0 h 10000"/>
            <a:gd name="connsiteX0" fmla="*/ 0 w 12546"/>
            <a:gd name="connsiteY0" fmla="*/ 6669 h 6669"/>
            <a:gd name="connsiteX1" fmla="*/ 0 w 12546"/>
            <a:gd name="connsiteY1" fmla="*/ 415 h 6669"/>
            <a:gd name="connsiteX2" fmla="*/ 12546 w 12546"/>
            <a:gd name="connsiteY2" fmla="*/ 191 h 6669"/>
            <a:gd name="connsiteX0" fmla="*/ 0 w 9130"/>
            <a:gd name="connsiteY0" fmla="*/ 9935 h 9935"/>
            <a:gd name="connsiteX1" fmla="*/ 0 w 9130"/>
            <a:gd name="connsiteY1" fmla="*/ 557 h 9935"/>
            <a:gd name="connsiteX2" fmla="*/ 9130 w 9130"/>
            <a:gd name="connsiteY2" fmla="*/ 724 h 9935"/>
            <a:gd name="connsiteX0" fmla="*/ 0 w 10000"/>
            <a:gd name="connsiteY0" fmla="*/ 10262 h 10262"/>
            <a:gd name="connsiteX1" fmla="*/ 0 w 10000"/>
            <a:gd name="connsiteY1" fmla="*/ 823 h 10262"/>
            <a:gd name="connsiteX2" fmla="*/ 10000 w 10000"/>
            <a:gd name="connsiteY2" fmla="*/ 991 h 10262"/>
            <a:gd name="connsiteX0" fmla="*/ 0 w 10000"/>
            <a:gd name="connsiteY0" fmla="*/ 9540 h 9540"/>
            <a:gd name="connsiteX1" fmla="*/ 0 w 10000"/>
            <a:gd name="connsiteY1" fmla="*/ 101 h 9540"/>
            <a:gd name="connsiteX2" fmla="*/ 10000 w 10000"/>
            <a:gd name="connsiteY2" fmla="*/ 269 h 9540"/>
            <a:gd name="connsiteX0" fmla="*/ 0 w 15637"/>
            <a:gd name="connsiteY0" fmla="*/ 13847 h 13847"/>
            <a:gd name="connsiteX1" fmla="*/ 5637 w 15637"/>
            <a:gd name="connsiteY1" fmla="*/ 106 h 13847"/>
            <a:gd name="connsiteX2" fmla="*/ 15637 w 15637"/>
            <a:gd name="connsiteY2" fmla="*/ 282 h 13847"/>
            <a:gd name="connsiteX0" fmla="*/ 0 w 15637"/>
            <a:gd name="connsiteY0" fmla="*/ 13847 h 13855"/>
            <a:gd name="connsiteX1" fmla="*/ 5637 w 15637"/>
            <a:gd name="connsiteY1" fmla="*/ 106 h 13855"/>
            <a:gd name="connsiteX2" fmla="*/ 15637 w 15637"/>
            <a:gd name="connsiteY2" fmla="*/ 282 h 13855"/>
            <a:gd name="connsiteX0" fmla="*/ 0 w 15637"/>
            <a:gd name="connsiteY0" fmla="*/ 13847 h 13868"/>
            <a:gd name="connsiteX1" fmla="*/ 5637 w 15637"/>
            <a:gd name="connsiteY1" fmla="*/ 106 h 13868"/>
            <a:gd name="connsiteX2" fmla="*/ 15637 w 15637"/>
            <a:gd name="connsiteY2" fmla="*/ 282 h 13868"/>
            <a:gd name="connsiteX0" fmla="*/ 0 w 6959"/>
            <a:gd name="connsiteY0" fmla="*/ 27892 h 27913"/>
            <a:gd name="connsiteX1" fmla="*/ 5637 w 6959"/>
            <a:gd name="connsiteY1" fmla="*/ 14151 h 27913"/>
            <a:gd name="connsiteX2" fmla="*/ 5554 w 6959"/>
            <a:gd name="connsiteY2" fmla="*/ 0 h 27913"/>
            <a:gd name="connsiteX0" fmla="*/ 0 w 9106"/>
            <a:gd name="connsiteY0" fmla="*/ 9992 h 10000"/>
            <a:gd name="connsiteX1" fmla="*/ 7073 w 9106"/>
            <a:gd name="connsiteY1" fmla="*/ 5165 h 10000"/>
            <a:gd name="connsiteX2" fmla="*/ 7981 w 9106"/>
            <a:gd name="connsiteY2" fmla="*/ 0 h 10000"/>
            <a:gd name="connsiteX0" fmla="*/ 0 w 10000"/>
            <a:gd name="connsiteY0" fmla="*/ 9992 h 9997"/>
            <a:gd name="connsiteX1" fmla="*/ 7767 w 10000"/>
            <a:gd name="connsiteY1" fmla="*/ 5165 h 9997"/>
            <a:gd name="connsiteX2" fmla="*/ 8765 w 10000"/>
            <a:gd name="connsiteY2" fmla="*/ 0 h 9997"/>
            <a:gd name="connsiteX0" fmla="*/ 0 w 5963"/>
            <a:gd name="connsiteY0" fmla="*/ 9805 h 9810"/>
            <a:gd name="connsiteX1" fmla="*/ 1377 w 5963"/>
            <a:gd name="connsiteY1" fmla="*/ 5167 h 9810"/>
            <a:gd name="connsiteX2" fmla="*/ 2375 w 5963"/>
            <a:gd name="connsiteY2" fmla="*/ 0 h 9810"/>
            <a:gd name="connsiteX0" fmla="*/ 0 w 6214"/>
            <a:gd name="connsiteY0" fmla="*/ 9995 h 9995"/>
            <a:gd name="connsiteX1" fmla="*/ 2309 w 6214"/>
            <a:gd name="connsiteY1" fmla="*/ 5267 h 9995"/>
            <a:gd name="connsiteX2" fmla="*/ 3983 w 6214"/>
            <a:gd name="connsiteY2" fmla="*/ 0 h 9995"/>
            <a:gd name="connsiteX0" fmla="*/ 0 w 10001"/>
            <a:gd name="connsiteY0" fmla="*/ 10000 h 10000"/>
            <a:gd name="connsiteX1" fmla="*/ 3716 w 10001"/>
            <a:gd name="connsiteY1" fmla="*/ 4300 h 10000"/>
            <a:gd name="connsiteX2" fmla="*/ 6410 w 10001"/>
            <a:gd name="connsiteY2" fmla="*/ 0 h 10000"/>
            <a:gd name="connsiteX0" fmla="*/ 0 w 9742"/>
            <a:gd name="connsiteY0" fmla="*/ 10000 h 10000"/>
            <a:gd name="connsiteX1" fmla="*/ 3716 w 9742"/>
            <a:gd name="connsiteY1" fmla="*/ 4300 h 10000"/>
            <a:gd name="connsiteX2" fmla="*/ 6410 w 9742"/>
            <a:gd name="connsiteY2" fmla="*/ 0 h 10000"/>
            <a:gd name="connsiteX0" fmla="*/ 0 w 10000"/>
            <a:gd name="connsiteY0" fmla="*/ 10000 h 10000"/>
            <a:gd name="connsiteX1" fmla="*/ 3814 w 10000"/>
            <a:gd name="connsiteY1" fmla="*/ 4300 h 10000"/>
            <a:gd name="connsiteX2" fmla="*/ 6580 w 10000"/>
            <a:gd name="connsiteY2" fmla="*/ 0 h 10000"/>
            <a:gd name="connsiteX0" fmla="*/ 0 w 10000"/>
            <a:gd name="connsiteY0" fmla="*/ 10000 h 10000"/>
            <a:gd name="connsiteX1" fmla="*/ 3814 w 10000"/>
            <a:gd name="connsiteY1" fmla="*/ 4300 h 10000"/>
            <a:gd name="connsiteX2" fmla="*/ 6580 w 10000"/>
            <a:gd name="connsiteY2" fmla="*/ 0 h 10000"/>
            <a:gd name="connsiteX0" fmla="*/ 0 w 10000"/>
            <a:gd name="connsiteY0" fmla="*/ 10000 h 10000"/>
            <a:gd name="connsiteX1" fmla="*/ 3814 w 10000"/>
            <a:gd name="connsiteY1" fmla="*/ 4300 h 10000"/>
            <a:gd name="connsiteX2" fmla="*/ 6580 w 10000"/>
            <a:gd name="connsiteY2" fmla="*/ 0 h 10000"/>
            <a:gd name="connsiteX0" fmla="*/ 0 w 13124"/>
            <a:gd name="connsiteY0" fmla="*/ 10194 h 10194"/>
            <a:gd name="connsiteX1" fmla="*/ 6938 w 13124"/>
            <a:gd name="connsiteY1" fmla="*/ 4300 h 10194"/>
            <a:gd name="connsiteX2" fmla="*/ 9704 w 13124"/>
            <a:gd name="connsiteY2" fmla="*/ 0 h 10194"/>
            <a:gd name="connsiteX0" fmla="*/ 0 w 13124"/>
            <a:gd name="connsiteY0" fmla="*/ 10194 h 10194"/>
            <a:gd name="connsiteX1" fmla="*/ 9233 w 13124"/>
            <a:gd name="connsiteY1" fmla="*/ 8192 h 10194"/>
            <a:gd name="connsiteX2" fmla="*/ 6938 w 13124"/>
            <a:gd name="connsiteY2" fmla="*/ 4300 h 10194"/>
            <a:gd name="connsiteX3" fmla="*/ 9704 w 13124"/>
            <a:gd name="connsiteY3" fmla="*/ 0 h 10194"/>
            <a:gd name="connsiteX0" fmla="*/ 0 w 13124"/>
            <a:gd name="connsiteY0" fmla="*/ 10194 h 10194"/>
            <a:gd name="connsiteX1" fmla="*/ 9233 w 13124"/>
            <a:gd name="connsiteY1" fmla="*/ 8192 h 10194"/>
            <a:gd name="connsiteX2" fmla="*/ 6938 w 13124"/>
            <a:gd name="connsiteY2" fmla="*/ 4300 h 10194"/>
            <a:gd name="connsiteX3" fmla="*/ 9704 w 13124"/>
            <a:gd name="connsiteY3" fmla="*/ 0 h 10194"/>
            <a:gd name="connsiteX0" fmla="*/ 0 w 13124"/>
            <a:gd name="connsiteY0" fmla="*/ 10194 h 10194"/>
            <a:gd name="connsiteX1" fmla="*/ 9233 w 13124"/>
            <a:gd name="connsiteY1" fmla="*/ 8192 h 10194"/>
            <a:gd name="connsiteX2" fmla="*/ 6938 w 13124"/>
            <a:gd name="connsiteY2" fmla="*/ 4300 h 10194"/>
            <a:gd name="connsiteX3" fmla="*/ 9704 w 13124"/>
            <a:gd name="connsiteY3" fmla="*/ 0 h 10194"/>
            <a:gd name="connsiteX0" fmla="*/ 0 w 9704"/>
            <a:gd name="connsiteY0" fmla="*/ 10194 h 10194"/>
            <a:gd name="connsiteX1" fmla="*/ 9233 w 9704"/>
            <a:gd name="connsiteY1" fmla="*/ 8192 h 10194"/>
            <a:gd name="connsiteX2" fmla="*/ 6938 w 9704"/>
            <a:gd name="connsiteY2" fmla="*/ 4300 h 10194"/>
            <a:gd name="connsiteX3" fmla="*/ 9704 w 9704"/>
            <a:gd name="connsiteY3" fmla="*/ 0 h 10194"/>
            <a:gd name="connsiteX0" fmla="*/ 0 w 11265"/>
            <a:gd name="connsiteY0" fmla="*/ 10000 h 10000"/>
            <a:gd name="connsiteX1" fmla="*/ 9515 w 11265"/>
            <a:gd name="connsiteY1" fmla="*/ 8036 h 10000"/>
            <a:gd name="connsiteX2" fmla="*/ 7150 w 11265"/>
            <a:gd name="connsiteY2" fmla="*/ 4218 h 10000"/>
            <a:gd name="connsiteX3" fmla="*/ 10000 w 11265"/>
            <a:gd name="connsiteY3" fmla="*/ 0 h 10000"/>
            <a:gd name="connsiteX0" fmla="*/ 2365 w 4115"/>
            <a:gd name="connsiteY0" fmla="*/ 8036 h 8036"/>
            <a:gd name="connsiteX1" fmla="*/ 0 w 4115"/>
            <a:gd name="connsiteY1" fmla="*/ 4218 h 8036"/>
            <a:gd name="connsiteX2" fmla="*/ 2850 w 4115"/>
            <a:gd name="connsiteY2" fmla="*/ 0 h 8036"/>
            <a:gd name="connsiteX0" fmla="*/ 6674 w 10000"/>
            <a:gd name="connsiteY0" fmla="*/ 12288 h 12288"/>
            <a:gd name="connsiteX1" fmla="*/ 0 w 10000"/>
            <a:gd name="connsiteY1" fmla="*/ 5249 h 12288"/>
            <a:gd name="connsiteX2" fmla="*/ 6926 w 10000"/>
            <a:gd name="connsiteY2" fmla="*/ 0 h 12288"/>
            <a:gd name="connsiteX0" fmla="*/ 6674 w 11973"/>
            <a:gd name="connsiteY0" fmla="*/ 12288 h 12288"/>
            <a:gd name="connsiteX1" fmla="*/ 0 w 11973"/>
            <a:gd name="connsiteY1" fmla="*/ 5249 h 12288"/>
            <a:gd name="connsiteX2" fmla="*/ 6926 w 11973"/>
            <a:gd name="connsiteY2" fmla="*/ 0 h 12288"/>
            <a:gd name="connsiteX0" fmla="*/ 6674 w 9164"/>
            <a:gd name="connsiteY0" fmla="*/ 12288 h 12288"/>
            <a:gd name="connsiteX1" fmla="*/ 0 w 9164"/>
            <a:gd name="connsiteY1" fmla="*/ 5249 h 12288"/>
            <a:gd name="connsiteX2" fmla="*/ 6926 w 9164"/>
            <a:gd name="connsiteY2" fmla="*/ 0 h 12288"/>
            <a:gd name="connsiteX0" fmla="*/ 7283 w 20078"/>
            <a:gd name="connsiteY0" fmla="*/ 10207 h 10207"/>
            <a:gd name="connsiteX1" fmla="*/ 0 w 20078"/>
            <a:gd name="connsiteY1" fmla="*/ 4479 h 10207"/>
            <a:gd name="connsiteX2" fmla="*/ 19699 w 20078"/>
            <a:gd name="connsiteY2" fmla="*/ 0 h 10207"/>
            <a:gd name="connsiteX0" fmla="*/ 7283 w 18144"/>
            <a:gd name="connsiteY0" fmla="*/ 11138 h 11138"/>
            <a:gd name="connsiteX1" fmla="*/ 0 w 18144"/>
            <a:gd name="connsiteY1" fmla="*/ 5410 h 11138"/>
            <a:gd name="connsiteX2" fmla="*/ 17676 w 18144"/>
            <a:gd name="connsiteY2" fmla="*/ 0 h 11138"/>
            <a:gd name="connsiteX0" fmla="*/ 7283 w 22551"/>
            <a:gd name="connsiteY0" fmla="*/ 11138 h 11138"/>
            <a:gd name="connsiteX1" fmla="*/ 0 w 22551"/>
            <a:gd name="connsiteY1" fmla="*/ 5410 h 11138"/>
            <a:gd name="connsiteX2" fmla="*/ 17676 w 22551"/>
            <a:gd name="connsiteY2" fmla="*/ 0 h 11138"/>
            <a:gd name="connsiteX0" fmla="*/ 2224 w 22551"/>
            <a:gd name="connsiteY0" fmla="*/ 11035 h 11035"/>
            <a:gd name="connsiteX1" fmla="*/ 0 w 22551"/>
            <a:gd name="connsiteY1" fmla="*/ 5410 h 11035"/>
            <a:gd name="connsiteX2" fmla="*/ 17676 w 22551"/>
            <a:gd name="connsiteY2" fmla="*/ 0 h 11035"/>
            <a:gd name="connsiteX0" fmla="*/ 4247 w 24260"/>
            <a:gd name="connsiteY0" fmla="*/ 11035 h 11035"/>
            <a:gd name="connsiteX1" fmla="*/ 0 w 24260"/>
            <a:gd name="connsiteY1" fmla="*/ 6548 h 11035"/>
            <a:gd name="connsiteX2" fmla="*/ 19699 w 24260"/>
            <a:gd name="connsiteY2" fmla="*/ 0 h 11035"/>
            <a:gd name="connsiteX0" fmla="*/ 4247 w 10574"/>
            <a:gd name="connsiteY0" fmla="*/ 10570 h 10570"/>
            <a:gd name="connsiteX1" fmla="*/ 0 w 10574"/>
            <a:gd name="connsiteY1" fmla="*/ 6083 h 10570"/>
            <a:gd name="connsiteX2" fmla="*/ 477 w 10574"/>
            <a:gd name="connsiteY2" fmla="*/ 0 h 10570"/>
            <a:gd name="connsiteX0" fmla="*/ 4247 w 8459"/>
            <a:gd name="connsiteY0" fmla="*/ 10570 h 10570"/>
            <a:gd name="connsiteX1" fmla="*/ 0 w 8459"/>
            <a:gd name="connsiteY1" fmla="*/ 6083 h 10570"/>
            <a:gd name="connsiteX2" fmla="*/ 477 w 8459"/>
            <a:gd name="connsiteY2" fmla="*/ 0 h 10570"/>
            <a:gd name="connsiteX0" fmla="*/ 5021 w 33266"/>
            <a:gd name="connsiteY0" fmla="*/ 10049 h 10049"/>
            <a:gd name="connsiteX1" fmla="*/ 0 w 33266"/>
            <a:gd name="connsiteY1" fmla="*/ 5804 h 10049"/>
            <a:gd name="connsiteX2" fmla="*/ 29268 w 33266"/>
            <a:gd name="connsiteY2" fmla="*/ 0 h 10049"/>
            <a:gd name="connsiteX0" fmla="*/ 5021 w 29268"/>
            <a:gd name="connsiteY0" fmla="*/ 10049 h 10049"/>
            <a:gd name="connsiteX1" fmla="*/ 0 w 29268"/>
            <a:gd name="connsiteY1" fmla="*/ 5804 h 10049"/>
            <a:gd name="connsiteX2" fmla="*/ 29268 w 29268"/>
            <a:gd name="connsiteY2" fmla="*/ 0 h 10049"/>
            <a:gd name="connsiteX0" fmla="*/ 8200 w 32447"/>
            <a:gd name="connsiteY0" fmla="*/ 10049 h 10049"/>
            <a:gd name="connsiteX1" fmla="*/ 3179 w 32447"/>
            <a:gd name="connsiteY1" fmla="*/ 5804 h 10049"/>
            <a:gd name="connsiteX2" fmla="*/ 1396 w 32447"/>
            <a:gd name="connsiteY2" fmla="*/ 1028 h 10049"/>
            <a:gd name="connsiteX3" fmla="*/ 32447 w 32447"/>
            <a:gd name="connsiteY3" fmla="*/ 0 h 10049"/>
            <a:gd name="connsiteX0" fmla="*/ 8200 w 53975"/>
            <a:gd name="connsiteY0" fmla="*/ 9706 h 9706"/>
            <a:gd name="connsiteX1" fmla="*/ 3179 w 53975"/>
            <a:gd name="connsiteY1" fmla="*/ 5461 h 9706"/>
            <a:gd name="connsiteX2" fmla="*/ 1396 w 53975"/>
            <a:gd name="connsiteY2" fmla="*/ 685 h 9706"/>
            <a:gd name="connsiteX3" fmla="*/ 53975 w 53975"/>
            <a:gd name="connsiteY3" fmla="*/ 0 h 9706"/>
            <a:gd name="connsiteX0" fmla="*/ 1519 w 10000"/>
            <a:gd name="connsiteY0" fmla="*/ 10605 h 10605"/>
            <a:gd name="connsiteX1" fmla="*/ 589 w 10000"/>
            <a:gd name="connsiteY1" fmla="*/ 6231 h 10605"/>
            <a:gd name="connsiteX2" fmla="*/ 259 w 10000"/>
            <a:gd name="connsiteY2" fmla="*/ 1311 h 10605"/>
            <a:gd name="connsiteX3" fmla="*/ 10000 w 10000"/>
            <a:gd name="connsiteY3" fmla="*/ 0 h 10605"/>
            <a:gd name="connsiteX0" fmla="*/ 1519 w 10000"/>
            <a:gd name="connsiteY0" fmla="*/ 10605 h 10605"/>
            <a:gd name="connsiteX1" fmla="*/ 589 w 10000"/>
            <a:gd name="connsiteY1" fmla="*/ 6231 h 10605"/>
            <a:gd name="connsiteX2" fmla="*/ 259 w 10000"/>
            <a:gd name="connsiteY2" fmla="*/ 1311 h 10605"/>
            <a:gd name="connsiteX3" fmla="*/ 10000 w 10000"/>
            <a:gd name="connsiteY3" fmla="*/ 0 h 10605"/>
            <a:gd name="connsiteX0" fmla="*/ 12820 w 12824"/>
            <a:gd name="connsiteY0" fmla="*/ 9244 h 9244"/>
            <a:gd name="connsiteX1" fmla="*/ 589 w 12824"/>
            <a:gd name="connsiteY1" fmla="*/ 6231 h 9244"/>
            <a:gd name="connsiteX2" fmla="*/ 259 w 12824"/>
            <a:gd name="connsiteY2" fmla="*/ 1311 h 9244"/>
            <a:gd name="connsiteX3" fmla="*/ 10000 w 12824"/>
            <a:gd name="connsiteY3" fmla="*/ 0 h 9244"/>
            <a:gd name="connsiteX0" fmla="*/ 9997 w 9997"/>
            <a:gd name="connsiteY0" fmla="*/ 10000 h 10000"/>
            <a:gd name="connsiteX1" fmla="*/ 459 w 9997"/>
            <a:gd name="connsiteY1" fmla="*/ 6741 h 10000"/>
            <a:gd name="connsiteX2" fmla="*/ 202 w 9997"/>
            <a:gd name="connsiteY2" fmla="*/ 1418 h 10000"/>
            <a:gd name="connsiteX3" fmla="*/ 7798 w 9997"/>
            <a:gd name="connsiteY3" fmla="*/ 0 h 10000"/>
            <a:gd name="connsiteX0" fmla="*/ 10000 w 10000"/>
            <a:gd name="connsiteY0" fmla="*/ 8582 h 8582"/>
            <a:gd name="connsiteX1" fmla="*/ 459 w 10000"/>
            <a:gd name="connsiteY1" fmla="*/ 5323 h 8582"/>
            <a:gd name="connsiteX2" fmla="*/ 202 w 10000"/>
            <a:gd name="connsiteY2" fmla="*/ 0 h 8582"/>
            <a:gd name="connsiteX0" fmla="*/ 10474 w 10474"/>
            <a:gd name="connsiteY0" fmla="*/ 12796 h 12796"/>
            <a:gd name="connsiteX1" fmla="*/ 933 w 10474"/>
            <a:gd name="connsiteY1" fmla="*/ 8999 h 12796"/>
            <a:gd name="connsiteX2" fmla="*/ 157 w 10474"/>
            <a:gd name="connsiteY2" fmla="*/ 0 h 12796"/>
            <a:gd name="connsiteX0" fmla="*/ 10317 w 10317"/>
            <a:gd name="connsiteY0" fmla="*/ 12796 h 12796"/>
            <a:gd name="connsiteX1" fmla="*/ 776 w 10317"/>
            <a:gd name="connsiteY1" fmla="*/ 8999 h 12796"/>
            <a:gd name="connsiteX2" fmla="*/ 0 w 10317"/>
            <a:gd name="connsiteY2" fmla="*/ 0 h 12796"/>
            <a:gd name="connsiteX0" fmla="*/ 9798 w 9798"/>
            <a:gd name="connsiteY0" fmla="*/ 13114 h 13114"/>
            <a:gd name="connsiteX1" fmla="*/ 257 w 9798"/>
            <a:gd name="connsiteY1" fmla="*/ 9317 h 13114"/>
            <a:gd name="connsiteX2" fmla="*/ 0 w 9798"/>
            <a:gd name="connsiteY2" fmla="*/ 0 h 13114"/>
            <a:gd name="connsiteX0" fmla="*/ 10077 w 10077"/>
            <a:gd name="connsiteY0" fmla="*/ 10000 h 10000"/>
            <a:gd name="connsiteX1" fmla="*/ 339 w 10077"/>
            <a:gd name="connsiteY1" fmla="*/ 7105 h 10000"/>
            <a:gd name="connsiteX2" fmla="*/ 77 w 10077"/>
            <a:gd name="connsiteY2" fmla="*/ 0 h 10000"/>
            <a:gd name="connsiteX0" fmla="*/ 6725 w 6725"/>
            <a:gd name="connsiteY0" fmla="*/ 9176 h 9176"/>
            <a:gd name="connsiteX1" fmla="*/ 339 w 6725"/>
            <a:gd name="connsiteY1" fmla="*/ 7105 h 9176"/>
            <a:gd name="connsiteX2" fmla="*/ 77 w 6725"/>
            <a:gd name="connsiteY2" fmla="*/ 0 h 9176"/>
            <a:gd name="connsiteX0" fmla="*/ 17777 w 17777"/>
            <a:gd name="connsiteY0" fmla="*/ 10845 h 10845"/>
            <a:gd name="connsiteX1" fmla="*/ 8281 w 17777"/>
            <a:gd name="connsiteY1" fmla="*/ 8588 h 10845"/>
            <a:gd name="connsiteX2" fmla="*/ 22 w 17777"/>
            <a:gd name="connsiteY2" fmla="*/ 0 h 10845"/>
            <a:gd name="connsiteX0" fmla="*/ 17781 w 17781"/>
            <a:gd name="connsiteY0" fmla="*/ 10845 h 10845"/>
            <a:gd name="connsiteX1" fmla="*/ 8285 w 17781"/>
            <a:gd name="connsiteY1" fmla="*/ 8588 h 10845"/>
            <a:gd name="connsiteX2" fmla="*/ 26 w 17781"/>
            <a:gd name="connsiteY2" fmla="*/ 0 h 10845"/>
            <a:gd name="connsiteX0" fmla="*/ 17755 w 17755"/>
            <a:gd name="connsiteY0" fmla="*/ 10845 h 10845"/>
            <a:gd name="connsiteX1" fmla="*/ 8259 w 17755"/>
            <a:gd name="connsiteY1" fmla="*/ 8588 h 10845"/>
            <a:gd name="connsiteX2" fmla="*/ 5658 w 17755"/>
            <a:gd name="connsiteY2" fmla="*/ 1637 h 10845"/>
            <a:gd name="connsiteX3" fmla="*/ 0 w 17755"/>
            <a:gd name="connsiteY3" fmla="*/ 0 h 10845"/>
            <a:gd name="connsiteX0" fmla="*/ 18142 w 18142"/>
            <a:gd name="connsiteY0" fmla="*/ 10845 h 10845"/>
            <a:gd name="connsiteX1" fmla="*/ 8646 w 18142"/>
            <a:gd name="connsiteY1" fmla="*/ 8588 h 10845"/>
            <a:gd name="connsiteX2" fmla="*/ 6045 w 18142"/>
            <a:gd name="connsiteY2" fmla="*/ 1637 h 10845"/>
            <a:gd name="connsiteX3" fmla="*/ 387 w 18142"/>
            <a:gd name="connsiteY3" fmla="*/ 0 h 10845"/>
            <a:gd name="connsiteX0" fmla="*/ 17755 w 17755"/>
            <a:gd name="connsiteY0" fmla="*/ 10845 h 10845"/>
            <a:gd name="connsiteX1" fmla="*/ 8259 w 17755"/>
            <a:gd name="connsiteY1" fmla="*/ 8588 h 10845"/>
            <a:gd name="connsiteX2" fmla="*/ 6707 w 17755"/>
            <a:gd name="connsiteY2" fmla="*/ 2376 h 10845"/>
            <a:gd name="connsiteX3" fmla="*/ 0 w 17755"/>
            <a:gd name="connsiteY3" fmla="*/ 0 h 10845"/>
            <a:gd name="connsiteX0" fmla="*/ 17755 w 17755"/>
            <a:gd name="connsiteY0" fmla="*/ 10845 h 10845"/>
            <a:gd name="connsiteX1" fmla="*/ 7472 w 17755"/>
            <a:gd name="connsiteY1" fmla="*/ 8641 h 10845"/>
            <a:gd name="connsiteX2" fmla="*/ 6707 w 17755"/>
            <a:gd name="connsiteY2" fmla="*/ 2376 h 10845"/>
            <a:gd name="connsiteX3" fmla="*/ 0 w 17755"/>
            <a:gd name="connsiteY3" fmla="*/ 0 h 10845"/>
            <a:gd name="connsiteX0" fmla="*/ 17755 w 17755"/>
            <a:gd name="connsiteY0" fmla="*/ 10845 h 10845"/>
            <a:gd name="connsiteX1" fmla="*/ 7472 w 17755"/>
            <a:gd name="connsiteY1" fmla="*/ 8641 h 10845"/>
            <a:gd name="connsiteX2" fmla="*/ 6707 w 17755"/>
            <a:gd name="connsiteY2" fmla="*/ 2376 h 10845"/>
            <a:gd name="connsiteX3" fmla="*/ 0 w 17755"/>
            <a:gd name="connsiteY3" fmla="*/ 0 h 10845"/>
            <a:gd name="connsiteX0" fmla="*/ 17755 w 17755"/>
            <a:gd name="connsiteY0" fmla="*/ 10845 h 10845"/>
            <a:gd name="connsiteX1" fmla="*/ 7472 w 17755"/>
            <a:gd name="connsiteY1" fmla="*/ 8641 h 10845"/>
            <a:gd name="connsiteX2" fmla="*/ 7494 w 17755"/>
            <a:gd name="connsiteY2" fmla="*/ 2376 h 10845"/>
            <a:gd name="connsiteX3" fmla="*/ 0 w 17755"/>
            <a:gd name="connsiteY3" fmla="*/ 0 h 10845"/>
            <a:gd name="connsiteX0" fmla="*/ 17755 w 17755"/>
            <a:gd name="connsiteY0" fmla="*/ 10845 h 10845"/>
            <a:gd name="connsiteX1" fmla="*/ 7472 w 17755"/>
            <a:gd name="connsiteY1" fmla="*/ 8641 h 10845"/>
            <a:gd name="connsiteX2" fmla="*/ 7494 w 17755"/>
            <a:gd name="connsiteY2" fmla="*/ 2376 h 10845"/>
            <a:gd name="connsiteX3" fmla="*/ 0 w 17755"/>
            <a:gd name="connsiteY3" fmla="*/ 0 h 10845"/>
            <a:gd name="connsiteX0" fmla="*/ 17755 w 17755"/>
            <a:gd name="connsiteY0" fmla="*/ 10845 h 10845"/>
            <a:gd name="connsiteX1" fmla="*/ 7472 w 17755"/>
            <a:gd name="connsiteY1" fmla="*/ 8641 h 10845"/>
            <a:gd name="connsiteX2" fmla="*/ 7494 w 17755"/>
            <a:gd name="connsiteY2" fmla="*/ 2376 h 10845"/>
            <a:gd name="connsiteX3" fmla="*/ 0 w 17755"/>
            <a:gd name="connsiteY3" fmla="*/ 0 h 10845"/>
            <a:gd name="connsiteX0" fmla="*/ 7472 w 7779"/>
            <a:gd name="connsiteY0" fmla="*/ 8641 h 8641"/>
            <a:gd name="connsiteX1" fmla="*/ 7494 w 7779"/>
            <a:gd name="connsiteY1" fmla="*/ 2376 h 8641"/>
            <a:gd name="connsiteX2" fmla="*/ 0 w 7779"/>
            <a:gd name="connsiteY2" fmla="*/ 0 h 8641"/>
            <a:gd name="connsiteX0" fmla="*/ 9605 w 10584"/>
            <a:gd name="connsiteY0" fmla="*/ 10000 h 10000"/>
            <a:gd name="connsiteX1" fmla="*/ 10304 w 10584"/>
            <a:gd name="connsiteY1" fmla="*/ 4518 h 10000"/>
            <a:gd name="connsiteX2" fmla="*/ 9634 w 10584"/>
            <a:gd name="connsiteY2" fmla="*/ 2750 h 10000"/>
            <a:gd name="connsiteX3" fmla="*/ 0 w 10584"/>
            <a:gd name="connsiteY3" fmla="*/ 0 h 10000"/>
            <a:gd name="connsiteX0" fmla="*/ 10719 w 10719"/>
            <a:gd name="connsiteY0" fmla="*/ 8089 h 8089"/>
            <a:gd name="connsiteX1" fmla="*/ 10304 w 10719"/>
            <a:gd name="connsiteY1" fmla="*/ 4518 h 8089"/>
            <a:gd name="connsiteX2" fmla="*/ 9634 w 10719"/>
            <a:gd name="connsiteY2" fmla="*/ 2750 h 8089"/>
            <a:gd name="connsiteX3" fmla="*/ 0 w 10719"/>
            <a:gd name="connsiteY3" fmla="*/ 0 h 8089"/>
            <a:gd name="connsiteX0" fmla="*/ 10260 w 10260"/>
            <a:gd name="connsiteY0" fmla="*/ 9785 h 9785"/>
            <a:gd name="connsiteX1" fmla="*/ 9613 w 10260"/>
            <a:gd name="connsiteY1" fmla="*/ 5585 h 9785"/>
            <a:gd name="connsiteX2" fmla="*/ 8988 w 10260"/>
            <a:gd name="connsiteY2" fmla="*/ 3400 h 9785"/>
            <a:gd name="connsiteX3" fmla="*/ 0 w 10260"/>
            <a:gd name="connsiteY3" fmla="*/ 0 h 9785"/>
            <a:gd name="connsiteX0" fmla="*/ 8227 w 9624"/>
            <a:gd name="connsiteY0" fmla="*/ 9616 h 9616"/>
            <a:gd name="connsiteX1" fmla="*/ 9369 w 9624"/>
            <a:gd name="connsiteY1" fmla="*/ 5708 h 9616"/>
            <a:gd name="connsiteX2" fmla="*/ 8760 w 9624"/>
            <a:gd name="connsiteY2" fmla="*/ 3475 h 9616"/>
            <a:gd name="connsiteX3" fmla="*/ 0 w 9624"/>
            <a:gd name="connsiteY3" fmla="*/ 0 h 9616"/>
            <a:gd name="connsiteX0" fmla="*/ 10127 w 10127"/>
            <a:gd name="connsiteY0" fmla="*/ 10057 h 10057"/>
            <a:gd name="connsiteX1" fmla="*/ 9735 w 10127"/>
            <a:gd name="connsiteY1" fmla="*/ 5936 h 10057"/>
            <a:gd name="connsiteX2" fmla="*/ 9102 w 10127"/>
            <a:gd name="connsiteY2" fmla="*/ 3614 h 10057"/>
            <a:gd name="connsiteX3" fmla="*/ 0 w 10127"/>
            <a:gd name="connsiteY3" fmla="*/ 0 h 10057"/>
            <a:gd name="connsiteX0" fmla="*/ 8811 w 10000"/>
            <a:gd name="connsiteY0" fmla="*/ 10057 h 10057"/>
            <a:gd name="connsiteX1" fmla="*/ 9735 w 10000"/>
            <a:gd name="connsiteY1" fmla="*/ 5936 h 10057"/>
            <a:gd name="connsiteX2" fmla="*/ 9102 w 10000"/>
            <a:gd name="connsiteY2" fmla="*/ 3614 h 10057"/>
            <a:gd name="connsiteX3" fmla="*/ 0 w 10000"/>
            <a:gd name="connsiteY3" fmla="*/ 0 h 10057"/>
            <a:gd name="connsiteX0" fmla="*/ 10386 w 10386"/>
            <a:gd name="connsiteY0" fmla="*/ 16356 h 16356"/>
            <a:gd name="connsiteX1" fmla="*/ 9735 w 10386"/>
            <a:gd name="connsiteY1" fmla="*/ 5936 h 16356"/>
            <a:gd name="connsiteX2" fmla="*/ 9102 w 10386"/>
            <a:gd name="connsiteY2" fmla="*/ 3614 h 16356"/>
            <a:gd name="connsiteX3" fmla="*/ 0 w 10386"/>
            <a:gd name="connsiteY3" fmla="*/ 0 h 16356"/>
            <a:gd name="connsiteX0" fmla="*/ 13086 w 13086"/>
            <a:gd name="connsiteY0" fmla="*/ 16750 h 16750"/>
            <a:gd name="connsiteX1" fmla="*/ 9735 w 13086"/>
            <a:gd name="connsiteY1" fmla="*/ 5936 h 16750"/>
            <a:gd name="connsiteX2" fmla="*/ 9102 w 13086"/>
            <a:gd name="connsiteY2" fmla="*/ 3614 h 16750"/>
            <a:gd name="connsiteX3" fmla="*/ 0 w 13086"/>
            <a:gd name="connsiteY3" fmla="*/ 0 h 16750"/>
            <a:gd name="connsiteX0" fmla="*/ 13086 w 13086"/>
            <a:gd name="connsiteY0" fmla="*/ 16750 h 16750"/>
            <a:gd name="connsiteX1" fmla="*/ 9735 w 13086"/>
            <a:gd name="connsiteY1" fmla="*/ 5936 h 16750"/>
            <a:gd name="connsiteX2" fmla="*/ 9102 w 13086"/>
            <a:gd name="connsiteY2" fmla="*/ 3614 h 16750"/>
            <a:gd name="connsiteX3" fmla="*/ 0 w 13086"/>
            <a:gd name="connsiteY3" fmla="*/ 0 h 16750"/>
            <a:gd name="connsiteX0" fmla="*/ 13086 w 13086"/>
            <a:gd name="connsiteY0" fmla="*/ 16750 h 16750"/>
            <a:gd name="connsiteX1" fmla="*/ 9735 w 13086"/>
            <a:gd name="connsiteY1" fmla="*/ 5936 h 16750"/>
            <a:gd name="connsiteX2" fmla="*/ 9102 w 13086"/>
            <a:gd name="connsiteY2" fmla="*/ 3614 h 16750"/>
            <a:gd name="connsiteX3" fmla="*/ 0 w 13086"/>
            <a:gd name="connsiteY3" fmla="*/ 0 h 16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3086" h="16750">
              <a:moveTo>
                <a:pt x="13086" y="16750"/>
              </a:moveTo>
              <a:cubicBezTo>
                <a:pt x="8382" y="14348"/>
                <a:pt x="9731" y="7524"/>
                <a:pt x="9735" y="5936"/>
              </a:cubicBezTo>
              <a:cubicBezTo>
                <a:pt x="9740" y="4349"/>
                <a:pt x="10637" y="4632"/>
                <a:pt x="9102" y="3614"/>
              </a:cubicBezTo>
              <a:cubicBezTo>
                <a:pt x="-2127" y="2962"/>
                <a:pt x="1517" y="2743"/>
                <a:pt x="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27987</xdr:colOff>
      <xdr:row>30</xdr:row>
      <xdr:rowOff>116938</xdr:rowOff>
    </xdr:from>
    <xdr:to>
      <xdr:col>20</xdr:col>
      <xdr:colOff>178110</xdr:colOff>
      <xdr:row>31</xdr:row>
      <xdr:rowOff>81311</xdr:rowOff>
    </xdr:to>
    <xdr:sp macro="" textlink="">
      <xdr:nvSpPr>
        <xdr:cNvPr id="366" name="Oval 1295">
          <a:extLst>
            <a:ext uri="{FF2B5EF4-FFF2-40B4-BE49-F238E27FC236}">
              <a16:creationId xmlns:a16="http://schemas.microsoft.com/office/drawing/2014/main" id="{D966AA71-545F-4F87-B83E-AE60D0283A6E}"/>
            </a:ext>
          </a:extLst>
        </xdr:cNvPr>
        <xdr:cNvSpPr>
          <a:spLocks noChangeArrowheads="1"/>
        </xdr:cNvSpPr>
      </xdr:nvSpPr>
      <xdr:spPr bwMode="auto">
        <a:xfrm>
          <a:off x="13579816" y="5227914"/>
          <a:ext cx="150123" cy="134738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 editAs="oneCell">
    <xdr:from>
      <xdr:col>20</xdr:col>
      <xdr:colOff>18080</xdr:colOff>
      <xdr:row>26</xdr:row>
      <xdr:rowOff>148721</xdr:rowOff>
    </xdr:from>
    <xdr:to>
      <xdr:col>20</xdr:col>
      <xdr:colOff>176590</xdr:colOff>
      <xdr:row>27</xdr:row>
      <xdr:rowOff>122873</xdr:rowOff>
    </xdr:to>
    <xdr:pic>
      <xdr:nvPicPr>
        <xdr:cNvPr id="1098" name="図 1097">
          <a:extLst>
            <a:ext uri="{FF2B5EF4-FFF2-40B4-BE49-F238E27FC236}">
              <a16:creationId xmlns:a16="http://schemas.microsoft.com/office/drawing/2014/main" id="{AAEA86F5-DC75-4991-B289-9F1AC11FA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543580" y="4630007"/>
          <a:ext cx="158510" cy="146509"/>
        </a:xfrm>
        <a:prstGeom prst="rect">
          <a:avLst/>
        </a:prstGeom>
      </xdr:spPr>
    </xdr:pic>
    <xdr:clientData/>
  </xdr:twoCellAnchor>
  <xdr:oneCellAnchor>
    <xdr:from>
      <xdr:col>19</xdr:col>
      <xdr:colOff>340731</xdr:colOff>
      <xdr:row>31</xdr:row>
      <xdr:rowOff>118154</xdr:rowOff>
    </xdr:from>
    <xdr:ext cx="355332" cy="172242"/>
    <xdr:sp macro="" textlink="">
      <xdr:nvSpPr>
        <xdr:cNvPr id="1653" name="Text Box 972">
          <a:extLst>
            <a:ext uri="{FF2B5EF4-FFF2-40B4-BE49-F238E27FC236}">
              <a16:creationId xmlns:a16="http://schemas.microsoft.com/office/drawing/2014/main" id="{799A05C2-4A76-4D4F-ADC5-738AE2DCA71E}"/>
            </a:ext>
          </a:extLst>
        </xdr:cNvPr>
        <xdr:cNvSpPr txBox="1">
          <a:spLocks noChangeArrowheads="1"/>
        </xdr:cNvSpPr>
      </xdr:nvSpPr>
      <xdr:spPr bwMode="auto">
        <a:xfrm>
          <a:off x="13176249" y="5399495"/>
          <a:ext cx="355332" cy="17224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ﾄﾝﾈﾙ群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迂回路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11</xdr:col>
      <xdr:colOff>360882</xdr:colOff>
      <xdr:row>35</xdr:row>
      <xdr:rowOff>166494</xdr:rowOff>
    </xdr:from>
    <xdr:to>
      <xdr:col>12</xdr:col>
      <xdr:colOff>356805</xdr:colOff>
      <xdr:row>38</xdr:row>
      <xdr:rowOff>99618</xdr:rowOff>
    </xdr:to>
    <xdr:sp macro="" textlink="">
      <xdr:nvSpPr>
        <xdr:cNvPr id="1656" name="Freeform 601">
          <a:extLst>
            <a:ext uri="{FF2B5EF4-FFF2-40B4-BE49-F238E27FC236}">
              <a16:creationId xmlns:a16="http://schemas.microsoft.com/office/drawing/2014/main" id="{D7BA71F3-B1E8-666D-E394-CEF684066251}"/>
            </a:ext>
          </a:extLst>
        </xdr:cNvPr>
        <xdr:cNvSpPr>
          <a:spLocks/>
        </xdr:cNvSpPr>
      </xdr:nvSpPr>
      <xdr:spPr bwMode="auto">
        <a:xfrm>
          <a:off x="7558839" y="6129299"/>
          <a:ext cx="700618" cy="444221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13560 w 13966"/>
            <a:gd name="connsiteY0" fmla="*/ 19761 h 19761"/>
            <a:gd name="connsiteX1" fmla="*/ 13966 w 13966"/>
            <a:gd name="connsiteY1" fmla="*/ 9761 h 19761"/>
            <a:gd name="connsiteX2" fmla="*/ 0 w 13966"/>
            <a:gd name="connsiteY2" fmla="*/ 0 h 19761"/>
            <a:gd name="connsiteX0" fmla="*/ 13560 w 13966"/>
            <a:gd name="connsiteY0" fmla="*/ 19761 h 19761"/>
            <a:gd name="connsiteX1" fmla="*/ 13966 w 13966"/>
            <a:gd name="connsiteY1" fmla="*/ 9761 h 19761"/>
            <a:gd name="connsiteX2" fmla="*/ 0 w 13966"/>
            <a:gd name="connsiteY2" fmla="*/ 0 h 19761"/>
            <a:gd name="connsiteX0" fmla="*/ 13560 w 13966"/>
            <a:gd name="connsiteY0" fmla="*/ 19761 h 19761"/>
            <a:gd name="connsiteX1" fmla="*/ 13966 w 13966"/>
            <a:gd name="connsiteY1" fmla="*/ 9761 h 19761"/>
            <a:gd name="connsiteX2" fmla="*/ 0 w 13966"/>
            <a:gd name="connsiteY2" fmla="*/ 0 h 19761"/>
            <a:gd name="connsiteX0" fmla="*/ 12298 w 12704"/>
            <a:gd name="connsiteY0" fmla="*/ 21958 h 21958"/>
            <a:gd name="connsiteX1" fmla="*/ 12704 w 12704"/>
            <a:gd name="connsiteY1" fmla="*/ 11958 h 21958"/>
            <a:gd name="connsiteX2" fmla="*/ 0 w 12704"/>
            <a:gd name="connsiteY2" fmla="*/ 0 h 21958"/>
            <a:gd name="connsiteX0" fmla="*/ 12298 w 12704"/>
            <a:gd name="connsiteY0" fmla="*/ 21958 h 21958"/>
            <a:gd name="connsiteX1" fmla="*/ 12704 w 12704"/>
            <a:gd name="connsiteY1" fmla="*/ 11958 h 21958"/>
            <a:gd name="connsiteX2" fmla="*/ 0 w 12704"/>
            <a:gd name="connsiteY2" fmla="*/ 0 h 21958"/>
            <a:gd name="connsiteX0" fmla="*/ 12298 w 12704"/>
            <a:gd name="connsiteY0" fmla="*/ 21958 h 21958"/>
            <a:gd name="connsiteX1" fmla="*/ 12704 w 12704"/>
            <a:gd name="connsiteY1" fmla="*/ 11958 h 21958"/>
            <a:gd name="connsiteX2" fmla="*/ 0 w 12704"/>
            <a:gd name="connsiteY2" fmla="*/ 0 h 21958"/>
            <a:gd name="connsiteX0" fmla="*/ 29426 w 29832"/>
            <a:gd name="connsiteY0" fmla="*/ 10027 h 10719"/>
            <a:gd name="connsiteX1" fmla="*/ 29832 w 29832"/>
            <a:gd name="connsiteY1" fmla="*/ 27 h 10719"/>
            <a:gd name="connsiteX2" fmla="*/ 0 w 29832"/>
            <a:gd name="connsiteY2" fmla="*/ 6905 h 10719"/>
            <a:gd name="connsiteX0" fmla="*/ 29426 w 29832"/>
            <a:gd name="connsiteY0" fmla="*/ 10377 h 10377"/>
            <a:gd name="connsiteX1" fmla="*/ 29832 w 29832"/>
            <a:gd name="connsiteY1" fmla="*/ 377 h 10377"/>
            <a:gd name="connsiteX2" fmla="*/ 0 w 29832"/>
            <a:gd name="connsiteY2" fmla="*/ 7255 h 10377"/>
            <a:gd name="connsiteX0" fmla="*/ 29426 w 29832"/>
            <a:gd name="connsiteY0" fmla="*/ 10637 h 10637"/>
            <a:gd name="connsiteX1" fmla="*/ 29832 w 29832"/>
            <a:gd name="connsiteY1" fmla="*/ 637 h 10637"/>
            <a:gd name="connsiteX2" fmla="*/ 0 w 29832"/>
            <a:gd name="connsiteY2" fmla="*/ 7515 h 10637"/>
            <a:gd name="connsiteX0" fmla="*/ 30147 w 30553"/>
            <a:gd name="connsiteY0" fmla="*/ 13016 h 13016"/>
            <a:gd name="connsiteX1" fmla="*/ 30553 w 30553"/>
            <a:gd name="connsiteY1" fmla="*/ 3016 h 13016"/>
            <a:gd name="connsiteX2" fmla="*/ 0 w 30553"/>
            <a:gd name="connsiteY2" fmla="*/ 4871 h 13016"/>
            <a:gd name="connsiteX0" fmla="*/ 30147 w 30553"/>
            <a:gd name="connsiteY0" fmla="*/ 13763 h 13763"/>
            <a:gd name="connsiteX1" fmla="*/ 30553 w 30553"/>
            <a:gd name="connsiteY1" fmla="*/ 3763 h 13763"/>
            <a:gd name="connsiteX2" fmla="*/ 0 w 30553"/>
            <a:gd name="connsiteY2" fmla="*/ 5618 h 13763"/>
            <a:gd name="connsiteX0" fmla="*/ 39603 w 39603"/>
            <a:gd name="connsiteY0" fmla="*/ 6706 h 6706"/>
            <a:gd name="connsiteX1" fmla="*/ 30553 w 39603"/>
            <a:gd name="connsiteY1" fmla="*/ 3763 h 6706"/>
            <a:gd name="connsiteX2" fmla="*/ 0 w 39603"/>
            <a:gd name="connsiteY2" fmla="*/ 5618 h 6706"/>
            <a:gd name="connsiteX0" fmla="*/ 10000 w 10000"/>
            <a:gd name="connsiteY0" fmla="*/ 10001 h 10001"/>
            <a:gd name="connsiteX1" fmla="*/ 7715 w 10000"/>
            <a:gd name="connsiteY1" fmla="*/ 5612 h 10001"/>
            <a:gd name="connsiteX2" fmla="*/ 0 w 10000"/>
            <a:gd name="connsiteY2" fmla="*/ 8379 h 10001"/>
            <a:gd name="connsiteX0" fmla="*/ 10000 w 10000"/>
            <a:gd name="connsiteY0" fmla="*/ 10001 h 10001"/>
            <a:gd name="connsiteX1" fmla="*/ 7715 w 10000"/>
            <a:gd name="connsiteY1" fmla="*/ 5612 h 10001"/>
            <a:gd name="connsiteX2" fmla="*/ 0 w 10000"/>
            <a:gd name="connsiteY2" fmla="*/ 8379 h 10001"/>
            <a:gd name="connsiteX0" fmla="*/ 9943 w 9943"/>
            <a:gd name="connsiteY0" fmla="*/ 9099 h 9099"/>
            <a:gd name="connsiteX1" fmla="*/ 7715 w 9943"/>
            <a:gd name="connsiteY1" fmla="*/ 5612 h 9099"/>
            <a:gd name="connsiteX2" fmla="*/ 0 w 9943"/>
            <a:gd name="connsiteY2" fmla="*/ 8379 h 9099"/>
            <a:gd name="connsiteX0" fmla="*/ 10000 w 10000"/>
            <a:gd name="connsiteY0" fmla="*/ 11517 h 11517"/>
            <a:gd name="connsiteX1" fmla="*/ 7759 w 10000"/>
            <a:gd name="connsiteY1" fmla="*/ 7685 h 11517"/>
            <a:gd name="connsiteX2" fmla="*/ 0 w 10000"/>
            <a:gd name="connsiteY2" fmla="*/ 10726 h 11517"/>
            <a:gd name="connsiteX0" fmla="*/ 8856 w 8856"/>
            <a:gd name="connsiteY0" fmla="*/ 28763 h 28763"/>
            <a:gd name="connsiteX1" fmla="*/ 6615 w 8856"/>
            <a:gd name="connsiteY1" fmla="*/ 24931 h 28763"/>
            <a:gd name="connsiteX2" fmla="*/ 0 w 8856"/>
            <a:gd name="connsiteY2" fmla="*/ 5501 h 28763"/>
            <a:gd name="connsiteX0" fmla="*/ 10000 w 10000"/>
            <a:gd name="connsiteY0" fmla="*/ 8087 h 8087"/>
            <a:gd name="connsiteX1" fmla="*/ 7470 w 10000"/>
            <a:gd name="connsiteY1" fmla="*/ 6755 h 8087"/>
            <a:gd name="connsiteX2" fmla="*/ 0 w 10000"/>
            <a:gd name="connsiteY2" fmla="*/ 0 h 8087"/>
            <a:gd name="connsiteX0" fmla="*/ 9096 w 9096"/>
            <a:gd name="connsiteY0" fmla="*/ 9574 h 9574"/>
            <a:gd name="connsiteX1" fmla="*/ 6566 w 9096"/>
            <a:gd name="connsiteY1" fmla="*/ 7927 h 9574"/>
            <a:gd name="connsiteX2" fmla="*/ 0 w 9096"/>
            <a:gd name="connsiteY2" fmla="*/ 0 h 9574"/>
            <a:gd name="connsiteX0" fmla="*/ 10000 w 10000"/>
            <a:gd name="connsiteY0" fmla="*/ 10000 h 10000"/>
            <a:gd name="connsiteX1" fmla="*/ 7219 w 10000"/>
            <a:gd name="connsiteY1" fmla="*/ 8280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7219 w 10000"/>
            <a:gd name="connsiteY1" fmla="*/ 8280 h 10000"/>
            <a:gd name="connsiteX2" fmla="*/ 0 w 10000"/>
            <a:gd name="connsiteY2" fmla="*/ 0 h 10000"/>
            <a:gd name="connsiteX0" fmla="*/ 10142 w 10142"/>
            <a:gd name="connsiteY0" fmla="*/ 10594 h 10594"/>
            <a:gd name="connsiteX1" fmla="*/ 7361 w 10142"/>
            <a:gd name="connsiteY1" fmla="*/ 8874 h 10594"/>
            <a:gd name="connsiteX2" fmla="*/ 0 w 10142"/>
            <a:gd name="connsiteY2" fmla="*/ 0 h 10594"/>
            <a:gd name="connsiteX0" fmla="*/ 10213 w 10213"/>
            <a:gd name="connsiteY0" fmla="*/ 11336 h 11336"/>
            <a:gd name="connsiteX1" fmla="*/ 7432 w 10213"/>
            <a:gd name="connsiteY1" fmla="*/ 9616 h 11336"/>
            <a:gd name="connsiteX2" fmla="*/ 0 w 10213"/>
            <a:gd name="connsiteY2" fmla="*/ 0 h 11336"/>
            <a:gd name="connsiteX0" fmla="*/ 10213 w 10213"/>
            <a:gd name="connsiteY0" fmla="*/ 11336 h 11336"/>
            <a:gd name="connsiteX1" fmla="*/ 7432 w 10213"/>
            <a:gd name="connsiteY1" fmla="*/ 9616 h 11336"/>
            <a:gd name="connsiteX2" fmla="*/ 0 w 10213"/>
            <a:gd name="connsiteY2" fmla="*/ 0 h 11336"/>
            <a:gd name="connsiteX0" fmla="*/ 9574 w 9574"/>
            <a:gd name="connsiteY0" fmla="*/ 9555 h 9555"/>
            <a:gd name="connsiteX1" fmla="*/ 6793 w 9574"/>
            <a:gd name="connsiteY1" fmla="*/ 7835 h 9555"/>
            <a:gd name="connsiteX2" fmla="*/ 0 w 9574"/>
            <a:gd name="connsiteY2" fmla="*/ 0 h 9555"/>
            <a:gd name="connsiteX0" fmla="*/ 9908 w 9908"/>
            <a:gd name="connsiteY0" fmla="*/ 9742 h 9742"/>
            <a:gd name="connsiteX1" fmla="*/ 7095 w 9908"/>
            <a:gd name="connsiteY1" fmla="*/ 8200 h 9742"/>
            <a:gd name="connsiteX2" fmla="*/ 0 w 9908"/>
            <a:gd name="connsiteY2" fmla="*/ 0 h 9742"/>
            <a:gd name="connsiteX0" fmla="*/ 7161 w 7161"/>
            <a:gd name="connsiteY0" fmla="*/ 8417 h 8417"/>
            <a:gd name="connsiteX1" fmla="*/ 0 w 7161"/>
            <a:gd name="connsiteY1" fmla="*/ 0 h 8417"/>
            <a:gd name="connsiteX0" fmla="*/ 10000 w 10000"/>
            <a:gd name="connsiteY0" fmla="*/ 10000 h 10000"/>
            <a:gd name="connsiteX1" fmla="*/ 1308 w 10000"/>
            <a:gd name="connsiteY1" fmla="*/ 6301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1308 w 10000"/>
            <a:gd name="connsiteY1" fmla="*/ 6301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1308 w 10000"/>
            <a:gd name="connsiteY1" fmla="*/ 6301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1308 w 10000"/>
            <a:gd name="connsiteY1" fmla="*/ 6301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1308 w 10000"/>
            <a:gd name="connsiteY1" fmla="*/ 6301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1308 w 10000"/>
            <a:gd name="connsiteY1" fmla="*/ 6301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1308 w 10000"/>
            <a:gd name="connsiteY1" fmla="*/ 6301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1858 w 10000"/>
            <a:gd name="connsiteY1" fmla="*/ 6748 h 10000"/>
            <a:gd name="connsiteX2" fmla="*/ 0 w 10000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00">
              <a:moveTo>
                <a:pt x="10000" y="10000"/>
              </a:moveTo>
              <a:cubicBezTo>
                <a:pt x="8597" y="9011"/>
                <a:pt x="433" y="7240"/>
                <a:pt x="1858" y="6748"/>
              </a:cubicBezTo>
              <a:cubicBezTo>
                <a:pt x="2928" y="4587"/>
                <a:pt x="3301" y="6809"/>
                <a:pt x="0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65824</xdr:colOff>
      <xdr:row>39</xdr:row>
      <xdr:rowOff>154878</xdr:rowOff>
    </xdr:from>
    <xdr:ext cx="342900" cy="165173"/>
    <xdr:sp macro="" textlink="">
      <xdr:nvSpPr>
        <xdr:cNvPr id="1666" name="Text Box 972">
          <a:extLst>
            <a:ext uri="{FF2B5EF4-FFF2-40B4-BE49-F238E27FC236}">
              <a16:creationId xmlns:a16="http://schemas.microsoft.com/office/drawing/2014/main" id="{D8A6054C-16E2-41B7-9182-D1B224919DA9}"/>
            </a:ext>
          </a:extLst>
        </xdr:cNvPr>
        <xdr:cNvSpPr txBox="1">
          <a:spLocks noChangeArrowheads="1"/>
        </xdr:cNvSpPr>
      </xdr:nvSpPr>
      <xdr:spPr bwMode="auto">
        <a:xfrm>
          <a:off x="7968476" y="6799146"/>
          <a:ext cx="342900" cy="1651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13</xdr:col>
      <xdr:colOff>42592</xdr:colOff>
      <xdr:row>35</xdr:row>
      <xdr:rowOff>85184</xdr:rowOff>
    </xdr:from>
    <xdr:to>
      <xdr:col>13</xdr:col>
      <xdr:colOff>200532</xdr:colOff>
      <xdr:row>36</xdr:row>
      <xdr:rowOff>44463</xdr:rowOff>
    </xdr:to>
    <xdr:sp macro="" textlink="">
      <xdr:nvSpPr>
        <xdr:cNvPr id="1667" name="六角形 1666">
          <a:extLst>
            <a:ext uri="{FF2B5EF4-FFF2-40B4-BE49-F238E27FC236}">
              <a16:creationId xmlns:a16="http://schemas.microsoft.com/office/drawing/2014/main" id="{E025C9BB-E773-4E68-9D1C-7314F8D6FF59}"/>
            </a:ext>
          </a:extLst>
        </xdr:cNvPr>
        <xdr:cNvSpPr/>
      </xdr:nvSpPr>
      <xdr:spPr bwMode="auto">
        <a:xfrm>
          <a:off x="8649940" y="6047989"/>
          <a:ext cx="157940" cy="12964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70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258470</xdr:colOff>
      <xdr:row>35</xdr:row>
      <xdr:rowOff>89055</xdr:rowOff>
    </xdr:from>
    <xdr:to>
      <xdr:col>13</xdr:col>
      <xdr:colOff>433658</xdr:colOff>
      <xdr:row>36</xdr:row>
      <xdr:rowOff>57657</xdr:rowOff>
    </xdr:to>
    <xdr:sp macro="" textlink="">
      <xdr:nvSpPr>
        <xdr:cNvPr id="1668" name="六角形 1667">
          <a:extLst>
            <a:ext uri="{FF2B5EF4-FFF2-40B4-BE49-F238E27FC236}">
              <a16:creationId xmlns:a16="http://schemas.microsoft.com/office/drawing/2014/main" id="{E34927F7-AC60-4790-8BD2-8763A852097A}"/>
            </a:ext>
          </a:extLst>
        </xdr:cNvPr>
        <xdr:cNvSpPr/>
      </xdr:nvSpPr>
      <xdr:spPr bwMode="auto">
        <a:xfrm>
          <a:off x="8865818" y="6051860"/>
          <a:ext cx="175188" cy="138968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71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13</xdr:col>
      <xdr:colOff>77440</xdr:colOff>
      <xdr:row>35</xdr:row>
      <xdr:rowOff>0</xdr:rowOff>
    </xdr:from>
    <xdr:ext cx="294450" cy="69136"/>
    <xdr:sp macro="" textlink="">
      <xdr:nvSpPr>
        <xdr:cNvPr id="1669" name="Text Box 1664">
          <a:extLst>
            <a:ext uri="{FF2B5EF4-FFF2-40B4-BE49-F238E27FC236}">
              <a16:creationId xmlns:a16="http://schemas.microsoft.com/office/drawing/2014/main" id="{ACB9F455-0193-47BE-89F6-2AA3705DA0C7}"/>
            </a:ext>
          </a:extLst>
        </xdr:cNvPr>
        <xdr:cNvSpPr txBox="1">
          <a:spLocks noChangeArrowheads="1"/>
        </xdr:cNvSpPr>
      </xdr:nvSpPr>
      <xdr:spPr bwMode="auto">
        <a:xfrm>
          <a:off x="8684788" y="5962805"/>
          <a:ext cx="294450" cy="6913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t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0.1+0.7</a:t>
          </a:r>
        </a:p>
      </xdr:txBody>
    </xdr:sp>
    <xdr:clientData/>
  </xdr:oneCellAnchor>
  <xdr:oneCellAnchor>
    <xdr:from>
      <xdr:col>11</xdr:col>
      <xdr:colOff>681463</xdr:colOff>
      <xdr:row>37</xdr:row>
      <xdr:rowOff>112288</xdr:rowOff>
    </xdr:from>
    <xdr:ext cx="286525" cy="193596"/>
    <xdr:grpSp>
      <xdr:nvGrpSpPr>
        <xdr:cNvPr id="1670" name="Group 6672">
          <a:extLst>
            <a:ext uri="{FF2B5EF4-FFF2-40B4-BE49-F238E27FC236}">
              <a16:creationId xmlns:a16="http://schemas.microsoft.com/office/drawing/2014/main" id="{DDE7F2DC-D184-4B46-A944-2602185B44E7}"/>
            </a:ext>
          </a:extLst>
        </xdr:cNvPr>
        <xdr:cNvGrpSpPr>
          <a:grpSpLocks/>
        </xdr:cNvGrpSpPr>
      </xdr:nvGrpSpPr>
      <xdr:grpSpPr bwMode="auto">
        <a:xfrm>
          <a:off x="7866034" y="6489502"/>
          <a:ext cx="286525" cy="193596"/>
          <a:chOff x="536" y="109"/>
          <a:chExt cx="46" cy="44"/>
        </a:xfrm>
      </xdr:grpSpPr>
      <xdr:pic>
        <xdr:nvPicPr>
          <xdr:cNvPr id="1671" name="Picture 6673" descr="route2">
            <a:extLst>
              <a:ext uri="{FF2B5EF4-FFF2-40B4-BE49-F238E27FC236}">
                <a16:creationId xmlns:a16="http://schemas.microsoft.com/office/drawing/2014/main" id="{D23B5098-3555-7242-E483-D7C99FC82BC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672" name="Text Box 6674">
            <a:extLst>
              <a:ext uri="{FF2B5EF4-FFF2-40B4-BE49-F238E27FC236}">
                <a16:creationId xmlns:a16="http://schemas.microsoft.com/office/drawing/2014/main" id="{B8EB6F98-6A9C-67A7-7FA5-5A1520E2425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oneCellAnchor>
  <xdr:twoCellAnchor>
    <xdr:from>
      <xdr:col>19</xdr:col>
      <xdr:colOff>709651</xdr:colOff>
      <xdr:row>31</xdr:row>
      <xdr:rowOff>92673</xdr:rowOff>
    </xdr:from>
    <xdr:to>
      <xdr:col>20</xdr:col>
      <xdr:colOff>155167</xdr:colOff>
      <xdr:row>32</xdr:row>
      <xdr:rowOff>133740</xdr:rowOff>
    </xdr:to>
    <xdr:sp macro="" textlink="">
      <xdr:nvSpPr>
        <xdr:cNvPr id="1085" name="Freeform 527">
          <a:extLst>
            <a:ext uri="{FF2B5EF4-FFF2-40B4-BE49-F238E27FC236}">
              <a16:creationId xmlns:a16="http://schemas.microsoft.com/office/drawing/2014/main" id="{A69857BA-F043-4CF7-BBEC-39375EDBCA47}"/>
            </a:ext>
          </a:extLst>
        </xdr:cNvPr>
        <xdr:cNvSpPr>
          <a:spLocks/>
        </xdr:cNvSpPr>
      </xdr:nvSpPr>
      <xdr:spPr bwMode="auto">
        <a:xfrm rot="2114811">
          <a:off x="13545169" y="5374014"/>
          <a:ext cx="161827" cy="211433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8871"/>
            <a:gd name="connsiteY0" fmla="*/ 15991 h 15991"/>
            <a:gd name="connsiteX1" fmla="*/ 0 w 8871"/>
            <a:gd name="connsiteY1" fmla="*/ 5991 h 15991"/>
            <a:gd name="connsiteX2" fmla="*/ 8871 w 8871"/>
            <a:gd name="connsiteY2" fmla="*/ 0 h 15991"/>
            <a:gd name="connsiteX0" fmla="*/ 0 w 10000"/>
            <a:gd name="connsiteY0" fmla="*/ 10000 h 10000"/>
            <a:gd name="connsiteX1" fmla="*/ 0 w 10000"/>
            <a:gd name="connsiteY1" fmla="*/ 3746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3746 h 10000"/>
            <a:gd name="connsiteX2" fmla="*/ 10000 w 10000"/>
            <a:gd name="connsiteY2" fmla="*/ 0 h 10000"/>
            <a:gd name="connsiteX0" fmla="*/ 0 w 12546"/>
            <a:gd name="connsiteY0" fmla="*/ 6669 h 6669"/>
            <a:gd name="connsiteX1" fmla="*/ 0 w 12546"/>
            <a:gd name="connsiteY1" fmla="*/ 415 h 6669"/>
            <a:gd name="connsiteX2" fmla="*/ 12546 w 12546"/>
            <a:gd name="connsiteY2" fmla="*/ 191 h 6669"/>
            <a:gd name="connsiteX0" fmla="*/ 0 w 9130"/>
            <a:gd name="connsiteY0" fmla="*/ 9935 h 9935"/>
            <a:gd name="connsiteX1" fmla="*/ 0 w 9130"/>
            <a:gd name="connsiteY1" fmla="*/ 557 h 9935"/>
            <a:gd name="connsiteX2" fmla="*/ 9130 w 9130"/>
            <a:gd name="connsiteY2" fmla="*/ 724 h 9935"/>
            <a:gd name="connsiteX0" fmla="*/ 0 w 10000"/>
            <a:gd name="connsiteY0" fmla="*/ 10262 h 10262"/>
            <a:gd name="connsiteX1" fmla="*/ 0 w 10000"/>
            <a:gd name="connsiteY1" fmla="*/ 823 h 10262"/>
            <a:gd name="connsiteX2" fmla="*/ 10000 w 10000"/>
            <a:gd name="connsiteY2" fmla="*/ 991 h 10262"/>
            <a:gd name="connsiteX0" fmla="*/ 0 w 10000"/>
            <a:gd name="connsiteY0" fmla="*/ 9540 h 9540"/>
            <a:gd name="connsiteX1" fmla="*/ 0 w 10000"/>
            <a:gd name="connsiteY1" fmla="*/ 101 h 9540"/>
            <a:gd name="connsiteX2" fmla="*/ 10000 w 10000"/>
            <a:gd name="connsiteY2" fmla="*/ 269 h 9540"/>
            <a:gd name="connsiteX0" fmla="*/ 0 w 15637"/>
            <a:gd name="connsiteY0" fmla="*/ 13847 h 13847"/>
            <a:gd name="connsiteX1" fmla="*/ 5637 w 15637"/>
            <a:gd name="connsiteY1" fmla="*/ 106 h 13847"/>
            <a:gd name="connsiteX2" fmla="*/ 15637 w 15637"/>
            <a:gd name="connsiteY2" fmla="*/ 282 h 13847"/>
            <a:gd name="connsiteX0" fmla="*/ 0 w 15637"/>
            <a:gd name="connsiteY0" fmla="*/ 13847 h 13855"/>
            <a:gd name="connsiteX1" fmla="*/ 5637 w 15637"/>
            <a:gd name="connsiteY1" fmla="*/ 106 h 13855"/>
            <a:gd name="connsiteX2" fmla="*/ 15637 w 15637"/>
            <a:gd name="connsiteY2" fmla="*/ 282 h 13855"/>
            <a:gd name="connsiteX0" fmla="*/ 0 w 15637"/>
            <a:gd name="connsiteY0" fmla="*/ 13847 h 13868"/>
            <a:gd name="connsiteX1" fmla="*/ 5637 w 15637"/>
            <a:gd name="connsiteY1" fmla="*/ 106 h 13868"/>
            <a:gd name="connsiteX2" fmla="*/ 15637 w 15637"/>
            <a:gd name="connsiteY2" fmla="*/ 282 h 13868"/>
            <a:gd name="connsiteX0" fmla="*/ 0 w 6959"/>
            <a:gd name="connsiteY0" fmla="*/ 27892 h 27913"/>
            <a:gd name="connsiteX1" fmla="*/ 5637 w 6959"/>
            <a:gd name="connsiteY1" fmla="*/ 14151 h 27913"/>
            <a:gd name="connsiteX2" fmla="*/ 5554 w 6959"/>
            <a:gd name="connsiteY2" fmla="*/ 0 h 27913"/>
            <a:gd name="connsiteX0" fmla="*/ 0 w 9106"/>
            <a:gd name="connsiteY0" fmla="*/ 9992 h 10000"/>
            <a:gd name="connsiteX1" fmla="*/ 7073 w 9106"/>
            <a:gd name="connsiteY1" fmla="*/ 5165 h 10000"/>
            <a:gd name="connsiteX2" fmla="*/ 7981 w 9106"/>
            <a:gd name="connsiteY2" fmla="*/ 0 h 10000"/>
            <a:gd name="connsiteX0" fmla="*/ 0 w 10000"/>
            <a:gd name="connsiteY0" fmla="*/ 9992 h 9997"/>
            <a:gd name="connsiteX1" fmla="*/ 7767 w 10000"/>
            <a:gd name="connsiteY1" fmla="*/ 5165 h 9997"/>
            <a:gd name="connsiteX2" fmla="*/ 8765 w 10000"/>
            <a:gd name="connsiteY2" fmla="*/ 0 h 9997"/>
            <a:gd name="connsiteX0" fmla="*/ 0 w 5963"/>
            <a:gd name="connsiteY0" fmla="*/ 9805 h 9810"/>
            <a:gd name="connsiteX1" fmla="*/ 1377 w 5963"/>
            <a:gd name="connsiteY1" fmla="*/ 5167 h 9810"/>
            <a:gd name="connsiteX2" fmla="*/ 2375 w 5963"/>
            <a:gd name="connsiteY2" fmla="*/ 0 h 9810"/>
            <a:gd name="connsiteX0" fmla="*/ 0 w 6214"/>
            <a:gd name="connsiteY0" fmla="*/ 9995 h 9995"/>
            <a:gd name="connsiteX1" fmla="*/ 2309 w 6214"/>
            <a:gd name="connsiteY1" fmla="*/ 5267 h 9995"/>
            <a:gd name="connsiteX2" fmla="*/ 3983 w 6214"/>
            <a:gd name="connsiteY2" fmla="*/ 0 h 9995"/>
            <a:gd name="connsiteX0" fmla="*/ 0 w 10001"/>
            <a:gd name="connsiteY0" fmla="*/ 10000 h 10000"/>
            <a:gd name="connsiteX1" fmla="*/ 3716 w 10001"/>
            <a:gd name="connsiteY1" fmla="*/ 4300 h 10000"/>
            <a:gd name="connsiteX2" fmla="*/ 6410 w 10001"/>
            <a:gd name="connsiteY2" fmla="*/ 0 h 10000"/>
            <a:gd name="connsiteX0" fmla="*/ 0 w 9742"/>
            <a:gd name="connsiteY0" fmla="*/ 10000 h 10000"/>
            <a:gd name="connsiteX1" fmla="*/ 3716 w 9742"/>
            <a:gd name="connsiteY1" fmla="*/ 4300 h 10000"/>
            <a:gd name="connsiteX2" fmla="*/ 6410 w 9742"/>
            <a:gd name="connsiteY2" fmla="*/ 0 h 10000"/>
            <a:gd name="connsiteX0" fmla="*/ 0 w 10000"/>
            <a:gd name="connsiteY0" fmla="*/ 10000 h 10000"/>
            <a:gd name="connsiteX1" fmla="*/ 3814 w 10000"/>
            <a:gd name="connsiteY1" fmla="*/ 4300 h 10000"/>
            <a:gd name="connsiteX2" fmla="*/ 6580 w 10000"/>
            <a:gd name="connsiteY2" fmla="*/ 0 h 10000"/>
            <a:gd name="connsiteX0" fmla="*/ 0 w 10000"/>
            <a:gd name="connsiteY0" fmla="*/ 10000 h 10000"/>
            <a:gd name="connsiteX1" fmla="*/ 3814 w 10000"/>
            <a:gd name="connsiteY1" fmla="*/ 4300 h 10000"/>
            <a:gd name="connsiteX2" fmla="*/ 6580 w 10000"/>
            <a:gd name="connsiteY2" fmla="*/ 0 h 10000"/>
            <a:gd name="connsiteX0" fmla="*/ 0 w 10000"/>
            <a:gd name="connsiteY0" fmla="*/ 10000 h 10000"/>
            <a:gd name="connsiteX1" fmla="*/ 3814 w 10000"/>
            <a:gd name="connsiteY1" fmla="*/ 4300 h 10000"/>
            <a:gd name="connsiteX2" fmla="*/ 6580 w 10000"/>
            <a:gd name="connsiteY2" fmla="*/ 0 h 10000"/>
            <a:gd name="connsiteX0" fmla="*/ 0 w 13124"/>
            <a:gd name="connsiteY0" fmla="*/ 10194 h 10194"/>
            <a:gd name="connsiteX1" fmla="*/ 6938 w 13124"/>
            <a:gd name="connsiteY1" fmla="*/ 4300 h 10194"/>
            <a:gd name="connsiteX2" fmla="*/ 9704 w 13124"/>
            <a:gd name="connsiteY2" fmla="*/ 0 h 10194"/>
            <a:gd name="connsiteX0" fmla="*/ 0 w 13124"/>
            <a:gd name="connsiteY0" fmla="*/ 10194 h 10194"/>
            <a:gd name="connsiteX1" fmla="*/ 9233 w 13124"/>
            <a:gd name="connsiteY1" fmla="*/ 8192 h 10194"/>
            <a:gd name="connsiteX2" fmla="*/ 6938 w 13124"/>
            <a:gd name="connsiteY2" fmla="*/ 4300 h 10194"/>
            <a:gd name="connsiteX3" fmla="*/ 9704 w 13124"/>
            <a:gd name="connsiteY3" fmla="*/ 0 h 10194"/>
            <a:gd name="connsiteX0" fmla="*/ 0 w 13124"/>
            <a:gd name="connsiteY0" fmla="*/ 10194 h 10194"/>
            <a:gd name="connsiteX1" fmla="*/ 9233 w 13124"/>
            <a:gd name="connsiteY1" fmla="*/ 8192 h 10194"/>
            <a:gd name="connsiteX2" fmla="*/ 6938 w 13124"/>
            <a:gd name="connsiteY2" fmla="*/ 4300 h 10194"/>
            <a:gd name="connsiteX3" fmla="*/ 9704 w 13124"/>
            <a:gd name="connsiteY3" fmla="*/ 0 h 10194"/>
            <a:gd name="connsiteX0" fmla="*/ 0 w 13124"/>
            <a:gd name="connsiteY0" fmla="*/ 10194 h 10194"/>
            <a:gd name="connsiteX1" fmla="*/ 9233 w 13124"/>
            <a:gd name="connsiteY1" fmla="*/ 8192 h 10194"/>
            <a:gd name="connsiteX2" fmla="*/ 6938 w 13124"/>
            <a:gd name="connsiteY2" fmla="*/ 4300 h 10194"/>
            <a:gd name="connsiteX3" fmla="*/ 9704 w 13124"/>
            <a:gd name="connsiteY3" fmla="*/ 0 h 10194"/>
            <a:gd name="connsiteX0" fmla="*/ 0 w 9704"/>
            <a:gd name="connsiteY0" fmla="*/ 10194 h 10194"/>
            <a:gd name="connsiteX1" fmla="*/ 9233 w 9704"/>
            <a:gd name="connsiteY1" fmla="*/ 8192 h 10194"/>
            <a:gd name="connsiteX2" fmla="*/ 6938 w 9704"/>
            <a:gd name="connsiteY2" fmla="*/ 4300 h 10194"/>
            <a:gd name="connsiteX3" fmla="*/ 9704 w 9704"/>
            <a:gd name="connsiteY3" fmla="*/ 0 h 10194"/>
            <a:gd name="connsiteX0" fmla="*/ 0 w 11265"/>
            <a:gd name="connsiteY0" fmla="*/ 10000 h 10000"/>
            <a:gd name="connsiteX1" fmla="*/ 9515 w 11265"/>
            <a:gd name="connsiteY1" fmla="*/ 8036 h 10000"/>
            <a:gd name="connsiteX2" fmla="*/ 7150 w 11265"/>
            <a:gd name="connsiteY2" fmla="*/ 4218 h 10000"/>
            <a:gd name="connsiteX3" fmla="*/ 10000 w 11265"/>
            <a:gd name="connsiteY3" fmla="*/ 0 h 10000"/>
            <a:gd name="connsiteX0" fmla="*/ 2365 w 4115"/>
            <a:gd name="connsiteY0" fmla="*/ 8036 h 8036"/>
            <a:gd name="connsiteX1" fmla="*/ 0 w 4115"/>
            <a:gd name="connsiteY1" fmla="*/ 4218 h 8036"/>
            <a:gd name="connsiteX2" fmla="*/ 2850 w 4115"/>
            <a:gd name="connsiteY2" fmla="*/ 0 h 8036"/>
            <a:gd name="connsiteX0" fmla="*/ 6674 w 10000"/>
            <a:gd name="connsiteY0" fmla="*/ 12288 h 12288"/>
            <a:gd name="connsiteX1" fmla="*/ 0 w 10000"/>
            <a:gd name="connsiteY1" fmla="*/ 5249 h 12288"/>
            <a:gd name="connsiteX2" fmla="*/ 6926 w 10000"/>
            <a:gd name="connsiteY2" fmla="*/ 0 h 12288"/>
            <a:gd name="connsiteX0" fmla="*/ 6674 w 11973"/>
            <a:gd name="connsiteY0" fmla="*/ 12288 h 12288"/>
            <a:gd name="connsiteX1" fmla="*/ 0 w 11973"/>
            <a:gd name="connsiteY1" fmla="*/ 5249 h 12288"/>
            <a:gd name="connsiteX2" fmla="*/ 6926 w 11973"/>
            <a:gd name="connsiteY2" fmla="*/ 0 h 12288"/>
            <a:gd name="connsiteX0" fmla="*/ 6674 w 9164"/>
            <a:gd name="connsiteY0" fmla="*/ 12288 h 12288"/>
            <a:gd name="connsiteX1" fmla="*/ 0 w 9164"/>
            <a:gd name="connsiteY1" fmla="*/ 5249 h 12288"/>
            <a:gd name="connsiteX2" fmla="*/ 6926 w 9164"/>
            <a:gd name="connsiteY2" fmla="*/ 0 h 12288"/>
            <a:gd name="connsiteX0" fmla="*/ 7283 w 20078"/>
            <a:gd name="connsiteY0" fmla="*/ 10207 h 10207"/>
            <a:gd name="connsiteX1" fmla="*/ 0 w 20078"/>
            <a:gd name="connsiteY1" fmla="*/ 4479 h 10207"/>
            <a:gd name="connsiteX2" fmla="*/ 19699 w 20078"/>
            <a:gd name="connsiteY2" fmla="*/ 0 h 10207"/>
            <a:gd name="connsiteX0" fmla="*/ 7283 w 18144"/>
            <a:gd name="connsiteY0" fmla="*/ 11138 h 11138"/>
            <a:gd name="connsiteX1" fmla="*/ 0 w 18144"/>
            <a:gd name="connsiteY1" fmla="*/ 5410 h 11138"/>
            <a:gd name="connsiteX2" fmla="*/ 17676 w 18144"/>
            <a:gd name="connsiteY2" fmla="*/ 0 h 11138"/>
            <a:gd name="connsiteX0" fmla="*/ 7283 w 22551"/>
            <a:gd name="connsiteY0" fmla="*/ 11138 h 11138"/>
            <a:gd name="connsiteX1" fmla="*/ 0 w 22551"/>
            <a:gd name="connsiteY1" fmla="*/ 5410 h 11138"/>
            <a:gd name="connsiteX2" fmla="*/ 17676 w 22551"/>
            <a:gd name="connsiteY2" fmla="*/ 0 h 11138"/>
            <a:gd name="connsiteX0" fmla="*/ 2224 w 22551"/>
            <a:gd name="connsiteY0" fmla="*/ 11035 h 11035"/>
            <a:gd name="connsiteX1" fmla="*/ 0 w 22551"/>
            <a:gd name="connsiteY1" fmla="*/ 5410 h 11035"/>
            <a:gd name="connsiteX2" fmla="*/ 17676 w 22551"/>
            <a:gd name="connsiteY2" fmla="*/ 0 h 11035"/>
            <a:gd name="connsiteX0" fmla="*/ 4247 w 24260"/>
            <a:gd name="connsiteY0" fmla="*/ 11035 h 11035"/>
            <a:gd name="connsiteX1" fmla="*/ 0 w 24260"/>
            <a:gd name="connsiteY1" fmla="*/ 6548 h 11035"/>
            <a:gd name="connsiteX2" fmla="*/ 19699 w 24260"/>
            <a:gd name="connsiteY2" fmla="*/ 0 h 11035"/>
            <a:gd name="connsiteX0" fmla="*/ 4247 w 10574"/>
            <a:gd name="connsiteY0" fmla="*/ 10570 h 10570"/>
            <a:gd name="connsiteX1" fmla="*/ 0 w 10574"/>
            <a:gd name="connsiteY1" fmla="*/ 6083 h 10570"/>
            <a:gd name="connsiteX2" fmla="*/ 477 w 10574"/>
            <a:gd name="connsiteY2" fmla="*/ 0 h 10570"/>
            <a:gd name="connsiteX0" fmla="*/ 4247 w 8459"/>
            <a:gd name="connsiteY0" fmla="*/ 10570 h 10570"/>
            <a:gd name="connsiteX1" fmla="*/ 0 w 8459"/>
            <a:gd name="connsiteY1" fmla="*/ 6083 h 10570"/>
            <a:gd name="connsiteX2" fmla="*/ 477 w 8459"/>
            <a:gd name="connsiteY2" fmla="*/ 0 h 10570"/>
            <a:gd name="connsiteX0" fmla="*/ 5021 w 33266"/>
            <a:gd name="connsiteY0" fmla="*/ 10049 h 10049"/>
            <a:gd name="connsiteX1" fmla="*/ 0 w 33266"/>
            <a:gd name="connsiteY1" fmla="*/ 5804 h 10049"/>
            <a:gd name="connsiteX2" fmla="*/ 29268 w 33266"/>
            <a:gd name="connsiteY2" fmla="*/ 0 h 10049"/>
            <a:gd name="connsiteX0" fmla="*/ 5021 w 29268"/>
            <a:gd name="connsiteY0" fmla="*/ 10049 h 10049"/>
            <a:gd name="connsiteX1" fmla="*/ 0 w 29268"/>
            <a:gd name="connsiteY1" fmla="*/ 5804 h 10049"/>
            <a:gd name="connsiteX2" fmla="*/ 29268 w 29268"/>
            <a:gd name="connsiteY2" fmla="*/ 0 h 10049"/>
            <a:gd name="connsiteX0" fmla="*/ 8200 w 32447"/>
            <a:gd name="connsiteY0" fmla="*/ 10049 h 10049"/>
            <a:gd name="connsiteX1" fmla="*/ 3179 w 32447"/>
            <a:gd name="connsiteY1" fmla="*/ 5804 h 10049"/>
            <a:gd name="connsiteX2" fmla="*/ 1396 w 32447"/>
            <a:gd name="connsiteY2" fmla="*/ 1028 h 10049"/>
            <a:gd name="connsiteX3" fmla="*/ 32447 w 32447"/>
            <a:gd name="connsiteY3" fmla="*/ 0 h 10049"/>
            <a:gd name="connsiteX0" fmla="*/ 8200 w 53975"/>
            <a:gd name="connsiteY0" fmla="*/ 9706 h 9706"/>
            <a:gd name="connsiteX1" fmla="*/ 3179 w 53975"/>
            <a:gd name="connsiteY1" fmla="*/ 5461 h 9706"/>
            <a:gd name="connsiteX2" fmla="*/ 1396 w 53975"/>
            <a:gd name="connsiteY2" fmla="*/ 685 h 9706"/>
            <a:gd name="connsiteX3" fmla="*/ 53975 w 53975"/>
            <a:gd name="connsiteY3" fmla="*/ 0 h 9706"/>
            <a:gd name="connsiteX0" fmla="*/ 1519 w 10000"/>
            <a:gd name="connsiteY0" fmla="*/ 10605 h 10605"/>
            <a:gd name="connsiteX1" fmla="*/ 589 w 10000"/>
            <a:gd name="connsiteY1" fmla="*/ 6231 h 10605"/>
            <a:gd name="connsiteX2" fmla="*/ 259 w 10000"/>
            <a:gd name="connsiteY2" fmla="*/ 1311 h 10605"/>
            <a:gd name="connsiteX3" fmla="*/ 10000 w 10000"/>
            <a:gd name="connsiteY3" fmla="*/ 0 h 10605"/>
            <a:gd name="connsiteX0" fmla="*/ 1519 w 10000"/>
            <a:gd name="connsiteY0" fmla="*/ 10605 h 10605"/>
            <a:gd name="connsiteX1" fmla="*/ 589 w 10000"/>
            <a:gd name="connsiteY1" fmla="*/ 6231 h 10605"/>
            <a:gd name="connsiteX2" fmla="*/ 259 w 10000"/>
            <a:gd name="connsiteY2" fmla="*/ 1311 h 10605"/>
            <a:gd name="connsiteX3" fmla="*/ 10000 w 10000"/>
            <a:gd name="connsiteY3" fmla="*/ 0 h 10605"/>
            <a:gd name="connsiteX0" fmla="*/ 12820 w 12824"/>
            <a:gd name="connsiteY0" fmla="*/ 9244 h 9244"/>
            <a:gd name="connsiteX1" fmla="*/ 589 w 12824"/>
            <a:gd name="connsiteY1" fmla="*/ 6231 h 9244"/>
            <a:gd name="connsiteX2" fmla="*/ 259 w 12824"/>
            <a:gd name="connsiteY2" fmla="*/ 1311 h 9244"/>
            <a:gd name="connsiteX3" fmla="*/ 10000 w 12824"/>
            <a:gd name="connsiteY3" fmla="*/ 0 h 9244"/>
            <a:gd name="connsiteX0" fmla="*/ 9997 w 9997"/>
            <a:gd name="connsiteY0" fmla="*/ 10000 h 10000"/>
            <a:gd name="connsiteX1" fmla="*/ 459 w 9997"/>
            <a:gd name="connsiteY1" fmla="*/ 6741 h 10000"/>
            <a:gd name="connsiteX2" fmla="*/ 202 w 9997"/>
            <a:gd name="connsiteY2" fmla="*/ 1418 h 10000"/>
            <a:gd name="connsiteX3" fmla="*/ 7798 w 9997"/>
            <a:gd name="connsiteY3" fmla="*/ 0 h 10000"/>
            <a:gd name="connsiteX0" fmla="*/ 10000 w 10000"/>
            <a:gd name="connsiteY0" fmla="*/ 8582 h 8582"/>
            <a:gd name="connsiteX1" fmla="*/ 459 w 10000"/>
            <a:gd name="connsiteY1" fmla="*/ 5323 h 8582"/>
            <a:gd name="connsiteX2" fmla="*/ 202 w 10000"/>
            <a:gd name="connsiteY2" fmla="*/ 0 h 8582"/>
            <a:gd name="connsiteX0" fmla="*/ 10474 w 10474"/>
            <a:gd name="connsiteY0" fmla="*/ 12796 h 12796"/>
            <a:gd name="connsiteX1" fmla="*/ 933 w 10474"/>
            <a:gd name="connsiteY1" fmla="*/ 8999 h 12796"/>
            <a:gd name="connsiteX2" fmla="*/ 157 w 10474"/>
            <a:gd name="connsiteY2" fmla="*/ 0 h 12796"/>
            <a:gd name="connsiteX0" fmla="*/ 10317 w 10317"/>
            <a:gd name="connsiteY0" fmla="*/ 12796 h 12796"/>
            <a:gd name="connsiteX1" fmla="*/ 776 w 10317"/>
            <a:gd name="connsiteY1" fmla="*/ 8999 h 12796"/>
            <a:gd name="connsiteX2" fmla="*/ 0 w 10317"/>
            <a:gd name="connsiteY2" fmla="*/ 0 h 12796"/>
            <a:gd name="connsiteX0" fmla="*/ 9798 w 9798"/>
            <a:gd name="connsiteY0" fmla="*/ 13114 h 13114"/>
            <a:gd name="connsiteX1" fmla="*/ 257 w 9798"/>
            <a:gd name="connsiteY1" fmla="*/ 9317 h 13114"/>
            <a:gd name="connsiteX2" fmla="*/ 0 w 9798"/>
            <a:gd name="connsiteY2" fmla="*/ 0 h 13114"/>
            <a:gd name="connsiteX0" fmla="*/ 10077 w 10077"/>
            <a:gd name="connsiteY0" fmla="*/ 10000 h 10000"/>
            <a:gd name="connsiteX1" fmla="*/ 339 w 10077"/>
            <a:gd name="connsiteY1" fmla="*/ 7105 h 10000"/>
            <a:gd name="connsiteX2" fmla="*/ 77 w 10077"/>
            <a:gd name="connsiteY2" fmla="*/ 0 h 10000"/>
            <a:gd name="connsiteX0" fmla="*/ 6725 w 6725"/>
            <a:gd name="connsiteY0" fmla="*/ 9176 h 9176"/>
            <a:gd name="connsiteX1" fmla="*/ 339 w 6725"/>
            <a:gd name="connsiteY1" fmla="*/ 7105 h 9176"/>
            <a:gd name="connsiteX2" fmla="*/ 77 w 6725"/>
            <a:gd name="connsiteY2" fmla="*/ 0 h 9176"/>
            <a:gd name="connsiteX0" fmla="*/ 17777 w 17777"/>
            <a:gd name="connsiteY0" fmla="*/ 10845 h 10845"/>
            <a:gd name="connsiteX1" fmla="*/ 8281 w 17777"/>
            <a:gd name="connsiteY1" fmla="*/ 8588 h 10845"/>
            <a:gd name="connsiteX2" fmla="*/ 22 w 17777"/>
            <a:gd name="connsiteY2" fmla="*/ 0 h 10845"/>
            <a:gd name="connsiteX0" fmla="*/ 17781 w 17781"/>
            <a:gd name="connsiteY0" fmla="*/ 10845 h 10845"/>
            <a:gd name="connsiteX1" fmla="*/ 8285 w 17781"/>
            <a:gd name="connsiteY1" fmla="*/ 8588 h 10845"/>
            <a:gd name="connsiteX2" fmla="*/ 26 w 17781"/>
            <a:gd name="connsiteY2" fmla="*/ 0 h 10845"/>
            <a:gd name="connsiteX0" fmla="*/ 17755 w 17755"/>
            <a:gd name="connsiteY0" fmla="*/ 10845 h 10845"/>
            <a:gd name="connsiteX1" fmla="*/ 8259 w 17755"/>
            <a:gd name="connsiteY1" fmla="*/ 8588 h 10845"/>
            <a:gd name="connsiteX2" fmla="*/ 5658 w 17755"/>
            <a:gd name="connsiteY2" fmla="*/ 1637 h 10845"/>
            <a:gd name="connsiteX3" fmla="*/ 0 w 17755"/>
            <a:gd name="connsiteY3" fmla="*/ 0 h 10845"/>
            <a:gd name="connsiteX0" fmla="*/ 18142 w 18142"/>
            <a:gd name="connsiteY0" fmla="*/ 10845 h 10845"/>
            <a:gd name="connsiteX1" fmla="*/ 8646 w 18142"/>
            <a:gd name="connsiteY1" fmla="*/ 8588 h 10845"/>
            <a:gd name="connsiteX2" fmla="*/ 6045 w 18142"/>
            <a:gd name="connsiteY2" fmla="*/ 1637 h 10845"/>
            <a:gd name="connsiteX3" fmla="*/ 387 w 18142"/>
            <a:gd name="connsiteY3" fmla="*/ 0 h 10845"/>
            <a:gd name="connsiteX0" fmla="*/ 17755 w 17755"/>
            <a:gd name="connsiteY0" fmla="*/ 10845 h 10845"/>
            <a:gd name="connsiteX1" fmla="*/ 8259 w 17755"/>
            <a:gd name="connsiteY1" fmla="*/ 8588 h 10845"/>
            <a:gd name="connsiteX2" fmla="*/ 6707 w 17755"/>
            <a:gd name="connsiteY2" fmla="*/ 2376 h 10845"/>
            <a:gd name="connsiteX3" fmla="*/ 0 w 17755"/>
            <a:gd name="connsiteY3" fmla="*/ 0 h 10845"/>
            <a:gd name="connsiteX0" fmla="*/ 17755 w 17755"/>
            <a:gd name="connsiteY0" fmla="*/ 10845 h 10845"/>
            <a:gd name="connsiteX1" fmla="*/ 7472 w 17755"/>
            <a:gd name="connsiteY1" fmla="*/ 8641 h 10845"/>
            <a:gd name="connsiteX2" fmla="*/ 6707 w 17755"/>
            <a:gd name="connsiteY2" fmla="*/ 2376 h 10845"/>
            <a:gd name="connsiteX3" fmla="*/ 0 w 17755"/>
            <a:gd name="connsiteY3" fmla="*/ 0 h 10845"/>
            <a:gd name="connsiteX0" fmla="*/ 17755 w 17755"/>
            <a:gd name="connsiteY0" fmla="*/ 10845 h 10845"/>
            <a:gd name="connsiteX1" fmla="*/ 7472 w 17755"/>
            <a:gd name="connsiteY1" fmla="*/ 8641 h 10845"/>
            <a:gd name="connsiteX2" fmla="*/ 6707 w 17755"/>
            <a:gd name="connsiteY2" fmla="*/ 2376 h 10845"/>
            <a:gd name="connsiteX3" fmla="*/ 0 w 17755"/>
            <a:gd name="connsiteY3" fmla="*/ 0 h 10845"/>
            <a:gd name="connsiteX0" fmla="*/ 17755 w 17755"/>
            <a:gd name="connsiteY0" fmla="*/ 10845 h 10845"/>
            <a:gd name="connsiteX1" fmla="*/ 7472 w 17755"/>
            <a:gd name="connsiteY1" fmla="*/ 8641 h 10845"/>
            <a:gd name="connsiteX2" fmla="*/ 7494 w 17755"/>
            <a:gd name="connsiteY2" fmla="*/ 2376 h 10845"/>
            <a:gd name="connsiteX3" fmla="*/ 0 w 17755"/>
            <a:gd name="connsiteY3" fmla="*/ 0 h 10845"/>
            <a:gd name="connsiteX0" fmla="*/ 17755 w 17755"/>
            <a:gd name="connsiteY0" fmla="*/ 10845 h 10845"/>
            <a:gd name="connsiteX1" fmla="*/ 7472 w 17755"/>
            <a:gd name="connsiteY1" fmla="*/ 8641 h 10845"/>
            <a:gd name="connsiteX2" fmla="*/ 7494 w 17755"/>
            <a:gd name="connsiteY2" fmla="*/ 2376 h 10845"/>
            <a:gd name="connsiteX3" fmla="*/ 0 w 17755"/>
            <a:gd name="connsiteY3" fmla="*/ 0 h 10845"/>
            <a:gd name="connsiteX0" fmla="*/ 17755 w 17755"/>
            <a:gd name="connsiteY0" fmla="*/ 10845 h 10845"/>
            <a:gd name="connsiteX1" fmla="*/ 7472 w 17755"/>
            <a:gd name="connsiteY1" fmla="*/ 8641 h 10845"/>
            <a:gd name="connsiteX2" fmla="*/ 7494 w 17755"/>
            <a:gd name="connsiteY2" fmla="*/ 2376 h 10845"/>
            <a:gd name="connsiteX3" fmla="*/ 0 w 17755"/>
            <a:gd name="connsiteY3" fmla="*/ 0 h 10845"/>
            <a:gd name="connsiteX0" fmla="*/ 7472 w 7779"/>
            <a:gd name="connsiteY0" fmla="*/ 8641 h 8641"/>
            <a:gd name="connsiteX1" fmla="*/ 7494 w 7779"/>
            <a:gd name="connsiteY1" fmla="*/ 2376 h 8641"/>
            <a:gd name="connsiteX2" fmla="*/ 0 w 7779"/>
            <a:gd name="connsiteY2" fmla="*/ 0 h 8641"/>
            <a:gd name="connsiteX0" fmla="*/ 9605 w 10000"/>
            <a:gd name="connsiteY0" fmla="*/ 10000 h 10000"/>
            <a:gd name="connsiteX1" fmla="*/ 9634 w 10000"/>
            <a:gd name="connsiteY1" fmla="*/ 2750 h 10000"/>
            <a:gd name="connsiteX2" fmla="*/ 0 w 10000"/>
            <a:gd name="connsiteY2" fmla="*/ 0 h 10000"/>
            <a:gd name="connsiteX0" fmla="*/ 9634 w 9634"/>
            <a:gd name="connsiteY0" fmla="*/ 2750 h 2750"/>
            <a:gd name="connsiteX1" fmla="*/ 0 w 9634"/>
            <a:gd name="connsiteY1" fmla="*/ 0 h 2750"/>
            <a:gd name="connsiteX0" fmla="*/ 20857 w 20857"/>
            <a:gd name="connsiteY0" fmla="*/ 11772 h 11772"/>
            <a:gd name="connsiteX1" fmla="*/ 0 w 20857"/>
            <a:gd name="connsiteY1" fmla="*/ 0 h 1177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0857" h="11772">
              <a:moveTo>
                <a:pt x="20857" y="11772"/>
              </a:moveTo>
              <a:cubicBezTo>
                <a:pt x="8520" y="9968"/>
                <a:pt x="1667" y="7593"/>
                <a:pt x="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ash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673728</xdr:colOff>
      <xdr:row>31</xdr:row>
      <xdr:rowOff>170366</xdr:rowOff>
    </xdr:from>
    <xdr:to>
      <xdr:col>20</xdr:col>
      <xdr:colOff>106326</xdr:colOff>
      <xdr:row>32</xdr:row>
      <xdr:rowOff>135764</xdr:rowOff>
    </xdr:to>
    <xdr:pic>
      <xdr:nvPicPr>
        <xdr:cNvPr id="1091" name="図 1090">
          <a:extLst>
            <a:ext uri="{FF2B5EF4-FFF2-40B4-BE49-F238E27FC236}">
              <a16:creationId xmlns:a16="http://schemas.microsoft.com/office/drawing/2014/main" id="{E640A2E6-02E5-45ED-8494-EC6282D7A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21270562">
          <a:off x="13509246" y="5451707"/>
          <a:ext cx="148909" cy="135764"/>
        </a:xfrm>
        <a:prstGeom prst="rect">
          <a:avLst/>
        </a:prstGeom>
      </xdr:spPr>
    </xdr:pic>
    <xdr:clientData/>
  </xdr:twoCellAnchor>
  <xdr:twoCellAnchor editAs="oneCell">
    <xdr:from>
      <xdr:col>19</xdr:col>
      <xdr:colOff>596680</xdr:colOff>
      <xdr:row>28</xdr:row>
      <xdr:rowOff>90322</xdr:rowOff>
    </xdr:from>
    <xdr:to>
      <xdr:col>20</xdr:col>
      <xdr:colOff>189738</xdr:colOff>
      <xdr:row>29</xdr:row>
      <xdr:rowOff>143261</xdr:rowOff>
    </xdr:to>
    <xdr:grpSp>
      <xdr:nvGrpSpPr>
        <xdr:cNvPr id="123" name="Group 6672">
          <a:extLst>
            <a:ext uri="{FF2B5EF4-FFF2-40B4-BE49-F238E27FC236}">
              <a16:creationId xmlns:a16="http://schemas.microsoft.com/office/drawing/2014/main" id="{70B8518B-85E6-4904-92FE-1B1871010365}"/>
            </a:ext>
          </a:extLst>
        </xdr:cNvPr>
        <xdr:cNvGrpSpPr>
          <a:grpSpLocks/>
        </xdr:cNvGrpSpPr>
      </xdr:nvGrpSpPr>
      <xdr:grpSpPr bwMode="auto">
        <a:xfrm>
          <a:off x="13405537" y="4916322"/>
          <a:ext cx="309701" cy="225296"/>
          <a:chOff x="536" y="110"/>
          <a:chExt cx="46" cy="44"/>
        </a:xfrm>
      </xdr:grpSpPr>
      <xdr:pic>
        <xdr:nvPicPr>
          <xdr:cNvPr id="124" name="Picture 6673" descr="route2">
            <a:extLst>
              <a:ext uri="{FF2B5EF4-FFF2-40B4-BE49-F238E27FC236}">
                <a16:creationId xmlns:a16="http://schemas.microsoft.com/office/drawing/2014/main" id="{51137B10-CF8F-1113-E973-8276475A74F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5" name="Text Box 6674">
            <a:extLst>
              <a:ext uri="{FF2B5EF4-FFF2-40B4-BE49-F238E27FC236}">
                <a16:creationId xmlns:a16="http://schemas.microsoft.com/office/drawing/2014/main" id="{EA79646A-B852-A22B-77C9-7895B621F739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2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twoCellAnchor>
  <xdr:twoCellAnchor>
    <xdr:from>
      <xdr:col>20</xdr:col>
      <xdr:colOff>94982</xdr:colOff>
      <xdr:row>26</xdr:row>
      <xdr:rowOff>154877</xdr:rowOff>
    </xdr:from>
    <xdr:to>
      <xdr:col>20</xdr:col>
      <xdr:colOff>302012</xdr:colOff>
      <xdr:row>31</xdr:row>
      <xdr:rowOff>30975</xdr:rowOff>
    </xdr:to>
    <xdr:sp macro="" textlink="">
      <xdr:nvSpPr>
        <xdr:cNvPr id="1092" name="AutoShape 1653">
          <a:extLst>
            <a:ext uri="{FF2B5EF4-FFF2-40B4-BE49-F238E27FC236}">
              <a16:creationId xmlns:a16="http://schemas.microsoft.com/office/drawing/2014/main" id="{E3DB6F0F-511C-403E-B009-2983A6981CDB}"/>
            </a:ext>
          </a:extLst>
        </xdr:cNvPr>
        <xdr:cNvSpPr>
          <a:spLocks/>
        </xdr:cNvSpPr>
      </xdr:nvSpPr>
      <xdr:spPr bwMode="auto">
        <a:xfrm>
          <a:off x="13646811" y="4584389"/>
          <a:ext cx="207030" cy="727927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11</xdr:col>
      <xdr:colOff>456898</xdr:colOff>
      <xdr:row>35</xdr:row>
      <xdr:rowOff>74987</xdr:rowOff>
    </xdr:from>
    <xdr:ext cx="940877" cy="292848"/>
    <xdr:sp macro="" textlink="">
      <xdr:nvSpPr>
        <xdr:cNvPr id="1097" name="Text Box 972">
          <a:extLst>
            <a:ext uri="{FF2B5EF4-FFF2-40B4-BE49-F238E27FC236}">
              <a16:creationId xmlns:a16="http://schemas.microsoft.com/office/drawing/2014/main" id="{9CC45C22-1141-4D09-8A72-C2DCDDA8491D}"/>
            </a:ext>
          </a:extLst>
        </xdr:cNvPr>
        <xdr:cNvSpPr txBox="1">
          <a:spLocks noChangeArrowheads="1"/>
        </xdr:cNvSpPr>
      </xdr:nvSpPr>
      <xdr:spPr bwMode="auto">
        <a:xfrm>
          <a:off x="7654855" y="6037792"/>
          <a:ext cx="940877" cy="2928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l" rtl="0">
            <a:lnSpc>
              <a:spcPts val="9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200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㎞に及ぶ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R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４２の旅路の終点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11</xdr:col>
      <xdr:colOff>442213</xdr:colOff>
      <xdr:row>38</xdr:row>
      <xdr:rowOff>38724</xdr:rowOff>
    </xdr:from>
    <xdr:to>
      <xdr:col>11</xdr:col>
      <xdr:colOff>600153</xdr:colOff>
      <xdr:row>38</xdr:row>
      <xdr:rowOff>168369</xdr:rowOff>
    </xdr:to>
    <xdr:sp macro="" textlink="">
      <xdr:nvSpPr>
        <xdr:cNvPr id="1627" name="六角形 1626">
          <a:extLst>
            <a:ext uri="{FF2B5EF4-FFF2-40B4-BE49-F238E27FC236}">
              <a16:creationId xmlns:a16="http://schemas.microsoft.com/office/drawing/2014/main" id="{7756D114-90F0-48C3-866F-3F76591340A0}"/>
            </a:ext>
          </a:extLst>
        </xdr:cNvPr>
        <xdr:cNvSpPr/>
      </xdr:nvSpPr>
      <xdr:spPr bwMode="auto">
        <a:xfrm>
          <a:off x="7640170" y="6512626"/>
          <a:ext cx="157940" cy="129645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70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302016</xdr:colOff>
      <xdr:row>37</xdr:row>
      <xdr:rowOff>127771</xdr:rowOff>
    </xdr:from>
    <xdr:to>
      <xdr:col>15</xdr:col>
      <xdr:colOff>570673</xdr:colOff>
      <xdr:row>39</xdr:row>
      <xdr:rowOff>17456</xdr:rowOff>
    </xdr:to>
    <xdr:sp macro="" textlink="">
      <xdr:nvSpPr>
        <xdr:cNvPr id="1099" name="六角形 1098">
          <a:extLst>
            <a:ext uri="{FF2B5EF4-FFF2-40B4-BE49-F238E27FC236}">
              <a16:creationId xmlns:a16="http://schemas.microsoft.com/office/drawing/2014/main" id="{B47B3CE7-66E0-458D-B13B-61F3F6DFD019}"/>
            </a:ext>
          </a:extLst>
        </xdr:cNvPr>
        <xdr:cNvSpPr/>
      </xdr:nvSpPr>
      <xdr:spPr bwMode="auto">
        <a:xfrm>
          <a:off x="10318754" y="6431308"/>
          <a:ext cx="268657" cy="23041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135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13</xdr:col>
      <xdr:colOff>338663</xdr:colOff>
      <xdr:row>7</xdr:row>
      <xdr:rowOff>59267</xdr:rowOff>
    </xdr:from>
    <xdr:ext cx="575735" cy="114300"/>
    <xdr:sp macro="" textlink="">
      <xdr:nvSpPr>
        <xdr:cNvPr id="19" name="Text Box 1030">
          <a:extLst>
            <a:ext uri="{FF2B5EF4-FFF2-40B4-BE49-F238E27FC236}">
              <a16:creationId xmlns:a16="http://schemas.microsoft.com/office/drawing/2014/main" id="{4B4E634C-74BB-4765-BBD1-94A0E38AD8BD}"/>
            </a:ext>
          </a:extLst>
        </xdr:cNvPr>
        <xdr:cNvSpPr txBox="1">
          <a:spLocks noChangeArrowheads="1"/>
        </xdr:cNvSpPr>
      </xdr:nvSpPr>
      <xdr:spPr bwMode="auto">
        <a:xfrm>
          <a:off x="11768663" y="1259417"/>
          <a:ext cx="575735" cy="114300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越路ﾄﾝﾈﾙ東</a:t>
          </a:r>
        </a:p>
      </xdr:txBody>
    </xdr:sp>
    <xdr:clientData/>
  </xdr:oneCellAnchor>
  <xdr:twoCellAnchor>
    <xdr:from>
      <xdr:col>14</xdr:col>
      <xdr:colOff>321738</xdr:colOff>
      <xdr:row>7</xdr:row>
      <xdr:rowOff>88901</xdr:rowOff>
    </xdr:from>
    <xdr:to>
      <xdr:col>14</xdr:col>
      <xdr:colOff>694271</xdr:colOff>
      <xdr:row>8</xdr:row>
      <xdr:rowOff>127002</xdr:rowOff>
    </xdr:to>
    <xdr:sp macro="" textlink="">
      <xdr:nvSpPr>
        <xdr:cNvPr id="33" name="Text Box 437">
          <a:extLst>
            <a:ext uri="{FF2B5EF4-FFF2-40B4-BE49-F238E27FC236}">
              <a16:creationId xmlns:a16="http://schemas.microsoft.com/office/drawing/2014/main" id="{1261A943-3A65-4D27-BAFA-EA474BF16AC9}"/>
            </a:ext>
          </a:extLst>
        </xdr:cNvPr>
        <xdr:cNvSpPr txBox="1">
          <a:spLocks noChangeArrowheads="1"/>
        </xdr:cNvSpPr>
      </xdr:nvSpPr>
      <xdr:spPr bwMode="auto">
        <a:xfrm>
          <a:off x="12456588" y="1289051"/>
          <a:ext cx="372533" cy="20955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55000"/>
          </a:srgbClr>
        </a:solidFill>
        <a:ln w="9525">
          <a:noFill/>
          <a:miter lim="800000"/>
          <a:headEnd/>
          <a:tailEnd/>
        </a:ln>
      </xdr:spPr>
      <xdr:txBody>
        <a:bodyPr vertOverflow="overflow" horzOverflow="overflow" wrap="square" lIns="0" tIns="0" rIns="0" bIns="0" anchor="ctr" upright="1"/>
        <a:lstStyle/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新越路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ﾄﾝﾈﾙ</a:t>
          </a:r>
        </a:p>
      </xdr:txBody>
    </xdr:sp>
    <xdr:clientData/>
  </xdr:twoCellAnchor>
  <xdr:oneCellAnchor>
    <xdr:from>
      <xdr:col>13</xdr:col>
      <xdr:colOff>220134</xdr:colOff>
      <xdr:row>4</xdr:row>
      <xdr:rowOff>165102</xdr:rowOff>
    </xdr:from>
    <xdr:ext cx="677332" cy="253980"/>
    <xdr:sp macro="" textlink="">
      <xdr:nvSpPr>
        <xdr:cNvPr id="222" name="Text Box 430">
          <a:extLst>
            <a:ext uri="{FF2B5EF4-FFF2-40B4-BE49-F238E27FC236}">
              <a16:creationId xmlns:a16="http://schemas.microsoft.com/office/drawing/2014/main" id="{B186518A-4473-42E4-A801-4FF75A6CB57A}"/>
            </a:ext>
          </a:extLst>
        </xdr:cNvPr>
        <xdr:cNvSpPr txBox="1">
          <a:spLocks noChangeArrowheads="1"/>
        </xdr:cNvSpPr>
      </xdr:nvSpPr>
      <xdr:spPr bwMode="auto">
        <a:xfrm>
          <a:off x="11650134" y="850902"/>
          <a:ext cx="677332" cy="253980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+mn-ea"/>
              <a:ea typeface="+mn-ea"/>
            </a:rPr>
            <a:t>ローソン</a:t>
          </a:r>
          <a:endParaRPr lang="en-US" altLang="ja-JP" sz="1100" b="1" i="0" u="none" strike="noStrike" baseline="0">
            <a:solidFill>
              <a:srgbClr val="FF0000"/>
            </a:solidFill>
            <a:latin typeface="+mn-ea"/>
            <a:ea typeface="+mn-ea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新宮磐盾店 </a:t>
          </a:r>
        </a:p>
      </xdr:txBody>
    </xdr:sp>
    <xdr:clientData/>
  </xdr:oneCellAnchor>
  <xdr:twoCellAnchor>
    <xdr:from>
      <xdr:col>14</xdr:col>
      <xdr:colOff>84460</xdr:colOff>
      <xdr:row>5</xdr:row>
      <xdr:rowOff>156631</xdr:rowOff>
    </xdr:from>
    <xdr:to>
      <xdr:col>14</xdr:col>
      <xdr:colOff>249768</xdr:colOff>
      <xdr:row>8</xdr:row>
      <xdr:rowOff>110097</xdr:rowOff>
    </xdr:to>
    <xdr:sp macro="" textlink="">
      <xdr:nvSpPr>
        <xdr:cNvPr id="248" name="Freeform 339">
          <a:extLst>
            <a:ext uri="{FF2B5EF4-FFF2-40B4-BE49-F238E27FC236}">
              <a16:creationId xmlns:a16="http://schemas.microsoft.com/office/drawing/2014/main" id="{C64D8EE5-B241-4FB5-A7A7-F3B12A3AA70A}"/>
            </a:ext>
          </a:extLst>
        </xdr:cNvPr>
        <xdr:cNvSpPr>
          <a:spLocks/>
        </xdr:cNvSpPr>
      </xdr:nvSpPr>
      <xdr:spPr bwMode="auto">
        <a:xfrm>
          <a:off x="12219310" y="1013881"/>
          <a:ext cx="165308" cy="467816"/>
        </a:xfrm>
        <a:custGeom>
          <a:avLst/>
          <a:gdLst>
            <a:gd name="T0" fmla="*/ 2147483647 w 45"/>
            <a:gd name="T1" fmla="*/ 2147483647 h 56"/>
            <a:gd name="T2" fmla="*/ 2147483647 w 45"/>
            <a:gd name="T3" fmla="*/ 0 h 56"/>
            <a:gd name="T4" fmla="*/ 0 w 45"/>
            <a:gd name="T5" fmla="*/ 0 h 56"/>
            <a:gd name="T6" fmla="*/ 0 60000 65536"/>
            <a:gd name="T7" fmla="*/ 0 60000 65536"/>
            <a:gd name="T8" fmla="*/ 0 60000 65536"/>
            <a:gd name="connsiteX0" fmla="*/ 5865 w 10000"/>
            <a:gd name="connsiteY0" fmla="*/ 10345 h 10345"/>
            <a:gd name="connsiteX1" fmla="*/ 10000 w 10000"/>
            <a:gd name="connsiteY1" fmla="*/ 0 h 10345"/>
            <a:gd name="connsiteX2" fmla="*/ 0 w 10000"/>
            <a:gd name="connsiteY2" fmla="*/ 0 h 10345"/>
            <a:gd name="connsiteX0" fmla="*/ 5865 w 10000"/>
            <a:gd name="connsiteY0" fmla="*/ 10345 h 10345"/>
            <a:gd name="connsiteX1" fmla="*/ 9656 w 10000"/>
            <a:gd name="connsiteY1" fmla="*/ 4483 h 10345"/>
            <a:gd name="connsiteX2" fmla="*/ 10000 w 10000"/>
            <a:gd name="connsiteY2" fmla="*/ 0 h 10345"/>
            <a:gd name="connsiteX3" fmla="*/ 0 w 10000"/>
            <a:gd name="connsiteY3" fmla="*/ 0 h 10345"/>
            <a:gd name="connsiteX0" fmla="*/ 6899 w 10000"/>
            <a:gd name="connsiteY0" fmla="*/ 9311 h 9311"/>
            <a:gd name="connsiteX1" fmla="*/ 9656 w 10000"/>
            <a:gd name="connsiteY1" fmla="*/ 4483 h 9311"/>
            <a:gd name="connsiteX2" fmla="*/ 10000 w 10000"/>
            <a:gd name="connsiteY2" fmla="*/ 0 h 9311"/>
            <a:gd name="connsiteX3" fmla="*/ 0 w 10000"/>
            <a:gd name="connsiteY3" fmla="*/ 0 h 9311"/>
            <a:gd name="connsiteX0" fmla="*/ 3626 w 6727"/>
            <a:gd name="connsiteY0" fmla="*/ 10000 h 10000"/>
            <a:gd name="connsiteX1" fmla="*/ 6383 w 6727"/>
            <a:gd name="connsiteY1" fmla="*/ 4815 h 10000"/>
            <a:gd name="connsiteX2" fmla="*/ 6727 w 6727"/>
            <a:gd name="connsiteY2" fmla="*/ 0 h 10000"/>
            <a:gd name="connsiteX3" fmla="*/ 0 w 6727"/>
            <a:gd name="connsiteY3" fmla="*/ 278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6727" h="10000">
              <a:moveTo>
                <a:pt x="3626" y="10000"/>
              </a:moveTo>
              <a:cubicBezTo>
                <a:pt x="4315" y="8302"/>
                <a:pt x="5694" y="6513"/>
                <a:pt x="6383" y="4815"/>
              </a:cubicBezTo>
              <a:cubicBezTo>
                <a:pt x="6498" y="3210"/>
                <a:pt x="6612" y="1605"/>
                <a:pt x="6727" y="0"/>
              </a:cubicBezTo>
              <a:lnTo>
                <a:pt x="0" y="278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93135</xdr:colOff>
      <xdr:row>4</xdr:row>
      <xdr:rowOff>140315</xdr:rowOff>
    </xdr:from>
    <xdr:to>
      <xdr:col>14</xdr:col>
      <xdr:colOff>249768</xdr:colOff>
      <xdr:row>5</xdr:row>
      <xdr:rowOff>84666</xdr:rowOff>
    </xdr:to>
    <xdr:sp macro="" textlink="">
      <xdr:nvSpPr>
        <xdr:cNvPr id="296" name="Freeform 340">
          <a:extLst>
            <a:ext uri="{FF2B5EF4-FFF2-40B4-BE49-F238E27FC236}">
              <a16:creationId xmlns:a16="http://schemas.microsoft.com/office/drawing/2014/main" id="{EE2D1A29-C654-4C5D-96A3-1AF17DB66385}"/>
            </a:ext>
          </a:extLst>
        </xdr:cNvPr>
        <xdr:cNvSpPr>
          <a:spLocks/>
        </xdr:cNvSpPr>
      </xdr:nvSpPr>
      <xdr:spPr bwMode="auto">
        <a:xfrm>
          <a:off x="12227985" y="826115"/>
          <a:ext cx="156633" cy="115801"/>
        </a:xfrm>
        <a:custGeom>
          <a:avLst/>
          <a:gdLst>
            <a:gd name="T0" fmla="*/ 0 w 23"/>
            <a:gd name="T1" fmla="*/ 2147483647 h 50"/>
            <a:gd name="T2" fmla="*/ 2147483647 w 23"/>
            <a:gd name="T3" fmla="*/ 2147483647 h 50"/>
            <a:gd name="T4" fmla="*/ 2147483647 w 23"/>
            <a:gd name="T5" fmla="*/ 2147483647 h 50"/>
            <a:gd name="T6" fmla="*/ 2147483647 w 23"/>
            <a:gd name="T7" fmla="*/ 0 h 50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23" h="50">
              <a:moveTo>
                <a:pt x="0" y="50"/>
              </a:moveTo>
              <a:lnTo>
                <a:pt x="23" y="50"/>
              </a:lnTo>
              <a:lnTo>
                <a:pt x="23" y="19"/>
              </a:lnTo>
              <a:lnTo>
                <a:pt x="22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156634</xdr:colOff>
      <xdr:row>8</xdr:row>
      <xdr:rowOff>4232</xdr:rowOff>
    </xdr:from>
    <xdr:to>
      <xdr:col>14</xdr:col>
      <xdr:colOff>204651</xdr:colOff>
      <xdr:row>9</xdr:row>
      <xdr:rowOff>8466</xdr:rowOff>
    </xdr:to>
    <xdr:sp macro="" textlink="">
      <xdr:nvSpPr>
        <xdr:cNvPr id="363" name="Line 434">
          <a:extLst>
            <a:ext uri="{FF2B5EF4-FFF2-40B4-BE49-F238E27FC236}">
              <a16:creationId xmlns:a16="http://schemas.microsoft.com/office/drawing/2014/main" id="{CFF6E042-FCB4-473A-8645-CA47D6F095C6}"/>
            </a:ext>
          </a:extLst>
        </xdr:cNvPr>
        <xdr:cNvSpPr>
          <a:spLocks noChangeShapeType="1"/>
        </xdr:cNvSpPr>
      </xdr:nvSpPr>
      <xdr:spPr bwMode="auto">
        <a:xfrm flipV="1">
          <a:off x="12291484" y="1375832"/>
          <a:ext cx="48017" cy="175684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112595</xdr:colOff>
      <xdr:row>8</xdr:row>
      <xdr:rowOff>12050</xdr:rowOff>
    </xdr:from>
    <xdr:to>
      <xdr:col>14</xdr:col>
      <xdr:colOff>263769</xdr:colOff>
      <xdr:row>8</xdr:row>
      <xdr:rowOff>145682</xdr:rowOff>
    </xdr:to>
    <xdr:sp macro="" textlink="">
      <xdr:nvSpPr>
        <xdr:cNvPr id="364" name="Freeform 435">
          <a:extLst>
            <a:ext uri="{FF2B5EF4-FFF2-40B4-BE49-F238E27FC236}">
              <a16:creationId xmlns:a16="http://schemas.microsoft.com/office/drawing/2014/main" id="{3843669F-44D2-42CC-BCF4-66D02F982D99}"/>
            </a:ext>
          </a:extLst>
        </xdr:cNvPr>
        <xdr:cNvSpPr>
          <a:spLocks/>
        </xdr:cNvSpPr>
      </xdr:nvSpPr>
      <xdr:spPr bwMode="auto">
        <a:xfrm rot="1335260" flipV="1">
          <a:off x="12247445" y="1383650"/>
          <a:ext cx="151174" cy="133632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21" h="16">
              <a:moveTo>
                <a:pt x="0" y="15"/>
              </a:moveTo>
              <a:lnTo>
                <a:pt x="3" y="3"/>
              </a:lnTo>
              <a:lnTo>
                <a:pt x="9" y="0"/>
              </a:lnTo>
              <a:lnTo>
                <a:pt x="17" y="3"/>
              </a:lnTo>
              <a:lnTo>
                <a:pt x="21" y="16"/>
              </a:ln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184598</xdr:colOff>
      <xdr:row>6</xdr:row>
      <xdr:rowOff>15986</xdr:rowOff>
    </xdr:from>
    <xdr:to>
      <xdr:col>14</xdr:col>
      <xdr:colOff>317948</xdr:colOff>
      <xdr:row>6</xdr:row>
      <xdr:rowOff>120594</xdr:rowOff>
    </xdr:to>
    <xdr:sp macro="" textlink="">
      <xdr:nvSpPr>
        <xdr:cNvPr id="365" name="AutoShape 436">
          <a:extLst>
            <a:ext uri="{FF2B5EF4-FFF2-40B4-BE49-F238E27FC236}">
              <a16:creationId xmlns:a16="http://schemas.microsoft.com/office/drawing/2014/main" id="{08AEEBB5-5997-4F14-A7F8-F46A4A7358E2}"/>
            </a:ext>
          </a:extLst>
        </xdr:cNvPr>
        <xdr:cNvSpPr>
          <a:spLocks noChangeArrowheads="1"/>
        </xdr:cNvSpPr>
      </xdr:nvSpPr>
      <xdr:spPr bwMode="auto">
        <a:xfrm>
          <a:off x="12319448" y="1044686"/>
          <a:ext cx="133350" cy="10460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12</xdr:col>
      <xdr:colOff>64365</xdr:colOff>
      <xdr:row>4</xdr:row>
      <xdr:rowOff>121150</xdr:rowOff>
    </xdr:from>
    <xdr:to>
      <xdr:col>13</xdr:col>
      <xdr:colOff>1</xdr:colOff>
      <xdr:row>5</xdr:row>
      <xdr:rowOff>8357</xdr:rowOff>
    </xdr:to>
    <xdr:sp macro="" textlink="">
      <xdr:nvSpPr>
        <xdr:cNvPr id="434" name="Text Box 437">
          <a:extLst>
            <a:ext uri="{FF2B5EF4-FFF2-40B4-BE49-F238E27FC236}">
              <a16:creationId xmlns:a16="http://schemas.microsoft.com/office/drawing/2014/main" id="{50753F3B-9499-488E-B27B-611E1B19670B}"/>
            </a:ext>
          </a:extLst>
        </xdr:cNvPr>
        <xdr:cNvSpPr txBox="1">
          <a:spLocks noChangeArrowheads="1"/>
        </xdr:cNvSpPr>
      </xdr:nvSpPr>
      <xdr:spPr bwMode="auto">
        <a:xfrm>
          <a:off x="10789515" y="806950"/>
          <a:ext cx="640486" cy="5865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55000"/>
          </a:srgbClr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27432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新越路ﾄﾝﾈﾙ</a:t>
          </a:r>
        </a:p>
      </xdr:txBody>
    </xdr:sp>
    <xdr:clientData/>
  </xdr:twoCellAnchor>
  <xdr:twoCellAnchor editAs="oneCell">
    <xdr:from>
      <xdr:col>14</xdr:col>
      <xdr:colOff>304803</xdr:colOff>
      <xdr:row>5</xdr:row>
      <xdr:rowOff>143603</xdr:rowOff>
    </xdr:from>
    <xdr:to>
      <xdr:col>14</xdr:col>
      <xdr:colOff>563037</xdr:colOff>
      <xdr:row>7</xdr:row>
      <xdr:rowOff>21167</xdr:rowOff>
    </xdr:to>
    <xdr:grpSp>
      <xdr:nvGrpSpPr>
        <xdr:cNvPr id="435" name="Group 6672">
          <a:extLst>
            <a:ext uri="{FF2B5EF4-FFF2-40B4-BE49-F238E27FC236}">
              <a16:creationId xmlns:a16="http://schemas.microsoft.com/office/drawing/2014/main" id="{DD029CF6-2A2C-4FB0-8773-97AD33A2B89F}"/>
            </a:ext>
          </a:extLst>
        </xdr:cNvPr>
        <xdr:cNvGrpSpPr>
          <a:grpSpLocks/>
        </xdr:cNvGrpSpPr>
      </xdr:nvGrpSpPr>
      <xdr:grpSpPr bwMode="auto">
        <a:xfrm>
          <a:off x="9598482" y="1005389"/>
          <a:ext cx="258234" cy="222278"/>
          <a:chOff x="536" y="110"/>
          <a:chExt cx="46" cy="44"/>
        </a:xfrm>
      </xdr:grpSpPr>
      <xdr:pic>
        <xdr:nvPicPr>
          <xdr:cNvPr id="724" name="Picture 6673" descr="route2">
            <a:extLst>
              <a:ext uri="{FF2B5EF4-FFF2-40B4-BE49-F238E27FC236}">
                <a16:creationId xmlns:a16="http://schemas.microsoft.com/office/drawing/2014/main" id="{6002A1B4-284A-D629-4F4E-54C43E75A73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25" name="Text Box 6674">
            <a:extLst>
              <a:ext uri="{FF2B5EF4-FFF2-40B4-BE49-F238E27FC236}">
                <a16:creationId xmlns:a16="http://schemas.microsoft.com/office/drawing/2014/main" id="{BBEE23F6-113D-A533-40E1-BF05D942ACE8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168</a:t>
            </a:r>
            <a:endParaRPr lang="ja-JP" altLang="en-US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13</xdr:col>
      <xdr:colOff>38746</xdr:colOff>
      <xdr:row>6</xdr:row>
      <xdr:rowOff>55036</xdr:rowOff>
    </xdr:from>
    <xdr:to>
      <xdr:col>13</xdr:col>
      <xdr:colOff>520696</xdr:colOff>
      <xdr:row>6</xdr:row>
      <xdr:rowOff>160868</xdr:rowOff>
    </xdr:to>
    <xdr:sp macro="" textlink="">
      <xdr:nvSpPr>
        <xdr:cNvPr id="726" name="Text Box 1118">
          <a:extLst>
            <a:ext uri="{FF2B5EF4-FFF2-40B4-BE49-F238E27FC236}">
              <a16:creationId xmlns:a16="http://schemas.microsoft.com/office/drawing/2014/main" id="{12546EA5-84C3-4CF6-8231-FE31A09EFD50}"/>
            </a:ext>
          </a:extLst>
        </xdr:cNvPr>
        <xdr:cNvSpPr txBox="1">
          <a:spLocks noChangeArrowheads="1"/>
        </xdr:cNvSpPr>
      </xdr:nvSpPr>
      <xdr:spPr bwMode="auto">
        <a:xfrm>
          <a:off x="11468746" y="1083736"/>
          <a:ext cx="481950" cy="10583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0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ﾚｼｰﾄ取得</a:t>
          </a:r>
        </a:p>
      </xdr:txBody>
    </xdr:sp>
    <xdr:clientData/>
  </xdr:twoCellAnchor>
  <xdr:twoCellAnchor>
    <xdr:from>
      <xdr:col>14</xdr:col>
      <xdr:colOff>262468</xdr:colOff>
      <xdr:row>7</xdr:row>
      <xdr:rowOff>16932</xdr:rowOff>
    </xdr:from>
    <xdr:to>
      <xdr:col>14</xdr:col>
      <xdr:colOff>266700</xdr:colOff>
      <xdr:row>8</xdr:row>
      <xdr:rowOff>156634</xdr:rowOff>
    </xdr:to>
    <xdr:sp macro="" textlink="">
      <xdr:nvSpPr>
        <xdr:cNvPr id="727" name="Line 912">
          <a:extLst>
            <a:ext uri="{FF2B5EF4-FFF2-40B4-BE49-F238E27FC236}">
              <a16:creationId xmlns:a16="http://schemas.microsoft.com/office/drawing/2014/main" id="{E0C0645A-1ABF-4087-A8BC-BDE9E61BF2A4}"/>
            </a:ext>
          </a:extLst>
        </xdr:cNvPr>
        <xdr:cNvSpPr>
          <a:spLocks noChangeShapeType="1"/>
        </xdr:cNvSpPr>
      </xdr:nvSpPr>
      <xdr:spPr bwMode="auto">
        <a:xfrm flipH="1" flipV="1">
          <a:off x="12397318" y="1217082"/>
          <a:ext cx="4232" cy="31115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114301</xdr:colOff>
      <xdr:row>5</xdr:row>
      <xdr:rowOff>139701</xdr:rowOff>
    </xdr:from>
    <xdr:to>
      <xdr:col>14</xdr:col>
      <xdr:colOff>228600</xdr:colOff>
      <xdr:row>7</xdr:row>
      <xdr:rowOff>93132</xdr:rowOff>
    </xdr:to>
    <xdr:sp macro="" textlink="">
      <xdr:nvSpPr>
        <xdr:cNvPr id="728" name="Line 912">
          <a:extLst>
            <a:ext uri="{FF2B5EF4-FFF2-40B4-BE49-F238E27FC236}">
              <a16:creationId xmlns:a16="http://schemas.microsoft.com/office/drawing/2014/main" id="{1CB28258-633B-4346-BF8E-829DA6057C36}"/>
            </a:ext>
          </a:extLst>
        </xdr:cNvPr>
        <xdr:cNvSpPr>
          <a:spLocks noChangeShapeType="1"/>
        </xdr:cNvSpPr>
      </xdr:nvSpPr>
      <xdr:spPr bwMode="auto">
        <a:xfrm flipH="1" flipV="1">
          <a:off x="11544301" y="996951"/>
          <a:ext cx="819149" cy="29633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211669</xdr:colOff>
      <xdr:row>7</xdr:row>
      <xdr:rowOff>156630</xdr:rowOff>
    </xdr:from>
    <xdr:to>
      <xdr:col>14</xdr:col>
      <xdr:colOff>370857</xdr:colOff>
      <xdr:row>8</xdr:row>
      <xdr:rowOff>91540</xdr:rowOff>
    </xdr:to>
    <xdr:sp macro="" textlink="">
      <xdr:nvSpPr>
        <xdr:cNvPr id="729" name="Freeform 435">
          <a:extLst>
            <a:ext uri="{FF2B5EF4-FFF2-40B4-BE49-F238E27FC236}">
              <a16:creationId xmlns:a16="http://schemas.microsoft.com/office/drawing/2014/main" id="{62846DD3-BBAE-4A75-9403-36F42ED3A0BF}"/>
            </a:ext>
          </a:extLst>
        </xdr:cNvPr>
        <xdr:cNvSpPr>
          <a:spLocks/>
        </xdr:cNvSpPr>
      </xdr:nvSpPr>
      <xdr:spPr bwMode="auto">
        <a:xfrm rot="21419615" flipV="1">
          <a:off x="12346519" y="1356780"/>
          <a:ext cx="159188" cy="106360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21" h="16">
              <a:moveTo>
                <a:pt x="0" y="15"/>
              </a:moveTo>
              <a:lnTo>
                <a:pt x="3" y="3"/>
              </a:lnTo>
              <a:lnTo>
                <a:pt x="9" y="0"/>
              </a:lnTo>
              <a:lnTo>
                <a:pt x="17" y="3"/>
              </a:lnTo>
              <a:lnTo>
                <a:pt x="21" y="16"/>
              </a:ln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13</xdr:col>
      <xdr:colOff>266703</xdr:colOff>
      <xdr:row>8</xdr:row>
      <xdr:rowOff>29634</xdr:rowOff>
    </xdr:from>
    <xdr:to>
      <xdr:col>14</xdr:col>
      <xdr:colOff>107892</xdr:colOff>
      <xdr:row>8</xdr:row>
      <xdr:rowOff>163111</xdr:rowOff>
    </xdr:to>
    <xdr:sp macro="" textlink="">
      <xdr:nvSpPr>
        <xdr:cNvPr id="730" name="Text Box 437">
          <a:extLst>
            <a:ext uri="{FF2B5EF4-FFF2-40B4-BE49-F238E27FC236}">
              <a16:creationId xmlns:a16="http://schemas.microsoft.com/office/drawing/2014/main" id="{D4D6E109-C37F-4AA6-BBD2-E4EE5FDB1695}"/>
            </a:ext>
          </a:extLst>
        </xdr:cNvPr>
        <xdr:cNvSpPr txBox="1">
          <a:spLocks noChangeArrowheads="1"/>
        </xdr:cNvSpPr>
      </xdr:nvSpPr>
      <xdr:spPr bwMode="auto">
        <a:xfrm>
          <a:off x="11696703" y="1401234"/>
          <a:ext cx="546039" cy="1334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55000"/>
          </a:srgbClr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27432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越路ﾄﾝﾈﾙ</a:t>
          </a:r>
        </a:p>
      </xdr:txBody>
    </xdr:sp>
    <xdr:clientData/>
  </xdr:twoCellAnchor>
  <xdr:twoCellAnchor>
    <xdr:from>
      <xdr:col>14</xdr:col>
      <xdr:colOff>183748</xdr:colOff>
      <xdr:row>7</xdr:row>
      <xdr:rowOff>21169</xdr:rowOff>
    </xdr:from>
    <xdr:to>
      <xdr:col>14</xdr:col>
      <xdr:colOff>321726</xdr:colOff>
      <xdr:row>7</xdr:row>
      <xdr:rowOff>156636</xdr:rowOff>
    </xdr:to>
    <xdr:sp macro="" textlink="">
      <xdr:nvSpPr>
        <xdr:cNvPr id="731" name="Oval 782">
          <a:extLst>
            <a:ext uri="{FF2B5EF4-FFF2-40B4-BE49-F238E27FC236}">
              <a16:creationId xmlns:a16="http://schemas.microsoft.com/office/drawing/2014/main" id="{13864021-6057-43C2-AED7-06C3DB0D844E}"/>
            </a:ext>
          </a:extLst>
        </xdr:cNvPr>
        <xdr:cNvSpPr>
          <a:spLocks noChangeArrowheads="1"/>
        </xdr:cNvSpPr>
      </xdr:nvSpPr>
      <xdr:spPr bwMode="auto">
        <a:xfrm>
          <a:off x="12318598" y="1221319"/>
          <a:ext cx="137978" cy="135467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340867</xdr:colOff>
      <xdr:row>36</xdr:row>
      <xdr:rowOff>111450</xdr:rowOff>
    </xdr:from>
    <xdr:to>
      <xdr:col>12</xdr:col>
      <xdr:colOff>347217</xdr:colOff>
      <xdr:row>38</xdr:row>
      <xdr:rowOff>58165</xdr:rowOff>
    </xdr:to>
    <xdr:sp macro="" textlink="">
      <xdr:nvSpPr>
        <xdr:cNvPr id="2" name="Line 76">
          <a:extLst>
            <a:ext uri="{FF2B5EF4-FFF2-40B4-BE49-F238E27FC236}">
              <a16:creationId xmlns:a16="http://schemas.microsoft.com/office/drawing/2014/main" id="{89AAE358-C6D9-48D4-AE27-81090B388D08}"/>
            </a:ext>
          </a:extLst>
        </xdr:cNvPr>
        <xdr:cNvSpPr>
          <a:spLocks noChangeShapeType="1"/>
        </xdr:cNvSpPr>
      </xdr:nvSpPr>
      <xdr:spPr bwMode="auto">
        <a:xfrm flipV="1">
          <a:off x="8246617" y="6283650"/>
          <a:ext cx="6350" cy="28961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11</xdr:col>
      <xdr:colOff>584873</xdr:colOff>
      <xdr:row>36</xdr:row>
      <xdr:rowOff>158878</xdr:rowOff>
    </xdr:from>
    <xdr:ext cx="281420" cy="132593"/>
    <xdr:sp macro="" textlink="">
      <xdr:nvSpPr>
        <xdr:cNvPr id="3" name="Text Box 972">
          <a:extLst>
            <a:ext uri="{FF2B5EF4-FFF2-40B4-BE49-F238E27FC236}">
              <a16:creationId xmlns:a16="http://schemas.microsoft.com/office/drawing/2014/main" id="{A99E4D86-60BE-4144-9D26-2447FCC8CB85}"/>
            </a:ext>
          </a:extLst>
        </xdr:cNvPr>
        <xdr:cNvSpPr txBox="1">
          <a:spLocks noChangeArrowheads="1"/>
        </xdr:cNvSpPr>
      </xdr:nvSpPr>
      <xdr:spPr bwMode="auto">
        <a:xfrm>
          <a:off x="7785773" y="6331078"/>
          <a:ext cx="281420" cy="132593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 vertOverflow="overflow" horzOverflow="overflow" vert="horz" wrap="none" lIns="27432" tIns="18288" rIns="27432" bIns="18288" anchor="t" upright="1">
          <a:noAutofit/>
        </a:bodyPr>
        <a:lstStyle/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藤白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12</xdr:col>
      <xdr:colOff>247535</xdr:colOff>
      <xdr:row>38</xdr:row>
      <xdr:rowOff>22743</xdr:rowOff>
    </xdr:from>
    <xdr:to>
      <xdr:col>12</xdr:col>
      <xdr:colOff>440416</xdr:colOff>
      <xdr:row>39</xdr:row>
      <xdr:rowOff>22742</xdr:rowOff>
    </xdr:to>
    <xdr:sp macro="" textlink="">
      <xdr:nvSpPr>
        <xdr:cNvPr id="4" name="Oval 1295">
          <a:extLst>
            <a:ext uri="{FF2B5EF4-FFF2-40B4-BE49-F238E27FC236}">
              <a16:creationId xmlns:a16="http://schemas.microsoft.com/office/drawing/2014/main" id="{D47F6C58-4E02-40AA-9BE7-DE0E4EEA564F}"/>
            </a:ext>
          </a:extLst>
        </xdr:cNvPr>
        <xdr:cNvSpPr>
          <a:spLocks noChangeArrowheads="1"/>
        </xdr:cNvSpPr>
      </xdr:nvSpPr>
      <xdr:spPr bwMode="auto">
        <a:xfrm>
          <a:off x="8153285" y="6537843"/>
          <a:ext cx="192881" cy="17144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11</xdr:col>
      <xdr:colOff>448097</xdr:colOff>
      <xdr:row>37</xdr:row>
      <xdr:rowOff>42152</xdr:rowOff>
    </xdr:from>
    <xdr:to>
      <xdr:col>11</xdr:col>
      <xdr:colOff>614105</xdr:colOff>
      <xdr:row>38</xdr:row>
      <xdr:rowOff>46767</xdr:rowOff>
    </xdr:to>
    <xdr:sp macro="" textlink="">
      <xdr:nvSpPr>
        <xdr:cNvPr id="5" name="Oval 1295">
          <a:extLst>
            <a:ext uri="{FF2B5EF4-FFF2-40B4-BE49-F238E27FC236}">
              <a16:creationId xmlns:a16="http://schemas.microsoft.com/office/drawing/2014/main" id="{36FAD851-6B21-4DC3-AF99-4835DE7D57B5}"/>
            </a:ext>
          </a:extLst>
        </xdr:cNvPr>
        <xdr:cNvSpPr>
          <a:spLocks noChangeArrowheads="1"/>
        </xdr:cNvSpPr>
      </xdr:nvSpPr>
      <xdr:spPr bwMode="auto">
        <a:xfrm>
          <a:off x="7648997" y="6385802"/>
          <a:ext cx="166008" cy="17606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11</xdr:col>
      <xdr:colOff>506285</xdr:colOff>
      <xdr:row>37</xdr:row>
      <xdr:rowOff>8580</xdr:rowOff>
    </xdr:from>
    <xdr:to>
      <xdr:col>12</xdr:col>
      <xdr:colOff>674170</xdr:colOff>
      <xdr:row>39</xdr:row>
      <xdr:rowOff>9071</xdr:rowOff>
    </xdr:to>
    <xdr:sp macro="" textlink="">
      <xdr:nvSpPr>
        <xdr:cNvPr id="6" name="Line 76">
          <a:extLst>
            <a:ext uri="{FF2B5EF4-FFF2-40B4-BE49-F238E27FC236}">
              <a16:creationId xmlns:a16="http://schemas.microsoft.com/office/drawing/2014/main" id="{5112308C-BFDF-44B0-8A67-0E3E0EA899FF}"/>
            </a:ext>
          </a:extLst>
        </xdr:cNvPr>
        <xdr:cNvSpPr>
          <a:spLocks noChangeShapeType="1"/>
        </xdr:cNvSpPr>
      </xdr:nvSpPr>
      <xdr:spPr bwMode="auto">
        <a:xfrm flipH="1" flipV="1">
          <a:off x="7707185" y="6352230"/>
          <a:ext cx="872735" cy="343391"/>
        </a:xfrm>
        <a:custGeom>
          <a:avLst/>
          <a:gdLst>
            <a:gd name="connsiteX0" fmla="*/ 0 w 946617"/>
            <a:gd name="connsiteY0" fmla="*/ 0 h 264359"/>
            <a:gd name="connsiteX1" fmla="*/ 946617 w 946617"/>
            <a:gd name="connsiteY1" fmla="*/ 264359 h 264359"/>
            <a:gd name="connsiteX0" fmla="*/ 0 w 858661"/>
            <a:gd name="connsiteY0" fmla="*/ 0 h 330863"/>
            <a:gd name="connsiteX1" fmla="*/ 858661 w 858661"/>
            <a:gd name="connsiteY1" fmla="*/ 330863 h 330863"/>
            <a:gd name="connsiteX0" fmla="*/ 0 w 858661"/>
            <a:gd name="connsiteY0" fmla="*/ 0 h 330863"/>
            <a:gd name="connsiteX1" fmla="*/ 858661 w 858661"/>
            <a:gd name="connsiteY1" fmla="*/ 330863 h 330863"/>
            <a:gd name="connsiteX0" fmla="*/ 0 w 852225"/>
            <a:gd name="connsiteY0" fmla="*/ 0 h 283667"/>
            <a:gd name="connsiteX1" fmla="*/ 852225 w 852225"/>
            <a:gd name="connsiteY1" fmla="*/ 283667 h 283667"/>
            <a:gd name="connsiteX0" fmla="*/ 0 w 852225"/>
            <a:gd name="connsiteY0" fmla="*/ 0 h 283667"/>
            <a:gd name="connsiteX1" fmla="*/ 852225 w 852225"/>
            <a:gd name="connsiteY1" fmla="*/ 283667 h 283667"/>
            <a:gd name="connsiteX0" fmla="*/ 0 w 845790"/>
            <a:gd name="connsiteY0" fmla="*/ 0 h 298683"/>
            <a:gd name="connsiteX1" fmla="*/ 845790 w 845790"/>
            <a:gd name="connsiteY1" fmla="*/ 298683 h 298683"/>
            <a:gd name="connsiteX0" fmla="*/ 0 w 862952"/>
            <a:gd name="connsiteY0" fmla="*/ 0 h 337298"/>
            <a:gd name="connsiteX1" fmla="*/ 862952 w 862952"/>
            <a:gd name="connsiteY1" fmla="*/ 337298 h 337298"/>
            <a:gd name="connsiteX0" fmla="*/ 0 w 862952"/>
            <a:gd name="connsiteY0" fmla="*/ 0 h 337298"/>
            <a:gd name="connsiteX1" fmla="*/ 862952 w 862952"/>
            <a:gd name="connsiteY1" fmla="*/ 337298 h 337298"/>
            <a:gd name="connsiteX0" fmla="*/ 0 w 862952"/>
            <a:gd name="connsiteY0" fmla="*/ 0 h 337298"/>
            <a:gd name="connsiteX1" fmla="*/ 862952 w 862952"/>
            <a:gd name="connsiteY1" fmla="*/ 337298 h 337298"/>
            <a:gd name="connsiteX0" fmla="*/ 0 w 862952"/>
            <a:gd name="connsiteY0" fmla="*/ 0 h 337298"/>
            <a:gd name="connsiteX1" fmla="*/ 862952 w 862952"/>
            <a:gd name="connsiteY1" fmla="*/ 337298 h 337298"/>
            <a:gd name="connsiteX0" fmla="*/ 0 w 862952"/>
            <a:gd name="connsiteY0" fmla="*/ 0 h 337298"/>
            <a:gd name="connsiteX1" fmla="*/ 862952 w 862952"/>
            <a:gd name="connsiteY1" fmla="*/ 337298 h 337298"/>
            <a:gd name="connsiteX0" fmla="*/ 0 w 862952"/>
            <a:gd name="connsiteY0" fmla="*/ 0 h 337298"/>
            <a:gd name="connsiteX1" fmla="*/ 862952 w 862952"/>
            <a:gd name="connsiteY1" fmla="*/ 337298 h 337298"/>
            <a:gd name="connsiteX0" fmla="*/ 0 w 873679"/>
            <a:gd name="connsiteY0" fmla="*/ 0 h 343734"/>
            <a:gd name="connsiteX1" fmla="*/ 873679 w 873679"/>
            <a:gd name="connsiteY1" fmla="*/ 343734 h 3437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873679" h="343734">
              <a:moveTo>
                <a:pt x="0" y="0"/>
              </a:moveTo>
              <a:cubicBezTo>
                <a:pt x="787498" y="188948"/>
                <a:pt x="806992" y="186965"/>
                <a:pt x="873679" y="343734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16</xdr:col>
      <xdr:colOff>170966</xdr:colOff>
      <xdr:row>20</xdr:row>
      <xdr:rowOff>19538</xdr:rowOff>
    </xdr:from>
    <xdr:ext cx="346804" cy="170963"/>
    <xdr:sp macro="" textlink="">
      <xdr:nvSpPr>
        <xdr:cNvPr id="7" name="Text Box 19">
          <a:extLst>
            <a:ext uri="{FF2B5EF4-FFF2-40B4-BE49-F238E27FC236}">
              <a16:creationId xmlns:a16="http://schemas.microsoft.com/office/drawing/2014/main" id="{CD4384F8-0E7B-422E-8677-30DE49E4ADEA}"/>
            </a:ext>
          </a:extLst>
        </xdr:cNvPr>
        <xdr:cNvSpPr txBox="1">
          <a:spLocks noChangeArrowheads="1"/>
        </xdr:cNvSpPr>
      </xdr:nvSpPr>
      <xdr:spPr bwMode="auto">
        <a:xfrm>
          <a:off x="12305816" y="3448538"/>
          <a:ext cx="346804" cy="170963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田辺西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ﾊﾞｲﾊﾟｽ</a:t>
          </a:r>
        </a:p>
      </xdr:txBody>
    </xdr:sp>
    <xdr:clientData/>
  </xdr:oneCellAnchor>
  <xdr:twoCellAnchor>
    <xdr:from>
      <xdr:col>20</xdr:col>
      <xdr:colOff>132365</xdr:colOff>
      <xdr:row>36</xdr:row>
      <xdr:rowOff>159162</xdr:rowOff>
    </xdr:from>
    <xdr:to>
      <xdr:col>20</xdr:col>
      <xdr:colOff>681185</xdr:colOff>
      <xdr:row>38</xdr:row>
      <xdr:rowOff>23090</xdr:rowOff>
    </xdr:to>
    <xdr:sp macro="" textlink="">
      <xdr:nvSpPr>
        <xdr:cNvPr id="8" name="Text Box 909">
          <a:extLst>
            <a:ext uri="{FF2B5EF4-FFF2-40B4-BE49-F238E27FC236}">
              <a16:creationId xmlns:a16="http://schemas.microsoft.com/office/drawing/2014/main" id="{6C29108E-A1E2-44D4-B701-FD453B847528}"/>
            </a:ext>
          </a:extLst>
        </xdr:cNvPr>
        <xdr:cNvSpPr txBox="1">
          <a:spLocks noChangeArrowheads="1"/>
        </xdr:cNvSpPr>
      </xdr:nvSpPr>
      <xdr:spPr bwMode="auto">
        <a:xfrm>
          <a:off x="13689615" y="6331362"/>
          <a:ext cx="548820" cy="20682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square" lIns="0" tIns="0" rIns="0" bIns="0" anchor="ctr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あっそ歯科</a:t>
          </a: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クリニック</a:t>
          </a:r>
        </a:p>
      </xdr:txBody>
    </xdr:sp>
    <xdr:clientData/>
  </xdr:twoCellAnchor>
  <xdr:twoCellAnchor>
    <xdr:from>
      <xdr:col>5</xdr:col>
      <xdr:colOff>507381</xdr:colOff>
      <xdr:row>33</xdr:row>
      <xdr:rowOff>114801</xdr:rowOff>
    </xdr:from>
    <xdr:to>
      <xdr:col>5</xdr:col>
      <xdr:colOff>690233</xdr:colOff>
      <xdr:row>40</xdr:row>
      <xdr:rowOff>163429</xdr:rowOff>
    </xdr:to>
    <xdr:sp macro="" textlink="">
      <xdr:nvSpPr>
        <xdr:cNvPr id="9" name="Freeform 217">
          <a:extLst>
            <a:ext uri="{FF2B5EF4-FFF2-40B4-BE49-F238E27FC236}">
              <a16:creationId xmlns:a16="http://schemas.microsoft.com/office/drawing/2014/main" id="{E19825A3-D1EF-4384-A3D0-739239A0E9CF}"/>
            </a:ext>
          </a:extLst>
        </xdr:cNvPr>
        <xdr:cNvSpPr>
          <a:spLocks/>
        </xdr:cNvSpPr>
      </xdr:nvSpPr>
      <xdr:spPr bwMode="auto">
        <a:xfrm rot="17332423">
          <a:off x="2946218" y="6305614"/>
          <a:ext cx="1248778" cy="182852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14367 w 14367"/>
            <a:gd name="connsiteY0" fmla="*/ 7699 h 7699"/>
            <a:gd name="connsiteX1" fmla="*/ 10041 w 14367"/>
            <a:gd name="connsiteY1" fmla="*/ 7405 h 7699"/>
            <a:gd name="connsiteX2" fmla="*/ 7475 w 14367"/>
            <a:gd name="connsiteY2" fmla="*/ 7482 h 7699"/>
            <a:gd name="connsiteX3" fmla="*/ 5982 w 14367"/>
            <a:gd name="connsiteY3" fmla="*/ 1959 h 7699"/>
            <a:gd name="connsiteX4" fmla="*/ 0 w 14367"/>
            <a:gd name="connsiteY4" fmla="*/ 6872 h 7699"/>
            <a:gd name="connsiteX0" fmla="*/ 10000 w 10000"/>
            <a:gd name="connsiteY0" fmla="*/ 3209 h 4442"/>
            <a:gd name="connsiteX1" fmla="*/ 6989 w 10000"/>
            <a:gd name="connsiteY1" fmla="*/ 2827 h 4442"/>
            <a:gd name="connsiteX2" fmla="*/ 5203 w 10000"/>
            <a:gd name="connsiteY2" fmla="*/ 2927 h 4442"/>
            <a:gd name="connsiteX3" fmla="*/ 3054 w 10000"/>
            <a:gd name="connsiteY3" fmla="*/ 4319 h 4442"/>
            <a:gd name="connsiteX4" fmla="*/ 0 w 10000"/>
            <a:gd name="connsiteY4" fmla="*/ 2135 h 4442"/>
            <a:gd name="connsiteX0" fmla="*/ 11709 w 11709"/>
            <a:gd name="connsiteY0" fmla="*/ 4584 h 10001"/>
            <a:gd name="connsiteX1" fmla="*/ 6989 w 11709"/>
            <a:gd name="connsiteY1" fmla="*/ 6363 h 10001"/>
            <a:gd name="connsiteX2" fmla="*/ 5203 w 11709"/>
            <a:gd name="connsiteY2" fmla="*/ 6588 h 10001"/>
            <a:gd name="connsiteX3" fmla="*/ 3054 w 11709"/>
            <a:gd name="connsiteY3" fmla="*/ 9722 h 10001"/>
            <a:gd name="connsiteX4" fmla="*/ 0 w 11709"/>
            <a:gd name="connsiteY4" fmla="*/ 4805 h 10001"/>
            <a:gd name="connsiteX0" fmla="*/ 11709 w 11709"/>
            <a:gd name="connsiteY0" fmla="*/ 4584 h 10001"/>
            <a:gd name="connsiteX1" fmla="*/ 6989 w 11709"/>
            <a:gd name="connsiteY1" fmla="*/ 6363 h 10001"/>
            <a:gd name="connsiteX2" fmla="*/ 5203 w 11709"/>
            <a:gd name="connsiteY2" fmla="*/ 6588 h 10001"/>
            <a:gd name="connsiteX3" fmla="*/ 3054 w 11709"/>
            <a:gd name="connsiteY3" fmla="*/ 9722 h 10001"/>
            <a:gd name="connsiteX4" fmla="*/ 0 w 11709"/>
            <a:gd name="connsiteY4" fmla="*/ 4805 h 10001"/>
            <a:gd name="connsiteX0" fmla="*/ 11709 w 11709"/>
            <a:gd name="connsiteY0" fmla="*/ 2818 h 9244"/>
            <a:gd name="connsiteX1" fmla="*/ 6989 w 11709"/>
            <a:gd name="connsiteY1" fmla="*/ 4597 h 9244"/>
            <a:gd name="connsiteX2" fmla="*/ 5203 w 11709"/>
            <a:gd name="connsiteY2" fmla="*/ 4822 h 9244"/>
            <a:gd name="connsiteX3" fmla="*/ 3054 w 11709"/>
            <a:gd name="connsiteY3" fmla="*/ 7956 h 9244"/>
            <a:gd name="connsiteX4" fmla="*/ 0 w 11709"/>
            <a:gd name="connsiteY4" fmla="*/ 3039 h 9244"/>
            <a:gd name="connsiteX0" fmla="*/ 10000 w 10000"/>
            <a:gd name="connsiteY0" fmla="*/ 3048 h 14414"/>
            <a:gd name="connsiteX1" fmla="*/ 5969 w 10000"/>
            <a:gd name="connsiteY1" fmla="*/ 4973 h 14414"/>
            <a:gd name="connsiteX2" fmla="*/ 4444 w 10000"/>
            <a:gd name="connsiteY2" fmla="*/ 5216 h 14414"/>
            <a:gd name="connsiteX3" fmla="*/ 2135 w 10000"/>
            <a:gd name="connsiteY3" fmla="*/ 13392 h 14414"/>
            <a:gd name="connsiteX4" fmla="*/ 0 w 10000"/>
            <a:gd name="connsiteY4" fmla="*/ 3288 h 1441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000" h="14414">
              <a:moveTo>
                <a:pt x="10000" y="3048"/>
              </a:moveTo>
              <a:cubicBezTo>
                <a:pt x="9320" y="-4647"/>
                <a:pt x="6895" y="4612"/>
                <a:pt x="5969" y="4973"/>
              </a:cubicBezTo>
              <a:cubicBezTo>
                <a:pt x="5043" y="5334"/>
                <a:pt x="5083" y="3813"/>
                <a:pt x="4444" y="5216"/>
              </a:cubicBezTo>
              <a:cubicBezTo>
                <a:pt x="3805" y="6619"/>
                <a:pt x="2588" y="14846"/>
                <a:pt x="2135" y="13392"/>
              </a:cubicBezTo>
              <a:cubicBezTo>
                <a:pt x="103" y="18325"/>
                <a:pt x="140" y="3836"/>
                <a:pt x="0" y="3288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466832</xdr:colOff>
      <xdr:row>37</xdr:row>
      <xdr:rowOff>29931</xdr:rowOff>
    </xdr:from>
    <xdr:to>
      <xdr:col>5</xdr:col>
      <xdr:colOff>637999</xdr:colOff>
      <xdr:row>38</xdr:row>
      <xdr:rowOff>22982</xdr:rowOff>
    </xdr:to>
    <xdr:sp macro="" textlink="">
      <xdr:nvSpPr>
        <xdr:cNvPr id="10" name="Text Box 1620">
          <a:extLst>
            <a:ext uri="{FF2B5EF4-FFF2-40B4-BE49-F238E27FC236}">
              <a16:creationId xmlns:a16="http://schemas.microsoft.com/office/drawing/2014/main" id="{55864C7F-3040-4A1D-8085-95BA6B45976A}"/>
            </a:ext>
          </a:extLst>
        </xdr:cNvPr>
        <xdr:cNvSpPr txBox="1">
          <a:spLocks noChangeArrowheads="1"/>
        </xdr:cNvSpPr>
      </xdr:nvSpPr>
      <xdr:spPr bwMode="auto">
        <a:xfrm>
          <a:off x="3438632" y="6373581"/>
          <a:ext cx="171167" cy="164501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16</xdr:col>
      <xdr:colOff>216831</xdr:colOff>
      <xdr:row>30</xdr:row>
      <xdr:rowOff>66230</xdr:rowOff>
    </xdr:from>
    <xdr:ext cx="437528" cy="166649"/>
    <xdr:sp macro="" textlink="">
      <xdr:nvSpPr>
        <xdr:cNvPr id="11" name="Text Box 972">
          <a:extLst>
            <a:ext uri="{FF2B5EF4-FFF2-40B4-BE49-F238E27FC236}">
              <a16:creationId xmlns:a16="http://schemas.microsoft.com/office/drawing/2014/main" id="{3C1A6D47-25A0-40AC-99B5-A0DE0B491D33}"/>
            </a:ext>
          </a:extLst>
        </xdr:cNvPr>
        <xdr:cNvSpPr txBox="1">
          <a:spLocks noChangeArrowheads="1"/>
        </xdr:cNvSpPr>
      </xdr:nvSpPr>
      <xdr:spPr bwMode="auto">
        <a:xfrm>
          <a:off x="12351681" y="5209730"/>
          <a:ext cx="437528" cy="16664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安諦橋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19</xdr:col>
      <xdr:colOff>612328</xdr:colOff>
      <xdr:row>17</xdr:row>
      <xdr:rowOff>80562</xdr:rowOff>
    </xdr:from>
    <xdr:to>
      <xdr:col>20</xdr:col>
      <xdr:colOff>102261</xdr:colOff>
      <xdr:row>18</xdr:row>
      <xdr:rowOff>155243</xdr:rowOff>
    </xdr:to>
    <xdr:pic>
      <xdr:nvPicPr>
        <xdr:cNvPr id="12" name="図 68" descr="「コンビニのロゴ」の画像検索結果">
          <a:extLst>
            <a:ext uri="{FF2B5EF4-FFF2-40B4-BE49-F238E27FC236}">
              <a16:creationId xmlns:a16="http://schemas.microsoft.com/office/drawing/2014/main" id="{0D983A70-ECC2-4AC7-8895-6C401F3F0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3228" y="4366812"/>
          <a:ext cx="208390" cy="2461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19</xdr:col>
      <xdr:colOff>75051</xdr:colOff>
      <xdr:row>55</xdr:row>
      <xdr:rowOff>210</xdr:rowOff>
    </xdr:from>
    <xdr:ext cx="593968" cy="111739"/>
    <xdr:sp macro="" textlink="">
      <xdr:nvSpPr>
        <xdr:cNvPr id="13" name="Text Box 1199">
          <a:extLst>
            <a:ext uri="{FF2B5EF4-FFF2-40B4-BE49-F238E27FC236}">
              <a16:creationId xmlns:a16="http://schemas.microsoft.com/office/drawing/2014/main" id="{C5C5D175-C560-49D9-9F0F-F2C3C2FB364D}"/>
            </a:ext>
          </a:extLst>
        </xdr:cNvPr>
        <xdr:cNvSpPr txBox="1">
          <a:spLocks noChangeArrowheads="1"/>
        </xdr:cNvSpPr>
      </xdr:nvSpPr>
      <xdr:spPr bwMode="auto">
        <a:xfrm>
          <a:off x="12914751" y="9429960"/>
          <a:ext cx="593968" cy="11173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18288" rIns="0" bIns="0" anchor="t" upright="1">
          <a:noAutofit/>
        </a:bodyPr>
        <a:lstStyle/>
        <a:p>
          <a:pPr algn="r" rtl="0">
            <a:lnSpc>
              <a:spcPts val="7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山口王子跡 </a:t>
          </a: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・</a:t>
          </a:r>
        </a:p>
      </xdr:txBody>
    </xdr:sp>
    <xdr:clientData/>
  </xdr:oneCellAnchor>
  <xdr:twoCellAnchor>
    <xdr:from>
      <xdr:col>12</xdr:col>
      <xdr:colOff>1680</xdr:colOff>
      <xdr:row>17</xdr:row>
      <xdr:rowOff>169259</xdr:rowOff>
    </xdr:from>
    <xdr:to>
      <xdr:col>12</xdr:col>
      <xdr:colOff>45718</xdr:colOff>
      <xdr:row>24</xdr:row>
      <xdr:rowOff>160624</xdr:rowOff>
    </xdr:to>
    <xdr:grpSp>
      <xdr:nvGrpSpPr>
        <xdr:cNvPr id="14" name="グループ化 13">
          <a:extLst>
            <a:ext uri="{FF2B5EF4-FFF2-40B4-BE49-F238E27FC236}">
              <a16:creationId xmlns:a16="http://schemas.microsoft.com/office/drawing/2014/main" id="{3F405366-AAB0-4F4B-BFDC-EAE100808AF7}"/>
            </a:ext>
          </a:extLst>
        </xdr:cNvPr>
        <xdr:cNvGrpSpPr/>
      </xdr:nvGrpSpPr>
      <xdr:grpSpPr>
        <a:xfrm rot="120000">
          <a:off x="7889287" y="3099330"/>
          <a:ext cx="44038" cy="1197865"/>
          <a:chOff x="1512360" y="838933"/>
          <a:chExt cx="49597" cy="1269827"/>
        </a:xfrm>
      </xdr:grpSpPr>
      <xdr:sp macro="" textlink="">
        <xdr:nvSpPr>
          <xdr:cNvPr id="15" name="Line 76">
            <a:extLst>
              <a:ext uri="{FF2B5EF4-FFF2-40B4-BE49-F238E27FC236}">
                <a16:creationId xmlns:a16="http://schemas.microsoft.com/office/drawing/2014/main" id="{BDEF0F47-FD0A-E798-65A1-26CF2D86F0CC}"/>
              </a:ext>
            </a:extLst>
          </xdr:cNvPr>
          <xdr:cNvSpPr>
            <a:spLocks noChangeShapeType="1"/>
          </xdr:cNvSpPr>
        </xdr:nvSpPr>
        <xdr:spPr bwMode="auto">
          <a:xfrm flipH="1">
            <a:off x="1532773" y="852605"/>
            <a:ext cx="8773" cy="1256155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" name="Line 76">
            <a:extLst>
              <a:ext uri="{FF2B5EF4-FFF2-40B4-BE49-F238E27FC236}">
                <a16:creationId xmlns:a16="http://schemas.microsoft.com/office/drawing/2014/main" id="{71482BEA-CB36-22CE-D52B-EB8FBE140E65}"/>
              </a:ext>
            </a:extLst>
          </xdr:cNvPr>
          <xdr:cNvSpPr>
            <a:spLocks noChangeShapeType="1"/>
          </xdr:cNvSpPr>
        </xdr:nvSpPr>
        <xdr:spPr bwMode="auto">
          <a:xfrm flipH="1">
            <a:off x="1555154" y="838933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" name="Line 76">
            <a:extLst>
              <a:ext uri="{FF2B5EF4-FFF2-40B4-BE49-F238E27FC236}">
                <a16:creationId xmlns:a16="http://schemas.microsoft.com/office/drawing/2014/main" id="{3F9A7928-49BB-1189-12FF-9457C5CF94E9}"/>
              </a:ext>
            </a:extLst>
          </xdr:cNvPr>
          <xdr:cNvSpPr>
            <a:spLocks noChangeShapeType="1"/>
          </xdr:cNvSpPr>
        </xdr:nvSpPr>
        <xdr:spPr bwMode="auto">
          <a:xfrm flipH="1">
            <a:off x="1512360" y="843691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679095</xdr:colOff>
      <xdr:row>18</xdr:row>
      <xdr:rowOff>76028</xdr:rowOff>
    </xdr:from>
    <xdr:to>
      <xdr:col>12</xdr:col>
      <xdr:colOff>60478</xdr:colOff>
      <xdr:row>20</xdr:row>
      <xdr:rowOff>3543</xdr:rowOff>
    </xdr:to>
    <xdr:sp macro="" textlink="">
      <xdr:nvSpPr>
        <xdr:cNvPr id="18" name="Text Box 1060">
          <a:extLst>
            <a:ext uri="{FF2B5EF4-FFF2-40B4-BE49-F238E27FC236}">
              <a16:creationId xmlns:a16="http://schemas.microsoft.com/office/drawing/2014/main" id="{228D07EB-B5BD-474D-B47D-C1BF3FE14C0F}"/>
            </a:ext>
          </a:extLst>
        </xdr:cNvPr>
        <xdr:cNvSpPr txBox="1">
          <a:spLocks noChangeArrowheads="1"/>
        </xdr:cNvSpPr>
      </xdr:nvSpPr>
      <xdr:spPr bwMode="auto">
        <a:xfrm rot="7689956">
          <a:off x="7787904" y="3254219"/>
          <a:ext cx="270415" cy="86233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1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438120</xdr:colOff>
      <xdr:row>21</xdr:row>
      <xdr:rowOff>78533</xdr:rowOff>
    </xdr:from>
    <xdr:to>
      <xdr:col>4</xdr:col>
      <xdr:colOff>91753</xdr:colOff>
      <xdr:row>23</xdr:row>
      <xdr:rowOff>76380</xdr:rowOff>
    </xdr:to>
    <xdr:pic>
      <xdr:nvPicPr>
        <xdr:cNvPr id="19" name="図 67" descr="「コンビニのロゴ」の画像検索結果">
          <a:extLst>
            <a:ext uri="{FF2B5EF4-FFF2-40B4-BE49-F238E27FC236}">
              <a16:creationId xmlns:a16="http://schemas.microsoft.com/office/drawing/2014/main" id="{6C45708B-D1F2-4F9D-B3D0-8BD95CD99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2000220" y="3678983"/>
          <a:ext cx="358483" cy="340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309153</xdr:colOff>
      <xdr:row>19</xdr:row>
      <xdr:rowOff>161531</xdr:rowOff>
    </xdr:from>
    <xdr:to>
      <xdr:col>7</xdr:col>
      <xdr:colOff>576521</xdr:colOff>
      <xdr:row>21</xdr:row>
      <xdr:rowOff>134516</xdr:rowOff>
    </xdr:to>
    <xdr:pic>
      <xdr:nvPicPr>
        <xdr:cNvPr id="20" name="図 68" descr="「コンビニのロゴ」の画像検索結果">
          <a:extLst>
            <a:ext uri="{FF2B5EF4-FFF2-40B4-BE49-F238E27FC236}">
              <a16:creationId xmlns:a16="http://schemas.microsoft.com/office/drawing/2014/main" id="{71700EC9-FB33-46EA-97B3-3FABE836A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0653" y="3419081"/>
          <a:ext cx="267368" cy="31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137865</xdr:colOff>
      <xdr:row>11</xdr:row>
      <xdr:rowOff>4179</xdr:rowOff>
    </xdr:from>
    <xdr:to>
      <xdr:col>16</xdr:col>
      <xdr:colOff>417766</xdr:colOff>
      <xdr:row>12</xdr:row>
      <xdr:rowOff>163238</xdr:rowOff>
    </xdr:to>
    <xdr:pic>
      <xdr:nvPicPr>
        <xdr:cNvPr id="21" name="図 68" descr="「コンビニのロゴ」の画像検索結果">
          <a:extLst>
            <a:ext uri="{FF2B5EF4-FFF2-40B4-BE49-F238E27FC236}">
              <a16:creationId xmlns:a16="http://schemas.microsoft.com/office/drawing/2014/main" id="{0941E81E-E7D2-423B-B666-711EAD3469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63015" y="1890129"/>
          <a:ext cx="279901" cy="330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202651</xdr:colOff>
      <xdr:row>36</xdr:row>
      <xdr:rowOff>41805</xdr:rowOff>
    </xdr:from>
    <xdr:to>
      <xdr:col>4</xdr:col>
      <xdr:colOff>649993</xdr:colOff>
      <xdr:row>41</xdr:row>
      <xdr:rowOff>66006</xdr:rowOff>
    </xdr:to>
    <xdr:sp macro="" textlink="">
      <xdr:nvSpPr>
        <xdr:cNvPr id="22" name="Freeform 255">
          <a:extLst>
            <a:ext uri="{FF2B5EF4-FFF2-40B4-BE49-F238E27FC236}">
              <a16:creationId xmlns:a16="http://schemas.microsoft.com/office/drawing/2014/main" id="{C0888267-7E5A-4358-8809-2E311BD4CFDE}"/>
            </a:ext>
          </a:extLst>
        </xdr:cNvPr>
        <xdr:cNvSpPr>
          <a:spLocks/>
        </xdr:cNvSpPr>
      </xdr:nvSpPr>
      <xdr:spPr bwMode="auto">
        <a:xfrm rot="3891584">
          <a:off x="1900121" y="6078635"/>
          <a:ext cx="881451" cy="1152192"/>
        </a:xfrm>
        <a:custGeom>
          <a:avLst/>
          <a:gdLst>
            <a:gd name="T0" fmla="*/ 2147483647 w 112"/>
            <a:gd name="T1" fmla="*/ 2147483647 h 84"/>
            <a:gd name="T2" fmla="*/ 0 w 112"/>
            <a:gd name="T3" fmla="*/ 2147483647 h 84"/>
            <a:gd name="T4" fmla="*/ 2147483647 w 112"/>
            <a:gd name="T5" fmla="*/ 2147483647 h 84"/>
            <a:gd name="T6" fmla="*/ 2147483647 w 112"/>
            <a:gd name="T7" fmla="*/ 2147483647 h 84"/>
            <a:gd name="T8" fmla="*/ 2147483647 w 112"/>
            <a:gd name="T9" fmla="*/ 2147483647 h 84"/>
            <a:gd name="T10" fmla="*/ 2147483647 w 112"/>
            <a:gd name="T11" fmla="*/ 2147483647 h 84"/>
            <a:gd name="T12" fmla="*/ 2147483647 w 112"/>
            <a:gd name="T13" fmla="*/ 2147483647 h 84"/>
            <a:gd name="T14" fmla="*/ 2147483647 w 112"/>
            <a:gd name="T15" fmla="*/ 2147483647 h 84"/>
            <a:gd name="T16" fmla="*/ 2147483647 w 112"/>
            <a:gd name="T17" fmla="*/ 0 h 84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connsiteX0" fmla="*/ 3000 w 10000"/>
            <a:gd name="connsiteY0" fmla="*/ 10645 h 10645"/>
            <a:gd name="connsiteX1" fmla="*/ 0 w 10000"/>
            <a:gd name="connsiteY1" fmla="*/ 7619 h 10645"/>
            <a:gd name="connsiteX2" fmla="*/ 1339 w 10000"/>
            <a:gd name="connsiteY2" fmla="*/ 5952 h 10645"/>
            <a:gd name="connsiteX3" fmla="*/ 4821 w 10000"/>
            <a:gd name="connsiteY3" fmla="*/ 5714 h 10645"/>
            <a:gd name="connsiteX4" fmla="*/ 7768 w 10000"/>
            <a:gd name="connsiteY4" fmla="*/ 4762 h 10645"/>
            <a:gd name="connsiteX5" fmla="*/ 10000 w 10000"/>
            <a:gd name="connsiteY5" fmla="*/ 3690 h 10645"/>
            <a:gd name="connsiteX6" fmla="*/ 9911 w 10000"/>
            <a:gd name="connsiteY6" fmla="*/ 2262 h 10645"/>
            <a:gd name="connsiteX7" fmla="*/ 8214 w 10000"/>
            <a:gd name="connsiteY7" fmla="*/ 952 h 10645"/>
            <a:gd name="connsiteX8" fmla="*/ 6518 w 10000"/>
            <a:gd name="connsiteY8" fmla="*/ 0 h 10645"/>
            <a:gd name="connsiteX0" fmla="*/ 4494 w 10000"/>
            <a:gd name="connsiteY0" fmla="*/ 10176 h 10176"/>
            <a:gd name="connsiteX1" fmla="*/ 0 w 10000"/>
            <a:gd name="connsiteY1" fmla="*/ 7619 h 10176"/>
            <a:gd name="connsiteX2" fmla="*/ 1339 w 10000"/>
            <a:gd name="connsiteY2" fmla="*/ 5952 h 10176"/>
            <a:gd name="connsiteX3" fmla="*/ 4821 w 10000"/>
            <a:gd name="connsiteY3" fmla="*/ 5714 h 10176"/>
            <a:gd name="connsiteX4" fmla="*/ 7768 w 10000"/>
            <a:gd name="connsiteY4" fmla="*/ 4762 h 10176"/>
            <a:gd name="connsiteX5" fmla="*/ 10000 w 10000"/>
            <a:gd name="connsiteY5" fmla="*/ 3690 h 10176"/>
            <a:gd name="connsiteX6" fmla="*/ 9911 w 10000"/>
            <a:gd name="connsiteY6" fmla="*/ 2262 h 10176"/>
            <a:gd name="connsiteX7" fmla="*/ 8214 w 10000"/>
            <a:gd name="connsiteY7" fmla="*/ 952 h 10176"/>
            <a:gd name="connsiteX8" fmla="*/ 6518 w 10000"/>
            <a:gd name="connsiteY8" fmla="*/ 0 h 10176"/>
            <a:gd name="connsiteX0" fmla="*/ 4556 w 10000"/>
            <a:gd name="connsiteY0" fmla="*/ 10807 h 10807"/>
            <a:gd name="connsiteX1" fmla="*/ 0 w 10000"/>
            <a:gd name="connsiteY1" fmla="*/ 7619 h 10807"/>
            <a:gd name="connsiteX2" fmla="*/ 1339 w 10000"/>
            <a:gd name="connsiteY2" fmla="*/ 5952 h 10807"/>
            <a:gd name="connsiteX3" fmla="*/ 4821 w 10000"/>
            <a:gd name="connsiteY3" fmla="*/ 5714 h 10807"/>
            <a:gd name="connsiteX4" fmla="*/ 7768 w 10000"/>
            <a:gd name="connsiteY4" fmla="*/ 4762 h 10807"/>
            <a:gd name="connsiteX5" fmla="*/ 10000 w 10000"/>
            <a:gd name="connsiteY5" fmla="*/ 3690 h 10807"/>
            <a:gd name="connsiteX6" fmla="*/ 9911 w 10000"/>
            <a:gd name="connsiteY6" fmla="*/ 2262 h 10807"/>
            <a:gd name="connsiteX7" fmla="*/ 8214 w 10000"/>
            <a:gd name="connsiteY7" fmla="*/ 952 h 10807"/>
            <a:gd name="connsiteX8" fmla="*/ 6518 w 10000"/>
            <a:gd name="connsiteY8" fmla="*/ 0 h 10807"/>
            <a:gd name="connsiteX0" fmla="*/ 5139 w 10583"/>
            <a:gd name="connsiteY0" fmla="*/ 12612 h 12612"/>
            <a:gd name="connsiteX1" fmla="*/ 583 w 10583"/>
            <a:gd name="connsiteY1" fmla="*/ 9424 h 12612"/>
            <a:gd name="connsiteX2" fmla="*/ 1922 w 10583"/>
            <a:gd name="connsiteY2" fmla="*/ 7757 h 12612"/>
            <a:gd name="connsiteX3" fmla="*/ 5404 w 10583"/>
            <a:gd name="connsiteY3" fmla="*/ 7519 h 12612"/>
            <a:gd name="connsiteX4" fmla="*/ 8351 w 10583"/>
            <a:gd name="connsiteY4" fmla="*/ 6567 h 12612"/>
            <a:gd name="connsiteX5" fmla="*/ 10583 w 10583"/>
            <a:gd name="connsiteY5" fmla="*/ 5495 h 12612"/>
            <a:gd name="connsiteX6" fmla="*/ 10494 w 10583"/>
            <a:gd name="connsiteY6" fmla="*/ 4067 h 12612"/>
            <a:gd name="connsiteX7" fmla="*/ 8797 w 10583"/>
            <a:gd name="connsiteY7" fmla="*/ 2757 h 12612"/>
            <a:gd name="connsiteX8" fmla="*/ 0 w 10583"/>
            <a:gd name="connsiteY8" fmla="*/ 0 h 12612"/>
            <a:gd name="connsiteX0" fmla="*/ 5139 w 10583"/>
            <a:gd name="connsiteY0" fmla="*/ 12612 h 12612"/>
            <a:gd name="connsiteX1" fmla="*/ 583 w 10583"/>
            <a:gd name="connsiteY1" fmla="*/ 9424 h 12612"/>
            <a:gd name="connsiteX2" fmla="*/ 1922 w 10583"/>
            <a:gd name="connsiteY2" fmla="*/ 7757 h 12612"/>
            <a:gd name="connsiteX3" fmla="*/ 5404 w 10583"/>
            <a:gd name="connsiteY3" fmla="*/ 7519 h 12612"/>
            <a:gd name="connsiteX4" fmla="*/ 8351 w 10583"/>
            <a:gd name="connsiteY4" fmla="*/ 6567 h 12612"/>
            <a:gd name="connsiteX5" fmla="*/ 10583 w 10583"/>
            <a:gd name="connsiteY5" fmla="*/ 5495 h 12612"/>
            <a:gd name="connsiteX6" fmla="*/ 10494 w 10583"/>
            <a:gd name="connsiteY6" fmla="*/ 4067 h 12612"/>
            <a:gd name="connsiteX7" fmla="*/ 4674 w 10583"/>
            <a:gd name="connsiteY7" fmla="*/ 1787 h 12612"/>
            <a:gd name="connsiteX8" fmla="*/ 0 w 10583"/>
            <a:gd name="connsiteY8" fmla="*/ 0 h 12612"/>
            <a:gd name="connsiteX0" fmla="*/ 5139 w 10583"/>
            <a:gd name="connsiteY0" fmla="*/ 12612 h 12612"/>
            <a:gd name="connsiteX1" fmla="*/ 583 w 10583"/>
            <a:gd name="connsiteY1" fmla="*/ 9424 h 12612"/>
            <a:gd name="connsiteX2" fmla="*/ 1922 w 10583"/>
            <a:gd name="connsiteY2" fmla="*/ 7757 h 12612"/>
            <a:gd name="connsiteX3" fmla="*/ 5404 w 10583"/>
            <a:gd name="connsiteY3" fmla="*/ 7519 h 12612"/>
            <a:gd name="connsiteX4" fmla="*/ 8351 w 10583"/>
            <a:gd name="connsiteY4" fmla="*/ 6567 h 12612"/>
            <a:gd name="connsiteX5" fmla="*/ 10583 w 10583"/>
            <a:gd name="connsiteY5" fmla="*/ 5495 h 12612"/>
            <a:gd name="connsiteX6" fmla="*/ 10249 w 10583"/>
            <a:gd name="connsiteY6" fmla="*/ 982 h 12612"/>
            <a:gd name="connsiteX7" fmla="*/ 4674 w 10583"/>
            <a:gd name="connsiteY7" fmla="*/ 1787 h 12612"/>
            <a:gd name="connsiteX8" fmla="*/ 0 w 10583"/>
            <a:gd name="connsiteY8" fmla="*/ 0 h 12612"/>
            <a:gd name="connsiteX0" fmla="*/ 5139 w 11442"/>
            <a:gd name="connsiteY0" fmla="*/ 12612 h 12612"/>
            <a:gd name="connsiteX1" fmla="*/ 583 w 11442"/>
            <a:gd name="connsiteY1" fmla="*/ 9424 h 12612"/>
            <a:gd name="connsiteX2" fmla="*/ 1922 w 11442"/>
            <a:gd name="connsiteY2" fmla="*/ 7757 h 12612"/>
            <a:gd name="connsiteX3" fmla="*/ 5404 w 11442"/>
            <a:gd name="connsiteY3" fmla="*/ 7519 h 12612"/>
            <a:gd name="connsiteX4" fmla="*/ 8351 w 11442"/>
            <a:gd name="connsiteY4" fmla="*/ 6567 h 12612"/>
            <a:gd name="connsiteX5" fmla="*/ 10583 w 11442"/>
            <a:gd name="connsiteY5" fmla="*/ 5495 h 12612"/>
            <a:gd name="connsiteX6" fmla="*/ 11439 w 11442"/>
            <a:gd name="connsiteY6" fmla="*/ 1612 h 12612"/>
            <a:gd name="connsiteX7" fmla="*/ 10249 w 11442"/>
            <a:gd name="connsiteY7" fmla="*/ 982 h 12612"/>
            <a:gd name="connsiteX8" fmla="*/ 4674 w 11442"/>
            <a:gd name="connsiteY8" fmla="*/ 1787 h 12612"/>
            <a:gd name="connsiteX9" fmla="*/ 0 w 11442"/>
            <a:gd name="connsiteY9" fmla="*/ 0 h 12612"/>
            <a:gd name="connsiteX0" fmla="*/ 5139 w 11442"/>
            <a:gd name="connsiteY0" fmla="*/ 12612 h 12612"/>
            <a:gd name="connsiteX1" fmla="*/ 583 w 11442"/>
            <a:gd name="connsiteY1" fmla="*/ 9424 h 12612"/>
            <a:gd name="connsiteX2" fmla="*/ 1922 w 11442"/>
            <a:gd name="connsiteY2" fmla="*/ 7757 h 12612"/>
            <a:gd name="connsiteX3" fmla="*/ 5404 w 11442"/>
            <a:gd name="connsiteY3" fmla="*/ 7519 h 12612"/>
            <a:gd name="connsiteX4" fmla="*/ 8351 w 11442"/>
            <a:gd name="connsiteY4" fmla="*/ 6567 h 12612"/>
            <a:gd name="connsiteX5" fmla="*/ 10583 w 11442"/>
            <a:gd name="connsiteY5" fmla="*/ 5495 h 12612"/>
            <a:gd name="connsiteX6" fmla="*/ 11439 w 11442"/>
            <a:gd name="connsiteY6" fmla="*/ 1612 h 12612"/>
            <a:gd name="connsiteX7" fmla="*/ 10249 w 11442"/>
            <a:gd name="connsiteY7" fmla="*/ 982 h 12612"/>
            <a:gd name="connsiteX8" fmla="*/ 5828 w 11442"/>
            <a:gd name="connsiteY8" fmla="*/ 2185 h 12612"/>
            <a:gd name="connsiteX9" fmla="*/ 0 w 11442"/>
            <a:gd name="connsiteY9" fmla="*/ 0 h 12612"/>
            <a:gd name="connsiteX0" fmla="*/ 5139 w 11442"/>
            <a:gd name="connsiteY0" fmla="*/ 12612 h 12612"/>
            <a:gd name="connsiteX1" fmla="*/ 583 w 11442"/>
            <a:gd name="connsiteY1" fmla="*/ 9424 h 12612"/>
            <a:gd name="connsiteX2" fmla="*/ 1922 w 11442"/>
            <a:gd name="connsiteY2" fmla="*/ 7757 h 12612"/>
            <a:gd name="connsiteX3" fmla="*/ 5404 w 11442"/>
            <a:gd name="connsiteY3" fmla="*/ 7519 h 12612"/>
            <a:gd name="connsiteX4" fmla="*/ 8351 w 11442"/>
            <a:gd name="connsiteY4" fmla="*/ 6567 h 12612"/>
            <a:gd name="connsiteX5" fmla="*/ 10583 w 11442"/>
            <a:gd name="connsiteY5" fmla="*/ 5495 h 12612"/>
            <a:gd name="connsiteX6" fmla="*/ 11439 w 11442"/>
            <a:gd name="connsiteY6" fmla="*/ 1612 h 12612"/>
            <a:gd name="connsiteX7" fmla="*/ 10510 w 11442"/>
            <a:gd name="connsiteY7" fmla="*/ 345 h 12612"/>
            <a:gd name="connsiteX8" fmla="*/ 5828 w 11442"/>
            <a:gd name="connsiteY8" fmla="*/ 2185 h 12612"/>
            <a:gd name="connsiteX9" fmla="*/ 0 w 11442"/>
            <a:gd name="connsiteY9" fmla="*/ 0 h 12612"/>
            <a:gd name="connsiteX0" fmla="*/ 5139 w 11626"/>
            <a:gd name="connsiteY0" fmla="*/ 12612 h 12612"/>
            <a:gd name="connsiteX1" fmla="*/ 583 w 11626"/>
            <a:gd name="connsiteY1" fmla="*/ 9424 h 12612"/>
            <a:gd name="connsiteX2" fmla="*/ 1922 w 11626"/>
            <a:gd name="connsiteY2" fmla="*/ 7757 h 12612"/>
            <a:gd name="connsiteX3" fmla="*/ 5404 w 11626"/>
            <a:gd name="connsiteY3" fmla="*/ 7519 h 12612"/>
            <a:gd name="connsiteX4" fmla="*/ 8351 w 11626"/>
            <a:gd name="connsiteY4" fmla="*/ 6567 h 12612"/>
            <a:gd name="connsiteX5" fmla="*/ 10583 w 11626"/>
            <a:gd name="connsiteY5" fmla="*/ 5495 h 12612"/>
            <a:gd name="connsiteX6" fmla="*/ 11623 w 11626"/>
            <a:gd name="connsiteY6" fmla="*/ 1292 h 12612"/>
            <a:gd name="connsiteX7" fmla="*/ 10510 w 11626"/>
            <a:gd name="connsiteY7" fmla="*/ 345 h 12612"/>
            <a:gd name="connsiteX8" fmla="*/ 5828 w 11626"/>
            <a:gd name="connsiteY8" fmla="*/ 2185 h 12612"/>
            <a:gd name="connsiteX9" fmla="*/ 0 w 11626"/>
            <a:gd name="connsiteY9" fmla="*/ 0 h 12612"/>
            <a:gd name="connsiteX0" fmla="*/ 5139 w 11626"/>
            <a:gd name="connsiteY0" fmla="*/ 12612 h 12612"/>
            <a:gd name="connsiteX1" fmla="*/ 583 w 11626"/>
            <a:gd name="connsiteY1" fmla="*/ 9424 h 12612"/>
            <a:gd name="connsiteX2" fmla="*/ 1922 w 11626"/>
            <a:gd name="connsiteY2" fmla="*/ 7757 h 12612"/>
            <a:gd name="connsiteX3" fmla="*/ 5404 w 11626"/>
            <a:gd name="connsiteY3" fmla="*/ 7519 h 12612"/>
            <a:gd name="connsiteX4" fmla="*/ 8351 w 11626"/>
            <a:gd name="connsiteY4" fmla="*/ 6567 h 12612"/>
            <a:gd name="connsiteX5" fmla="*/ 10583 w 11626"/>
            <a:gd name="connsiteY5" fmla="*/ 5495 h 12612"/>
            <a:gd name="connsiteX6" fmla="*/ 11623 w 11626"/>
            <a:gd name="connsiteY6" fmla="*/ 1292 h 12612"/>
            <a:gd name="connsiteX7" fmla="*/ 10510 w 11626"/>
            <a:gd name="connsiteY7" fmla="*/ 345 h 12612"/>
            <a:gd name="connsiteX8" fmla="*/ 5828 w 11626"/>
            <a:gd name="connsiteY8" fmla="*/ 2185 h 12612"/>
            <a:gd name="connsiteX9" fmla="*/ 0 w 11626"/>
            <a:gd name="connsiteY9" fmla="*/ 0 h 12612"/>
            <a:gd name="connsiteX0" fmla="*/ 5139 w 11626"/>
            <a:gd name="connsiteY0" fmla="*/ 12612 h 12612"/>
            <a:gd name="connsiteX1" fmla="*/ 583 w 11626"/>
            <a:gd name="connsiteY1" fmla="*/ 9424 h 12612"/>
            <a:gd name="connsiteX2" fmla="*/ 1922 w 11626"/>
            <a:gd name="connsiteY2" fmla="*/ 7757 h 12612"/>
            <a:gd name="connsiteX3" fmla="*/ 4761 w 11626"/>
            <a:gd name="connsiteY3" fmla="*/ 6233 h 12612"/>
            <a:gd name="connsiteX4" fmla="*/ 8351 w 11626"/>
            <a:gd name="connsiteY4" fmla="*/ 6567 h 12612"/>
            <a:gd name="connsiteX5" fmla="*/ 10583 w 11626"/>
            <a:gd name="connsiteY5" fmla="*/ 5495 h 12612"/>
            <a:gd name="connsiteX6" fmla="*/ 11623 w 11626"/>
            <a:gd name="connsiteY6" fmla="*/ 1292 h 12612"/>
            <a:gd name="connsiteX7" fmla="*/ 10510 w 11626"/>
            <a:gd name="connsiteY7" fmla="*/ 345 h 12612"/>
            <a:gd name="connsiteX8" fmla="*/ 5828 w 11626"/>
            <a:gd name="connsiteY8" fmla="*/ 2185 h 12612"/>
            <a:gd name="connsiteX9" fmla="*/ 0 w 11626"/>
            <a:gd name="connsiteY9" fmla="*/ 0 h 12612"/>
            <a:gd name="connsiteX0" fmla="*/ 5139 w 11626"/>
            <a:gd name="connsiteY0" fmla="*/ 12612 h 12612"/>
            <a:gd name="connsiteX1" fmla="*/ 583 w 11626"/>
            <a:gd name="connsiteY1" fmla="*/ 9424 h 12612"/>
            <a:gd name="connsiteX2" fmla="*/ 1922 w 11626"/>
            <a:gd name="connsiteY2" fmla="*/ 7757 h 12612"/>
            <a:gd name="connsiteX3" fmla="*/ 4761 w 11626"/>
            <a:gd name="connsiteY3" fmla="*/ 6233 h 12612"/>
            <a:gd name="connsiteX4" fmla="*/ 8103 w 11626"/>
            <a:gd name="connsiteY4" fmla="*/ 4781 h 12612"/>
            <a:gd name="connsiteX5" fmla="*/ 10583 w 11626"/>
            <a:gd name="connsiteY5" fmla="*/ 5495 h 12612"/>
            <a:gd name="connsiteX6" fmla="*/ 11623 w 11626"/>
            <a:gd name="connsiteY6" fmla="*/ 1292 h 12612"/>
            <a:gd name="connsiteX7" fmla="*/ 10510 w 11626"/>
            <a:gd name="connsiteY7" fmla="*/ 345 h 12612"/>
            <a:gd name="connsiteX8" fmla="*/ 5828 w 11626"/>
            <a:gd name="connsiteY8" fmla="*/ 2185 h 12612"/>
            <a:gd name="connsiteX9" fmla="*/ 0 w 11626"/>
            <a:gd name="connsiteY9" fmla="*/ 0 h 12612"/>
            <a:gd name="connsiteX0" fmla="*/ 5139 w 11623"/>
            <a:gd name="connsiteY0" fmla="*/ 12612 h 12612"/>
            <a:gd name="connsiteX1" fmla="*/ 583 w 11623"/>
            <a:gd name="connsiteY1" fmla="*/ 9424 h 12612"/>
            <a:gd name="connsiteX2" fmla="*/ 1922 w 11623"/>
            <a:gd name="connsiteY2" fmla="*/ 7757 h 12612"/>
            <a:gd name="connsiteX3" fmla="*/ 4761 w 11623"/>
            <a:gd name="connsiteY3" fmla="*/ 6233 h 12612"/>
            <a:gd name="connsiteX4" fmla="*/ 8103 w 11623"/>
            <a:gd name="connsiteY4" fmla="*/ 4781 h 12612"/>
            <a:gd name="connsiteX5" fmla="*/ 10583 w 11623"/>
            <a:gd name="connsiteY5" fmla="*/ 5495 h 12612"/>
            <a:gd name="connsiteX6" fmla="*/ 10019 w 11623"/>
            <a:gd name="connsiteY6" fmla="*/ 3063 h 12612"/>
            <a:gd name="connsiteX7" fmla="*/ 11623 w 11623"/>
            <a:gd name="connsiteY7" fmla="*/ 1292 h 12612"/>
            <a:gd name="connsiteX8" fmla="*/ 10510 w 11623"/>
            <a:gd name="connsiteY8" fmla="*/ 345 h 12612"/>
            <a:gd name="connsiteX9" fmla="*/ 5828 w 11623"/>
            <a:gd name="connsiteY9" fmla="*/ 2185 h 12612"/>
            <a:gd name="connsiteX10" fmla="*/ 0 w 11623"/>
            <a:gd name="connsiteY10" fmla="*/ 0 h 12612"/>
            <a:gd name="connsiteX0" fmla="*/ 5139 w 11623"/>
            <a:gd name="connsiteY0" fmla="*/ 12612 h 12612"/>
            <a:gd name="connsiteX1" fmla="*/ 583 w 11623"/>
            <a:gd name="connsiteY1" fmla="*/ 9424 h 12612"/>
            <a:gd name="connsiteX2" fmla="*/ 1922 w 11623"/>
            <a:gd name="connsiteY2" fmla="*/ 7757 h 12612"/>
            <a:gd name="connsiteX3" fmla="*/ 4761 w 11623"/>
            <a:gd name="connsiteY3" fmla="*/ 6233 h 12612"/>
            <a:gd name="connsiteX4" fmla="*/ 8103 w 11623"/>
            <a:gd name="connsiteY4" fmla="*/ 4781 h 12612"/>
            <a:gd name="connsiteX5" fmla="*/ 10583 w 11623"/>
            <a:gd name="connsiteY5" fmla="*/ 5495 h 12612"/>
            <a:gd name="connsiteX6" fmla="*/ 10019 w 11623"/>
            <a:gd name="connsiteY6" fmla="*/ 3063 h 12612"/>
            <a:gd name="connsiteX7" fmla="*/ 11623 w 11623"/>
            <a:gd name="connsiteY7" fmla="*/ 1292 h 12612"/>
            <a:gd name="connsiteX8" fmla="*/ 10510 w 11623"/>
            <a:gd name="connsiteY8" fmla="*/ 345 h 12612"/>
            <a:gd name="connsiteX9" fmla="*/ 5828 w 11623"/>
            <a:gd name="connsiteY9" fmla="*/ 2185 h 12612"/>
            <a:gd name="connsiteX10" fmla="*/ 0 w 11623"/>
            <a:gd name="connsiteY10" fmla="*/ 0 h 12612"/>
            <a:gd name="connsiteX0" fmla="*/ 5139 w 11623"/>
            <a:gd name="connsiteY0" fmla="*/ 12612 h 12612"/>
            <a:gd name="connsiteX1" fmla="*/ 583 w 11623"/>
            <a:gd name="connsiteY1" fmla="*/ 9424 h 12612"/>
            <a:gd name="connsiteX2" fmla="*/ 1922 w 11623"/>
            <a:gd name="connsiteY2" fmla="*/ 7757 h 12612"/>
            <a:gd name="connsiteX3" fmla="*/ 4761 w 11623"/>
            <a:gd name="connsiteY3" fmla="*/ 6233 h 12612"/>
            <a:gd name="connsiteX4" fmla="*/ 8103 w 11623"/>
            <a:gd name="connsiteY4" fmla="*/ 4781 h 12612"/>
            <a:gd name="connsiteX5" fmla="*/ 10019 w 11623"/>
            <a:gd name="connsiteY5" fmla="*/ 3063 h 12612"/>
            <a:gd name="connsiteX6" fmla="*/ 11623 w 11623"/>
            <a:gd name="connsiteY6" fmla="*/ 1292 h 12612"/>
            <a:gd name="connsiteX7" fmla="*/ 10510 w 11623"/>
            <a:gd name="connsiteY7" fmla="*/ 345 h 12612"/>
            <a:gd name="connsiteX8" fmla="*/ 5828 w 11623"/>
            <a:gd name="connsiteY8" fmla="*/ 2185 h 12612"/>
            <a:gd name="connsiteX9" fmla="*/ 0 w 11623"/>
            <a:gd name="connsiteY9" fmla="*/ 0 h 12612"/>
            <a:gd name="connsiteX0" fmla="*/ 5139 w 11623"/>
            <a:gd name="connsiteY0" fmla="*/ 12612 h 12612"/>
            <a:gd name="connsiteX1" fmla="*/ 583 w 11623"/>
            <a:gd name="connsiteY1" fmla="*/ 9424 h 12612"/>
            <a:gd name="connsiteX2" fmla="*/ 1922 w 11623"/>
            <a:gd name="connsiteY2" fmla="*/ 7757 h 12612"/>
            <a:gd name="connsiteX3" fmla="*/ 4761 w 11623"/>
            <a:gd name="connsiteY3" fmla="*/ 6233 h 12612"/>
            <a:gd name="connsiteX4" fmla="*/ 8103 w 11623"/>
            <a:gd name="connsiteY4" fmla="*/ 4781 h 12612"/>
            <a:gd name="connsiteX5" fmla="*/ 10019 w 11623"/>
            <a:gd name="connsiteY5" fmla="*/ 3063 h 12612"/>
            <a:gd name="connsiteX6" fmla="*/ 11623 w 11623"/>
            <a:gd name="connsiteY6" fmla="*/ 1292 h 12612"/>
            <a:gd name="connsiteX7" fmla="*/ 10510 w 11623"/>
            <a:gd name="connsiteY7" fmla="*/ 345 h 12612"/>
            <a:gd name="connsiteX8" fmla="*/ 5828 w 11623"/>
            <a:gd name="connsiteY8" fmla="*/ 2185 h 12612"/>
            <a:gd name="connsiteX9" fmla="*/ 0 w 11623"/>
            <a:gd name="connsiteY9" fmla="*/ 0 h 12612"/>
            <a:gd name="connsiteX0" fmla="*/ 5139 w 11623"/>
            <a:gd name="connsiteY0" fmla="*/ 12612 h 12612"/>
            <a:gd name="connsiteX1" fmla="*/ 583 w 11623"/>
            <a:gd name="connsiteY1" fmla="*/ 9424 h 12612"/>
            <a:gd name="connsiteX2" fmla="*/ 1140 w 11623"/>
            <a:gd name="connsiteY2" fmla="*/ 7545 h 12612"/>
            <a:gd name="connsiteX3" fmla="*/ 4761 w 11623"/>
            <a:gd name="connsiteY3" fmla="*/ 6233 h 12612"/>
            <a:gd name="connsiteX4" fmla="*/ 8103 w 11623"/>
            <a:gd name="connsiteY4" fmla="*/ 4781 h 12612"/>
            <a:gd name="connsiteX5" fmla="*/ 10019 w 11623"/>
            <a:gd name="connsiteY5" fmla="*/ 3063 h 12612"/>
            <a:gd name="connsiteX6" fmla="*/ 11623 w 11623"/>
            <a:gd name="connsiteY6" fmla="*/ 1292 h 12612"/>
            <a:gd name="connsiteX7" fmla="*/ 10510 w 11623"/>
            <a:gd name="connsiteY7" fmla="*/ 345 h 12612"/>
            <a:gd name="connsiteX8" fmla="*/ 5828 w 11623"/>
            <a:gd name="connsiteY8" fmla="*/ 2185 h 12612"/>
            <a:gd name="connsiteX9" fmla="*/ 0 w 11623"/>
            <a:gd name="connsiteY9" fmla="*/ 0 h 12612"/>
            <a:gd name="connsiteX0" fmla="*/ 5139 w 11623"/>
            <a:gd name="connsiteY0" fmla="*/ 12612 h 12612"/>
            <a:gd name="connsiteX1" fmla="*/ 583 w 11623"/>
            <a:gd name="connsiteY1" fmla="*/ 9424 h 12612"/>
            <a:gd name="connsiteX2" fmla="*/ 1140 w 11623"/>
            <a:gd name="connsiteY2" fmla="*/ 7545 h 12612"/>
            <a:gd name="connsiteX3" fmla="*/ 4761 w 11623"/>
            <a:gd name="connsiteY3" fmla="*/ 6233 h 12612"/>
            <a:gd name="connsiteX4" fmla="*/ 10019 w 11623"/>
            <a:gd name="connsiteY4" fmla="*/ 3063 h 12612"/>
            <a:gd name="connsiteX5" fmla="*/ 11623 w 11623"/>
            <a:gd name="connsiteY5" fmla="*/ 1292 h 12612"/>
            <a:gd name="connsiteX6" fmla="*/ 10510 w 11623"/>
            <a:gd name="connsiteY6" fmla="*/ 345 h 12612"/>
            <a:gd name="connsiteX7" fmla="*/ 5828 w 11623"/>
            <a:gd name="connsiteY7" fmla="*/ 2185 h 12612"/>
            <a:gd name="connsiteX8" fmla="*/ 0 w 11623"/>
            <a:gd name="connsiteY8" fmla="*/ 0 h 12612"/>
            <a:gd name="connsiteX0" fmla="*/ 5139 w 11623"/>
            <a:gd name="connsiteY0" fmla="*/ 12612 h 12612"/>
            <a:gd name="connsiteX1" fmla="*/ 583 w 11623"/>
            <a:gd name="connsiteY1" fmla="*/ 9424 h 12612"/>
            <a:gd name="connsiteX2" fmla="*/ 1140 w 11623"/>
            <a:gd name="connsiteY2" fmla="*/ 7545 h 12612"/>
            <a:gd name="connsiteX3" fmla="*/ 4761 w 11623"/>
            <a:gd name="connsiteY3" fmla="*/ 6233 h 12612"/>
            <a:gd name="connsiteX4" fmla="*/ 10019 w 11623"/>
            <a:gd name="connsiteY4" fmla="*/ 3063 h 12612"/>
            <a:gd name="connsiteX5" fmla="*/ 11623 w 11623"/>
            <a:gd name="connsiteY5" fmla="*/ 1292 h 12612"/>
            <a:gd name="connsiteX6" fmla="*/ 10510 w 11623"/>
            <a:gd name="connsiteY6" fmla="*/ 345 h 12612"/>
            <a:gd name="connsiteX7" fmla="*/ 5828 w 11623"/>
            <a:gd name="connsiteY7" fmla="*/ 2185 h 12612"/>
            <a:gd name="connsiteX8" fmla="*/ 0 w 11623"/>
            <a:gd name="connsiteY8" fmla="*/ 0 h 12612"/>
            <a:gd name="connsiteX0" fmla="*/ 5545 w 12029"/>
            <a:gd name="connsiteY0" fmla="*/ 13201 h 13201"/>
            <a:gd name="connsiteX1" fmla="*/ 989 w 12029"/>
            <a:gd name="connsiteY1" fmla="*/ 10013 h 13201"/>
            <a:gd name="connsiteX2" fmla="*/ 1546 w 12029"/>
            <a:gd name="connsiteY2" fmla="*/ 8134 h 13201"/>
            <a:gd name="connsiteX3" fmla="*/ 5167 w 12029"/>
            <a:gd name="connsiteY3" fmla="*/ 6822 h 13201"/>
            <a:gd name="connsiteX4" fmla="*/ 10425 w 12029"/>
            <a:gd name="connsiteY4" fmla="*/ 3652 h 13201"/>
            <a:gd name="connsiteX5" fmla="*/ 12029 w 12029"/>
            <a:gd name="connsiteY5" fmla="*/ 1881 h 13201"/>
            <a:gd name="connsiteX6" fmla="*/ 10916 w 12029"/>
            <a:gd name="connsiteY6" fmla="*/ 934 h 13201"/>
            <a:gd name="connsiteX7" fmla="*/ 6234 w 12029"/>
            <a:gd name="connsiteY7" fmla="*/ 2774 h 13201"/>
            <a:gd name="connsiteX8" fmla="*/ 0 w 12029"/>
            <a:gd name="connsiteY8" fmla="*/ 0 h 13201"/>
            <a:gd name="connsiteX0" fmla="*/ 5545 w 12029"/>
            <a:gd name="connsiteY0" fmla="*/ 13201 h 13201"/>
            <a:gd name="connsiteX1" fmla="*/ 989 w 12029"/>
            <a:gd name="connsiteY1" fmla="*/ 10013 h 13201"/>
            <a:gd name="connsiteX2" fmla="*/ 1546 w 12029"/>
            <a:gd name="connsiteY2" fmla="*/ 8134 h 13201"/>
            <a:gd name="connsiteX3" fmla="*/ 5167 w 12029"/>
            <a:gd name="connsiteY3" fmla="*/ 6822 h 13201"/>
            <a:gd name="connsiteX4" fmla="*/ 10425 w 12029"/>
            <a:gd name="connsiteY4" fmla="*/ 3652 h 13201"/>
            <a:gd name="connsiteX5" fmla="*/ 12029 w 12029"/>
            <a:gd name="connsiteY5" fmla="*/ 1881 h 13201"/>
            <a:gd name="connsiteX6" fmla="*/ 10916 w 12029"/>
            <a:gd name="connsiteY6" fmla="*/ 934 h 13201"/>
            <a:gd name="connsiteX7" fmla="*/ 6234 w 12029"/>
            <a:gd name="connsiteY7" fmla="*/ 2774 h 13201"/>
            <a:gd name="connsiteX8" fmla="*/ 0 w 12029"/>
            <a:gd name="connsiteY8" fmla="*/ 0 h 13201"/>
            <a:gd name="connsiteX0" fmla="*/ 5545 w 12029"/>
            <a:gd name="connsiteY0" fmla="*/ 13201 h 13201"/>
            <a:gd name="connsiteX1" fmla="*/ 989 w 12029"/>
            <a:gd name="connsiteY1" fmla="*/ 10013 h 13201"/>
            <a:gd name="connsiteX2" fmla="*/ 1546 w 12029"/>
            <a:gd name="connsiteY2" fmla="*/ 8134 h 13201"/>
            <a:gd name="connsiteX3" fmla="*/ 5167 w 12029"/>
            <a:gd name="connsiteY3" fmla="*/ 6822 h 13201"/>
            <a:gd name="connsiteX4" fmla="*/ 10425 w 12029"/>
            <a:gd name="connsiteY4" fmla="*/ 3652 h 13201"/>
            <a:gd name="connsiteX5" fmla="*/ 12029 w 12029"/>
            <a:gd name="connsiteY5" fmla="*/ 1881 h 13201"/>
            <a:gd name="connsiteX6" fmla="*/ 10916 w 12029"/>
            <a:gd name="connsiteY6" fmla="*/ 934 h 13201"/>
            <a:gd name="connsiteX7" fmla="*/ 6234 w 12029"/>
            <a:gd name="connsiteY7" fmla="*/ 2774 h 13201"/>
            <a:gd name="connsiteX8" fmla="*/ 0 w 12029"/>
            <a:gd name="connsiteY8" fmla="*/ 0 h 13201"/>
            <a:gd name="connsiteX0" fmla="*/ 5545 w 12029"/>
            <a:gd name="connsiteY0" fmla="*/ 13201 h 13201"/>
            <a:gd name="connsiteX1" fmla="*/ 989 w 12029"/>
            <a:gd name="connsiteY1" fmla="*/ 10013 h 13201"/>
            <a:gd name="connsiteX2" fmla="*/ 1546 w 12029"/>
            <a:gd name="connsiteY2" fmla="*/ 8134 h 13201"/>
            <a:gd name="connsiteX3" fmla="*/ 5167 w 12029"/>
            <a:gd name="connsiteY3" fmla="*/ 6822 h 13201"/>
            <a:gd name="connsiteX4" fmla="*/ 10425 w 12029"/>
            <a:gd name="connsiteY4" fmla="*/ 3652 h 13201"/>
            <a:gd name="connsiteX5" fmla="*/ 12029 w 12029"/>
            <a:gd name="connsiteY5" fmla="*/ 1881 h 13201"/>
            <a:gd name="connsiteX6" fmla="*/ 10916 w 12029"/>
            <a:gd name="connsiteY6" fmla="*/ 934 h 13201"/>
            <a:gd name="connsiteX7" fmla="*/ 6234 w 12029"/>
            <a:gd name="connsiteY7" fmla="*/ 2774 h 13201"/>
            <a:gd name="connsiteX8" fmla="*/ 0 w 12029"/>
            <a:gd name="connsiteY8" fmla="*/ 0 h 13201"/>
            <a:gd name="connsiteX0" fmla="*/ 5545 w 12029"/>
            <a:gd name="connsiteY0" fmla="*/ 13201 h 13201"/>
            <a:gd name="connsiteX1" fmla="*/ 6683 w 12029"/>
            <a:gd name="connsiteY1" fmla="*/ 9374 h 13201"/>
            <a:gd name="connsiteX2" fmla="*/ 989 w 12029"/>
            <a:gd name="connsiteY2" fmla="*/ 10013 h 13201"/>
            <a:gd name="connsiteX3" fmla="*/ 1546 w 12029"/>
            <a:gd name="connsiteY3" fmla="*/ 8134 h 13201"/>
            <a:gd name="connsiteX4" fmla="*/ 5167 w 12029"/>
            <a:gd name="connsiteY4" fmla="*/ 6822 h 13201"/>
            <a:gd name="connsiteX5" fmla="*/ 10425 w 12029"/>
            <a:gd name="connsiteY5" fmla="*/ 3652 h 13201"/>
            <a:gd name="connsiteX6" fmla="*/ 12029 w 12029"/>
            <a:gd name="connsiteY6" fmla="*/ 1881 h 13201"/>
            <a:gd name="connsiteX7" fmla="*/ 10916 w 12029"/>
            <a:gd name="connsiteY7" fmla="*/ 934 h 13201"/>
            <a:gd name="connsiteX8" fmla="*/ 6234 w 12029"/>
            <a:gd name="connsiteY8" fmla="*/ 2774 h 13201"/>
            <a:gd name="connsiteX9" fmla="*/ 0 w 12029"/>
            <a:gd name="connsiteY9" fmla="*/ 0 h 13201"/>
            <a:gd name="connsiteX0" fmla="*/ 5545 w 12029"/>
            <a:gd name="connsiteY0" fmla="*/ 13201 h 13201"/>
            <a:gd name="connsiteX1" fmla="*/ 7646 w 12029"/>
            <a:gd name="connsiteY1" fmla="*/ 8793 h 13201"/>
            <a:gd name="connsiteX2" fmla="*/ 989 w 12029"/>
            <a:gd name="connsiteY2" fmla="*/ 10013 h 13201"/>
            <a:gd name="connsiteX3" fmla="*/ 1546 w 12029"/>
            <a:gd name="connsiteY3" fmla="*/ 8134 h 13201"/>
            <a:gd name="connsiteX4" fmla="*/ 5167 w 12029"/>
            <a:gd name="connsiteY4" fmla="*/ 6822 h 13201"/>
            <a:gd name="connsiteX5" fmla="*/ 10425 w 12029"/>
            <a:gd name="connsiteY5" fmla="*/ 3652 h 13201"/>
            <a:gd name="connsiteX6" fmla="*/ 12029 w 12029"/>
            <a:gd name="connsiteY6" fmla="*/ 1881 h 13201"/>
            <a:gd name="connsiteX7" fmla="*/ 10916 w 12029"/>
            <a:gd name="connsiteY7" fmla="*/ 934 h 13201"/>
            <a:gd name="connsiteX8" fmla="*/ 6234 w 12029"/>
            <a:gd name="connsiteY8" fmla="*/ 2774 h 13201"/>
            <a:gd name="connsiteX9" fmla="*/ 0 w 12029"/>
            <a:gd name="connsiteY9" fmla="*/ 0 h 13201"/>
            <a:gd name="connsiteX0" fmla="*/ 5545 w 12029"/>
            <a:gd name="connsiteY0" fmla="*/ 13201 h 13201"/>
            <a:gd name="connsiteX1" fmla="*/ 7646 w 12029"/>
            <a:gd name="connsiteY1" fmla="*/ 8793 h 13201"/>
            <a:gd name="connsiteX2" fmla="*/ 989 w 12029"/>
            <a:gd name="connsiteY2" fmla="*/ 10013 h 13201"/>
            <a:gd name="connsiteX3" fmla="*/ 922 w 12029"/>
            <a:gd name="connsiteY3" fmla="*/ 8402 h 13201"/>
            <a:gd name="connsiteX4" fmla="*/ 5167 w 12029"/>
            <a:gd name="connsiteY4" fmla="*/ 6822 h 13201"/>
            <a:gd name="connsiteX5" fmla="*/ 10425 w 12029"/>
            <a:gd name="connsiteY5" fmla="*/ 3652 h 13201"/>
            <a:gd name="connsiteX6" fmla="*/ 12029 w 12029"/>
            <a:gd name="connsiteY6" fmla="*/ 1881 h 13201"/>
            <a:gd name="connsiteX7" fmla="*/ 10916 w 12029"/>
            <a:gd name="connsiteY7" fmla="*/ 934 h 13201"/>
            <a:gd name="connsiteX8" fmla="*/ 6234 w 12029"/>
            <a:gd name="connsiteY8" fmla="*/ 2774 h 13201"/>
            <a:gd name="connsiteX9" fmla="*/ 0 w 12029"/>
            <a:gd name="connsiteY9" fmla="*/ 0 h 13201"/>
            <a:gd name="connsiteX0" fmla="*/ 5545 w 12029"/>
            <a:gd name="connsiteY0" fmla="*/ 13201 h 13201"/>
            <a:gd name="connsiteX1" fmla="*/ 7646 w 12029"/>
            <a:gd name="connsiteY1" fmla="*/ 8793 h 13201"/>
            <a:gd name="connsiteX2" fmla="*/ 989 w 12029"/>
            <a:gd name="connsiteY2" fmla="*/ 10013 h 13201"/>
            <a:gd name="connsiteX3" fmla="*/ 922 w 12029"/>
            <a:gd name="connsiteY3" fmla="*/ 8402 h 13201"/>
            <a:gd name="connsiteX4" fmla="*/ 4745 w 12029"/>
            <a:gd name="connsiteY4" fmla="*/ 6473 h 13201"/>
            <a:gd name="connsiteX5" fmla="*/ 10425 w 12029"/>
            <a:gd name="connsiteY5" fmla="*/ 3652 h 13201"/>
            <a:gd name="connsiteX6" fmla="*/ 12029 w 12029"/>
            <a:gd name="connsiteY6" fmla="*/ 1881 h 13201"/>
            <a:gd name="connsiteX7" fmla="*/ 10916 w 12029"/>
            <a:gd name="connsiteY7" fmla="*/ 934 h 13201"/>
            <a:gd name="connsiteX8" fmla="*/ 6234 w 12029"/>
            <a:gd name="connsiteY8" fmla="*/ 2774 h 13201"/>
            <a:gd name="connsiteX9" fmla="*/ 0 w 12029"/>
            <a:gd name="connsiteY9" fmla="*/ 0 h 13201"/>
            <a:gd name="connsiteX0" fmla="*/ 5545 w 12029"/>
            <a:gd name="connsiteY0" fmla="*/ 13201 h 13201"/>
            <a:gd name="connsiteX1" fmla="*/ 7646 w 12029"/>
            <a:gd name="connsiteY1" fmla="*/ 8793 h 13201"/>
            <a:gd name="connsiteX2" fmla="*/ 989 w 12029"/>
            <a:gd name="connsiteY2" fmla="*/ 10013 h 13201"/>
            <a:gd name="connsiteX3" fmla="*/ 922 w 12029"/>
            <a:gd name="connsiteY3" fmla="*/ 8402 h 13201"/>
            <a:gd name="connsiteX4" fmla="*/ 4259 w 12029"/>
            <a:gd name="connsiteY4" fmla="*/ 6100 h 13201"/>
            <a:gd name="connsiteX5" fmla="*/ 10425 w 12029"/>
            <a:gd name="connsiteY5" fmla="*/ 3652 h 13201"/>
            <a:gd name="connsiteX6" fmla="*/ 12029 w 12029"/>
            <a:gd name="connsiteY6" fmla="*/ 1881 h 13201"/>
            <a:gd name="connsiteX7" fmla="*/ 10916 w 12029"/>
            <a:gd name="connsiteY7" fmla="*/ 934 h 13201"/>
            <a:gd name="connsiteX8" fmla="*/ 6234 w 12029"/>
            <a:gd name="connsiteY8" fmla="*/ 2774 h 13201"/>
            <a:gd name="connsiteX9" fmla="*/ 0 w 12029"/>
            <a:gd name="connsiteY9" fmla="*/ 0 h 13201"/>
            <a:gd name="connsiteX0" fmla="*/ 5545 w 12029"/>
            <a:gd name="connsiteY0" fmla="*/ 13201 h 13201"/>
            <a:gd name="connsiteX1" fmla="*/ 7646 w 12029"/>
            <a:gd name="connsiteY1" fmla="*/ 8793 h 13201"/>
            <a:gd name="connsiteX2" fmla="*/ 1271 w 12029"/>
            <a:gd name="connsiteY2" fmla="*/ 9931 h 13201"/>
            <a:gd name="connsiteX3" fmla="*/ 922 w 12029"/>
            <a:gd name="connsiteY3" fmla="*/ 8402 h 13201"/>
            <a:gd name="connsiteX4" fmla="*/ 4259 w 12029"/>
            <a:gd name="connsiteY4" fmla="*/ 6100 h 13201"/>
            <a:gd name="connsiteX5" fmla="*/ 10425 w 12029"/>
            <a:gd name="connsiteY5" fmla="*/ 3652 h 13201"/>
            <a:gd name="connsiteX6" fmla="*/ 12029 w 12029"/>
            <a:gd name="connsiteY6" fmla="*/ 1881 h 13201"/>
            <a:gd name="connsiteX7" fmla="*/ 10916 w 12029"/>
            <a:gd name="connsiteY7" fmla="*/ 934 h 13201"/>
            <a:gd name="connsiteX8" fmla="*/ 6234 w 12029"/>
            <a:gd name="connsiteY8" fmla="*/ 2774 h 13201"/>
            <a:gd name="connsiteX9" fmla="*/ 0 w 12029"/>
            <a:gd name="connsiteY9" fmla="*/ 0 h 13201"/>
            <a:gd name="connsiteX0" fmla="*/ 5545 w 12029"/>
            <a:gd name="connsiteY0" fmla="*/ 13201 h 13201"/>
            <a:gd name="connsiteX1" fmla="*/ 7646 w 12029"/>
            <a:gd name="connsiteY1" fmla="*/ 8793 h 13201"/>
            <a:gd name="connsiteX2" fmla="*/ 1271 w 12029"/>
            <a:gd name="connsiteY2" fmla="*/ 9931 h 13201"/>
            <a:gd name="connsiteX3" fmla="*/ 922 w 12029"/>
            <a:gd name="connsiteY3" fmla="*/ 8402 h 13201"/>
            <a:gd name="connsiteX4" fmla="*/ 4259 w 12029"/>
            <a:gd name="connsiteY4" fmla="*/ 6100 h 13201"/>
            <a:gd name="connsiteX5" fmla="*/ 10425 w 12029"/>
            <a:gd name="connsiteY5" fmla="*/ 3652 h 13201"/>
            <a:gd name="connsiteX6" fmla="*/ 12029 w 12029"/>
            <a:gd name="connsiteY6" fmla="*/ 1881 h 13201"/>
            <a:gd name="connsiteX7" fmla="*/ 10916 w 12029"/>
            <a:gd name="connsiteY7" fmla="*/ 934 h 13201"/>
            <a:gd name="connsiteX8" fmla="*/ 6234 w 12029"/>
            <a:gd name="connsiteY8" fmla="*/ 2774 h 13201"/>
            <a:gd name="connsiteX9" fmla="*/ 0 w 12029"/>
            <a:gd name="connsiteY9" fmla="*/ 0 h 13201"/>
            <a:gd name="connsiteX0" fmla="*/ 5545 w 12029"/>
            <a:gd name="connsiteY0" fmla="*/ 13201 h 13201"/>
            <a:gd name="connsiteX1" fmla="*/ 7646 w 12029"/>
            <a:gd name="connsiteY1" fmla="*/ 8793 h 13201"/>
            <a:gd name="connsiteX2" fmla="*/ 1271 w 12029"/>
            <a:gd name="connsiteY2" fmla="*/ 9931 h 13201"/>
            <a:gd name="connsiteX3" fmla="*/ 922 w 12029"/>
            <a:gd name="connsiteY3" fmla="*/ 8402 h 13201"/>
            <a:gd name="connsiteX4" fmla="*/ 4259 w 12029"/>
            <a:gd name="connsiteY4" fmla="*/ 6100 h 13201"/>
            <a:gd name="connsiteX5" fmla="*/ 10425 w 12029"/>
            <a:gd name="connsiteY5" fmla="*/ 3652 h 13201"/>
            <a:gd name="connsiteX6" fmla="*/ 12029 w 12029"/>
            <a:gd name="connsiteY6" fmla="*/ 1881 h 13201"/>
            <a:gd name="connsiteX7" fmla="*/ 10916 w 12029"/>
            <a:gd name="connsiteY7" fmla="*/ 934 h 13201"/>
            <a:gd name="connsiteX8" fmla="*/ 6234 w 12029"/>
            <a:gd name="connsiteY8" fmla="*/ 2774 h 13201"/>
            <a:gd name="connsiteX9" fmla="*/ 0 w 12029"/>
            <a:gd name="connsiteY9" fmla="*/ 0 h 13201"/>
            <a:gd name="connsiteX0" fmla="*/ 5545 w 12029"/>
            <a:gd name="connsiteY0" fmla="*/ 13201 h 13201"/>
            <a:gd name="connsiteX1" fmla="*/ 7646 w 12029"/>
            <a:gd name="connsiteY1" fmla="*/ 8793 h 13201"/>
            <a:gd name="connsiteX2" fmla="*/ 1271 w 12029"/>
            <a:gd name="connsiteY2" fmla="*/ 9931 h 13201"/>
            <a:gd name="connsiteX3" fmla="*/ 922 w 12029"/>
            <a:gd name="connsiteY3" fmla="*/ 8402 h 13201"/>
            <a:gd name="connsiteX4" fmla="*/ 4259 w 12029"/>
            <a:gd name="connsiteY4" fmla="*/ 6100 h 13201"/>
            <a:gd name="connsiteX5" fmla="*/ 10425 w 12029"/>
            <a:gd name="connsiteY5" fmla="*/ 3652 h 13201"/>
            <a:gd name="connsiteX6" fmla="*/ 12029 w 12029"/>
            <a:gd name="connsiteY6" fmla="*/ 1881 h 13201"/>
            <a:gd name="connsiteX7" fmla="*/ 10916 w 12029"/>
            <a:gd name="connsiteY7" fmla="*/ 934 h 13201"/>
            <a:gd name="connsiteX8" fmla="*/ 6234 w 12029"/>
            <a:gd name="connsiteY8" fmla="*/ 2774 h 13201"/>
            <a:gd name="connsiteX9" fmla="*/ 0 w 12029"/>
            <a:gd name="connsiteY9" fmla="*/ 0 h 13201"/>
            <a:gd name="connsiteX0" fmla="*/ 5545 w 12029"/>
            <a:gd name="connsiteY0" fmla="*/ 13201 h 13201"/>
            <a:gd name="connsiteX1" fmla="*/ 7646 w 12029"/>
            <a:gd name="connsiteY1" fmla="*/ 8793 h 13201"/>
            <a:gd name="connsiteX2" fmla="*/ 1271 w 12029"/>
            <a:gd name="connsiteY2" fmla="*/ 9931 h 13201"/>
            <a:gd name="connsiteX3" fmla="*/ 922 w 12029"/>
            <a:gd name="connsiteY3" fmla="*/ 8402 h 13201"/>
            <a:gd name="connsiteX4" fmla="*/ 4259 w 12029"/>
            <a:gd name="connsiteY4" fmla="*/ 6100 h 13201"/>
            <a:gd name="connsiteX5" fmla="*/ 10425 w 12029"/>
            <a:gd name="connsiteY5" fmla="*/ 3652 h 13201"/>
            <a:gd name="connsiteX6" fmla="*/ 12029 w 12029"/>
            <a:gd name="connsiteY6" fmla="*/ 1881 h 13201"/>
            <a:gd name="connsiteX7" fmla="*/ 10916 w 12029"/>
            <a:gd name="connsiteY7" fmla="*/ 934 h 13201"/>
            <a:gd name="connsiteX8" fmla="*/ 6234 w 12029"/>
            <a:gd name="connsiteY8" fmla="*/ 2774 h 13201"/>
            <a:gd name="connsiteX9" fmla="*/ 0 w 12029"/>
            <a:gd name="connsiteY9" fmla="*/ 0 h 13201"/>
            <a:gd name="connsiteX0" fmla="*/ 5545 w 12029"/>
            <a:gd name="connsiteY0" fmla="*/ 13201 h 13201"/>
            <a:gd name="connsiteX1" fmla="*/ 7646 w 12029"/>
            <a:gd name="connsiteY1" fmla="*/ 8793 h 13201"/>
            <a:gd name="connsiteX2" fmla="*/ 1271 w 12029"/>
            <a:gd name="connsiteY2" fmla="*/ 9931 h 13201"/>
            <a:gd name="connsiteX3" fmla="*/ 922 w 12029"/>
            <a:gd name="connsiteY3" fmla="*/ 8402 h 13201"/>
            <a:gd name="connsiteX4" fmla="*/ 4259 w 12029"/>
            <a:gd name="connsiteY4" fmla="*/ 6100 h 13201"/>
            <a:gd name="connsiteX5" fmla="*/ 10425 w 12029"/>
            <a:gd name="connsiteY5" fmla="*/ 3652 h 13201"/>
            <a:gd name="connsiteX6" fmla="*/ 12029 w 12029"/>
            <a:gd name="connsiteY6" fmla="*/ 1881 h 13201"/>
            <a:gd name="connsiteX7" fmla="*/ 10916 w 12029"/>
            <a:gd name="connsiteY7" fmla="*/ 934 h 13201"/>
            <a:gd name="connsiteX8" fmla="*/ 6234 w 12029"/>
            <a:gd name="connsiteY8" fmla="*/ 2774 h 13201"/>
            <a:gd name="connsiteX9" fmla="*/ 0 w 12029"/>
            <a:gd name="connsiteY9" fmla="*/ 0 h 13201"/>
            <a:gd name="connsiteX0" fmla="*/ 5545 w 12029"/>
            <a:gd name="connsiteY0" fmla="*/ 13201 h 13201"/>
            <a:gd name="connsiteX1" fmla="*/ 7574 w 12029"/>
            <a:gd name="connsiteY1" fmla="*/ 11602 h 13201"/>
            <a:gd name="connsiteX2" fmla="*/ 7646 w 12029"/>
            <a:gd name="connsiteY2" fmla="*/ 8793 h 13201"/>
            <a:gd name="connsiteX3" fmla="*/ 1271 w 12029"/>
            <a:gd name="connsiteY3" fmla="*/ 9931 h 13201"/>
            <a:gd name="connsiteX4" fmla="*/ 922 w 12029"/>
            <a:gd name="connsiteY4" fmla="*/ 8402 h 13201"/>
            <a:gd name="connsiteX5" fmla="*/ 4259 w 12029"/>
            <a:gd name="connsiteY5" fmla="*/ 6100 h 13201"/>
            <a:gd name="connsiteX6" fmla="*/ 10425 w 12029"/>
            <a:gd name="connsiteY6" fmla="*/ 3652 h 13201"/>
            <a:gd name="connsiteX7" fmla="*/ 12029 w 12029"/>
            <a:gd name="connsiteY7" fmla="*/ 1881 h 13201"/>
            <a:gd name="connsiteX8" fmla="*/ 10916 w 12029"/>
            <a:gd name="connsiteY8" fmla="*/ 934 h 13201"/>
            <a:gd name="connsiteX9" fmla="*/ 6234 w 12029"/>
            <a:gd name="connsiteY9" fmla="*/ 2774 h 13201"/>
            <a:gd name="connsiteX10" fmla="*/ 0 w 12029"/>
            <a:gd name="connsiteY10" fmla="*/ 0 h 13201"/>
            <a:gd name="connsiteX0" fmla="*/ 5545 w 12029"/>
            <a:gd name="connsiteY0" fmla="*/ 13201 h 13201"/>
            <a:gd name="connsiteX1" fmla="*/ 7574 w 12029"/>
            <a:gd name="connsiteY1" fmla="*/ 11602 h 13201"/>
            <a:gd name="connsiteX2" fmla="*/ 7044 w 12029"/>
            <a:gd name="connsiteY2" fmla="*/ 8754 h 13201"/>
            <a:gd name="connsiteX3" fmla="*/ 1271 w 12029"/>
            <a:gd name="connsiteY3" fmla="*/ 9931 h 13201"/>
            <a:gd name="connsiteX4" fmla="*/ 922 w 12029"/>
            <a:gd name="connsiteY4" fmla="*/ 8402 h 13201"/>
            <a:gd name="connsiteX5" fmla="*/ 4259 w 12029"/>
            <a:gd name="connsiteY5" fmla="*/ 6100 h 13201"/>
            <a:gd name="connsiteX6" fmla="*/ 10425 w 12029"/>
            <a:gd name="connsiteY6" fmla="*/ 3652 h 13201"/>
            <a:gd name="connsiteX7" fmla="*/ 12029 w 12029"/>
            <a:gd name="connsiteY7" fmla="*/ 1881 h 13201"/>
            <a:gd name="connsiteX8" fmla="*/ 10916 w 12029"/>
            <a:gd name="connsiteY8" fmla="*/ 934 h 13201"/>
            <a:gd name="connsiteX9" fmla="*/ 6234 w 12029"/>
            <a:gd name="connsiteY9" fmla="*/ 2774 h 13201"/>
            <a:gd name="connsiteX10" fmla="*/ 0 w 12029"/>
            <a:gd name="connsiteY10" fmla="*/ 0 h 13201"/>
            <a:gd name="connsiteX0" fmla="*/ 5545 w 12029"/>
            <a:gd name="connsiteY0" fmla="*/ 13201 h 13201"/>
            <a:gd name="connsiteX1" fmla="*/ 7822 w 12029"/>
            <a:gd name="connsiteY1" fmla="*/ 11444 h 13201"/>
            <a:gd name="connsiteX2" fmla="*/ 7044 w 12029"/>
            <a:gd name="connsiteY2" fmla="*/ 8754 h 13201"/>
            <a:gd name="connsiteX3" fmla="*/ 1271 w 12029"/>
            <a:gd name="connsiteY3" fmla="*/ 9931 h 13201"/>
            <a:gd name="connsiteX4" fmla="*/ 922 w 12029"/>
            <a:gd name="connsiteY4" fmla="*/ 8402 h 13201"/>
            <a:gd name="connsiteX5" fmla="*/ 4259 w 12029"/>
            <a:gd name="connsiteY5" fmla="*/ 6100 h 13201"/>
            <a:gd name="connsiteX6" fmla="*/ 10425 w 12029"/>
            <a:gd name="connsiteY6" fmla="*/ 3652 h 13201"/>
            <a:gd name="connsiteX7" fmla="*/ 12029 w 12029"/>
            <a:gd name="connsiteY7" fmla="*/ 1881 h 13201"/>
            <a:gd name="connsiteX8" fmla="*/ 10916 w 12029"/>
            <a:gd name="connsiteY8" fmla="*/ 934 h 13201"/>
            <a:gd name="connsiteX9" fmla="*/ 6234 w 12029"/>
            <a:gd name="connsiteY9" fmla="*/ 2774 h 13201"/>
            <a:gd name="connsiteX10" fmla="*/ 0 w 12029"/>
            <a:gd name="connsiteY10" fmla="*/ 0 h 13201"/>
            <a:gd name="connsiteX0" fmla="*/ 5545 w 12029"/>
            <a:gd name="connsiteY0" fmla="*/ 13201 h 13201"/>
            <a:gd name="connsiteX1" fmla="*/ 7822 w 12029"/>
            <a:gd name="connsiteY1" fmla="*/ 11444 h 13201"/>
            <a:gd name="connsiteX2" fmla="*/ 6634 w 12029"/>
            <a:gd name="connsiteY2" fmla="*/ 8788 h 13201"/>
            <a:gd name="connsiteX3" fmla="*/ 1271 w 12029"/>
            <a:gd name="connsiteY3" fmla="*/ 9931 h 13201"/>
            <a:gd name="connsiteX4" fmla="*/ 922 w 12029"/>
            <a:gd name="connsiteY4" fmla="*/ 8402 h 13201"/>
            <a:gd name="connsiteX5" fmla="*/ 4259 w 12029"/>
            <a:gd name="connsiteY5" fmla="*/ 6100 h 13201"/>
            <a:gd name="connsiteX6" fmla="*/ 10425 w 12029"/>
            <a:gd name="connsiteY6" fmla="*/ 3652 h 13201"/>
            <a:gd name="connsiteX7" fmla="*/ 12029 w 12029"/>
            <a:gd name="connsiteY7" fmla="*/ 1881 h 13201"/>
            <a:gd name="connsiteX8" fmla="*/ 10916 w 12029"/>
            <a:gd name="connsiteY8" fmla="*/ 934 h 13201"/>
            <a:gd name="connsiteX9" fmla="*/ 6234 w 12029"/>
            <a:gd name="connsiteY9" fmla="*/ 2774 h 13201"/>
            <a:gd name="connsiteX10" fmla="*/ 0 w 12029"/>
            <a:gd name="connsiteY10" fmla="*/ 0 h 13201"/>
            <a:gd name="connsiteX0" fmla="*/ 4371 w 12029"/>
            <a:gd name="connsiteY0" fmla="*/ 13071 h 13071"/>
            <a:gd name="connsiteX1" fmla="*/ 7822 w 12029"/>
            <a:gd name="connsiteY1" fmla="*/ 11444 h 13071"/>
            <a:gd name="connsiteX2" fmla="*/ 6634 w 12029"/>
            <a:gd name="connsiteY2" fmla="*/ 8788 h 13071"/>
            <a:gd name="connsiteX3" fmla="*/ 1271 w 12029"/>
            <a:gd name="connsiteY3" fmla="*/ 9931 h 13071"/>
            <a:gd name="connsiteX4" fmla="*/ 922 w 12029"/>
            <a:gd name="connsiteY4" fmla="*/ 8402 h 13071"/>
            <a:gd name="connsiteX5" fmla="*/ 4259 w 12029"/>
            <a:gd name="connsiteY5" fmla="*/ 6100 h 13071"/>
            <a:gd name="connsiteX6" fmla="*/ 10425 w 12029"/>
            <a:gd name="connsiteY6" fmla="*/ 3652 h 13071"/>
            <a:gd name="connsiteX7" fmla="*/ 12029 w 12029"/>
            <a:gd name="connsiteY7" fmla="*/ 1881 h 13071"/>
            <a:gd name="connsiteX8" fmla="*/ 10916 w 12029"/>
            <a:gd name="connsiteY8" fmla="*/ 934 h 13071"/>
            <a:gd name="connsiteX9" fmla="*/ 6234 w 12029"/>
            <a:gd name="connsiteY9" fmla="*/ 2774 h 13071"/>
            <a:gd name="connsiteX10" fmla="*/ 0 w 12029"/>
            <a:gd name="connsiteY10" fmla="*/ 0 h 1307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12029" h="13071">
              <a:moveTo>
                <a:pt x="4371" y="13071"/>
              </a:moveTo>
              <a:cubicBezTo>
                <a:pt x="4592" y="12760"/>
                <a:pt x="7472" y="12179"/>
                <a:pt x="7822" y="11444"/>
              </a:cubicBezTo>
              <a:cubicBezTo>
                <a:pt x="8172" y="10709"/>
                <a:pt x="7567" y="9022"/>
                <a:pt x="6634" y="8788"/>
              </a:cubicBezTo>
              <a:cubicBezTo>
                <a:pt x="4779" y="8702"/>
                <a:pt x="3728" y="10056"/>
                <a:pt x="1271" y="9931"/>
              </a:cubicBezTo>
              <a:cubicBezTo>
                <a:pt x="621" y="9534"/>
                <a:pt x="944" y="8939"/>
                <a:pt x="922" y="8402"/>
              </a:cubicBezTo>
              <a:lnTo>
                <a:pt x="4259" y="6100"/>
              </a:lnTo>
              <a:lnTo>
                <a:pt x="10425" y="3652"/>
              </a:lnTo>
              <a:cubicBezTo>
                <a:pt x="10813" y="2947"/>
                <a:pt x="12038" y="2715"/>
                <a:pt x="12029" y="1881"/>
              </a:cubicBezTo>
              <a:cubicBezTo>
                <a:pt x="12020" y="1047"/>
                <a:pt x="12097" y="1257"/>
                <a:pt x="10916" y="934"/>
              </a:cubicBezTo>
              <a:cubicBezTo>
                <a:pt x="9355" y="1547"/>
                <a:pt x="7808" y="2600"/>
                <a:pt x="6234" y="2774"/>
              </a:cubicBezTo>
              <a:cubicBezTo>
                <a:pt x="4291" y="2046"/>
                <a:pt x="615" y="1001"/>
                <a:pt x="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15</xdr:col>
      <xdr:colOff>740060</xdr:colOff>
      <xdr:row>28</xdr:row>
      <xdr:rowOff>191</xdr:rowOff>
    </xdr:from>
    <xdr:ext cx="131836" cy="83528"/>
    <xdr:sp macro="" textlink="">
      <xdr:nvSpPr>
        <xdr:cNvPr id="23" name="Text Box 16">
          <a:extLst>
            <a:ext uri="{FF2B5EF4-FFF2-40B4-BE49-F238E27FC236}">
              <a16:creationId xmlns:a16="http://schemas.microsoft.com/office/drawing/2014/main" id="{F5A64324-42D7-4E7F-8B8E-0F06A98A1B4D}"/>
            </a:ext>
          </a:extLst>
        </xdr:cNvPr>
        <xdr:cNvSpPr txBox="1">
          <a:spLocks noChangeArrowheads="1"/>
        </xdr:cNvSpPr>
      </xdr:nvSpPr>
      <xdr:spPr bwMode="auto">
        <a:xfrm rot="21240000">
          <a:off x="12131960" y="4800791"/>
          <a:ext cx="131836" cy="83528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0" bIns="18288" anchor="ctr" upright="1">
          <a:noAutofit/>
        </a:bodyPr>
        <a:lstStyle/>
        <a:p>
          <a:pPr algn="l" rtl="0">
            <a:lnSpc>
              <a:spcPts val="10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19</xdr:col>
      <xdr:colOff>372243</xdr:colOff>
      <xdr:row>62</xdr:row>
      <xdr:rowOff>11204</xdr:rowOff>
    </xdr:from>
    <xdr:ext cx="1028540" cy="480051"/>
    <xdr:sp macro="" textlink="">
      <xdr:nvSpPr>
        <xdr:cNvPr id="24" name="Text Box 1620">
          <a:extLst>
            <a:ext uri="{FF2B5EF4-FFF2-40B4-BE49-F238E27FC236}">
              <a16:creationId xmlns:a16="http://schemas.microsoft.com/office/drawing/2014/main" id="{AAFD86F6-6995-49E8-8956-9033F675A0DE}"/>
            </a:ext>
          </a:extLst>
        </xdr:cNvPr>
        <xdr:cNvSpPr txBox="1">
          <a:spLocks noChangeArrowheads="1"/>
        </xdr:cNvSpPr>
      </xdr:nvSpPr>
      <xdr:spPr bwMode="auto">
        <a:xfrm>
          <a:off x="13211943" y="10641104"/>
          <a:ext cx="1028540" cy="480051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ﾚｼｰﾄ取得後着席</a:t>
          </a:r>
          <a:r>
            <a:rPr lang="en-US" altLang="ja-JP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､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ﾌﾞﾞﾙﾍﾞｶｰﾄﾞ記入、</a:t>
          </a:r>
          <a:endParaRPr lang="en-US" altLang="ja-JP" sz="9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ﾍﾙﾒｯﾄ置きｺﾞｰﾙ受付</a:t>
          </a:r>
          <a:endParaRPr lang="en-US" altLang="ja-JP" sz="9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ﾍ</a:t>
          </a:r>
          <a:r>
            <a:rPr lang="en-US" altLang="ja-JP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6</a:t>
          </a: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時前ﾊ主催者ﾍ</a:t>
          </a:r>
          <a:r>
            <a:rPr lang="en-US" altLang="ja-JP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Tel</a:t>
          </a:r>
        </a:p>
      </xdr:txBody>
    </xdr:sp>
    <xdr:clientData/>
  </xdr:oneCellAnchor>
  <xdr:twoCellAnchor>
    <xdr:from>
      <xdr:col>16</xdr:col>
      <xdr:colOff>133451</xdr:colOff>
      <xdr:row>61</xdr:row>
      <xdr:rowOff>132934</xdr:rowOff>
    </xdr:from>
    <xdr:to>
      <xdr:col>16</xdr:col>
      <xdr:colOff>179170</xdr:colOff>
      <xdr:row>64</xdr:row>
      <xdr:rowOff>109905</xdr:rowOff>
    </xdr:to>
    <xdr:sp macro="" textlink="">
      <xdr:nvSpPr>
        <xdr:cNvPr id="25" name="Freeform 339">
          <a:extLst>
            <a:ext uri="{FF2B5EF4-FFF2-40B4-BE49-F238E27FC236}">
              <a16:creationId xmlns:a16="http://schemas.microsoft.com/office/drawing/2014/main" id="{D390B4C9-7DCA-491E-8851-DDD7FB5704B4}"/>
            </a:ext>
          </a:extLst>
        </xdr:cNvPr>
        <xdr:cNvSpPr>
          <a:spLocks/>
        </xdr:cNvSpPr>
      </xdr:nvSpPr>
      <xdr:spPr bwMode="auto">
        <a:xfrm>
          <a:off x="10858601" y="10591384"/>
          <a:ext cx="45719" cy="491321"/>
        </a:xfrm>
        <a:custGeom>
          <a:avLst/>
          <a:gdLst>
            <a:gd name="T0" fmla="*/ 2147483647 w 45"/>
            <a:gd name="T1" fmla="*/ 2147483647 h 56"/>
            <a:gd name="T2" fmla="*/ 2147483647 w 45"/>
            <a:gd name="T3" fmla="*/ 0 h 56"/>
            <a:gd name="T4" fmla="*/ 0 w 45"/>
            <a:gd name="T5" fmla="*/ 0 h 56"/>
            <a:gd name="T6" fmla="*/ 0 60000 65536"/>
            <a:gd name="T7" fmla="*/ 0 60000 65536"/>
            <a:gd name="T8" fmla="*/ 0 60000 65536"/>
            <a:gd name="connsiteX0" fmla="*/ 0 w 0"/>
            <a:gd name="connsiteY0" fmla="*/ 10000 h 10000"/>
            <a:gd name="connsiteX1" fmla="*/ 0 w 0"/>
            <a:gd name="connsiteY1" fmla="*/ 0 h 10000"/>
            <a:gd name="connsiteX0" fmla="*/ 0 w 0"/>
            <a:gd name="connsiteY0" fmla="*/ 25678 h 25678"/>
            <a:gd name="connsiteX1" fmla="*/ 13607 w 0"/>
            <a:gd name="connsiteY1" fmla="*/ 0 h 256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h="25678">
              <a:moveTo>
                <a:pt x="0" y="25678"/>
              </a:moveTo>
              <a:lnTo>
                <a:pt x="13607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359141</xdr:colOff>
      <xdr:row>57</xdr:row>
      <xdr:rowOff>34499</xdr:rowOff>
    </xdr:from>
    <xdr:ext cx="323415" cy="748529"/>
    <xdr:sp macro="" textlink="">
      <xdr:nvSpPr>
        <xdr:cNvPr id="26" name="Text Box 874">
          <a:extLst>
            <a:ext uri="{FF2B5EF4-FFF2-40B4-BE49-F238E27FC236}">
              <a16:creationId xmlns:a16="http://schemas.microsoft.com/office/drawing/2014/main" id="{C11A31DD-D234-4941-86FC-A25E76C52486}"/>
            </a:ext>
          </a:extLst>
        </xdr:cNvPr>
        <xdr:cNvSpPr txBox="1">
          <a:spLocks noChangeArrowheads="1"/>
        </xdr:cNvSpPr>
      </xdr:nvSpPr>
      <xdr:spPr bwMode="auto">
        <a:xfrm>
          <a:off x="3330941" y="9807149"/>
          <a:ext cx="323415" cy="748529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vert="vert270" wrap="none" lIns="27432" tIns="18288" rIns="27432" bIns="18288" anchor="ctr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道の駅</a:t>
          </a: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瀞峡街道</a:t>
          </a: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熊野川　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3㎞</a:t>
          </a:r>
          <a:r>
            <a:rPr lang="ja-JP" altLang="en-US" sz="900" b="1" i="0" u="none" strike="noStrike" baseline="0">
              <a:solidFill>
                <a:srgbClr val="C00000"/>
              </a:solidFill>
              <a:latin typeface="HG創英角ﾎﾟｯﾌﾟ体" pitchFamily="49" charset="-128"/>
              <a:ea typeface="HG創英角ﾎﾟｯﾌﾟ体" pitchFamily="49" charset="-128"/>
            </a:rPr>
            <a:t>↑</a:t>
          </a:r>
        </a:p>
      </xdr:txBody>
    </xdr:sp>
    <xdr:clientData/>
  </xdr:oneCellAnchor>
  <xdr:oneCellAnchor>
    <xdr:from>
      <xdr:col>19</xdr:col>
      <xdr:colOff>562930</xdr:colOff>
      <xdr:row>47</xdr:row>
      <xdr:rowOff>29313</xdr:rowOff>
    </xdr:from>
    <xdr:ext cx="419381" cy="113732"/>
    <xdr:sp macro="" textlink="">
      <xdr:nvSpPr>
        <xdr:cNvPr id="27" name="Text Box 1089">
          <a:extLst>
            <a:ext uri="{FF2B5EF4-FFF2-40B4-BE49-F238E27FC236}">
              <a16:creationId xmlns:a16="http://schemas.microsoft.com/office/drawing/2014/main" id="{7B89614B-BEE9-42A3-A99A-F4A74325DD64}"/>
            </a:ext>
          </a:extLst>
        </xdr:cNvPr>
        <xdr:cNvSpPr txBox="1">
          <a:spLocks noChangeArrowheads="1"/>
        </xdr:cNvSpPr>
      </xdr:nvSpPr>
      <xdr:spPr bwMode="auto">
        <a:xfrm>
          <a:off x="13402630" y="8087463"/>
          <a:ext cx="419381" cy="113732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18288" rIns="0" bIns="0" anchor="ctr" upright="1">
          <a:noAutofit/>
        </a:bodyPr>
        <a:lstStyle/>
        <a:p>
          <a:pPr algn="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井ﾉ口南</a:t>
          </a:r>
        </a:p>
      </xdr:txBody>
    </xdr:sp>
    <xdr:clientData/>
  </xdr:oneCellAnchor>
  <xdr:twoCellAnchor>
    <xdr:from>
      <xdr:col>19</xdr:col>
      <xdr:colOff>28430</xdr:colOff>
      <xdr:row>46</xdr:row>
      <xdr:rowOff>149272</xdr:rowOff>
    </xdr:from>
    <xdr:to>
      <xdr:col>20</xdr:col>
      <xdr:colOff>767686</xdr:colOff>
      <xdr:row>46</xdr:row>
      <xdr:rowOff>157523</xdr:rowOff>
    </xdr:to>
    <xdr:sp macro="" textlink="">
      <xdr:nvSpPr>
        <xdr:cNvPr id="28" name="Line 928">
          <a:extLst>
            <a:ext uri="{FF2B5EF4-FFF2-40B4-BE49-F238E27FC236}">
              <a16:creationId xmlns:a16="http://schemas.microsoft.com/office/drawing/2014/main" id="{7BCF2A4D-0758-4759-A672-49221387725C}"/>
            </a:ext>
          </a:extLst>
        </xdr:cNvPr>
        <xdr:cNvSpPr>
          <a:spLocks noChangeShapeType="1"/>
        </xdr:cNvSpPr>
      </xdr:nvSpPr>
      <xdr:spPr bwMode="auto">
        <a:xfrm flipH="1">
          <a:off x="12868130" y="8035972"/>
          <a:ext cx="1393306" cy="825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444168</xdr:colOff>
      <xdr:row>43</xdr:row>
      <xdr:rowOff>154601</xdr:rowOff>
    </xdr:from>
    <xdr:to>
      <xdr:col>19</xdr:col>
      <xdr:colOff>450972</xdr:colOff>
      <xdr:row>46</xdr:row>
      <xdr:rowOff>154601</xdr:rowOff>
    </xdr:to>
    <xdr:sp macro="" textlink="">
      <xdr:nvSpPr>
        <xdr:cNvPr id="29" name="Line 841">
          <a:extLst>
            <a:ext uri="{FF2B5EF4-FFF2-40B4-BE49-F238E27FC236}">
              <a16:creationId xmlns:a16="http://schemas.microsoft.com/office/drawing/2014/main" id="{6367F290-6FBE-4875-AA95-BCB8271488E6}"/>
            </a:ext>
          </a:extLst>
        </xdr:cNvPr>
        <xdr:cNvSpPr>
          <a:spLocks noChangeShapeType="1"/>
        </xdr:cNvSpPr>
      </xdr:nvSpPr>
      <xdr:spPr bwMode="auto">
        <a:xfrm flipH="1" flipV="1">
          <a:off x="13283868" y="7526951"/>
          <a:ext cx="6804" cy="514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14</xdr:col>
      <xdr:colOff>564696</xdr:colOff>
      <xdr:row>21</xdr:row>
      <xdr:rowOff>103098</xdr:rowOff>
    </xdr:from>
    <xdr:to>
      <xdr:col>14</xdr:col>
      <xdr:colOff>652095</xdr:colOff>
      <xdr:row>24</xdr:row>
      <xdr:rowOff>115660</xdr:rowOff>
    </xdr:to>
    <xdr:sp macro="" textlink="">
      <xdr:nvSpPr>
        <xdr:cNvPr id="30" name="Line 742">
          <a:extLst>
            <a:ext uri="{FF2B5EF4-FFF2-40B4-BE49-F238E27FC236}">
              <a16:creationId xmlns:a16="http://schemas.microsoft.com/office/drawing/2014/main" id="{10C5F7A2-47F0-409C-A40B-9B10AFE9661E}"/>
            </a:ext>
          </a:extLst>
        </xdr:cNvPr>
        <xdr:cNvSpPr>
          <a:spLocks noChangeShapeType="1"/>
        </xdr:cNvSpPr>
      </xdr:nvSpPr>
      <xdr:spPr bwMode="auto">
        <a:xfrm flipV="1">
          <a:off x="11289846" y="3703548"/>
          <a:ext cx="87399" cy="52691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417996</xdr:colOff>
      <xdr:row>18</xdr:row>
      <xdr:rowOff>153865</xdr:rowOff>
    </xdr:from>
    <xdr:to>
      <xdr:col>13</xdr:col>
      <xdr:colOff>439093</xdr:colOff>
      <xdr:row>20</xdr:row>
      <xdr:rowOff>155327</xdr:rowOff>
    </xdr:to>
    <xdr:sp macro="" textlink="">
      <xdr:nvSpPr>
        <xdr:cNvPr id="32" name="Line 742">
          <a:extLst>
            <a:ext uri="{FF2B5EF4-FFF2-40B4-BE49-F238E27FC236}">
              <a16:creationId xmlns:a16="http://schemas.microsoft.com/office/drawing/2014/main" id="{A4FEA456-6B7C-463B-8BE4-64A55268A28B}"/>
            </a:ext>
          </a:extLst>
        </xdr:cNvPr>
        <xdr:cNvSpPr>
          <a:spLocks noChangeShapeType="1"/>
        </xdr:cNvSpPr>
      </xdr:nvSpPr>
      <xdr:spPr bwMode="auto">
        <a:xfrm flipV="1">
          <a:off x="10438296" y="3239965"/>
          <a:ext cx="21097" cy="34436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8</xdr:col>
      <xdr:colOff>145143</xdr:colOff>
      <xdr:row>60</xdr:row>
      <xdr:rowOff>122462</xdr:rowOff>
    </xdr:from>
    <xdr:ext cx="530679" cy="104322"/>
    <xdr:sp macro="" textlink="">
      <xdr:nvSpPr>
        <xdr:cNvPr id="33" name="Text Box 428">
          <a:extLst>
            <a:ext uri="{FF2B5EF4-FFF2-40B4-BE49-F238E27FC236}">
              <a16:creationId xmlns:a16="http://schemas.microsoft.com/office/drawing/2014/main" id="{96F687B4-3AFE-4F5B-A17F-78D15949DE78}"/>
            </a:ext>
          </a:extLst>
        </xdr:cNvPr>
        <xdr:cNvSpPr txBox="1">
          <a:spLocks noChangeArrowheads="1"/>
        </xdr:cNvSpPr>
      </xdr:nvSpPr>
      <xdr:spPr bwMode="auto">
        <a:xfrm>
          <a:off x="5231493" y="10409462"/>
          <a:ext cx="530679" cy="1043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ctr" anchorCtr="0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田長ﾄﾝﾈﾙ</a:t>
          </a:r>
        </a:p>
      </xdr:txBody>
    </xdr:sp>
    <xdr:clientData/>
  </xdr:oneCellAnchor>
  <xdr:oneCellAnchor>
    <xdr:from>
      <xdr:col>10</xdr:col>
      <xdr:colOff>349762</xdr:colOff>
      <xdr:row>55</xdr:row>
      <xdr:rowOff>96213</xdr:rowOff>
    </xdr:from>
    <xdr:ext cx="255702" cy="137630"/>
    <xdr:sp macro="" textlink="">
      <xdr:nvSpPr>
        <xdr:cNvPr id="34" name="Text Box 877">
          <a:extLst>
            <a:ext uri="{FF2B5EF4-FFF2-40B4-BE49-F238E27FC236}">
              <a16:creationId xmlns:a16="http://schemas.microsoft.com/office/drawing/2014/main" id="{5CBFF0AE-CA9F-42DE-88DC-1AE915611750}"/>
            </a:ext>
          </a:extLst>
        </xdr:cNvPr>
        <xdr:cNvSpPr txBox="1">
          <a:spLocks noChangeArrowheads="1"/>
        </xdr:cNvSpPr>
      </xdr:nvSpPr>
      <xdr:spPr bwMode="auto">
        <a:xfrm>
          <a:off x="6845812" y="9525963"/>
          <a:ext cx="255702" cy="13763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0" anchor="ctr" anchorCtr="0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近露</a:t>
          </a:r>
        </a:p>
      </xdr:txBody>
    </xdr:sp>
    <xdr:clientData/>
  </xdr:oneCellAnchor>
  <xdr:oneCellAnchor>
    <xdr:from>
      <xdr:col>3</xdr:col>
      <xdr:colOff>19596</xdr:colOff>
      <xdr:row>59</xdr:row>
      <xdr:rowOff>148722</xdr:rowOff>
    </xdr:from>
    <xdr:ext cx="654741" cy="143294"/>
    <xdr:sp macro="" textlink="">
      <xdr:nvSpPr>
        <xdr:cNvPr id="35" name="Text Box 4002">
          <a:extLst>
            <a:ext uri="{FF2B5EF4-FFF2-40B4-BE49-F238E27FC236}">
              <a16:creationId xmlns:a16="http://schemas.microsoft.com/office/drawing/2014/main" id="{1CF775E3-2E3E-4DFE-A732-B069C1ADDE51}"/>
            </a:ext>
          </a:extLst>
        </xdr:cNvPr>
        <xdr:cNvSpPr txBox="1">
          <a:spLocks noChangeArrowheads="1"/>
        </xdr:cNvSpPr>
      </xdr:nvSpPr>
      <xdr:spPr bwMode="auto">
        <a:xfrm>
          <a:off x="1581696" y="10264272"/>
          <a:ext cx="654741" cy="143294"/>
        </a:xfrm>
        <a:prstGeom prst="rect">
          <a:avLst/>
        </a:prstGeom>
        <a:solidFill>
          <a:srgbClr val="FFFF00"/>
        </a:solidFill>
        <a:ln w="28575" cmpd="thickThin">
          <a:solidFill>
            <a:srgbClr val="C00000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0" anchor="t" upright="1">
          <a:noAutofit/>
        </a:bodyPr>
        <a:lstStyle/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自転車通行止</a:t>
          </a:r>
        </a:p>
      </xdr:txBody>
    </xdr:sp>
    <xdr:clientData/>
  </xdr:oneCellAnchor>
  <xdr:twoCellAnchor>
    <xdr:from>
      <xdr:col>19</xdr:col>
      <xdr:colOff>10661</xdr:colOff>
      <xdr:row>44</xdr:row>
      <xdr:rowOff>32707</xdr:rowOff>
    </xdr:from>
    <xdr:to>
      <xdr:col>20</xdr:col>
      <xdr:colOff>766617</xdr:colOff>
      <xdr:row>44</xdr:row>
      <xdr:rowOff>35541</xdr:rowOff>
    </xdr:to>
    <xdr:sp macro="" textlink="">
      <xdr:nvSpPr>
        <xdr:cNvPr id="36" name="Line 928">
          <a:extLst>
            <a:ext uri="{FF2B5EF4-FFF2-40B4-BE49-F238E27FC236}">
              <a16:creationId xmlns:a16="http://schemas.microsoft.com/office/drawing/2014/main" id="{D0B63815-A564-4341-B0EA-DDFBC34B234B}"/>
            </a:ext>
          </a:extLst>
        </xdr:cNvPr>
        <xdr:cNvSpPr>
          <a:spLocks noChangeShapeType="1"/>
        </xdr:cNvSpPr>
      </xdr:nvSpPr>
      <xdr:spPr bwMode="auto">
        <a:xfrm flipH="1">
          <a:off x="12850361" y="7576507"/>
          <a:ext cx="1410006" cy="283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11</xdr:col>
      <xdr:colOff>12698</xdr:colOff>
      <xdr:row>15</xdr:row>
      <xdr:rowOff>13854</xdr:rowOff>
    </xdr:from>
    <xdr:ext cx="777875" cy="304442"/>
    <xdr:sp macro="" textlink="">
      <xdr:nvSpPr>
        <xdr:cNvPr id="38" name="Text Box 447">
          <a:extLst>
            <a:ext uri="{FF2B5EF4-FFF2-40B4-BE49-F238E27FC236}">
              <a16:creationId xmlns:a16="http://schemas.microsoft.com/office/drawing/2014/main" id="{CB0455FC-B75F-4FFB-BAB5-32F47B481F07}"/>
            </a:ext>
          </a:extLst>
        </xdr:cNvPr>
        <xdr:cNvSpPr txBox="1">
          <a:spLocks noChangeArrowheads="1"/>
        </xdr:cNvSpPr>
      </xdr:nvSpPr>
      <xdr:spPr bwMode="auto">
        <a:xfrm>
          <a:off x="7213598" y="2585604"/>
          <a:ext cx="777875" cy="304442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ローソン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串本町</a:t>
          </a:r>
          <a:r>
            <a:rPr lang="ja-JP" altLang="en-US" sz="105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串本店</a:t>
          </a:r>
        </a:p>
      </xdr:txBody>
    </xdr:sp>
    <xdr:clientData/>
  </xdr:oneCellAnchor>
  <xdr:oneCellAnchor>
    <xdr:from>
      <xdr:col>9</xdr:col>
      <xdr:colOff>12700</xdr:colOff>
      <xdr:row>52</xdr:row>
      <xdr:rowOff>165101</xdr:rowOff>
    </xdr:from>
    <xdr:ext cx="893234" cy="372531"/>
    <xdr:sp macro="" textlink="">
      <xdr:nvSpPr>
        <xdr:cNvPr id="40" name="Text Box 870">
          <a:extLst>
            <a:ext uri="{FF2B5EF4-FFF2-40B4-BE49-F238E27FC236}">
              <a16:creationId xmlns:a16="http://schemas.microsoft.com/office/drawing/2014/main" id="{650379E0-B80D-4D28-BDD9-16DD940EDA50}"/>
            </a:ext>
          </a:extLst>
        </xdr:cNvPr>
        <xdr:cNvSpPr txBox="1">
          <a:spLocks noChangeArrowheads="1"/>
        </xdr:cNvSpPr>
      </xdr:nvSpPr>
      <xdr:spPr bwMode="auto">
        <a:xfrm>
          <a:off x="5803900" y="9080501"/>
          <a:ext cx="893234" cy="372531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元古道歩きの里</a:t>
          </a:r>
          <a:endParaRPr lang="en-US" altLang="ja-JP" sz="8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ちかつゆ </a:t>
          </a:r>
          <a:r>
            <a:rPr lang="en-US" altLang="ja-JP" sz="10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A</a:t>
          </a:r>
          <a:r>
            <a:rPr lang="ja-JP" altLang="en-US" sz="10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コープ</a:t>
          </a: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営業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8:30~18:00</a:t>
          </a:r>
        </a:p>
      </xdr:txBody>
    </xdr:sp>
    <xdr:clientData/>
  </xdr:oneCellAnchor>
  <xdr:twoCellAnchor>
    <xdr:from>
      <xdr:col>11</xdr:col>
      <xdr:colOff>11268</xdr:colOff>
      <xdr:row>5</xdr:row>
      <xdr:rowOff>83127</xdr:rowOff>
    </xdr:from>
    <xdr:to>
      <xdr:col>12</xdr:col>
      <xdr:colOff>363693</xdr:colOff>
      <xdr:row>7</xdr:row>
      <xdr:rowOff>161925</xdr:rowOff>
    </xdr:to>
    <xdr:sp macro="" textlink="">
      <xdr:nvSpPr>
        <xdr:cNvPr id="41" name="Text Box 1151">
          <a:extLst>
            <a:ext uri="{FF2B5EF4-FFF2-40B4-BE49-F238E27FC236}">
              <a16:creationId xmlns:a16="http://schemas.microsoft.com/office/drawing/2014/main" id="{42AEFCF3-8D7F-415F-9943-64A07FC9F910}"/>
            </a:ext>
          </a:extLst>
        </xdr:cNvPr>
        <xdr:cNvSpPr txBox="1">
          <a:spLocks noChangeArrowheads="1"/>
        </xdr:cNvSpPr>
      </xdr:nvSpPr>
      <xdr:spPr bwMode="auto">
        <a:xfrm>
          <a:off x="7212168" y="940377"/>
          <a:ext cx="1057275" cy="42169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直進路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自転車通行禁止</a:t>
          </a:r>
        </a:p>
      </xdr:txBody>
    </xdr:sp>
    <xdr:clientData/>
  </xdr:twoCellAnchor>
  <xdr:twoCellAnchor>
    <xdr:from>
      <xdr:col>19</xdr:col>
      <xdr:colOff>40818</xdr:colOff>
      <xdr:row>20</xdr:row>
      <xdr:rowOff>55163</xdr:rowOff>
    </xdr:from>
    <xdr:to>
      <xdr:col>19</xdr:col>
      <xdr:colOff>489857</xdr:colOff>
      <xdr:row>22</xdr:row>
      <xdr:rowOff>72575</xdr:rowOff>
    </xdr:to>
    <xdr:sp macro="" textlink="">
      <xdr:nvSpPr>
        <xdr:cNvPr id="42" name="Text Box 466">
          <a:extLst>
            <a:ext uri="{FF2B5EF4-FFF2-40B4-BE49-F238E27FC236}">
              <a16:creationId xmlns:a16="http://schemas.microsoft.com/office/drawing/2014/main" id="{2FBD0468-EEDD-4A84-82D2-CD20A1FDF7FE}"/>
            </a:ext>
          </a:extLst>
        </xdr:cNvPr>
        <xdr:cNvSpPr txBox="1">
          <a:spLocks noChangeArrowheads="1"/>
        </xdr:cNvSpPr>
      </xdr:nvSpPr>
      <xdr:spPr bwMode="auto">
        <a:xfrm>
          <a:off x="7241718" y="4855763"/>
          <a:ext cx="449039" cy="36031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0" tIns="0" rIns="0" bIns="0" anchor="t" upright="1"/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この先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５㎞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170m</a:t>
          </a: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上る</a:t>
          </a:r>
        </a:p>
        <a:p>
          <a:pPr algn="ctr" rtl="0">
            <a:lnSpc>
              <a:spcPts val="10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13</xdr:col>
      <xdr:colOff>763466</xdr:colOff>
      <xdr:row>46</xdr:row>
      <xdr:rowOff>114300</xdr:rowOff>
    </xdr:from>
    <xdr:to>
      <xdr:col>14</xdr:col>
      <xdr:colOff>572966</xdr:colOff>
      <xdr:row>48</xdr:row>
      <xdr:rowOff>95250</xdr:rowOff>
    </xdr:to>
    <xdr:sp macro="" textlink="">
      <xdr:nvSpPr>
        <xdr:cNvPr id="43" name="Text Box 490">
          <a:extLst>
            <a:ext uri="{FF2B5EF4-FFF2-40B4-BE49-F238E27FC236}">
              <a16:creationId xmlns:a16="http://schemas.microsoft.com/office/drawing/2014/main" id="{5CDD6B68-F764-47C9-83FF-5BCD3EE41281}"/>
            </a:ext>
          </a:extLst>
        </xdr:cNvPr>
        <xdr:cNvSpPr txBox="1">
          <a:spLocks noChangeArrowheads="1"/>
        </xdr:cNvSpPr>
      </xdr:nvSpPr>
      <xdr:spPr bwMode="auto">
        <a:xfrm>
          <a:off x="9316916" y="8001000"/>
          <a:ext cx="571500" cy="323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阪和</a:t>
          </a: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自動車道</a:t>
          </a:r>
        </a:p>
      </xdr:txBody>
    </xdr:sp>
    <xdr:clientData/>
  </xdr:twoCellAnchor>
  <xdr:oneCellAnchor>
    <xdr:from>
      <xdr:col>17</xdr:col>
      <xdr:colOff>192285</xdr:colOff>
      <xdr:row>15</xdr:row>
      <xdr:rowOff>54746</xdr:rowOff>
    </xdr:from>
    <xdr:ext cx="640556" cy="186974"/>
    <xdr:sp macro="" textlink="">
      <xdr:nvSpPr>
        <xdr:cNvPr id="44" name="Text Box 19">
          <a:extLst>
            <a:ext uri="{FF2B5EF4-FFF2-40B4-BE49-F238E27FC236}">
              <a16:creationId xmlns:a16="http://schemas.microsoft.com/office/drawing/2014/main" id="{19CFD5BB-B2B3-4077-ADC9-C1EA0BE1516B}"/>
            </a:ext>
          </a:extLst>
        </xdr:cNvPr>
        <xdr:cNvSpPr txBox="1">
          <a:spLocks noChangeArrowheads="1"/>
        </xdr:cNvSpPr>
      </xdr:nvSpPr>
      <xdr:spPr bwMode="auto">
        <a:xfrm>
          <a:off x="11622285" y="2626496"/>
          <a:ext cx="640556" cy="18697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高架下へ</a:t>
          </a:r>
        </a:p>
      </xdr:txBody>
    </xdr:sp>
    <xdr:clientData/>
  </xdr:oneCellAnchor>
  <xdr:twoCellAnchor>
    <xdr:from>
      <xdr:col>17</xdr:col>
      <xdr:colOff>252554</xdr:colOff>
      <xdr:row>13</xdr:row>
      <xdr:rowOff>76200</xdr:rowOff>
    </xdr:from>
    <xdr:to>
      <xdr:col>17</xdr:col>
      <xdr:colOff>624029</xdr:colOff>
      <xdr:row>15</xdr:row>
      <xdr:rowOff>76200</xdr:rowOff>
    </xdr:to>
    <xdr:sp macro="" textlink="">
      <xdr:nvSpPr>
        <xdr:cNvPr id="45" name="Line 894">
          <a:extLst>
            <a:ext uri="{FF2B5EF4-FFF2-40B4-BE49-F238E27FC236}">
              <a16:creationId xmlns:a16="http://schemas.microsoft.com/office/drawing/2014/main" id="{2858CA34-2349-4239-A87B-AAE75C17D52B}"/>
            </a:ext>
          </a:extLst>
        </xdr:cNvPr>
        <xdr:cNvSpPr>
          <a:spLocks noChangeShapeType="1"/>
        </xdr:cNvSpPr>
      </xdr:nvSpPr>
      <xdr:spPr bwMode="auto">
        <a:xfrm flipH="1">
          <a:off x="11682554" y="2305050"/>
          <a:ext cx="371475" cy="3429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687381</xdr:colOff>
      <xdr:row>15</xdr:row>
      <xdr:rowOff>128590</xdr:rowOff>
    </xdr:from>
    <xdr:to>
      <xdr:col>12</xdr:col>
      <xdr:colOff>165093</xdr:colOff>
      <xdr:row>16</xdr:row>
      <xdr:rowOff>153990</xdr:rowOff>
    </xdr:to>
    <xdr:sp macro="" textlink="">
      <xdr:nvSpPr>
        <xdr:cNvPr id="46" name="Freeform 7">
          <a:extLst>
            <a:ext uri="{FF2B5EF4-FFF2-40B4-BE49-F238E27FC236}">
              <a16:creationId xmlns:a16="http://schemas.microsoft.com/office/drawing/2014/main" id="{BE98007D-6DDB-49E3-99D6-369ABEFED2ED}"/>
            </a:ext>
          </a:extLst>
        </xdr:cNvPr>
        <xdr:cNvSpPr>
          <a:spLocks/>
        </xdr:cNvSpPr>
      </xdr:nvSpPr>
      <xdr:spPr bwMode="auto">
        <a:xfrm>
          <a:off x="7888281" y="2700340"/>
          <a:ext cx="182562" cy="196850"/>
        </a:xfrm>
        <a:custGeom>
          <a:avLst/>
          <a:gdLst>
            <a:gd name="T0" fmla="*/ 2147483647 w 45"/>
            <a:gd name="T1" fmla="*/ 2147483647 h 56"/>
            <a:gd name="T2" fmla="*/ 2147483647 w 45"/>
            <a:gd name="T3" fmla="*/ 0 h 56"/>
            <a:gd name="T4" fmla="*/ 0 w 45"/>
            <a:gd name="T5" fmla="*/ 0 h 56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45" h="56">
              <a:moveTo>
                <a:pt x="45" y="56"/>
              </a:moveTo>
              <a:lnTo>
                <a:pt x="45" y="0"/>
              </a:lnTo>
              <a:lnTo>
                <a:pt x="0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673906</xdr:colOff>
      <xdr:row>18</xdr:row>
      <xdr:rowOff>22723</xdr:rowOff>
    </xdr:from>
    <xdr:to>
      <xdr:col>12</xdr:col>
      <xdr:colOff>124079</xdr:colOff>
      <xdr:row>19</xdr:row>
      <xdr:rowOff>162788</xdr:rowOff>
    </xdr:to>
    <xdr:grpSp>
      <xdr:nvGrpSpPr>
        <xdr:cNvPr id="47" name="Group 11">
          <a:extLst>
            <a:ext uri="{FF2B5EF4-FFF2-40B4-BE49-F238E27FC236}">
              <a16:creationId xmlns:a16="http://schemas.microsoft.com/office/drawing/2014/main" id="{3E6DCC3C-EF74-4E84-B010-A4F32BD77D08}"/>
            </a:ext>
          </a:extLst>
        </xdr:cNvPr>
        <xdr:cNvGrpSpPr>
          <a:grpSpLocks/>
        </xdr:cNvGrpSpPr>
      </xdr:nvGrpSpPr>
      <xdr:grpSpPr bwMode="auto">
        <a:xfrm rot="2113550">
          <a:off x="7858477" y="3125152"/>
          <a:ext cx="153209" cy="312422"/>
          <a:chOff x="722" y="96"/>
          <a:chExt cx="15" cy="16"/>
        </a:xfrm>
      </xdr:grpSpPr>
      <xdr:sp macro="" textlink="">
        <xdr:nvSpPr>
          <xdr:cNvPr id="48" name="Freeform 13">
            <a:extLst>
              <a:ext uri="{FF2B5EF4-FFF2-40B4-BE49-F238E27FC236}">
                <a16:creationId xmlns:a16="http://schemas.microsoft.com/office/drawing/2014/main" id="{FABE605C-2847-C86D-7636-75EA1FCCD83C}"/>
              </a:ext>
            </a:extLst>
          </xdr:cNvPr>
          <xdr:cNvSpPr>
            <a:spLocks/>
          </xdr:cNvSpPr>
        </xdr:nvSpPr>
        <xdr:spPr bwMode="auto">
          <a:xfrm flipH="1" flipV="1">
            <a:off x="732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9" name="Freeform 12">
            <a:extLst>
              <a:ext uri="{FF2B5EF4-FFF2-40B4-BE49-F238E27FC236}">
                <a16:creationId xmlns:a16="http://schemas.microsoft.com/office/drawing/2014/main" id="{0CB036AD-6C58-B86D-70BA-B2C7DE915B14}"/>
              </a:ext>
            </a:extLst>
          </xdr:cNvPr>
          <xdr:cNvSpPr>
            <a:spLocks/>
          </xdr:cNvSpPr>
        </xdr:nvSpPr>
        <xdr:spPr bwMode="auto">
          <a:xfrm>
            <a:off x="722" y="96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18</xdr:col>
      <xdr:colOff>155688</xdr:colOff>
      <xdr:row>15</xdr:row>
      <xdr:rowOff>93482</xdr:rowOff>
    </xdr:from>
    <xdr:ext cx="356849" cy="160517"/>
    <xdr:sp macro="" textlink="">
      <xdr:nvSpPr>
        <xdr:cNvPr id="50" name="Text Box 14">
          <a:extLst>
            <a:ext uri="{FF2B5EF4-FFF2-40B4-BE49-F238E27FC236}">
              <a16:creationId xmlns:a16="http://schemas.microsoft.com/office/drawing/2014/main" id="{B08903F1-F25E-408E-AF0C-B0041FAA775E}"/>
            </a:ext>
          </a:extLst>
        </xdr:cNvPr>
        <xdr:cNvSpPr txBox="1">
          <a:spLocks noChangeArrowheads="1"/>
        </xdr:cNvSpPr>
      </xdr:nvSpPr>
      <xdr:spPr bwMode="auto">
        <a:xfrm>
          <a:off x="12290538" y="2665232"/>
          <a:ext cx="356849" cy="16051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田鶴東</a:t>
          </a:r>
        </a:p>
      </xdr:txBody>
    </xdr:sp>
    <xdr:clientData/>
  </xdr:oneCellAnchor>
  <xdr:twoCellAnchor>
    <xdr:from>
      <xdr:col>15</xdr:col>
      <xdr:colOff>602309</xdr:colOff>
      <xdr:row>31</xdr:row>
      <xdr:rowOff>142410</xdr:rowOff>
    </xdr:from>
    <xdr:to>
      <xdr:col>16</xdr:col>
      <xdr:colOff>40409</xdr:colOff>
      <xdr:row>32</xdr:row>
      <xdr:rowOff>132773</xdr:rowOff>
    </xdr:to>
    <xdr:sp macro="" textlink="">
      <xdr:nvSpPr>
        <xdr:cNvPr id="51" name="Text Box 15">
          <a:extLst>
            <a:ext uri="{FF2B5EF4-FFF2-40B4-BE49-F238E27FC236}">
              <a16:creationId xmlns:a16="http://schemas.microsoft.com/office/drawing/2014/main" id="{7A8DDC3B-8339-4C69-A9E8-7C685C1E58E0}"/>
            </a:ext>
          </a:extLst>
        </xdr:cNvPr>
        <xdr:cNvSpPr txBox="1">
          <a:spLocks noChangeArrowheads="1"/>
        </xdr:cNvSpPr>
      </xdr:nvSpPr>
      <xdr:spPr bwMode="auto">
        <a:xfrm>
          <a:off x="12032309" y="5457360"/>
          <a:ext cx="142950" cy="161813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0" tIns="0" rIns="0" bIns="0" anchor="ctr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野</a:t>
          </a:r>
        </a:p>
      </xdr:txBody>
    </xdr:sp>
    <xdr:clientData/>
  </xdr:twoCellAnchor>
  <xdr:twoCellAnchor>
    <xdr:from>
      <xdr:col>17</xdr:col>
      <xdr:colOff>514350</xdr:colOff>
      <xdr:row>16</xdr:row>
      <xdr:rowOff>66675</xdr:rowOff>
    </xdr:from>
    <xdr:to>
      <xdr:col>18</xdr:col>
      <xdr:colOff>352425</xdr:colOff>
      <xdr:row>16</xdr:row>
      <xdr:rowOff>95250</xdr:rowOff>
    </xdr:to>
    <xdr:sp macro="" textlink="">
      <xdr:nvSpPr>
        <xdr:cNvPr id="52" name="Freeform 20">
          <a:extLst>
            <a:ext uri="{FF2B5EF4-FFF2-40B4-BE49-F238E27FC236}">
              <a16:creationId xmlns:a16="http://schemas.microsoft.com/office/drawing/2014/main" id="{6FC6B98C-5B04-463F-894D-D4419B348DFF}"/>
            </a:ext>
          </a:extLst>
        </xdr:cNvPr>
        <xdr:cNvSpPr>
          <a:spLocks/>
        </xdr:cNvSpPr>
      </xdr:nvSpPr>
      <xdr:spPr bwMode="auto">
        <a:xfrm>
          <a:off x="11944350" y="2809875"/>
          <a:ext cx="542925" cy="28575"/>
        </a:xfrm>
        <a:custGeom>
          <a:avLst/>
          <a:gdLst>
            <a:gd name="T0" fmla="*/ 2147483647 w 64"/>
            <a:gd name="T1" fmla="*/ 0 h 1"/>
            <a:gd name="T2" fmla="*/ 2147483647 w 64"/>
            <a:gd name="T3" fmla="*/ 0 h 1"/>
            <a:gd name="T4" fmla="*/ 2147483647 w 64"/>
            <a:gd name="T5" fmla="*/ 0 h 1"/>
            <a:gd name="T6" fmla="*/ 0 w 64"/>
            <a:gd name="T7" fmla="*/ 0 h 1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64" h="1">
              <a:moveTo>
                <a:pt x="64" y="0"/>
              </a:moveTo>
              <a:lnTo>
                <a:pt x="49" y="0"/>
              </a:lnTo>
              <a:lnTo>
                <a:pt x="4" y="0"/>
              </a:lnTo>
              <a:lnTo>
                <a:pt x="0" y="0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17</xdr:col>
      <xdr:colOff>675408</xdr:colOff>
      <xdr:row>14</xdr:row>
      <xdr:rowOff>82654</xdr:rowOff>
    </xdr:from>
    <xdr:to>
      <xdr:col>18</xdr:col>
      <xdr:colOff>104485</xdr:colOff>
      <xdr:row>17</xdr:row>
      <xdr:rowOff>10885</xdr:rowOff>
    </xdr:to>
    <xdr:sp macro="" textlink="">
      <xdr:nvSpPr>
        <xdr:cNvPr id="53" name="Freeform 21">
          <a:extLst>
            <a:ext uri="{FF2B5EF4-FFF2-40B4-BE49-F238E27FC236}">
              <a16:creationId xmlns:a16="http://schemas.microsoft.com/office/drawing/2014/main" id="{17273DC4-4E6A-476E-B98E-AEEA8E0B971F}"/>
            </a:ext>
          </a:extLst>
        </xdr:cNvPr>
        <xdr:cNvSpPr>
          <a:spLocks/>
        </xdr:cNvSpPr>
      </xdr:nvSpPr>
      <xdr:spPr bwMode="auto">
        <a:xfrm>
          <a:off x="12105408" y="2482954"/>
          <a:ext cx="133927" cy="442581"/>
        </a:xfrm>
        <a:custGeom>
          <a:avLst/>
          <a:gdLst>
            <a:gd name="T0" fmla="*/ 0 w 14"/>
            <a:gd name="T1" fmla="*/ 0 h 47"/>
            <a:gd name="T2" fmla="*/ 0 w 14"/>
            <a:gd name="T3" fmla="*/ 2147483647 h 47"/>
            <a:gd name="T4" fmla="*/ 2147483647 w 14"/>
            <a:gd name="T5" fmla="*/ 2147483647 h 47"/>
            <a:gd name="T6" fmla="*/ 2147483647 w 14"/>
            <a:gd name="T7" fmla="*/ 2147483647 h 47"/>
            <a:gd name="T8" fmla="*/ 2147483647 w 14"/>
            <a:gd name="T9" fmla="*/ 2147483647 h 47"/>
            <a:gd name="T10" fmla="*/ 2147483647 w 14"/>
            <a:gd name="T11" fmla="*/ 2147483647 h 47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0" t="0" r="r" b="b"/>
          <a:pathLst>
            <a:path w="14" h="47">
              <a:moveTo>
                <a:pt x="0" y="0"/>
              </a:moveTo>
              <a:lnTo>
                <a:pt x="0" y="9"/>
              </a:lnTo>
              <a:lnTo>
                <a:pt x="9" y="19"/>
              </a:lnTo>
              <a:lnTo>
                <a:pt x="9" y="24"/>
              </a:lnTo>
              <a:lnTo>
                <a:pt x="14" y="29"/>
              </a:lnTo>
              <a:lnTo>
                <a:pt x="14" y="47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13</xdr:col>
      <xdr:colOff>704848</xdr:colOff>
      <xdr:row>38</xdr:row>
      <xdr:rowOff>76198</xdr:rowOff>
    </xdr:from>
    <xdr:to>
      <xdr:col>13</xdr:col>
      <xdr:colOff>704849</xdr:colOff>
      <xdr:row>40</xdr:row>
      <xdr:rowOff>133349</xdr:rowOff>
    </xdr:to>
    <xdr:sp macro="" textlink="">
      <xdr:nvSpPr>
        <xdr:cNvPr id="54" name="Line 29">
          <a:extLst>
            <a:ext uri="{FF2B5EF4-FFF2-40B4-BE49-F238E27FC236}">
              <a16:creationId xmlns:a16="http://schemas.microsoft.com/office/drawing/2014/main" id="{CB421F99-9EC0-4E25-B376-AE5098FD5AE3}"/>
            </a:ext>
          </a:extLst>
        </xdr:cNvPr>
        <xdr:cNvSpPr>
          <a:spLocks noChangeShapeType="1"/>
        </xdr:cNvSpPr>
      </xdr:nvSpPr>
      <xdr:spPr bwMode="auto">
        <a:xfrm flipH="1" flipV="1">
          <a:off x="9315448" y="6591298"/>
          <a:ext cx="1" cy="400051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523875</xdr:colOff>
      <xdr:row>51</xdr:row>
      <xdr:rowOff>101203</xdr:rowOff>
    </xdr:from>
    <xdr:to>
      <xdr:col>6</xdr:col>
      <xdr:colOff>542925</xdr:colOff>
      <xdr:row>55</xdr:row>
      <xdr:rowOff>58314</xdr:rowOff>
    </xdr:to>
    <xdr:sp macro="" textlink="">
      <xdr:nvSpPr>
        <xdr:cNvPr id="55" name="Freeform 33">
          <a:extLst>
            <a:ext uri="{FF2B5EF4-FFF2-40B4-BE49-F238E27FC236}">
              <a16:creationId xmlns:a16="http://schemas.microsoft.com/office/drawing/2014/main" id="{31F7ECDC-E9D3-42C9-8D32-1B5109EA3132}"/>
            </a:ext>
          </a:extLst>
        </xdr:cNvPr>
        <xdr:cNvSpPr>
          <a:spLocks/>
        </xdr:cNvSpPr>
      </xdr:nvSpPr>
      <xdr:spPr bwMode="auto">
        <a:xfrm>
          <a:off x="3495675" y="8845153"/>
          <a:ext cx="723900" cy="642911"/>
        </a:xfrm>
        <a:custGeom>
          <a:avLst/>
          <a:gdLst>
            <a:gd name="T0" fmla="*/ 2147483647 w 83"/>
            <a:gd name="T1" fmla="*/ 2147483647 h 71"/>
            <a:gd name="T2" fmla="*/ 2147483647 w 83"/>
            <a:gd name="T3" fmla="*/ 2147483647 h 71"/>
            <a:gd name="T4" fmla="*/ 2147483647 w 83"/>
            <a:gd name="T5" fmla="*/ 2147483647 h 71"/>
            <a:gd name="T6" fmla="*/ 2147483647 w 83"/>
            <a:gd name="T7" fmla="*/ 2147483647 h 71"/>
            <a:gd name="T8" fmla="*/ 2147483647 w 83"/>
            <a:gd name="T9" fmla="*/ 2147483647 h 71"/>
            <a:gd name="T10" fmla="*/ 2147483647 w 83"/>
            <a:gd name="T11" fmla="*/ 2147483647 h 71"/>
            <a:gd name="T12" fmla="*/ 0 w 83"/>
            <a:gd name="T13" fmla="*/ 2147483647 h 71"/>
            <a:gd name="T14" fmla="*/ 2147483647 w 83"/>
            <a:gd name="T15" fmla="*/ 2147483647 h 71"/>
            <a:gd name="T16" fmla="*/ 2147483647 w 83"/>
            <a:gd name="T17" fmla="*/ 0 h 71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connsiteX0" fmla="*/ 6252 w 10000"/>
            <a:gd name="connsiteY0" fmla="*/ 9645 h 9645"/>
            <a:gd name="connsiteX1" fmla="*/ 10000 w 10000"/>
            <a:gd name="connsiteY1" fmla="*/ 6056 h 9645"/>
            <a:gd name="connsiteX2" fmla="*/ 9639 w 10000"/>
            <a:gd name="connsiteY2" fmla="*/ 3944 h 9645"/>
            <a:gd name="connsiteX3" fmla="*/ 7590 w 10000"/>
            <a:gd name="connsiteY3" fmla="*/ 4225 h 9645"/>
            <a:gd name="connsiteX4" fmla="*/ 2289 w 10000"/>
            <a:gd name="connsiteY4" fmla="*/ 7887 h 9645"/>
            <a:gd name="connsiteX5" fmla="*/ 843 w 10000"/>
            <a:gd name="connsiteY5" fmla="*/ 9155 h 9645"/>
            <a:gd name="connsiteX6" fmla="*/ 0 w 10000"/>
            <a:gd name="connsiteY6" fmla="*/ 8451 h 9645"/>
            <a:gd name="connsiteX7" fmla="*/ 723 w 10000"/>
            <a:gd name="connsiteY7" fmla="*/ 7183 h 9645"/>
            <a:gd name="connsiteX8" fmla="*/ 7590 w 10000"/>
            <a:gd name="connsiteY8" fmla="*/ 0 h 964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10000" h="9645">
              <a:moveTo>
                <a:pt x="6252" y="9645"/>
              </a:moveTo>
              <a:lnTo>
                <a:pt x="10000" y="6056"/>
              </a:lnTo>
              <a:cubicBezTo>
                <a:pt x="9880" y="5352"/>
                <a:pt x="9759" y="4648"/>
                <a:pt x="9639" y="3944"/>
              </a:cubicBezTo>
              <a:lnTo>
                <a:pt x="7590" y="4225"/>
              </a:lnTo>
              <a:lnTo>
                <a:pt x="2289" y="7887"/>
              </a:lnTo>
              <a:lnTo>
                <a:pt x="843" y="9155"/>
              </a:lnTo>
              <a:lnTo>
                <a:pt x="0" y="8451"/>
              </a:lnTo>
              <a:lnTo>
                <a:pt x="723" y="7183"/>
              </a:lnTo>
              <a:lnTo>
                <a:pt x="7590" y="0"/>
              </a:ln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282861</xdr:colOff>
      <xdr:row>15</xdr:row>
      <xdr:rowOff>38100</xdr:rowOff>
    </xdr:from>
    <xdr:to>
      <xdr:col>16</xdr:col>
      <xdr:colOff>530511</xdr:colOff>
      <xdr:row>15</xdr:row>
      <xdr:rowOff>47625</xdr:rowOff>
    </xdr:to>
    <xdr:sp macro="" textlink="">
      <xdr:nvSpPr>
        <xdr:cNvPr id="56" name="Freeform 67">
          <a:extLst>
            <a:ext uri="{FF2B5EF4-FFF2-40B4-BE49-F238E27FC236}">
              <a16:creationId xmlns:a16="http://schemas.microsoft.com/office/drawing/2014/main" id="{EB14EBAD-B94E-47E4-AA0F-8D881BBE5F91}"/>
            </a:ext>
          </a:extLst>
        </xdr:cNvPr>
        <xdr:cNvSpPr>
          <a:spLocks/>
        </xdr:cNvSpPr>
      </xdr:nvSpPr>
      <xdr:spPr bwMode="auto">
        <a:xfrm>
          <a:off x="10303161" y="2609850"/>
          <a:ext cx="952500" cy="9525"/>
        </a:xfrm>
        <a:custGeom>
          <a:avLst/>
          <a:gdLst>
            <a:gd name="T0" fmla="*/ 0 w 107"/>
            <a:gd name="T1" fmla="*/ 0 h 1"/>
            <a:gd name="T2" fmla="*/ 2147483647 w 107"/>
            <a:gd name="T3" fmla="*/ 2147483647 h 1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107" h="1">
              <a:moveTo>
                <a:pt x="0" y="0"/>
              </a:moveTo>
              <a:lnTo>
                <a:pt x="107" y="1"/>
              </a:ln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0</xdr:colOff>
      <xdr:row>89</xdr:row>
      <xdr:rowOff>0</xdr:rowOff>
    </xdr:from>
    <xdr:to>
      <xdr:col>20</xdr:col>
      <xdr:colOff>0</xdr:colOff>
      <xdr:row>89</xdr:row>
      <xdr:rowOff>0</xdr:rowOff>
    </xdr:to>
    <xdr:sp macro="" textlink="">
      <xdr:nvSpPr>
        <xdr:cNvPr id="57" name="Line 95">
          <a:extLst>
            <a:ext uri="{FF2B5EF4-FFF2-40B4-BE49-F238E27FC236}">
              <a16:creationId xmlns:a16="http://schemas.microsoft.com/office/drawing/2014/main" id="{B1C08293-F981-4C6B-BAA4-A42FF6EEE80C}"/>
            </a:ext>
          </a:extLst>
        </xdr:cNvPr>
        <xdr:cNvSpPr>
          <a:spLocks noChangeShapeType="1"/>
        </xdr:cNvSpPr>
      </xdr:nvSpPr>
      <xdr:spPr bwMode="auto">
        <a:xfrm>
          <a:off x="13557250" y="1507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20</xdr:col>
      <xdr:colOff>0</xdr:colOff>
      <xdr:row>89</xdr:row>
      <xdr:rowOff>0</xdr:rowOff>
    </xdr:from>
    <xdr:to>
      <xdr:col>20</xdr:col>
      <xdr:colOff>0</xdr:colOff>
      <xdr:row>89</xdr:row>
      <xdr:rowOff>0</xdr:rowOff>
    </xdr:to>
    <xdr:sp macro="" textlink="">
      <xdr:nvSpPr>
        <xdr:cNvPr id="58" name="Line 96">
          <a:extLst>
            <a:ext uri="{FF2B5EF4-FFF2-40B4-BE49-F238E27FC236}">
              <a16:creationId xmlns:a16="http://schemas.microsoft.com/office/drawing/2014/main" id="{51770702-5A88-4451-B59F-862F156E257C}"/>
            </a:ext>
          </a:extLst>
        </xdr:cNvPr>
        <xdr:cNvSpPr>
          <a:spLocks noChangeShapeType="1"/>
        </xdr:cNvSpPr>
      </xdr:nvSpPr>
      <xdr:spPr bwMode="auto">
        <a:xfrm flipV="1">
          <a:off x="13557250" y="1507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19</xdr:col>
      <xdr:colOff>419100</xdr:colOff>
      <xdr:row>89</xdr:row>
      <xdr:rowOff>0</xdr:rowOff>
    </xdr:from>
    <xdr:to>
      <xdr:col>19</xdr:col>
      <xdr:colOff>419100</xdr:colOff>
      <xdr:row>89</xdr:row>
      <xdr:rowOff>0</xdr:rowOff>
    </xdr:to>
    <xdr:sp macro="" textlink="">
      <xdr:nvSpPr>
        <xdr:cNvPr id="59" name="Line 97">
          <a:extLst>
            <a:ext uri="{FF2B5EF4-FFF2-40B4-BE49-F238E27FC236}">
              <a16:creationId xmlns:a16="http://schemas.microsoft.com/office/drawing/2014/main" id="{6D429009-434A-4CF1-8298-557C4BBFF8E5}"/>
            </a:ext>
          </a:extLst>
        </xdr:cNvPr>
        <xdr:cNvSpPr>
          <a:spLocks noChangeShapeType="1"/>
        </xdr:cNvSpPr>
      </xdr:nvSpPr>
      <xdr:spPr bwMode="auto">
        <a:xfrm>
          <a:off x="13258800" y="1507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19</xdr:col>
      <xdr:colOff>571500</xdr:colOff>
      <xdr:row>89</xdr:row>
      <xdr:rowOff>0</xdr:rowOff>
    </xdr:from>
    <xdr:to>
      <xdr:col>19</xdr:col>
      <xdr:colOff>571500</xdr:colOff>
      <xdr:row>89</xdr:row>
      <xdr:rowOff>0</xdr:rowOff>
    </xdr:to>
    <xdr:sp macro="" textlink="">
      <xdr:nvSpPr>
        <xdr:cNvPr id="60" name="Line 98">
          <a:extLst>
            <a:ext uri="{FF2B5EF4-FFF2-40B4-BE49-F238E27FC236}">
              <a16:creationId xmlns:a16="http://schemas.microsoft.com/office/drawing/2014/main" id="{B7CA2F29-3D78-4C93-B1ED-3A0940AB9812}"/>
            </a:ext>
          </a:extLst>
        </xdr:cNvPr>
        <xdr:cNvSpPr>
          <a:spLocks noChangeShapeType="1"/>
        </xdr:cNvSpPr>
      </xdr:nvSpPr>
      <xdr:spPr bwMode="auto">
        <a:xfrm>
          <a:off x="13411200" y="1507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19</xdr:col>
      <xdr:colOff>200025</xdr:colOff>
      <xdr:row>89</xdr:row>
      <xdr:rowOff>0</xdr:rowOff>
    </xdr:from>
    <xdr:to>
      <xdr:col>19</xdr:col>
      <xdr:colOff>200025</xdr:colOff>
      <xdr:row>89</xdr:row>
      <xdr:rowOff>0</xdr:rowOff>
    </xdr:to>
    <xdr:sp macro="" textlink="">
      <xdr:nvSpPr>
        <xdr:cNvPr id="61" name="Line 99">
          <a:extLst>
            <a:ext uri="{FF2B5EF4-FFF2-40B4-BE49-F238E27FC236}">
              <a16:creationId xmlns:a16="http://schemas.microsoft.com/office/drawing/2014/main" id="{3E6E6C6D-2B6C-4425-A5EA-6B7B73E15167}"/>
            </a:ext>
          </a:extLst>
        </xdr:cNvPr>
        <xdr:cNvSpPr>
          <a:spLocks noChangeShapeType="1"/>
        </xdr:cNvSpPr>
      </xdr:nvSpPr>
      <xdr:spPr bwMode="auto">
        <a:xfrm>
          <a:off x="13039725" y="1507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19</xdr:col>
      <xdr:colOff>276225</xdr:colOff>
      <xdr:row>89</xdr:row>
      <xdr:rowOff>0</xdr:rowOff>
    </xdr:from>
    <xdr:to>
      <xdr:col>19</xdr:col>
      <xdr:colOff>276225</xdr:colOff>
      <xdr:row>89</xdr:row>
      <xdr:rowOff>0</xdr:rowOff>
    </xdr:to>
    <xdr:sp macro="" textlink="">
      <xdr:nvSpPr>
        <xdr:cNvPr id="62" name="Line 100">
          <a:extLst>
            <a:ext uri="{FF2B5EF4-FFF2-40B4-BE49-F238E27FC236}">
              <a16:creationId xmlns:a16="http://schemas.microsoft.com/office/drawing/2014/main" id="{254FC4E6-4626-47ED-93D4-5A0830A7DA3D}"/>
            </a:ext>
          </a:extLst>
        </xdr:cNvPr>
        <xdr:cNvSpPr>
          <a:spLocks noChangeShapeType="1"/>
        </xdr:cNvSpPr>
      </xdr:nvSpPr>
      <xdr:spPr bwMode="auto">
        <a:xfrm>
          <a:off x="13115925" y="1507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19</xdr:col>
      <xdr:colOff>352425</xdr:colOff>
      <xdr:row>89</xdr:row>
      <xdr:rowOff>0</xdr:rowOff>
    </xdr:from>
    <xdr:to>
      <xdr:col>19</xdr:col>
      <xdr:colOff>352425</xdr:colOff>
      <xdr:row>89</xdr:row>
      <xdr:rowOff>0</xdr:rowOff>
    </xdr:to>
    <xdr:sp macro="" textlink="">
      <xdr:nvSpPr>
        <xdr:cNvPr id="63" name="Line 101">
          <a:extLst>
            <a:ext uri="{FF2B5EF4-FFF2-40B4-BE49-F238E27FC236}">
              <a16:creationId xmlns:a16="http://schemas.microsoft.com/office/drawing/2014/main" id="{3D60306D-FDC6-4EEF-AB9B-C48B2638C935}"/>
            </a:ext>
          </a:extLst>
        </xdr:cNvPr>
        <xdr:cNvSpPr>
          <a:spLocks noChangeShapeType="1"/>
        </xdr:cNvSpPr>
      </xdr:nvSpPr>
      <xdr:spPr bwMode="auto">
        <a:xfrm>
          <a:off x="13192125" y="1507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19</xdr:col>
      <xdr:colOff>647700</xdr:colOff>
      <xdr:row>89</xdr:row>
      <xdr:rowOff>0</xdr:rowOff>
    </xdr:from>
    <xdr:to>
      <xdr:col>19</xdr:col>
      <xdr:colOff>647700</xdr:colOff>
      <xdr:row>89</xdr:row>
      <xdr:rowOff>0</xdr:rowOff>
    </xdr:to>
    <xdr:sp macro="" textlink="">
      <xdr:nvSpPr>
        <xdr:cNvPr id="64" name="Line 102">
          <a:extLst>
            <a:ext uri="{FF2B5EF4-FFF2-40B4-BE49-F238E27FC236}">
              <a16:creationId xmlns:a16="http://schemas.microsoft.com/office/drawing/2014/main" id="{11AD2C37-DC64-4E8D-9572-C623A72CF9D4}"/>
            </a:ext>
          </a:extLst>
        </xdr:cNvPr>
        <xdr:cNvSpPr>
          <a:spLocks noChangeShapeType="1"/>
        </xdr:cNvSpPr>
      </xdr:nvSpPr>
      <xdr:spPr bwMode="auto">
        <a:xfrm>
          <a:off x="13487400" y="1507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20</xdr:col>
      <xdr:colOff>276225</xdr:colOff>
      <xdr:row>89</xdr:row>
      <xdr:rowOff>0</xdr:rowOff>
    </xdr:from>
    <xdr:to>
      <xdr:col>20</xdr:col>
      <xdr:colOff>276225</xdr:colOff>
      <xdr:row>89</xdr:row>
      <xdr:rowOff>0</xdr:rowOff>
    </xdr:to>
    <xdr:sp macro="" textlink="">
      <xdr:nvSpPr>
        <xdr:cNvPr id="65" name="Line 103">
          <a:extLst>
            <a:ext uri="{FF2B5EF4-FFF2-40B4-BE49-F238E27FC236}">
              <a16:creationId xmlns:a16="http://schemas.microsoft.com/office/drawing/2014/main" id="{8DE62F6E-BAA4-4ACD-BE5E-74AE5852AB4A}"/>
            </a:ext>
          </a:extLst>
        </xdr:cNvPr>
        <xdr:cNvSpPr>
          <a:spLocks noChangeShapeType="1"/>
        </xdr:cNvSpPr>
      </xdr:nvSpPr>
      <xdr:spPr bwMode="auto">
        <a:xfrm>
          <a:off x="13833475" y="1507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20</xdr:col>
      <xdr:colOff>523875</xdr:colOff>
      <xdr:row>89</xdr:row>
      <xdr:rowOff>0</xdr:rowOff>
    </xdr:from>
    <xdr:to>
      <xdr:col>20</xdr:col>
      <xdr:colOff>523875</xdr:colOff>
      <xdr:row>89</xdr:row>
      <xdr:rowOff>0</xdr:rowOff>
    </xdr:to>
    <xdr:sp macro="" textlink="">
      <xdr:nvSpPr>
        <xdr:cNvPr id="66" name="Line 104">
          <a:extLst>
            <a:ext uri="{FF2B5EF4-FFF2-40B4-BE49-F238E27FC236}">
              <a16:creationId xmlns:a16="http://schemas.microsoft.com/office/drawing/2014/main" id="{9256A07B-AE46-495A-AB09-488BDF263461}"/>
            </a:ext>
          </a:extLst>
        </xdr:cNvPr>
        <xdr:cNvSpPr>
          <a:spLocks noChangeShapeType="1"/>
        </xdr:cNvSpPr>
      </xdr:nvSpPr>
      <xdr:spPr bwMode="auto">
        <a:xfrm>
          <a:off x="14081125" y="1507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20</xdr:col>
      <xdr:colOff>123825</xdr:colOff>
      <xdr:row>89</xdr:row>
      <xdr:rowOff>0</xdr:rowOff>
    </xdr:from>
    <xdr:to>
      <xdr:col>20</xdr:col>
      <xdr:colOff>123825</xdr:colOff>
      <xdr:row>89</xdr:row>
      <xdr:rowOff>0</xdr:rowOff>
    </xdr:to>
    <xdr:sp macro="" textlink="">
      <xdr:nvSpPr>
        <xdr:cNvPr id="67" name="Line 105">
          <a:extLst>
            <a:ext uri="{FF2B5EF4-FFF2-40B4-BE49-F238E27FC236}">
              <a16:creationId xmlns:a16="http://schemas.microsoft.com/office/drawing/2014/main" id="{14D96A14-C917-48A2-BA8D-9831D72C8821}"/>
            </a:ext>
          </a:extLst>
        </xdr:cNvPr>
        <xdr:cNvSpPr>
          <a:spLocks noChangeShapeType="1"/>
        </xdr:cNvSpPr>
      </xdr:nvSpPr>
      <xdr:spPr bwMode="auto">
        <a:xfrm>
          <a:off x="13681075" y="1507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20</xdr:col>
      <xdr:colOff>200025</xdr:colOff>
      <xdr:row>89</xdr:row>
      <xdr:rowOff>0</xdr:rowOff>
    </xdr:from>
    <xdr:to>
      <xdr:col>20</xdr:col>
      <xdr:colOff>200025</xdr:colOff>
      <xdr:row>89</xdr:row>
      <xdr:rowOff>0</xdr:rowOff>
    </xdr:to>
    <xdr:sp macro="" textlink="">
      <xdr:nvSpPr>
        <xdr:cNvPr id="68" name="Line 106">
          <a:extLst>
            <a:ext uri="{FF2B5EF4-FFF2-40B4-BE49-F238E27FC236}">
              <a16:creationId xmlns:a16="http://schemas.microsoft.com/office/drawing/2014/main" id="{36FFED74-BA32-452A-8A96-F91F79992DB2}"/>
            </a:ext>
          </a:extLst>
        </xdr:cNvPr>
        <xdr:cNvSpPr>
          <a:spLocks noChangeShapeType="1"/>
        </xdr:cNvSpPr>
      </xdr:nvSpPr>
      <xdr:spPr bwMode="auto">
        <a:xfrm>
          <a:off x="13757275" y="1507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19</xdr:col>
      <xdr:colOff>723900</xdr:colOff>
      <xdr:row>89</xdr:row>
      <xdr:rowOff>0</xdr:rowOff>
    </xdr:from>
    <xdr:to>
      <xdr:col>19</xdr:col>
      <xdr:colOff>723900</xdr:colOff>
      <xdr:row>89</xdr:row>
      <xdr:rowOff>0</xdr:rowOff>
    </xdr:to>
    <xdr:sp macro="" textlink="">
      <xdr:nvSpPr>
        <xdr:cNvPr id="69" name="Line 107">
          <a:extLst>
            <a:ext uri="{FF2B5EF4-FFF2-40B4-BE49-F238E27FC236}">
              <a16:creationId xmlns:a16="http://schemas.microsoft.com/office/drawing/2014/main" id="{77E50AF9-5BF9-49DF-B656-6C8E76DB7B53}"/>
            </a:ext>
          </a:extLst>
        </xdr:cNvPr>
        <xdr:cNvSpPr>
          <a:spLocks noChangeShapeType="1"/>
        </xdr:cNvSpPr>
      </xdr:nvSpPr>
      <xdr:spPr bwMode="auto">
        <a:xfrm>
          <a:off x="13557250" y="1507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20</xdr:col>
      <xdr:colOff>438150</xdr:colOff>
      <xdr:row>89</xdr:row>
      <xdr:rowOff>0</xdr:rowOff>
    </xdr:from>
    <xdr:to>
      <xdr:col>20</xdr:col>
      <xdr:colOff>438150</xdr:colOff>
      <xdr:row>89</xdr:row>
      <xdr:rowOff>0</xdr:rowOff>
    </xdr:to>
    <xdr:sp macro="" textlink="">
      <xdr:nvSpPr>
        <xdr:cNvPr id="70" name="Line 108">
          <a:extLst>
            <a:ext uri="{FF2B5EF4-FFF2-40B4-BE49-F238E27FC236}">
              <a16:creationId xmlns:a16="http://schemas.microsoft.com/office/drawing/2014/main" id="{5F2F9D4C-1CA5-4E22-833E-A3E5373EA115}"/>
            </a:ext>
          </a:extLst>
        </xdr:cNvPr>
        <xdr:cNvSpPr>
          <a:spLocks noChangeShapeType="1"/>
        </xdr:cNvSpPr>
      </xdr:nvSpPr>
      <xdr:spPr bwMode="auto">
        <a:xfrm>
          <a:off x="13995400" y="1507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20</xdr:col>
      <xdr:colOff>352425</xdr:colOff>
      <xdr:row>89</xdr:row>
      <xdr:rowOff>0</xdr:rowOff>
    </xdr:from>
    <xdr:to>
      <xdr:col>20</xdr:col>
      <xdr:colOff>352425</xdr:colOff>
      <xdr:row>89</xdr:row>
      <xdr:rowOff>0</xdr:rowOff>
    </xdr:to>
    <xdr:sp macro="" textlink="">
      <xdr:nvSpPr>
        <xdr:cNvPr id="71" name="Line 109">
          <a:extLst>
            <a:ext uri="{FF2B5EF4-FFF2-40B4-BE49-F238E27FC236}">
              <a16:creationId xmlns:a16="http://schemas.microsoft.com/office/drawing/2014/main" id="{AEC7DEFF-3624-46FD-BB34-03D0FA30C508}"/>
            </a:ext>
          </a:extLst>
        </xdr:cNvPr>
        <xdr:cNvSpPr>
          <a:spLocks noChangeShapeType="1"/>
        </xdr:cNvSpPr>
      </xdr:nvSpPr>
      <xdr:spPr bwMode="auto">
        <a:xfrm>
          <a:off x="13909675" y="1507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17</xdr:col>
      <xdr:colOff>704850</xdr:colOff>
      <xdr:row>89</xdr:row>
      <xdr:rowOff>0</xdr:rowOff>
    </xdr:from>
    <xdr:to>
      <xdr:col>18</xdr:col>
      <xdr:colOff>76200</xdr:colOff>
      <xdr:row>89</xdr:row>
      <xdr:rowOff>0</xdr:rowOff>
    </xdr:to>
    <xdr:sp macro="" textlink="">
      <xdr:nvSpPr>
        <xdr:cNvPr id="72" name="Oval 110">
          <a:extLst>
            <a:ext uri="{FF2B5EF4-FFF2-40B4-BE49-F238E27FC236}">
              <a16:creationId xmlns:a16="http://schemas.microsoft.com/office/drawing/2014/main" id="{A15E0F9E-FCA3-42D4-9A88-08CB6CEC8A62}"/>
            </a:ext>
          </a:extLst>
        </xdr:cNvPr>
        <xdr:cNvSpPr>
          <a:spLocks noChangeArrowheads="1"/>
        </xdr:cNvSpPr>
      </xdr:nvSpPr>
      <xdr:spPr bwMode="auto">
        <a:xfrm>
          <a:off x="12134850" y="15074900"/>
          <a:ext cx="76200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89</xdr:row>
      <xdr:rowOff>0</xdr:rowOff>
    </xdr:from>
    <xdr:to>
      <xdr:col>18</xdr:col>
      <xdr:colOff>0</xdr:colOff>
      <xdr:row>89</xdr:row>
      <xdr:rowOff>0</xdr:rowOff>
    </xdr:to>
    <xdr:sp macro="" textlink="">
      <xdr:nvSpPr>
        <xdr:cNvPr id="73" name="Line 111">
          <a:extLst>
            <a:ext uri="{FF2B5EF4-FFF2-40B4-BE49-F238E27FC236}">
              <a16:creationId xmlns:a16="http://schemas.microsoft.com/office/drawing/2014/main" id="{B6F31E6D-8785-4D5F-87FB-E30AE5B6F2A9}"/>
            </a:ext>
          </a:extLst>
        </xdr:cNvPr>
        <xdr:cNvSpPr>
          <a:spLocks noChangeShapeType="1"/>
        </xdr:cNvSpPr>
      </xdr:nvSpPr>
      <xdr:spPr bwMode="auto">
        <a:xfrm flipV="1">
          <a:off x="12134850" y="1507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18</xdr:col>
      <xdr:colOff>9525</xdr:colOff>
      <xdr:row>82</xdr:row>
      <xdr:rowOff>0</xdr:rowOff>
    </xdr:from>
    <xdr:to>
      <xdr:col>18</xdr:col>
      <xdr:colOff>9525</xdr:colOff>
      <xdr:row>82</xdr:row>
      <xdr:rowOff>0</xdr:rowOff>
    </xdr:to>
    <xdr:sp macro="" textlink="">
      <xdr:nvSpPr>
        <xdr:cNvPr id="74" name="Line 112">
          <a:extLst>
            <a:ext uri="{FF2B5EF4-FFF2-40B4-BE49-F238E27FC236}">
              <a16:creationId xmlns:a16="http://schemas.microsoft.com/office/drawing/2014/main" id="{D78DA273-1656-4A1F-9719-679293935C2B}"/>
            </a:ext>
          </a:extLst>
        </xdr:cNvPr>
        <xdr:cNvSpPr>
          <a:spLocks noChangeShapeType="1"/>
        </xdr:cNvSpPr>
      </xdr:nvSpPr>
      <xdr:spPr bwMode="auto">
        <a:xfrm flipV="1">
          <a:off x="12144375" y="13919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16</xdr:col>
      <xdr:colOff>0</xdr:colOff>
      <xdr:row>82</xdr:row>
      <xdr:rowOff>0</xdr:rowOff>
    </xdr:from>
    <xdr:to>
      <xdr:col>16</xdr:col>
      <xdr:colOff>0</xdr:colOff>
      <xdr:row>82</xdr:row>
      <xdr:rowOff>0</xdr:rowOff>
    </xdr:to>
    <xdr:sp macro="" textlink="">
      <xdr:nvSpPr>
        <xdr:cNvPr id="75" name="Line 114">
          <a:extLst>
            <a:ext uri="{FF2B5EF4-FFF2-40B4-BE49-F238E27FC236}">
              <a16:creationId xmlns:a16="http://schemas.microsoft.com/office/drawing/2014/main" id="{DCE87D65-C68B-4BFA-A15B-AE816D9A672D}"/>
            </a:ext>
          </a:extLst>
        </xdr:cNvPr>
        <xdr:cNvSpPr>
          <a:spLocks noChangeShapeType="1"/>
        </xdr:cNvSpPr>
      </xdr:nvSpPr>
      <xdr:spPr bwMode="auto">
        <a:xfrm flipV="1">
          <a:off x="10725150" y="13919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714375</xdr:colOff>
      <xdr:row>89</xdr:row>
      <xdr:rowOff>0</xdr:rowOff>
    </xdr:from>
    <xdr:to>
      <xdr:col>12</xdr:col>
      <xdr:colOff>66675</xdr:colOff>
      <xdr:row>89</xdr:row>
      <xdr:rowOff>0</xdr:rowOff>
    </xdr:to>
    <xdr:sp macro="" textlink="">
      <xdr:nvSpPr>
        <xdr:cNvPr id="76" name="Oval 117">
          <a:extLst>
            <a:ext uri="{FF2B5EF4-FFF2-40B4-BE49-F238E27FC236}">
              <a16:creationId xmlns:a16="http://schemas.microsoft.com/office/drawing/2014/main" id="{0AE0D5BB-F51B-4866-836D-2F380E728522}"/>
            </a:ext>
          </a:extLst>
        </xdr:cNvPr>
        <xdr:cNvSpPr>
          <a:spLocks noChangeArrowheads="1"/>
        </xdr:cNvSpPr>
      </xdr:nvSpPr>
      <xdr:spPr bwMode="auto">
        <a:xfrm>
          <a:off x="7902575" y="15074900"/>
          <a:ext cx="69850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11</xdr:col>
      <xdr:colOff>695325</xdr:colOff>
      <xdr:row>89</xdr:row>
      <xdr:rowOff>0</xdr:rowOff>
    </xdr:from>
    <xdr:to>
      <xdr:col>12</xdr:col>
      <xdr:colOff>47625</xdr:colOff>
      <xdr:row>89</xdr:row>
      <xdr:rowOff>0</xdr:rowOff>
    </xdr:to>
    <xdr:sp macro="" textlink="">
      <xdr:nvSpPr>
        <xdr:cNvPr id="77" name="Oval 118">
          <a:extLst>
            <a:ext uri="{FF2B5EF4-FFF2-40B4-BE49-F238E27FC236}">
              <a16:creationId xmlns:a16="http://schemas.microsoft.com/office/drawing/2014/main" id="{2740E295-5E44-4A4A-AE74-E3B8D0D1E065}"/>
            </a:ext>
          </a:extLst>
        </xdr:cNvPr>
        <xdr:cNvSpPr>
          <a:spLocks noChangeArrowheads="1"/>
        </xdr:cNvSpPr>
      </xdr:nvSpPr>
      <xdr:spPr bwMode="auto">
        <a:xfrm>
          <a:off x="7896225" y="15074900"/>
          <a:ext cx="57150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41</xdr:row>
      <xdr:rowOff>0</xdr:rowOff>
    </xdr:from>
    <xdr:to>
      <xdr:col>0</xdr:col>
      <xdr:colOff>0</xdr:colOff>
      <xdr:row>41</xdr:row>
      <xdr:rowOff>0</xdr:rowOff>
    </xdr:to>
    <xdr:sp macro="" textlink="">
      <xdr:nvSpPr>
        <xdr:cNvPr id="78" name="AutoShape 121">
          <a:extLst>
            <a:ext uri="{FF2B5EF4-FFF2-40B4-BE49-F238E27FC236}">
              <a16:creationId xmlns:a16="http://schemas.microsoft.com/office/drawing/2014/main" id="{EFF91081-D74A-4EFD-BD50-99655E57CA14}"/>
            </a:ext>
          </a:extLst>
        </xdr:cNvPr>
        <xdr:cNvSpPr>
          <a:spLocks noChangeArrowheads="1"/>
        </xdr:cNvSpPr>
      </xdr:nvSpPr>
      <xdr:spPr bwMode="auto">
        <a:xfrm>
          <a:off x="0" y="70294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41</xdr:row>
      <xdr:rowOff>0</xdr:rowOff>
    </xdr:from>
    <xdr:to>
      <xdr:col>0</xdr:col>
      <xdr:colOff>0</xdr:colOff>
      <xdr:row>41</xdr:row>
      <xdr:rowOff>0</xdr:rowOff>
    </xdr:to>
    <xdr:sp macro="" textlink="">
      <xdr:nvSpPr>
        <xdr:cNvPr id="79" name="AutoShape 123">
          <a:extLst>
            <a:ext uri="{FF2B5EF4-FFF2-40B4-BE49-F238E27FC236}">
              <a16:creationId xmlns:a16="http://schemas.microsoft.com/office/drawing/2014/main" id="{FA33BC7F-52A0-4E78-B724-383B772711F7}"/>
            </a:ext>
          </a:extLst>
        </xdr:cNvPr>
        <xdr:cNvSpPr>
          <a:spLocks noChangeArrowheads="1"/>
        </xdr:cNvSpPr>
      </xdr:nvSpPr>
      <xdr:spPr bwMode="auto">
        <a:xfrm>
          <a:off x="0" y="70294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103168</xdr:colOff>
      <xdr:row>16</xdr:row>
      <xdr:rowOff>17459</xdr:rowOff>
    </xdr:from>
    <xdr:to>
      <xdr:col>12</xdr:col>
      <xdr:colOff>236518</xdr:colOff>
      <xdr:row>16</xdr:row>
      <xdr:rowOff>141284</xdr:rowOff>
    </xdr:to>
    <xdr:sp macro="" textlink="">
      <xdr:nvSpPr>
        <xdr:cNvPr id="80" name="AutoShape 139">
          <a:extLst>
            <a:ext uri="{FF2B5EF4-FFF2-40B4-BE49-F238E27FC236}">
              <a16:creationId xmlns:a16="http://schemas.microsoft.com/office/drawing/2014/main" id="{BD386B01-7A56-4DD7-B20E-CF3E2775DE2A}"/>
            </a:ext>
          </a:extLst>
        </xdr:cNvPr>
        <xdr:cNvSpPr>
          <a:spLocks noChangeArrowheads="1"/>
        </xdr:cNvSpPr>
      </xdr:nvSpPr>
      <xdr:spPr bwMode="auto">
        <a:xfrm>
          <a:off x="8008918" y="2760659"/>
          <a:ext cx="133350" cy="12382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61</xdr:row>
      <xdr:rowOff>161925</xdr:rowOff>
    </xdr:from>
    <xdr:to>
      <xdr:col>1</xdr:col>
      <xdr:colOff>0</xdr:colOff>
      <xdr:row>61</xdr:row>
      <xdr:rowOff>161925</xdr:rowOff>
    </xdr:to>
    <xdr:sp macro="" textlink="">
      <xdr:nvSpPr>
        <xdr:cNvPr id="81" name="Line 187">
          <a:extLst>
            <a:ext uri="{FF2B5EF4-FFF2-40B4-BE49-F238E27FC236}">
              <a16:creationId xmlns:a16="http://schemas.microsoft.com/office/drawing/2014/main" id="{7DA27E64-A6A2-4D52-BC0E-5AAC4D2281AA}"/>
            </a:ext>
          </a:extLst>
        </xdr:cNvPr>
        <xdr:cNvSpPr>
          <a:spLocks noChangeShapeType="1"/>
        </xdr:cNvSpPr>
      </xdr:nvSpPr>
      <xdr:spPr bwMode="auto">
        <a:xfrm flipV="1">
          <a:off x="152400" y="10620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4</xdr:col>
      <xdr:colOff>723900</xdr:colOff>
      <xdr:row>49</xdr:row>
      <xdr:rowOff>0</xdr:rowOff>
    </xdr:from>
    <xdr:to>
      <xdr:col>5</xdr:col>
      <xdr:colOff>28574</xdr:colOff>
      <xdr:row>50</xdr:row>
      <xdr:rowOff>39830</xdr:rowOff>
    </xdr:to>
    <xdr:sp macro="" textlink="">
      <xdr:nvSpPr>
        <xdr:cNvPr id="82" name="Text Box 209">
          <a:extLst>
            <a:ext uri="{FF2B5EF4-FFF2-40B4-BE49-F238E27FC236}">
              <a16:creationId xmlns:a16="http://schemas.microsoft.com/office/drawing/2014/main" id="{671DB16F-F4C6-4A56-AA73-3F80532A488E}"/>
            </a:ext>
          </a:extLst>
        </xdr:cNvPr>
        <xdr:cNvSpPr txBox="1">
          <a:spLocks noChangeArrowheads="1"/>
        </xdr:cNvSpPr>
      </xdr:nvSpPr>
      <xdr:spPr bwMode="auto">
        <a:xfrm>
          <a:off x="2971800" y="8401050"/>
          <a:ext cx="28574" cy="211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41</xdr:row>
      <xdr:rowOff>0</xdr:rowOff>
    </xdr:from>
    <xdr:to>
      <xdr:col>0</xdr:col>
      <xdr:colOff>0</xdr:colOff>
      <xdr:row>41</xdr:row>
      <xdr:rowOff>0</xdr:rowOff>
    </xdr:to>
    <xdr:sp macro="" textlink="">
      <xdr:nvSpPr>
        <xdr:cNvPr id="83" name="Line 246">
          <a:extLst>
            <a:ext uri="{FF2B5EF4-FFF2-40B4-BE49-F238E27FC236}">
              <a16:creationId xmlns:a16="http://schemas.microsoft.com/office/drawing/2014/main" id="{BBEFDE5B-3918-4ADF-805E-AF49ED978466}"/>
            </a:ext>
          </a:extLst>
        </xdr:cNvPr>
        <xdr:cNvSpPr>
          <a:spLocks noChangeShapeType="1"/>
        </xdr:cNvSpPr>
      </xdr:nvSpPr>
      <xdr:spPr bwMode="auto">
        <a:xfrm>
          <a:off x="0" y="7029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41</xdr:row>
      <xdr:rowOff>0</xdr:rowOff>
    </xdr:from>
    <xdr:to>
      <xdr:col>0</xdr:col>
      <xdr:colOff>0</xdr:colOff>
      <xdr:row>41</xdr:row>
      <xdr:rowOff>0</xdr:rowOff>
    </xdr:to>
    <xdr:sp macro="" textlink="">
      <xdr:nvSpPr>
        <xdr:cNvPr id="84" name="Oval 247">
          <a:extLst>
            <a:ext uri="{FF2B5EF4-FFF2-40B4-BE49-F238E27FC236}">
              <a16:creationId xmlns:a16="http://schemas.microsoft.com/office/drawing/2014/main" id="{6A759C57-6EC3-456B-A6C9-02DAFCA79593}"/>
            </a:ext>
          </a:extLst>
        </xdr:cNvPr>
        <xdr:cNvSpPr>
          <a:spLocks noChangeArrowheads="1"/>
        </xdr:cNvSpPr>
      </xdr:nvSpPr>
      <xdr:spPr bwMode="auto">
        <a:xfrm>
          <a:off x="0" y="7029450"/>
          <a:ext cx="0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41</xdr:row>
      <xdr:rowOff>0</xdr:rowOff>
    </xdr:from>
    <xdr:to>
      <xdr:col>0</xdr:col>
      <xdr:colOff>0</xdr:colOff>
      <xdr:row>41</xdr:row>
      <xdr:rowOff>0</xdr:rowOff>
    </xdr:to>
    <xdr:sp macro="" textlink="">
      <xdr:nvSpPr>
        <xdr:cNvPr id="85" name="AutoShape 248">
          <a:extLst>
            <a:ext uri="{FF2B5EF4-FFF2-40B4-BE49-F238E27FC236}">
              <a16:creationId xmlns:a16="http://schemas.microsoft.com/office/drawing/2014/main" id="{F4BF014E-191A-44F9-82B0-B8A742B9FEAC}"/>
            </a:ext>
          </a:extLst>
        </xdr:cNvPr>
        <xdr:cNvSpPr>
          <a:spLocks noChangeArrowheads="1"/>
        </xdr:cNvSpPr>
      </xdr:nvSpPr>
      <xdr:spPr bwMode="auto">
        <a:xfrm>
          <a:off x="0" y="7029450"/>
          <a:ext cx="0" cy="0"/>
        </a:xfrm>
        <a:prstGeom prst="hexagon">
          <a:avLst>
            <a:gd name="adj" fmla="val -2147483648"/>
            <a:gd name="vf" fmla="val 115470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57150" cmpd="thickThin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160</a:t>
          </a:r>
        </a:p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63</a:t>
          </a:r>
        </a:p>
      </xdr:txBody>
    </xdr:sp>
    <xdr:clientData/>
  </xdr:twoCellAnchor>
  <xdr:twoCellAnchor>
    <xdr:from>
      <xdr:col>0</xdr:col>
      <xdr:colOff>0</xdr:colOff>
      <xdr:row>41</xdr:row>
      <xdr:rowOff>0</xdr:rowOff>
    </xdr:from>
    <xdr:to>
      <xdr:col>0</xdr:col>
      <xdr:colOff>0</xdr:colOff>
      <xdr:row>41</xdr:row>
      <xdr:rowOff>0</xdr:rowOff>
    </xdr:to>
    <xdr:sp macro="" textlink="">
      <xdr:nvSpPr>
        <xdr:cNvPr id="86" name="AutoShape 249">
          <a:extLst>
            <a:ext uri="{FF2B5EF4-FFF2-40B4-BE49-F238E27FC236}">
              <a16:creationId xmlns:a16="http://schemas.microsoft.com/office/drawing/2014/main" id="{49159D53-1C64-4173-B568-CEBD62903AC7}"/>
            </a:ext>
          </a:extLst>
        </xdr:cNvPr>
        <xdr:cNvSpPr>
          <a:spLocks noChangeArrowheads="1"/>
        </xdr:cNvSpPr>
      </xdr:nvSpPr>
      <xdr:spPr bwMode="auto">
        <a:xfrm flipV="1">
          <a:off x="0" y="7029450"/>
          <a:ext cx="0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57150" cmpd="thickThin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370</a:t>
          </a:r>
        </a:p>
        <a:p>
          <a:pPr algn="ctr" rtl="0">
            <a:defRPr sz="1000"/>
          </a:pPr>
          <a:endParaRPr lang="en-US" altLang="ja-JP" sz="900" b="0" i="0" u="none" strike="noStrike" baseline="0">
            <a:solidFill>
              <a:srgbClr val="FFFF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0</xdr:col>
      <xdr:colOff>0</xdr:colOff>
      <xdr:row>41</xdr:row>
      <xdr:rowOff>0</xdr:rowOff>
    </xdr:from>
    <xdr:to>
      <xdr:col>0</xdr:col>
      <xdr:colOff>0</xdr:colOff>
      <xdr:row>41</xdr:row>
      <xdr:rowOff>0</xdr:rowOff>
    </xdr:to>
    <xdr:sp macro="" textlink="">
      <xdr:nvSpPr>
        <xdr:cNvPr id="87" name="Text Box 250">
          <a:extLst>
            <a:ext uri="{FF2B5EF4-FFF2-40B4-BE49-F238E27FC236}">
              <a16:creationId xmlns:a16="http://schemas.microsoft.com/office/drawing/2014/main" id="{DE84E5A1-A4C7-4399-8F71-3CFF7414C781}"/>
            </a:ext>
          </a:extLst>
        </xdr:cNvPr>
        <xdr:cNvSpPr txBox="1">
          <a:spLocks noChangeArrowheads="1"/>
        </xdr:cNvSpPr>
      </xdr:nvSpPr>
      <xdr:spPr bwMode="auto">
        <a:xfrm>
          <a:off x="0" y="7029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ローソン</a:t>
          </a:r>
        </a:p>
      </xdr:txBody>
    </xdr:sp>
    <xdr:clientData/>
  </xdr:twoCellAnchor>
  <xdr:twoCellAnchor>
    <xdr:from>
      <xdr:col>0</xdr:col>
      <xdr:colOff>0</xdr:colOff>
      <xdr:row>41</xdr:row>
      <xdr:rowOff>0</xdr:rowOff>
    </xdr:from>
    <xdr:to>
      <xdr:col>0</xdr:col>
      <xdr:colOff>0</xdr:colOff>
      <xdr:row>41</xdr:row>
      <xdr:rowOff>0</xdr:rowOff>
    </xdr:to>
    <xdr:sp macro="" textlink="">
      <xdr:nvSpPr>
        <xdr:cNvPr id="88" name="Text Box 259">
          <a:extLst>
            <a:ext uri="{FF2B5EF4-FFF2-40B4-BE49-F238E27FC236}">
              <a16:creationId xmlns:a16="http://schemas.microsoft.com/office/drawing/2014/main" id="{6BB058E7-1197-481D-99A8-E58319003A16}"/>
            </a:ext>
          </a:extLst>
        </xdr:cNvPr>
        <xdr:cNvSpPr txBox="1">
          <a:spLocks noChangeArrowheads="1"/>
        </xdr:cNvSpPr>
      </xdr:nvSpPr>
      <xdr:spPr bwMode="auto">
        <a:xfrm>
          <a:off x="0" y="702945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道の駅　　しらまの里</a:t>
          </a:r>
        </a:p>
        <a:p>
          <a:pPr algn="ctr" rtl="0"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5</xdr:col>
      <xdr:colOff>557213</xdr:colOff>
      <xdr:row>52</xdr:row>
      <xdr:rowOff>147638</xdr:rowOff>
    </xdr:from>
    <xdr:to>
      <xdr:col>6</xdr:col>
      <xdr:colOff>223838</xdr:colOff>
      <xdr:row>56</xdr:row>
      <xdr:rowOff>158377</xdr:rowOff>
    </xdr:to>
    <xdr:sp macro="" textlink="">
      <xdr:nvSpPr>
        <xdr:cNvPr id="89" name="Freeform 289">
          <a:extLst>
            <a:ext uri="{FF2B5EF4-FFF2-40B4-BE49-F238E27FC236}">
              <a16:creationId xmlns:a16="http://schemas.microsoft.com/office/drawing/2014/main" id="{AB2AE208-CC34-4CC9-AEA1-F8E99F8AC764}"/>
            </a:ext>
          </a:extLst>
        </xdr:cNvPr>
        <xdr:cNvSpPr>
          <a:spLocks/>
        </xdr:cNvSpPr>
      </xdr:nvSpPr>
      <xdr:spPr bwMode="auto">
        <a:xfrm>
          <a:off x="3529013" y="9063038"/>
          <a:ext cx="371475" cy="696539"/>
        </a:xfrm>
        <a:custGeom>
          <a:avLst/>
          <a:gdLst>
            <a:gd name="T0" fmla="*/ 2147483647 w 44"/>
            <a:gd name="T1" fmla="*/ 2147483647 h 60"/>
            <a:gd name="T2" fmla="*/ 2147483647 w 44"/>
            <a:gd name="T3" fmla="*/ 2147483647 h 60"/>
            <a:gd name="T4" fmla="*/ 0 w 44"/>
            <a:gd name="T5" fmla="*/ 0 h 60"/>
            <a:gd name="T6" fmla="*/ 0 60000 65536"/>
            <a:gd name="T7" fmla="*/ 0 60000 65536"/>
            <a:gd name="T8" fmla="*/ 0 60000 65536"/>
            <a:gd name="connsiteX0" fmla="*/ 10000 w 10000"/>
            <a:gd name="connsiteY0" fmla="*/ 11403 h 11403"/>
            <a:gd name="connsiteX1" fmla="*/ 9773 w 10000"/>
            <a:gd name="connsiteY1" fmla="*/ 7333 h 11403"/>
            <a:gd name="connsiteX2" fmla="*/ 0 w 10000"/>
            <a:gd name="connsiteY2" fmla="*/ 0 h 11403"/>
            <a:gd name="connsiteX0" fmla="*/ 10000 w 10000"/>
            <a:gd name="connsiteY0" fmla="*/ 11804 h 11804"/>
            <a:gd name="connsiteX1" fmla="*/ 9773 w 10000"/>
            <a:gd name="connsiteY1" fmla="*/ 7333 h 11804"/>
            <a:gd name="connsiteX2" fmla="*/ 0 w 10000"/>
            <a:gd name="connsiteY2" fmla="*/ 0 h 1180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1804">
              <a:moveTo>
                <a:pt x="10000" y="11804"/>
              </a:moveTo>
              <a:cubicBezTo>
                <a:pt x="9924" y="10447"/>
                <a:pt x="9849" y="8690"/>
                <a:pt x="9773" y="7333"/>
              </a:cubicBezTo>
              <a:lnTo>
                <a:pt x="0" y="0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293915</xdr:colOff>
      <xdr:row>53</xdr:row>
      <xdr:rowOff>101903</xdr:rowOff>
    </xdr:from>
    <xdr:to>
      <xdr:col>8</xdr:col>
      <xdr:colOff>127042</xdr:colOff>
      <xdr:row>56</xdr:row>
      <xdr:rowOff>150766</xdr:rowOff>
    </xdr:to>
    <xdr:sp macro="" textlink="">
      <xdr:nvSpPr>
        <xdr:cNvPr id="90" name="Freeform 294">
          <a:extLst>
            <a:ext uri="{FF2B5EF4-FFF2-40B4-BE49-F238E27FC236}">
              <a16:creationId xmlns:a16="http://schemas.microsoft.com/office/drawing/2014/main" id="{AB9C5870-A6B1-48EA-BD27-BB43253CD8B0}"/>
            </a:ext>
          </a:extLst>
        </xdr:cNvPr>
        <xdr:cNvSpPr>
          <a:spLocks/>
        </xdr:cNvSpPr>
      </xdr:nvSpPr>
      <xdr:spPr bwMode="auto">
        <a:xfrm>
          <a:off x="4675415" y="9188753"/>
          <a:ext cx="537977" cy="563213"/>
        </a:xfrm>
        <a:custGeom>
          <a:avLst/>
          <a:gdLst>
            <a:gd name="T0" fmla="*/ 2147483647 w 45"/>
            <a:gd name="T1" fmla="*/ 2147483647 h 56"/>
            <a:gd name="T2" fmla="*/ 2147483647 w 45"/>
            <a:gd name="T3" fmla="*/ 0 h 56"/>
            <a:gd name="T4" fmla="*/ 0 w 45"/>
            <a:gd name="T5" fmla="*/ 0 h 56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45" h="56">
              <a:moveTo>
                <a:pt x="45" y="56"/>
              </a:moveTo>
              <a:lnTo>
                <a:pt x="45" y="0"/>
              </a:lnTo>
              <a:lnTo>
                <a:pt x="0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8</xdr:col>
      <xdr:colOff>38675</xdr:colOff>
      <xdr:row>53</xdr:row>
      <xdr:rowOff>68556</xdr:rowOff>
    </xdr:from>
    <xdr:to>
      <xdr:col>8</xdr:col>
      <xdr:colOff>631342</xdr:colOff>
      <xdr:row>53</xdr:row>
      <xdr:rowOff>100070</xdr:rowOff>
    </xdr:to>
    <xdr:sp macro="" textlink="">
      <xdr:nvSpPr>
        <xdr:cNvPr id="91" name="Freeform 295">
          <a:extLst>
            <a:ext uri="{FF2B5EF4-FFF2-40B4-BE49-F238E27FC236}">
              <a16:creationId xmlns:a16="http://schemas.microsoft.com/office/drawing/2014/main" id="{0379BDD5-01F6-447B-A08B-49DF67633F3B}"/>
            </a:ext>
          </a:extLst>
        </xdr:cNvPr>
        <xdr:cNvSpPr>
          <a:spLocks/>
        </xdr:cNvSpPr>
      </xdr:nvSpPr>
      <xdr:spPr bwMode="auto">
        <a:xfrm flipH="1">
          <a:off x="5125025" y="9155406"/>
          <a:ext cx="592667" cy="31514"/>
        </a:xfrm>
        <a:custGeom>
          <a:avLst/>
          <a:gdLst>
            <a:gd name="T0" fmla="*/ 0 w 83"/>
            <a:gd name="T1" fmla="*/ 0 h 94"/>
            <a:gd name="T2" fmla="*/ 2147483647 w 83"/>
            <a:gd name="T3" fmla="*/ 2147483647 h 94"/>
            <a:gd name="T4" fmla="*/ 2147483647 w 83"/>
            <a:gd name="T5" fmla="*/ 2147483647 h 94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83" h="94">
              <a:moveTo>
                <a:pt x="0" y="0"/>
              </a:moveTo>
              <a:lnTo>
                <a:pt x="43" y="50"/>
              </a:lnTo>
              <a:lnTo>
                <a:pt x="83" y="94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173566</xdr:colOff>
      <xdr:row>51</xdr:row>
      <xdr:rowOff>20839</xdr:rowOff>
    </xdr:from>
    <xdr:to>
      <xdr:col>10</xdr:col>
      <xdr:colOff>643889</xdr:colOff>
      <xdr:row>53</xdr:row>
      <xdr:rowOff>156381</xdr:rowOff>
    </xdr:to>
    <xdr:sp macro="" textlink="">
      <xdr:nvSpPr>
        <xdr:cNvPr id="92" name="Freeform 338">
          <a:extLst>
            <a:ext uri="{FF2B5EF4-FFF2-40B4-BE49-F238E27FC236}">
              <a16:creationId xmlns:a16="http://schemas.microsoft.com/office/drawing/2014/main" id="{FF5D281D-50EC-481E-953D-BB8C645DC544}"/>
            </a:ext>
          </a:extLst>
        </xdr:cNvPr>
        <xdr:cNvSpPr>
          <a:spLocks/>
        </xdr:cNvSpPr>
      </xdr:nvSpPr>
      <xdr:spPr bwMode="auto">
        <a:xfrm flipH="1">
          <a:off x="6669616" y="8764789"/>
          <a:ext cx="470323" cy="478442"/>
        </a:xfrm>
        <a:custGeom>
          <a:avLst/>
          <a:gdLst>
            <a:gd name="T0" fmla="*/ 2147483647 w 17"/>
            <a:gd name="T1" fmla="*/ 2147483647 h 40"/>
            <a:gd name="T2" fmla="*/ 0 w 17"/>
            <a:gd name="T3" fmla="*/ 2147483647 h 40"/>
            <a:gd name="T4" fmla="*/ 0 w 17"/>
            <a:gd name="T5" fmla="*/ 0 h 40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7" h="40">
              <a:moveTo>
                <a:pt x="17" y="40"/>
              </a:moveTo>
              <a:lnTo>
                <a:pt x="0" y="40"/>
              </a:lnTo>
              <a:lnTo>
                <a:pt x="0" y="0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332506</xdr:colOff>
      <xdr:row>6</xdr:row>
      <xdr:rowOff>28575</xdr:rowOff>
    </xdr:from>
    <xdr:to>
      <xdr:col>19</xdr:col>
      <xdr:colOff>608731</xdr:colOff>
      <xdr:row>8</xdr:row>
      <xdr:rowOff>19050</xdr:rowOff>
    </xdr:to>
    <xdr:sp macro="" textlink="">
      <xdr:nvSpPr>
        <xdr:cNvPr id="95" name="Line 365">
          <a:extLst>
            <a:ext uri="{FF2B5EF4-FFF2-40B4-BE49-F238E27FC236}">
              <a16:creationId xmlns:a16="http://schemas.microsoft.com/office/drawing/2014/main" id="{4D5A9290-197A-4715-88B6-0B522564EB8B}"/>
            </a:ext>
          </a:extLst>
        </xdr:cNvPr>
        <xdr:cNvSpPr>
          <a:spLocks noChangeShapeType="1"/>
        </xdr:cNvSpPr>
      </xdr:nvSpPr>
      <xdr:spPr bwMode="auto">
        <a:xfrm flipV="1">
          <a:off x="13172206" y="1057275"/>
          <a:ext cx="276225" cy="3333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666099</xdr:colOff>
      <xdr:row>9</xdr:row>
      <xdr:rowOff>159143</xdr:rowOff>
    </xdr:from>
    <xdr:to>
      <xdr:col>17</xdr:col>
      <xdr:colOff>666099</xdr:colOff>
      <xdr:row>14</xdr:row>
      <xdr:rowOff>159143</xdr:rowOff>
    </xdr:to>
    <xdr:sp macro="" textlink="">
      <xdr:nvSpPr>
        <xdr:cNvPr id="96" name="Line 366">
          <a:extLst>
            <a:ext uri="{FF2B5EF4-FFF2-40B4-BE49-F238E27FC236}">
              <a16:creationId xmlns:a16="http://schemas.microsoft.com/office/drawing/2014/main" id="{9EAFAB15-1B8F-411F-BD37-F1E475B65EA3}"/>
            </a:ext>
          </a:extLst>
        </xdr:cNvPr>
        <xdr:cNvSpPr>
          <a:spLocks noChangeShapeType="1"/>
        </xdr:cNvSpPr>
      </xdr:nvSpPr>
      <xdr:spPr bwMode="auto">
        <a:xfrm flipV="1">
          <a:off x="12096099" y="1702193"/>
          <a:ext cx="0" cy="85725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684353</xdr:colOff>
      <xdr:row>11</xdr:row>
      <xdr:rowOff>23522</xdr:rowOff>
    </xdr:from>
    <xdr:to>
      <xdr:col>18</xdr:col>
      <xdr:colOff>370605</xdr:colOff>
      <xdr:row>13</xdr:row>
      <xdr:rowOff>4472</xdr:rowOff>
    </xdr:to>
    <xdr:sp macro="" textlink="">
      <xdr:nvSpPr>
        <xdr:cNvPr id="97" name="Line 367">
          <a:extLst>
            <a:ext uri="{FF2B5EF4-FFF2-40B4-BE49-F238E27FC236}">
              <a16:creationId xmlns:a16="http://schemas.microsoft.com/office/drawing/2014/main" id="{3F0877C5-0ACC-4912-B893-7051EE69F06C}"/>
            </a:ext>
          </a:extLst>
        </xdr:cNvPr>
        <xdr:cNvSpPr>
          <a:spLocks noChangeShapeType="1"/>
        </xdr:cNvSpPr>
      </xdr:nvSpPr>
      <xdr:spPr bwMode="auto">
        <a:xfrm flipH="1">
          <a:off x="12114353" y="1909472"/>
          <a:ext cx="391102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19</xdr:col>
      <xdr:colOff>21981</xdr:colOff>
      <xdr:row>14</xdr:row>
      <xdr:rowOff>136070</xdr:rowOff>
    </xdr:from>
    <xdr:ext cx="814859" cy="345155"/>
    <xdr:sp macro="" textlink="">
      <xdr:nvSpPr>
        <xdr:cNvPr id="98" name="Text Box 371">
          <a:extLst>
            <a:ext uri="{FF2B5EF4-FFF2-40B4-BE49-F238E27FC236}">
              <a16:creationId xmlns:a16="http://schemas.microsoft.com/office/drawing/2014/main" id="{691CB05A-8B35-42A4-9566-B64165793CCF}"/>
            </a:ext>
          </a:extLst>
        </xdr:cNvPr>
        <xdr:cNvSpPr txBox="1">
          <a:spLocks noChangeArrowheads="1"/>
        </xdr:cNvSpPr>
      </xdr:nvSpPr>
      <xdr:spPr bwMode="auto">
        <a:xfrm>
          <a:off x="12861681" y="2536370"/>
          <a:ext cx="814859" cy="345155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0" bIns="0" anchor="ctr" upright="1">
          <a:no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ローソン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田辺新庄店</a:t>
          </a:r>
        </a:p>
      </xdr:txBody>
    </xdr:sp>
    <xdr:clientData/>
  </xdr:oneCellAnchor>
  <xdr:twoCellAnchor>
    <xdr:from>
      <xdr:col>19</xdr:col>
      <xdr:colOff>585560</xdr:colOff>
      <xdr:row>24</xdr:row>
      <xdr:rowOff>13784</xdr:rowOff>
    </xdr:from>
    <xdr:to>
      <xdr:col>20</xdr:col>
      <xdr:colOff>181427</xdr:colOff>
      <xdr:row>24</xdr:row>
      <xdr:rowOff>20134</xdr:rowOff>
    </xdr:to>
    <xdr:sp macro="" textlink="">
      <xdr:nvSpPr>
        <xdr:cNvPr id="99" name="Line 373">
          <a:extLst>
            <a:ext uri="{FF2B5EF4-FFF2-40B4-BE49-F238E27FC236}">
              <a16:creationId xmlns:a16="http://schemas.microsoft.com/office/drawing/2014/main" id="{CBED9EC9-A4EF-48FC-9717-9A2EBBC41855}"/>
            </a:ext>
          </a:extLst>
        </xdr:cNvPr>
        <xdr:cNvSpPr>
          <a:spLocks noChangeShapeType="1"/>
        </xdr:cNvSpPr>
      </xdr:nvSpPr>
      <xdr:spPr bwMode="auto">
        <a:xfrm>
          <a:off x="7786460" y="5500184"/>
          <a:ext cx="300717" cy="6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30</xdr:row>
      <xdr:rowOff>123825</xdr:rowOff>
    </xdr:from>
    <xdr:to>
      <xdr:col>19</xdr:col>
      <xdr:colOff>0</xdr:colOff>
      <xdr:row>32</xdr:row>
      <xdr:rowOff>152400</xdr:rowOff>
    </xdr:to>
    <xdr:sp macro="" textlink="">
      <xdr:nvSpPr>
        <xdr:cNvPr id="100" name="Freeform 377">
          <a:extLst>
            <a:ext uri="{FF2B5EF4-FFF2-40B4-BE49-F238E27FC236}">
              <a16:creationId xmlns:a16="http://schemas.microsoft.com/office/drawing/2014/main" id="{743C70A3-3DB5-4D54-978B-155659413AF1}"/>
            </a:ext>
          </a:extLst>
        </xdr:cNvPr>
        <xdr:cNvSpPr>
          <a:spLocks/>
        </xdr:cNvSpPr>
      </xdr:nvSpPr>
      <xdr:spPr bwMode="auto">
        <a:xfrm>
          <a:off x="12839700" y="5267325"/>
          <a:ext cx="0" cy="371475"/>
        </a:xfrm>
        <a:custGeom>
          <a:avLst/>
          <a:gdLst>
            <a:gd name="T0" fmla="*/ 0 w 13"/>
            <a:gd name="T1" fmla="*/ 0 h 41"/>
            <a:gd name="T2" fmla="*/ 0 w 13"/>
            <a:gd name="T3" fmla="*/ 2147483647 h 41"/>
            <a:gd name="T4" fmla="*/ 0 w 13"/>
            <a:gd name="T5" fmla="*/ 2147483647 h 41"/>
            <a:gd name="T6" fmla="*/ 0 w 13"/>
            <a:gd name="T7" fmla="*/ 2147483647 h 41"/>
            <a:gd name="T8" fmla="*/ 0 w 13"/>
            <a:gd name="T9" fmla="*/ 2147483647 h 41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3" h="41">
              <a:moveTo>
                <a:pt x="13" y="0"/>
              </a:moveTo>
              <a:cubicBezTo>
                <a:pt x="6" y="4"/>
                <a:pt x="0" y="9"/>
                <a:pt x="0" y="12"/>
              </a:cubicBezTo>
              <a:cubicBezTo>
                <a:pt x="0" y="15"/>
                <a:pt x="11" y="17"/>
                <a:pt x="12" y="20"/>
              </a:cubicBezTo>
              <a:cubicBezTo>
                <a:pt x="13" y="23"/>
                <a:pt x="7" y="27"/>
                <a:pt x="7" y="30"/>
              </a:cubicBezTo>
              <a:cubicBezTo>
                <a:pt x="7" y="33"/>
                <a:pt x="10" y="39"/>
                <a:pt x="10" y="41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14</xdr:col>
      <xdr:colOff>19050</xdr:colOff>
      <xdr:row>37</xdr:row>
      <xdr:rowOff>161925</xdr:rowOff>
    </xdr:from>
    <xdr:to>
      <xdr:col>14</xdr:col>
      <xdr:colOff>723900</xdr:colOff>
      <xdr:row>38</xdr:row>
      <xdr:rowOff>0</xdr:rowOff>
    </xdr:to>
    <xdr:sp macro="" textlink="">
      <xdr:nvSpPr>
        <xdr:cNvPr id="101" name="Line 379">
          <a:extLst>
            <a:ext uri="{FF2B5EF4-FFF2-40B4-BE49-F238E27FC236}">
              <a16:creationId xmlns:a16="http://schemas.microsoft.com/office/drawing/2014/main" id="{58993791-E971-4E5C-9B3D-E9E6DC38A87D}"/>
            </a:ext>
          </a:extLst>
        </xdr:cNvPr>
        <xdr:cNvSpPr>
          <a:spLocks noChangeShapeType="1"/>
        </xdr:cNvSpPr>
      </xdr:nvSpPr>
      <xdr:spPr bwMode="auto">
        <a:xfrm>
          <a:off x="9334500" y="6505575"/>
          <a:ext cx="685800" cy="9525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415038</xdr:colOff>
      <xdr:row>45</xdr:row>
      <xdr:rowOff>85725</xdr:rowOff>
    </xdr:from>
    <xdr:to>
      <xdr:col>11</xdr:col>
      <xdr:colOff>692624</xdr:colOff>
      <xdr:row>48</xdr:row>
      <xdr:rowOff>66675</xdr:rowOff>
    </xdr:to>
    <xdr:sp macro="" textlink="">
      <xdr:nvSpPr>
        <xdr:cNvPr id="102" name="Freeform 380">
          <a:extLst>
            <a:ext uri="{FF2B5EF4-FFF2-40B4-BE49-F238E27FC236}">
              <a16:creationId xmlns:a16="http://schemas.microsoft.com/office/drawing/2014/main" id="{02D664F0-04A4-4752-AF63-57AA40EF1EC1}"/>
            </a:ext>
          </a:extLst>
        </xdr:cNvPr>
        <xdr:cNvSpPr>
          <a:spLocks/>
        </xdr:cNvSpPr>
      </xdr:nvSpPr>
      <xdr:spPr bwMode="auto">
        <a:xfrm>
          <a:off x="7615938" y="7800975"/>
          <a:ext cx="277586" cy="495300"/>
        </a:xfrm>
        <a:custGeom>
          <a:avLst/>
          <a:gdLst>
            <a:gd name="T0" fmla="*/ 0 w 32"/>
            <a:gd name="T1" fmla="*/ 2147483647 h 54"/>
            <a:gd name="T2" fmla="*/ 2147483647 w 32"/>
            <a:gd name="T3" fmla="*/ 2147483647 h 54"/>
            <a:gd name="T4" fmla="*/ 2147483647 w 32"/>
            <a:gd name="T5" fmla="*/ 2147483647 h 54"/>
            <a:gd name="T6" fmla="*/ 2147483647 w 32"/>
            <a:gd name="T7" fmla="*/ 0 h 54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32" h="54">
              <a:moveTo>
                <a:pt x="0" y="54"/>
              </a:moveTo>
              <a:lnTo>
                <a:pt x="9" y="40"/>
              </a:lnTo>
              <a:lnTo>
                <a:pt x="11" y="19"/>
              </a:lnTo>
              <a:lnTo>
                <a:pt x="32" y="0"/>
              </a:ln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671445</xdr:colOff>
      <xdr:row>41</xdr:row>
      <xdr:rowOff>51556</xdr:rowOff>
    </xdr:from>
    <xdr:to>
      <xdr:col>12</xdr:col>
      <xdr:colOff>605948</xdr:colOff>
      <xdr:row>48</xdr:row>
      <xdr:rowOff>146395</xdr:rowOff>
    </xdr:to>
    <xdr:sp macro="" textlink="">
      <xdr:nvSpPr>
        <xdr:cNvPr id="103" name="Freeform 381">
          <a:extLst>
            <a:ext uri="{FF2B5EF4-FFF2-40B4-BE49-F238E27FC236}">
              <a16:creationId xmlns:a16="http://schemas.microsoft.com/office/drawing/2014/main" id="{00B37B51-81E6-45E1-BD50-6BE7D17CA86C}"/>
            </a:ext>
          </a:extLst>
        </xdr:cNvPr>
        <xdr:cNvSpPr>
          <a:spLocks/>
        </xdr:cNvSpPr>
      </xdr:nvSpPr>
      <xdr:spPr bwMode="auto">
        <a:xfrm>
          <a:off x="7872345" y="7081006"/>
          <a:ext cx="639353" cy="1294989"/>
        </a:xfrm>
        <a:custGeom>
          <a:avLst/>
          <a:gdLst>
            <a:gd name="T0" fmla="*/ 0 w 43"/>
            <a:gd name="T1" fmla="*/ 2147483647 h 79"/>
            <a:gd name="T2" fmla="*/ 0 w 43"/>
            <a:gd name="T3" fmla="*/ 2147483647 h 79"/>
            <a:gd name="T4" fmla="*/ 2147483647 w 43"/>
            <a:gd name="T5" fmla="*/ 0 h 79"/>
            <a:gd name="T6" fmla="*/ 0 60000 65536"/>
            <a:gd name="T7" fmla="*/ 0 60000 65536"/>
            <a:gd name="T8" fmla="*/ 0 60000 65536"/>
            <a:gd name="connsiteX0" fmla="*/ 0 w 9518"/>
            <a:gd name="connsiteY0" fmla="*/ 12048 h 12048"/>
            <a:gd name="connsiteX1" fmla="*/ 0 w 9518"/>
            <a:gd name="connsiteY1" fmla="*/ 7491 h 12048"/>
            <a:gd name="connsiteX2" fmla="*/ 9518 w 9518"/>
            <a:gd name="connsiteY2" fmla="*/ 0 h 12048"/>
            <a:gd name="connsiteX0" fmla="*/ 0 w 10100"/>
            <a:gd name="connsiteY0" fmla="*/ 10000 h 10000"/>
            <a:gd name="connsiteX1" fmla="*/ 0 w 10100"/>
            <a:gd name="connsiteY1" fmla="*/ 6218 h 10000"/>
            <a:gd name="connsiteX2" fmla="*/ 10000 w 10100"/>
            <a:gd name="connsiteY2" fmla="*/ 0 h 10000"/>
            <a:gd name="connsiteX0" fmla="*/ 0 w 10009"/>
            <a:gd name="connsiteY0" fmla="*/ 10000 h 10000"/>
            <a:gd name="connsiteX1" fmla="*/ 0 w 10009"/>
            <a:gd name="connsiteY1" fmla="*/ 6218 h 10000"/>
            <a:gd name="connsiteX2" fmla="*/ 10000 w 10009"/>
            <a:gd name="connsiteY2" fmla="*/ 0 h 10000"/>
            <a:gd name="connsiteX0" fmla="*/ 0 w 10768"/>
            <a:gd name="connsiteY0" fmla="*/ 10541 h 10541"/>
            <a:gd name="connsiteX1" fmla="*/ 0 w 10768"/>
            <a:gd name="connsiteY1" fmla="*/ 6759 h 10541"/>
            <a:gd name="connsiteX2" fmla="*/ 10760 w 10768"/>
            <a:gd name="connsiteY2" fmla="*/ 0 h 10541"/>
            <a:gd name="connsiteX0" fmla="*/ 0 w 10136"/>
            <a:gd name="connsiteY0" fmla="*/ 10077 h 10077"/>
            <a:gd name="connsiteX1" fmla="*/ 0 w 10136"/>
            <a:gd name="connsiteY1" fmla="*/ 6295 h 10077"/>
            <a:gd name="connsiteX2" fmla="*/ 10127 w 10136"/>
            <a:gd name="connsiteY2" fmla="*/ 0 h 10077"/>
            <a:gd name="connsiteX0" fmla="*/ 0 w 10127"/>
            <a:gd name="connsiteY0" fmla="*/ 10077 h 10077"/>
            <a:gd name="connsiteX1" fmla="*/ 0 w 10127"/>
            <a:gd name="connsiteY1" fmla="*/ 6295 h 10077"/>
            <a:gd name="connsiteX2" fmla="*/ 10127 w 10127"/>
            <a:gd name="connsiteY2" fmla="*/ 0 h 10077"/>
            <a:gd name="connsiteX0" fmla="*/ 0 w 10127"/>
            <a:gd name="connsiteY0" fmla="*/ 10077 h 10077"/>
            <a:gd name="connsiteX1" fmla="*/ 0 w 10127"/>
            <a:gd name="connsiteY1" fmla="*/ 6295 h 10077"/>
            <a:gd name="connsiteX2" fmla="*/ 10127 w 10127"/>
            <a:gd name="connsiteY2" fmla="*/ 0 h 10077"/>
            <a:gd name="connsiteX0" fmla="*/ 0 w 10127"/>
            <a:gd name="connsiteY0" fmla="*/ 10077 h 10077"/>
            <a:gd name="connsiteX1" fmla="*/ 0 w 10127"/>
            <a:gd name="connsiteY1" fmla="*/ 6295 h 10077"/>
            <a:gd name="connsiteX2" fmla="*/ 10127 w 10127"/>
            <a:gd name="connsiteY2" fmla="*/ 0 h 10077"/>
            <a:gd name="connsiteX0" fmla="*/ 0 w 10127"/>
            <a:gd name="connsiteY0" fmla="*/ 10077 h 10077"/>
            <a:gd name="connsiteX1" fmla="*/ 0 w 10127"/>
            <a:gd name="connsiteY1" fmla="*/ 6295 h 10077"/>
            <a:gd name="connsiteX2" fmla="*/ 10127 w 10127"/>
            <a:gd name="connsiteY2" fmla="*/ 0 h 10077"/>
            <a:gd name="connsiteX0" fmla="*/ 0 w 10127"/>
            <a:gd name="connsiteY0" fmla="*/ 10077 h 10077"/>
            <a:gd name="connsiteX1" fmla="*/ 0 w 10127"/>
            <a:gd name="connsiteY1" fmla="*/ 6295 h 10077"/>
            <a:gd name="connsiteX2" fmla="*/ 10127 w 10127"/>
            <a:gd name="connsiteY2" fmla="*/ 0 h 10077"/>
            <a:gd name="connsiteX0" fmla="*/ 0 w 10254"/>
            <a:gd name="connsiteY0" fmla="*/ 10386 h 10386"/>
            <a:gd name="connsiteX1" fmla="*/ 0 w 10254"/>
            <a:gd name="connsiteY1" fmla="*/ 6604 h 10386"/>
            <a:gd name="connsiteX2" fmla="*/ 10254 w 10254"/>
            <a:gd name="connsiteY2" fmla="*/ 0 h 10386"/>
            <a:gd name="connsiteX0" fmla="*/ 0 w 10341"/>
            <a:gd name="connsiteY0" fmla="*/ 11665 h 11665"/>
            <a:gd name="connsiteX1" fmla="*/ 87 w 10341"/>
            <a:gd name="connsiteY1" fmla="*/ 6604 h 11665"/>
            <a:gd name="connsiteX2" fmla="*/ 10341 w 10341"/>
            <a:gd name="connsiteY2" fmla="*/ 0 h 1166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341" h="11665">
              <a:moveTo>
                <a:pt x="0" y="11665"/>
              </a:moveTo>
              <a:cubicBezTo>
                <a:pt x="0" y="10404"/>
                <a:pt x="87" y="7865"/>
                <a:pt x="87" y="6604"/>
              </a:cubicBezTo>
              <a:cubicBezTo>
                <a:pt x="10298" y="2161"/>
                <a:pt x="10256" y="3824"/>
                <a:pt x="10341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673574</xdr:colOff>
      <xdr:row>43</xdr:row>
      <xdr:rowOff>123825</xdr:rowOff>
    </xdr:from>
    <xdr:to>
      <xdr:col>11</xdr:col>
      <xdr:colOff>673574</xdr:colOff>
      <xdr:row>45</xdr:row>
      <xdr:rowOff>104775</xdr:rowOff>
    </xdr:to>
    <xdr:sp macro="" textlink="">
      <xdr:nvSpPr>
        <xdr:cNvPr id="104" name="Line 383">
          <a:extLst>
            <a:ext uri="{FF2B5EF4-FFF2-40B4-BE49-F238E27FC236}">
              <a16:creationId xmlns:a16="http://schemas.microsoft.com/office/drawing/2014/main" id="{3BADA038-5FB4-4C15-8C2C-3D162FD3EF14}"/>
            </a:ext>
          </a:extLst>
        </xdr:cNvPr>
        <xdr:cNvSpPr>
          <a:spLocks noChangeShapeType="1"/>
        </xdr:cNvSpPr>
      </xdr:nvSpPr>
      <xdr:spPr bwMode="auto">
        <a:xfrm flipV="1">
          <a:off x="7874474" y="7496175"/>
          <a:ext cx="0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57150</xdr:colOff>
      <xdr:row>45</xdr:row>
      <xdr:rowOff>159727</xdr:rowOff>
    </xdr:from>
    <xdr:to>
      <xdr:col>13</xdr:col>
      <xdr:colOff>619125</xdr:colOff>
      <xdr:row>46</xdr:row>
      <xdr:rowOff>74002</xdr:rowOff>
    </xdr:to>
    <xdr:sp macro="" textlink="">
      <xdr:nvSpPr>
        <xdr:cNvPr id="105" name="Freeform 385">
          <a:extLst>
            <a:ext uri="{FF2B5EF4-FFF2-40B4-BE49-F238E27FC236}">
              <a16:creationId xmlns:a16="http://schemas.microsoft.com/office/drawing/2014/main" id="{0F7CBBF0-EC9B-4132-A161-D9618828DFF7}"/>
            </a:ext>
          </a:extLst>
        </xdr:cNvPr>
        <xdr:cNvSpPr>
          <a:spLocks/>
        </xdr:cNvSpPr>
      </xdr:nvSpPr>
      <xdr:spPr bwMode="auto">
        <a:xfrm>
          <a:off x="8667750" y="7874977"/>
          <a:ext cx="561975" cy="85725"/>
        </a:xfrm>
        <a:custGeom>
          <a:avLst/>
          <a:gdLst>
            <a:gd name="T0" fmla="*/ 0 w 59"/>
            <a:gd name="T1" fmla="*/ 0 h 9"/>
            <a:gd name="T2" fmla="*/ 2147483647 w 59"/>
            <a:gd name="T3" fmla="*/ 2147483647 h 9"/>
            <a:gd name="T4" fmla="*/ 2147483647 w 59"/>
            <a:gd name="T5" fmla="*/ 2147483647 h 9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59" h="9">
              <a:moveTo>
                <a:pt x="0" y="0"/>
              </a:moveTo>
              <a:lnTo>
                <a:pt x="28" y="9"/>
              </a:lnTo>
              <a:lnTo>
                <a:pt x="59" y="7"/>
              </a:ln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689660</xdr:colOff>
      <xdr:row>44</xdr:row>
      <xdr:rowOff>167408</xdr:rowOff>
    </xdr:from>
    <xdr:to>
      <xdr:col>16</xdr:col>
      <xdr:colOff>40409</xdr:colOff>
      <xdr:row>46</xdr:row>
      <xdr:rowOff>166091</xdr:rowOff>
    </xdr:to>
    <xdr:sp macro="" textlink="">
      <xdr:nvSpPr>
        <xdr:cNvPr id="106" name="Line 388">
          <a:extLst>
            <a:ext uri="{FF2B5EF4-FFF2-40B4-BE49-F238E27FC236}">
              <a16:creationId xmlns:a16="http://schemas.microsoft.com/office/drawing/2014/main" id="{9F173386-43D0-4531-B432-877590E365EB}"/>
            </a:ext>
          </a:extLst>
        </xdr:cNvPr>
        <xdr:cNvSpPr>
          <a:spLocks noChangeShapeType="1"/>
        </xdr:cNvSpPr>
      </xdr:nvSpPr>
      <xdr:spPr bwMode="auto">
        <a:xfrm flipV="1">
          <a:off x="10709960" y="7711208"/>
          <a:ext cx="55599" cy="34158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35</xdr:row>
      <xdr:rowOff>95250</xdr:rowOff>
    </xdr:from>
    <xdr:to>
      <xdr:col>31</xdr:col>
      <xdr:colOff>0</xdr:colOff>
      <xdr:row>35</xdr:row>
      <xdr:rowOff>142875</xdr:rowOff>
    </xdr:to>
    <xdr:sp macro="" textlink="">
      <xdr:nvSpPr>
        <xdr:cNvPr id="107" name="Freeform 390">
          <a:extLst>
            <a:ext uri="{FF2B5EF4-FFF2-40B4-BE49-F238E27FC236}">
              <a16:creationId xmlns:a16="http://schemas.microsoft.com/office/drawing/2014/main" id="{094BBDD1-80D8-441A-8E16-D2DEE1A14866}"/>
            </a:ext>
          </a:extLst>
        </xdr:cNvPr>
        <xdr:cNvSpPr>
          <a:spLocks/>
        </xdr:cNvSpPr>
      </xdr:nvSpPr>
      <xdr:spPr bwMode="auto">
        <a:xfrm>
          <a:off x="14262100" y="6096000"/>
          <a:ext cx="0" cy="47625"/>
        </a:xfrm>
        <a:custGeom>
          <a:avLst/>
          <a:gdLst>
            <a:gd name="T0" fmla="*/ 0 w 3"/>
            <a:gd name="T1" fmla="*/ 0 h 15"/>
            <a:gd name="T2" fmla="*/ 0 w 3"/>
            <a:gd name="T3" fmla="*/ 2147483647 h 15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3" h="15">
              <a:moveTo>
                <a:pt x="3" y="0"/>
              </a:moveTo>
              <a:cubicBezTo>
                <a:pt x="1" y="6"/>
                <a:pt x="0" y="12"/>
                <a:pt x="0" y="15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31</xdr:col>
      <xdr:colOff>0</xdr:colOff>
      <xdr:row>36</xdr:row>
      <xdr:rowOff>28575</xdr:rowOff>
    </xdr:from>
    <xdr:to>
      <xdr:col>31</xdr:col>
      <xdr:colOff>0</xdr:colOff>
      <xdr:row>37</xdr:row>
      <xdr:rowOff>95250</xdr:rowOff>
    </xdr:to>
    <xdr:sp macro="" textlink="">
      <xdr:nvSpPr>
        <xdr:cNvPr id="108" name="Freeform 391">
          <a:extLst>
            <a:ext uri="{FF2B5EF4-FFF2-40B4-BE49-F238E27FC236}">
              <a16:creationId xmlns:a16="http://schemas.microsoft.com/office/drawing/2014/main" id="{78826E97-46C4-4479-9DAE-9210339D03CC}"/>
            </a:ext>
          </a:extLst>
        </xdr:cNvPr>
        <xdr:cNvSpPr>
          <a:spLocks/>
        </xdr:cNvSpPr>
      </xdr:nvSpPr>
      <xdr:spPr bwMode="auto">
        <a:xfrm>
          <a:off x="14262100" y="6200775"/>
          <a:ext cx="0" cy="238125"/>
        </a:xfrm>
        <a:custGeom>
          <a:avLst/>
          <a:gdLst>
            <a:gd name="T0" fmla="*/ 0 w 5"/>
            <a:gd name="T1" fmla="*/ 0 h 25"/>
            <a:gd name="T2" fmla="*/ 0 w 5"/>
            <a:gd name="T3" fmla="*/ 2147483647 h 25"/>
            <a:gd name="T4" fmla="*/ 0 w 5"/>
            <a:gd name="T5" fmla="*/ 2147483647 h 25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5" h="25">
              <a:moveTo>
                <a:pt x="3" y="0"/>
              </a:moveTo>
              <a:cubicBezTo>
                <a:pt x="1" y="4"/>
                <a:pt x="0" y="8"/>
                <a:pt x="0" y="12"/>
              </a:cubicBezTo>
              <a:cubicBezTo>
                <a:pt x="0" y="16"/>
                <a:pt x="4" y="22"/>
                <a:pt x="5" y="25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31</xdr:col>
      <xdr:colOff>0</xdr:colOff>
      <xdr:row>35</xdr:row>
      <xdr:rowOff>133350</xdr:rowOff>
    </xdr:from>
    <xdr:to>
      <xdr:col>31</xdr:col>
      <xdr:colOff>0</xdr:colOff>
      <xdr:row>37</xdr:row>
      <xdr:rowOff>9525</xdr:rowOff>
    </xdr:to>
    <xdr:sp macro="" textlink="">
      <xdr:nvSpPr>
        <xdr:cNvPr id="109" name="Freeform 392">
          <a:extLst>
            <a:ext uri="{FF2B5EF4-FFF2-40B4-BE49-F238E27FC236}">
              <a16:creationId xmlns:a16="http://schemas.microsoft.com/office/drawing/2014/main" id="{298CB446-0281-4DED-9ED1-870BB599510A}"/>
            </a:ext>
          </a:extLst>
        </xdr:cNvPr>
        <xdr:cNvSpPr>
          <a:spLocks/>
        </xdr:cNvSpPr>
      </xdr:nvSpPr>
      <xdr:spPr bwMode="auto">
        <a:xfrm>
          <a:off x="14262100" y="6134100"/>
          <a:ext cx="0" cy="219075"/>
        </a:xfrm>
        <a:custGeom>
          <a:avLst/>
          <a:gdLst>
            <a:gd name="T0" fmla="*/ 0 w 9"/>
            <a:gd name="T1" fmla="*/ 0 h 24"/>
            <a:gd name="T2" fmla="*/ 0 w 9"/>
            <a:gd name="T3" fmla="*/ 2147483647 h 24"/>
            <a:gd name="T4" fmla="*/ 0 w 9"/>
            <a:gd name="T5" fmla="*/ 2147483647 h 24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9" h="24">
              <a:moveTo>
                <a:pt x="3" y="0"/>
              </a:moveTo>
              <a:cubicBezTo>
                <a:pt x="1" y="3"/>
                <a:pt x="0" y="7"/>
                <a:pt x="1" y="11"/>
              </a:cubicBezTo>
              <a:cubicBezTo>
                <a:pt x="2" y="15"/>
                <a:pt x="8" y="23"/>
                <a:pt x="9" y="24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31</xdr:col>
      <xdr:colOff>0</xdr:colOff>
      <xdr:row>35</xdr:row>
      <xdr:rowOff>133350</xdr:rowOff>
    </xdr:from>
    <xdr:to>
      <xdr:col>31</xdr:col>
      <xdr:colOff>0</xdr:colOff>
      <xdr:row>37</xdr:row>
      <xdr:rowOff>9525</xdr:rowOff>
    </xdr:to>
    <xdr:sp macro="" textlink="">
      <xdr:nvSpPr>
        <xdr:cNvPr id="110" name="Freeform 393">
          <a:extLst>
            <a:ext uri="{FF2B5EF4-FFF2-40B4-BE49-F238E27FC236}">
              <a16:creationId xmlns:a16="http://schemas.microsoft.com/office/drawing/2014/main" id="{A1D36B85-F6D9-429B-B956-62F7B0BFE8A0}"/>
            </a:ext>
          </a:extLst>
        </xdr:cNvPr>
        <xdr:cNvSpPr>
          <a:spLocks/>
        </xdr:cNvSpPr>
      </xdr:nvSpPr>
      <xdr:spPr bwMode="auto">
        <a:xfrm>
          <a:off x="14262100" y="6134100"/>
          <a:ext cx="0" cy="219075"/>
        </a:xfrm>
        <a:custGeom>
          <a:avLst/>
          <a:gdLst>
            <a:gd name="T0" fmla="*/ 0 w 9"/>
            <a:gd name="T1" fmla="*/ 0 h 24"/>
            <a:gd name="T2" fmla="*/ 0 w 9"/>
            <a:gd name="T3" fmla="*/ 2147483647 h 24"/>
            <a:gd name="T4" fmla="*/ 0 w 9"/>
            <a:gd name="T5" fmla="*/ 2147483647 h 24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9" h="24">
              <a:moveTo>
                <a:pt x="3" y="0"/>
              </a:moveTo>
              <a:cubicBezTo>
                <a:pt x="1" y="3"/>
                <a:pt x="0" y="7"/>
                <a:pt x="1" y="11"/>
              </a:cubicBezTo>
              <a:cubicBezTo>
                <a:pt x="2" y="15"/>
                <a:pt x="8" y="23"/>
                <a:pt x="9" y="24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31</xdr:col>
      <xdr:colOff>0</xdr:colOff>
      <xdr:row>45</xdr:row>
      <xdr:rowOff>142875</xdr:rowOff>
    </xdr:from>
    <xdr:to>
      <xdr:col>31</xdr:col>
      <xdr:colOff>0</xdr:colOff>
      <xdr:row>45</xdr:row>
      <xdr:rowOff>142875</xdr:rowOff>
    </xdr:to>
    <xdr:sp macro="" textlink="">
      <xdr:nvSpPr>
        <xdr:cNvPr id="111" name="Line 397">
          <a:extLst>
            <a:ext uri="{FF2B5EF4-FFF2-40B4-BE49-F238E27FC236}">
              <a16:creationId xmlns:a16="http://schemas.microsoft.com/office/drawing/2014/main" id="{ED68BC9C-EA0D-4A33-8E30-63E0A4A21CE9}"/>
            </a:ext>
          </a:extLst>
        </xdr:cNvPr>
        <xdr:cNvSpPr>
          <a:spLocks noChangeShapeType="1"/>
        </xdr:cNvSpPr>
      </xdr:nvSpPr>
      <xdr:spPr bwMode="auto">
        <a:xfrm>
          <a:off x="14262100" y="7858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61</xdr:row>
      <xdr:rowOff>0</xdr:rowOff>
    </xdr:from>
    <xdr:to>
      <xdr:col>13</xdr:col>
      <xdr:colOff>0</xdr:colOff>
      <xdr:row>61</xdr:row>
      <xdr:rowOff>9525</xdr:rowOff>
    </xdr:to>
    <xdr:sp macro="" textlink="">
      <xdr:nvSpPr>
        <xdr:cNvPr id="112" name="Freeform 405">
          <a:extLst>
            <a:ext uri="{FF2B5EF4-FFF2-40B4-BE49-F238E27FC236}">
              <a16:creationId xmlns:a16="http://schemas.microsoft.com/office/drawing/2014/main" id="{5CD00F89-C5EA-46D2-A0A9-A85E68F0C32E}"/>
            </a:ext>
          </a:extLst>
        </xdr:cNvPr>
        <xdr:cNvSpPr>
          <a:spLocks/>
        </xdr:cNvSpPr>
      </xdr:nvSpPr>
      <xdr:spPr bwMode="auto">
        <a:xfrm>
          <a:off x="8610600" y="10458450"/>
          <a:ext cx="0" cy="9525"/>
        </a:xfrm>
        <a:custGeom>
          <a:avLst/>
          <a:gdLst>
            <a:gd name="T0" fmla="*/ 0 w 64"/>
            <a:gd name="T1" fmla="*/ 0 h 1"/>
            <a:gd name="T2" fmla="*/ 0 w 64"/>
            <a:gd name="T3" fmla="*/ 0 h 1"/>
            <a:gd name="T4" fmla="*/ 0 w 64"/>
            <a:gd name="T5" fmla="*/ 0 h 1"/>
            <a:gd name="T6" fmla="*/ 0 w 64"/>
            <a:gd name="T7" fmla="*/ 0 h 1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64" h="1">
              <a:moveTo>
                <a:pt x="64" y="0"/>
              </a:moveTo>
              <a:lnTo>
                <a:pt x="49" y="0"/>
              </a:lnTo>
              <a:lnTo>
                <a:pt x="4" y="0"/>
              </a:lnTo>
              <a:lnTo>
                <a:pt x="0" y="0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123825</xdr:colOff>
      <xdr:row>53</xdr:row>
      <xdr:rowOff>152400</xdr:rowOff>
    </xdr:from>
    <xdr:to>
      <xdr:col>4</xdr:col>
      <xdr:colOff>733425</xdr:colOff>
      <xdr:row>56</xdr:row>
      <xdr:rowOff>152400</xdr:rowOff>
    </xdr:to>
    <xdr:sp macro="" textlink="">
      <xdr:nvSpPr>
        <xdr:cNvPr id="113" name="Freeform 406">
          <a:extLst>
            <a:ext uri="{FF2B5EF4-FFF2-40B4-BE49-F238E27FC236}">
              <a16:creationId xmlns:a16="http://schemas.microsoft.com/office/drawing/2014/main" id="{C97F3A63-FCDD-44BA-AED0-EC1748142D27}"/>
            </a:ext>
          </a:extLst>
        </xdr:cNvPr>
        <xdr:cNvSpPr>
          <a:spLocks/>
        </xdr:cNvSpPr>
      </xdr:nvSpPr>
      <xdr:spPr bwMode="auto">
        <a:xfrm>
          <a:off x="2390775" y="9239250"/>
          <a:ext cx="577850" cy="514350"/>
        </a:xfrm>
        <a:custGeom>
          <a:avLst/>
          <a:gdLst>
            <a:gd name="T0" fmla="*/ 0 w 64"/>
            <a:gd name="T1" fmla="*/ 2147483647 h 45"/>
            <a:gd name="T2" fmla="*/ 0 w 64"/>
            <a:gd name="T3" fmla="*/ 2147483647 h 45"/>
            <a:gd name="T4" fmla="*/ 2147483647 w 64"/>
            <a:gd name="T5" fmla="*/ 2147483647 h 45"/>
            <a:gd name="T6" fmla="*/ 2147483647 w 64"/>
            <a:gd name="T7" fmla="*/ 0 h 45"/>
            <a:gd name="T8" fmla="*/ 2147483647 w 64"/>
            <a:gd name="T9" fmla="*/ 2147483647 h 4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64" h="45">
              <a:moveTo>
                <a:pt x="0" y="45"/>
              </a:moveTo>
              <a:lnTo>
                <a:pt x="0" y="3"/>
              </a:lnTo>
              <a:lnTo>
                <a:pt x="20" y="3"/>
              </a:lnTo>
              <a:lnTo>
                <a:pt x="33" y="0"/>
              </a:lnTo>
              <a:lnTo>
                <a:pt x="64" y="10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66675</xdr:colOff>
      <xdr:row>55</xdr:row>
      <xdr:rowOff>9525</xdr:rowOff>
    </xdr:from>
    <xdr:to>
      <xdr:col>4</xdr:col>
      <xdr:colOff>190500</xdr:colOff>
      <xdr:row>55</xdr:row>
      <xdr:rowOff>133350</xdr:rowOff>
    </xdr:to>
    <xdr:sp macro="" textlink="">
      <xdr:nvSpPr>
        <xdr:cNvPr id="114" name="AutoShape 407">
          <a:extLst>
            <a:ext uri="{FF2B5EF4-FFF2-40B4-BE49-F238E27FC236}">
              <a16:creationId xmlns:a16="http://schemas.microsoft.com/office/drawing/2014/main" id="{CC532C8A-5B2D-41ED-9AF2-6CA026E35D14}"/>
            </a:ext>
          </a:extLst>
        </xdr:cNvPr>
        <xdr:cNvSpPr>
          <a:spLocks noChangeArrowheads="1"/>
        </xdr:cNvSpPr>
      </xdr:nvSpPr>
      <xdr:spPr bwMode="auto">
        <a:xfrm>
          <a:off x="2333625" y="9439275"/>
          <a:ext cx="123825" cy="12382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118253</xdr:colOff>
      <xdr:row>51</xdr:row>
      <xdr:rowOff>7316</xdr:rowOff>
    </xdr:from>
    <xdr:to>
      <xdr:col>4</xdr:col>
      <xdr:colOff>123820</xdr:colOff>
      <xdr:row>53</xdr:row>
      <xdr:rowOff>112081</xdr:rowOff>
    </xdr:to>
    <xdr:sp macro="" textlink="">
      <xdr:nvSpPr>
        <xdr:cNvPr id="115" name="Freeform 408">
          <a:extLst>
            <a:ext uri="{FF2B5EF4-FFF2-40B4-BE49-F238E27FC236}">
              <a16:creationId xmlns:a16="http://schemas.microsoft.com/office/drawing/2014/main" id="{635F4024-76D8-4126-87F5-C5672842686B}"/>
            </a:ext>
          </a:extLst>
        </xdr:cNvPr>
        <xdr:cNvSpPr>
          <a:spLocks/>
        </xdr:cNvSpPr>
      </xdr:nvSpPr>
      <xdr:spPr bwMode="auto">
        <a:xfrm flipH="1">
          <a:off x="2385203" y="8751266"/>
          <a:ext cx="5567" cy="447665"/>
        </a:xfrm>
        <a:custGeom>
          <a:avLst/>
          <a:gdLst>
            <a:gd name="T0" fmla="*/ 0 w 2"/>
            <a:gd name="T1" fmla="*/ 2147483647 h 60"/>
            <a:gd name="T2" fmla="*/ 2147483647 w 2"/>
            <a:gd name="T3" fmla="*/ 2147483647 h 60"/>
            <a:gd name="T4" fmla="*/ 2147483647 w 2"/>
            <a:gd name="T5" fmla="*/ 0 h 60"/>
            <a:gd name="T6" fmla="*/ 0 60000 65536"/>
            <a:gd name="T7" fmla="*/ 0 60000 65536"/>
            <a:gd name="T8" fmla="*/ 0 60000 65536"/>
            <a:gd name="connsiteX0" fmla="*/ 0 w 5000"/>
            <a:gd name="connsiteY0" fmla="*/ 10000 h 10000"/>
            <a:gd name="connsiteX1" fmla="*/ 5000 w 5000"/>
            <a:gd name="connsiteY1" fmla="*/ 0 h 10000"/>
            <a:gd name="connsiteX0" fmla="*/ 0 w 2308"/>
            <a:gd name="connsiteY0" fmla="*/ 10133 h 10133"/>
            <a:gd name="connsiteX1" fmla="*/ 2308 w 2308"/>
            <a:gd name="connsiteY1" fmla="*/ 0 h 10133"/>
            <a:gd name="connsiteX0" fmla="*/ 623353 w 623353"/>
            <a:gd name="connsiteY0" fmla="*/ 10788 h 10788"/>
            <a:gd name="connsiteX1" fmla="*/ 0 w 623353"/>
            <a:gd name="connsiteY1" fmla="*/ 0 h 10788"/>
            <a:gd name="connsiteX0" fmla="*/ 23335 w 23335"/>
            <a:gd name="connsiteY0" fmla="*/ 8817 h 8817"/>
            <a:gd name="connsiteX1" fmla="*/ 0 w 23335"/>
            <a:gd name="connsiteY1" fmla="*/ 0 h 8817"/>
            <a:gd name="connsiteX0" fmla="*/ 0 w 41283"/>
            <a:gd name="connsiteY0" fmla="*/ 11544 h 11544"/>
            <a:gd name="connsiteX1" fmla="*/ 41283 w 41283"/>
            <a:gd name="connsiteY1" fmla="*/ 0 h 11544"/>
            <a:gd name="connsiteX0" fmla="*/ 3590 w 3590"/>
            <a:gd name="connsiteY0" fmla="*/ 10858 h 10858"/>
            <a:gd name="connsiteX1" fmla="*/ 0 w 3590"/>
            <a:gd name="connsiteY1" fmla="*/ 0 h 10858"/>
            <a:gd name="connsiteX0" fmla="*/ 0 w 3392"/>
            <a:gd name="connsiteY0" fmla="*/ 9526 h 9526"/>
            <a:gd name="connsiteX1" fmla="*/ 3392 w 3392"/>
            <a:gd name="connsiteY1" fmla="*/ 0 h 9526"/>
            <a:gd name="connsiteX0" fmla="*/ 15906 w 25906"/>
            <a:gd name="connsiteY0" fmla="*/ 10000 h 10000"/>
            <a:gd name="connsiteX1" fmla="*/ 1431 w 25906"/>
            <a:gd name="connsiteY1" fmla="*/ 0 h 10000"/>
            <a:gd name="connsiteX2" fmla="*/ 25906 w 25906"/>
            <a:gd name="connsiteY2" fmla="*/ 0 h 10000"/>
            <a:gd name="connsiteX0" fmla="*/ 15906 w 62671"/>
            <a:gd name="connsiteY0" fmla="*/ 10000 h 10000"/>
            <a:gd name="connsiteX1" fmla="*/ 1431 w 62671"/>
            <a:gd name="connsiteY1" fmla="*/ 0 h 10000"/>
            <a:gd name="connsiteX2" fmla="*/ 25906 w 62671"/>
            <a:gd name="connsiteY2" fmla="*/ 0 h 10000"/>
            <a:gd name="connsiteX0" fmla="*/ 0 w 10000"/>
            <a:gd name="connsiteY0" fmla="*/ 10000 h 10000"/>
            <a:gd name="connsiteX1" fmla="*/ 10000 w 10000"/>
            <a:gd name="connsiteY1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0000" h="10000">
              <a:moveTo>
                <a:pt x="0" y="10000"/>
              </a:moveTo>
              <a:lnTo>
                <a:pt x="10000" y="0"/>
              </a:ln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152400</xdr:colOff>
      <xdr:row>50</xdr:row>
      <xdr:rowOff>171268</xdr:rowOff>
    </xdr:from>
    <xdr:to>
      <xdr:col>5</xdr:col>
      <xdr:colOff>571500</xdr:colOff>
      <xdr:row>52</xdr:row>
      <xdr:rowOff>161742</xdr:rowOff>
    </xdr:to>
    <xdr:sp macro="" textlink="">
      <xdr:nvSpPr>
        <xdr:cNvPr id="116" name="Line 409">
          <a:extLst>
            <a:ext uri="{FF2B5EF4-FFF2-40B4-BE49-F238E27FC236}">
              <a16:creationId xmlns:a16="http://schemas.microsoft.com/office/drawing/2014/main" id="{9A038369-341D-4503-B913-435EC1444927}"/>
            </a:ext>
          </a:extLst>
        </xdr:cNvPr>
        <xdr:cNvSpPr>
          <a:spLocks noChangeShapeType="1"/>
        </xdr:cNvSpPr>
      </xdr:nvSpPr>
      <xdr:spPr bwMode="auto">
        <a:xfrm flipH="1" flipV="1">
          <a:off x="3124200" y="8743768"/>
          <a:ext cx="419100" cy="333374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517098</xdr:colOff>
      <xdr:row>52</xdr:row>
      <xdr:rowOff>113477</xdr:rowOff>
    </xdr:from>
    <xdr:to>
      <xdr:col>5</xdr:col>
      <xdr:colOff>707598</xdr:colOff>
      <xdr:row>53</xdr:row>
      <xdr:rowOff>152768</xdr:rowOff>
    </xdr:to>
    <xdr:sp macro="" textlink="">
      <xdr:nvSpPr>
        <xdr:cNvPr id="117" name="Freeform 410">
          <a:extLst>
            <a:ext uri="{FF2B5EF4-FFF2-40B4-BE49-F238E27FC236}">
              <a16:creationId xmlns:a16="http://schemas.microsoft.com/office/drawing/2014/main" id="{7B90B007-830E-4F44-8B2D-E56CD9A541AD}"/>
            </a:ext>
          </a:extLst>
        </xdr:cNvPr>
        <xdr:cNvSpPr>
          <a:spLocks/>
        </xdr:cNvSpPr>
      </xdr:nvSpPr>
      <xdr:spPr bwMode="auto">
        <a:xfrm>
          <a:off x="3488898" y="9028877"/>
          <a:ext cx="190500" cy="210741"/>
        </a:xfrm>
        <a:custGeom>
          <a:avLst/>
          <a:gdLst>
            <a:gd name="T0" fmla="*/ 2147483647 w 20"/>
            <a:gd name="T1" fmla="*/ 2147483647 h 22"/>
            <a:gd name="T2" fmla="*/ 0 w 20"/>
            <a:gd name="T3" fmla="*/ 2147483647 h 22"/>
            <a:gd name="T4" fmla="*/ 2147483647 w 20"/>
            <a:gd name="T5" fmla="*/ 2147483647 h 22"/>
            <a:gd name="T6" fmla="*/ 2147483647 w 20"/>
            <a:gd name="T7" fmla="*/ 0 h 22"/>
            <a:gd name="T8" fmla="*/ 2147483647 w 20"/>
            <a:gd name="T9" fmla="*/ 2147483647 h 22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20" h="22">
              <a:moveTo>
                <a:pt x="6" y="22"/>
              </a:moveTo>
              <a:lnTo>
                <a:pt x="0" y="12"/>
              </a:lnTo>
              <a:lnTo>
                <a:pt x="1" y="5"/>
              </a:lnTo>
              <a:lnTo>
                <a:pt x="7" y="0"/>
              </a:lnTo>
              <a:lnTo>
                <a:pt x="20" y="3"/>
              </a:ln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289854</xdr:colOff>
      <xdr:row>51</xdr:row>
      <xdr:rowOff>8663</xdr:rowOff>
    </xdr:from>
    <xdr:ext cx="762431" cy="254410"/>
    <xdr:sp macro="" textlink="">
      <xdr:nvSpPr>
        <xdr:cNvPr id="118" name="Text Box 411">
          <a:extLst>
            <a:ext uri="{FF2B5EF4-FFF2-40B4-BE49-F238E27FC236}">
              <a16:creationId xmlns:a16="http://schemas.microsoft.com/office/drawing/2014/main" id="{A8B6C0F0-7202-4DEC-AC38-4A29E3C6BA67}"/>
            </a:ext>
          </a:extLst>
        </xdr:cNvPr>
        <xdr:cNvSpPr txBox="1">
          <a:spLocks noChangeArrowheads="1"/>
        </xdr:cNvSpPr>
      </xdr:nvSpPr>
      <xdr:spPr bwMode="auto">
        <a:xfrm>
          <a:off x="3261654" y="8752613"/>
          <a:ext cx="762431" cy="25441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0" tIns="0" rIns="0" bIns="0" anchor="b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水上栃谷ﾄﾝﾈﾙ</a:t>
          </a:r>
        </a:p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2.3㎞</a:t>
          </a:r>
        </a:p>
      </xdr:txBody>
    </xdr:sp>
    <xdr:clientData/>
  </xdr:oneCellAnchor>
  <xdr:twoCellAnchor>
    <xdr:from>
      <xdr:col>1</xdr:col>
      <xdr:colOff>95250</xdr:colOff>
      <xdr:row>60</xdr:row>
      <xdr:rowOff>66675</xdr:rowOff>
    </xdr:from>
    <xdr:to>
      <xdr:col>1</xdr:col>
      <xdr:colOff>561975</xdr:colOff>
      <xdr:row>60</xdr:row>
      <xdr:rowOff>95250</xdr:rowOff>
    </xdr:to>
    <xdr:sp macro="" textlink="">
      <xdr:nvSpPr>
        <xdr:cNvPr id="119" name="Freeform 415">
          <a:extLst>
            <a:ext uri="{FF2B5EF4-FFF2-40B4-BE49-F238E27FC236}">
              <a16:creationId xmlns:a16="http://schemas.microsoft.com/office/drawing/2014/main" id="{F338A23D-833D-43E9-9D18-37B19DB5886B}"/>
            </a:ext>
          </a:extLst>
        </xdr:cNvPr>
        <xdr:cNvSpPr>
          <a:spLocks/>
        </xdr:cNvSpPr>
      </xdr:nvSpPr>
      <xdr:spPr bwMode="auto">
        <a:xfrm>
          <a:off x="247650" y="10353675"/>
          <a:ext cx="466725" cy="28575"/>
        </a:xfrm>
        <a:custGeom>
          <a:avLst/>
          <a:gdLst>
            <a:gd name="T0" fmla="*/ 2147483647 w 41"/>
            <a:gd name="T1" fmla="*/ 0 h 28"/>
            <a:gd name="T2" fmla="*/ 2147483647 w 41"/>
            <a:gd name="T3" fmla="*/ 2147483647 h 28"/>
            <a:gd name="T4" fmla="*/ 2147483647 w 41"/>
            <a:gd name="T5" fmla="*/ 2147483647 h 28"/>
            <a:gd name="T6" fmla="*/ 0 w 41"/>
            <a:gd name="T7" fmla="*/ 2147483647 h 28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41" h="28">
              <a:moveTo>
                <a:pt x="41" y="0"/>
              </a:moveTo>
              <a:lnTo>
                <a:pt x="41" y="28"/>
              </a:lnTo>
              <a:lnTo>
                <a:pt x="3" y="28"/>
              </a:lnTo>
              <a:lnTo>
                <a:pt x="0" y="28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638175</xdr:colOff>
      <xdr:row>60</xdr:row>
      <xdr:rowOff>95250</xdr:rowOff>
    </xdr:from>
    <xdr:to>
      <xdr:col>2</xdr:col>
      <xdr:colOff>323850</xdr:colOff>
      <xdr:row>62</xdr:row>
      <xdr:rowOff>28575</xdr:rowOff>
    </xdr:to>
    <xdr:sp macro="" textlink="">
      <xdr:nvSpPr>
        <xdr:cNvPr id="120" name="Freeform 416">
          <a:extLst>
            <a:ext uri="{FF2B5EF4-FFF2-40B4-BE49-F238E27FC236}">
              <a16:creationId xmlns:a16="http://schemas.microsoft.com/office/drawing/2014/main" id="{909C6791-F61E-4F94-99A4-7C2074439640}"/>
            </a:ext>
          </a:extLst>
        </xdr:cNvPr>
        <xdr:cNvSpPr>
          <a:spLocks/>
        </xdr:cNvSpPr>
      </xdr:nvSpPr>
      <xdr:spPr bwMode="auto">
        <a:xfrm>
          <a:off x="790575" y="10382250"/>
          <a:ext cx="390525" cy="276225"/>
        </a:xfrm>
        <a:custGeom>
          <a:avLst/>
          <a:gdLst>
            <a:gd name="T0" fmla="*/ 0 w 48"/>
            <a:gd name="T1" fmla="*/ 2147483647 h 59"/>
            <a:gd name="T2" fmla="*/ 0 w 48"/>
            <a:gd name="T3" fmla="*/ 2147483647 h 59"/>
            <a:gd name="T4" fmla="*/ 2147483647 w 48"/>
            <a:gd name="T5" fmla="*/ 0 h 59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48" h="59">
              <a:moveTo>
                <a:pt x="0" y="59"/>
              </a:moveTo>
              <a:lnTo>
                <a:pt x="0" y="1"/>
              </a:lnTo>
              <a:lnTo>
                <a:pt x="48" y="0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561975</xdr:colOff>
      <xdr:row>60</xdr:row>
      <xdr:rowOff>28575</xdr:rowOff>
    </xdr:from>
    <xdr:to>
      <xdr:col>2</xdr:col>
      <xdr:colOff>0</xdr:colOff>
      <xdr:row>61</xdr:row>
      <xdr:rowOff>4535</xdr:rowOff>
    </xdr:to>
    <xdr:sp macro="" textlink="">
      <xdr:nvSpPr>
        <xdr:cNvPr id="121" name="Oval 417">
          <a:extLst>
            <a:ext uri="{FF2B5EF4-FFF2-40B4-BE49-F238E27FC236}">
              <a16:creationId xmlns:a16="http://schemas.microsoft.com/office/drawing/2014/main" id="{80BFA4AC-EB7D-4875-9BA6-FFDADAEEBE95}"/>
            </a:ext>
          </a:extLst>
        </xdr:cNvPr>
        <xdr:cNvSpPr>
          <a:spLocks noChangeArrowheads="1"/>
        </xdr:cNvSpPr>
      </xdr:nvSpPr>
      <xdr:spPr bwMode="auto">
        <a:xfrm>
          <a:off x="714375" y="10315575"/>
          <a:ext cx="142875" cy="14741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</xdr:col>
      <xdr:colOff>638175</xdr:colOff>
      <xdr:row>62</xdr:row>
      <xdr:rowOff>28575</xdr:rowOff>
    </xdr:from>
    <xdr:to>
      <xdr:col>1</xdr:col>
      <xdr:colOff>638175</xdr:colOff>
      <xdr:row>64</xdr:row>
      <xdr:rowOff>19050</xdr:rowOff>
    </xdr:to>
    <xdr:sp macro="" textlink="">
      <xdr:nvSpPr>
        <xdr:cNvPr id="122" name="Line 422">
          <a:extLst>
            <a:ext uri="{FF2B5EF4-FFF2-40B4-BE49-F238E27FC236}">
              <a16:creationId xmlns:a16="http://schemas.microsoft.com/office/drawing/2014/main" id="{D34D2C33-47A7-4FCC-B8D2-2ADE130D6E72}"/>
            </a:ext>
          </a:extLst>
        </xdr:cNvPr>
        <xdr:cNvSpPr>
          <a:spLocks noChangeShapeType="1"/>
        </xdr:cNvSpPr>
      </xdr:nvSpPr>
      <xdr:spPr bwMode="auto">
        <a:xfrm flipV="1">
          <a:off x="790575" y="10658475"/>
          <a:ext cx="0" cy="333375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542472</xdr:colOff>
      <xdr:row>61</xdr:row>
      <xdr:rowOff>40820</xdr:rowOff>
    </xdr:from>
    <xdr:to>
      <xdr:col>2</xdr:col>
      <xdr:colOff>36286</xdr:colOff>
      <xdr:row>62</xdr:row>
      <xdr:rowOff>16118</xdr:rowOff>
    </xdr:to>
    <xdr:sp macro="" textlink="">
      <xdr:nvSpPr>
        <xdr:cNvPr id="123" name="Freeform 423">
          <a:extLst>
            <a:ext uri="{FF2B5EF4-FFF2-40B4-BE49-F238E27FC236}">
              <a16:creationId xmlns:a16="http://schemas.microsoft.com/office/drawing/2014/main" id="{CA67882B-2CA4-434F-BCC3-FDF14DE3E185}"/>
            </a:ext>
          </a:extLst>
        </xdr:cNvPr>
        <xdr:cNvSpPr>
          <a:spLocks/>
        </xdr:cNvSpPr>
      </xdr:nvSpPr>
      <xdr:spPr bwMode="auto">
        <a:xfrm flipV="1">
          <a:off x="694872" y="10499270"/>
          <a:ext cx="198664" cy="146748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21" h="16">
              <a:moveTo>
                <a:pt x="0" y="15"/>
              </a:moveTo>
              <a:lnTo>
                <a:pt x="3" y="3"/>
              </a:lnTo>
              <a:lnTo>
                <a:pt x="9" y="0"/>
              </a:lnTo>
              <a:lnTo>
                <a:pt x="17" y="3"/>
              </a:lnTo>
              <a:lnTo>
                <a:pt x="21" y="16"/>
              </a:ln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514350</xdr:colOff>
      <xdr:row>62</xdr:row>
      <xdr:rowOff>114300</xdr:rowOff>
    </xdr:from>
    <xdr:to>
      <xdr:col>2</xdr:col>
      <xdr:colOff>581025</xdr:colOff>
      <xdr:row>63</xdr:row>
      <xdr:rowOff>133350</xdr:rowOff>
    </xdr:to>
    <xdr:sp macro="" textlink="">
      <xdr:nvSpPr>
        <xdr:cNvPr id="124" name="Text Box 424">
          <a:extLst>
            <a:ext uri="{FF2B5EF4-FFF2-40B4-BE49-F238E27FC236}">
              <a16:creationId xmlns:a16="http://schemas.microsoft.com/office/drawing/2014/main" id="{DCE8DF86-E006-4B72-8A81-CBABD093CEF7}"/>
            </a:ext>
          </a:extLst>
        </xdr:cNvPr>
        <xdr:cNvSpPr txBox="1">
          <a:spLocks noChangeArrowheads="1"/>
        </xdr:cNvSpPr>
      </xdr:nvSpPr>
      <xdr:spPr bwMode="auto">
        <a:xfrm>
          <a:off x="666750" y="10744200"/>
          <a:ext cx="771525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大日山ﾄﾝﾈﾙ</a:t>
          </a:r>
        </a:p>
      </xdr:txBody>
    </xdr:sp>
    <xdr:clientData/>
  </xdr:twoCellAnchor>
  <xdr:twoCellAnchor>
    <xdr:from>
      <xdr:col>19</xdr:col>
      <xdr:colOff>625185</xdr:colOff>
      <xdr:row>4</xdr:row>
      <xdr:rowOff>9814</xdr:rowOff>
    </xdr:from>
    <xdr:to>
      <xdr:col>20</xdr:col>
      <xdr:colOff>326735</xdr:colOff>
      <xdr:row>8</xdr:row>
      <xdr:rowOff>30596</xdr:rowOff>
    </xdr:to>
    <xdr:sp macro="" textlink="">
      <xdr:nvSpPr>
        <xdr:cNvPr id="129" name="Freeform 444">
          <a:extLst>
            <a:ext uri="{FF2B5EF4-FFF2-40B4-BE49-F238E27FC236}">
              <a16:creationId xmlns:a16="http://schemas.microsoft.com/office/drawing/2014/main" id="{1B4B3845-E477-4E3B-BE94-860209551006}"/>
            </a:ext>
          </a:extLst>
        </xdr:cNvPr>
        <xdr:cNvSpPr>
          <a:spLocks/>
        </xdr:cNvSpPr>
      </xdr:nvSpPr>
      <xdr:spPr bwMode="auto">
        <a:xfrm>
          <a:off x="13464885" y="695614"/>
          <a:ext cx="419100" cy="706582"/>
        </a:xfrm>
        <a:custGeom>
          <a:avLst/>
          <a:gdLst>
            <a:gd name="T0" fmla="*/ 0 w 45"/>
            <a:gd name="T1" fmla="*/ 2147483647 h 70"/>
            <a:gd name="T2" fmla="*/ 0 w 45"/>
            <a:gd name="T3" fmla="*/ 2147483647 h 70"/>
            <a:gd name="T4" fmla="*/ 2147483647 w 45"/>
            <a:gd name="T5" fmla="*/ 2147483647 h 70"/>
            <a:gd name="T6" fmla="*/ 2147483647 w 45"/>
            <a:gd name="T7" fmla="*/ 2147483647 h 70"/>
            <a:gd name="T8" fmla="*/ 2147483647 w 45"/>
            <a:gd name="T9" fmla="*/ 2147483647 h 70"/>
            <a:gd name="T10" fmla="*/ 2147483647 w 45"/>
            <a:gd name="T11" fmla="*/ 0 h 70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0" t="0" r="r" b="b"/>
          <a:pathLst>
            <a:path w="45" h="70">
              <a:moveTo>
                <a:pt x="0" y="70"/>
              </a:moveTo>
              <a:lnTo>
                <a:pt x="0" y="36"/>
              </a:lnTo>
              <a:lnTo>
                <a:pt x="5" y="20"/>
              </a:lnTo>
              <a:lnTo>
                <a:pt x="14" y="14"/>
              </a:lnTo>
              <a:lnTo>
                <a:pt x="26" y="5"/>
              </a:lnTo>
              <a:lnTo>
                <a:pt x="45" y="0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241086</xdr:colOff>
      <xdr:row>3</xdr:row>
      <xdr:rowOff>102577</xdr:rowOff>
    </xdr:from>
    <xdr:to>
      <xdr:col>19</xdr:col>
      <xdr:colOff>636552</xdr:colOff>
      <xdr:row>5</xdr:row>
      <xdr:rowOff>73160</xdr:rowOff>
    </xdr:to>
    <xdr:sp macro="" textlink="">
      <xdr:nvSpPr>
        <xdr:cNvPr id="130" name="Text Box 446">
          <a:extLst>
            <a:ext uri="{FF2B5EF4-FFF2-40B4-BE49-F238E27FC236}">
              <a16:creationId xmlns:a16="http://schemas.microsoft.com/office/drawing/2014/main" id="{4FF5742A-79B3-4354-93E7-6254582522A8}"/>
            </a:ext>
          </a:extLst>
        </xdr:cNvPr>
        <xdr:cNvSpPr txBox="1">
          <a:spLocks noChangeArrowheads="1"/>
        </xdr:cNvSpPr>
      </xdr:nvSpPr>
      <xdr:spPr bwMode="auto">
        <a:xfrm>
          <a:off x="13080786" y="616927"/>
          <a:ext cx="395466" cy="313483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道の駅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たいじ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11</xdr:col>
      <xdr:colOff>701665</xdr:colOff>
      <xdr:row>11</xdr:row>
      <xdr:rowOff>136524</xdr:rowOff>
    </xdr:from>
    <xdr:to>
      <xdr:col>12</xdr:col>
      <xdr:colOff>169855</xdr:colOff>
      <xdr:row>15</xdr:row>
      <xdr:rowOff>74610</xdr:rowOff>
    </xdr:to>
    <xdr:sp macro="" textlink="">
      <xdr:nvSpPr>
        <xdr:cNvPr id="131" name="Freeform 448">
          <a:extLst>
            <a:ext uri="{FF2B5EF4-FFF2-40B4-BE49-F238E27FC236}">
              <a16:creationId xmlns:a16="http://schemas.microsoft.com/office/drawing/2014/main" id="{F4BC6BF4-0A70-4E87-A97E-287A3B8E8786}"/>
            </a:ext>
          </a:extLst>
        </xdr:cNvPr>
        <xdr:cNvSpPr>
          <a:spLocks/>
        </xdr:cNvSpPr>
      </xdr:nvSpPr>
      <xdr:spPr bwMode="auto">
        <a:xfrm>
          <a:off x="7902565" y="2022474"/>
          <a:ext cx="173040" cy="623886"/>
        </a:xfrm>
        <a:custGeom>
          <a:avLst/>
          <a:gdLst>
            <a:gd name="T0" fmla="*/ 0 w 23"/>
            <a:gd name="T1" fmla="*/ 2147483647 h 43"/>
            <a:gd name="T2" fmla="*/ 2147483647 w 23"/>
            <a:gd name="T3" fmla="*/ 2147483647 h 43"/>
            <a:gd name="T4" fmla="*/ 2147483647 w 23"/>
            <a:gd name="T5" fmla="*/ 2147483647 h 43"/>
            <a:gd name="T6" fmla="*/ 2147483647 w 23"/>
            <a:gd name="T7" fmla="*/ 0 h 43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23" h="43">
              <a:moveTo>
                <a:pt x="0" y="43"/>
              </a:moveTo>
              <a:lnTo>
                <a:pt x="23" y="43"/>
              </a:lnTo>
              <a:lnTo>
                <a:pt x="23" y="26"/>
              </a:lnTo>
              <a:lnTo>
                <a:pt x="23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700579</xdr:colOff>
      <xdr:row>15</xdr:row>
      <xdr:rowOff>102935</xdr:rowOff>
    </xdr:from>
    <xdr:to>
      <xdr:col>20</xdr:col>
      <xdr:colOff>284078</xdr:colOff>
      <xdr:row>16</xdr:row>
      <xdr:rowOff>158748</xdr:rowOff>
    </xdr:to>
    <xdr:sp macro="" textlink="">
      <xdr:nvSpPr>
        <xdr:cNvPr id="132" name="Freeform 453">
          <a:extLst>
            <a:ext uri="{FF2B5EF4-FFF2-40B4-BE49-F238E27FC236}">
              <a16:creationId xmlns:a16="http://schemas.microsoft.com/office/drawing/2014/main" id="{360F6997-FCA7-4F31-91E0-9669DBC84E77}"/>
            </a:ext>
          </a:extLst>
        </xdr:cNvPr>
        <xdr:cNvSpPr>
          <a:spLocks/>
        </xdr:cNvSpPr>
      </xdr:nvSpPr>
      <xdr:spPr bwMode="auto">
        <a:xfrm>
          <a:off x="13540279" y="2674685"/>
          <a:ext cx="301049" cy="227263"/>
        </a:xfrm>
        <a:custGeom>
          <a:avLst/>
          <a:gdLst>
            <a:gd name="T0" fmla="*/ 2147483647 w 45"/>
            <a:gd name="T1" fmla="*/ 2147483647 h 56"/>
            <a:gd name="T2" fmla="*/ 2147483647 w 45"/>
            <a:gd name="T3" fmla="*/ 0 h 56"/>
            <a:gd name="T4" fmla="*/ 0 w 45"/>
            <a:gd name="T5" fmla="*/ 0 h 56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45" h="56">
              <a:moveTo>
                <a:pt x="45" y="56"/>
              </a:moveTo>
              <a:lnTo>
                <a:pt x="45" y="0"/>
              </a:lnTo>
              <a:lnTo>
                <a:pt x="0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17497</xdr:colOff>
      <xdr:row>12</xdr:row>
      <xdr:rowOff>145407</xdr:rowOff>
    </xdr:from>
    <xdr:to>
      <xdr:col>20</xdr:col>
      <xdr:colOff>279066</xdr:colOff>
      <xdr:row>15</xdr:row>
      <xdr:rowOff>48692</xdr:rowOff>
    </xdr:to>
    <xdr:sp macro="" textlink="">
      <xdr:nvSpPr>
        <xdr:cNvPr id="133" name="Freeform 454">
          <a:extLst>
            <a:ext uri="{FF2B5EF4-FFF2-40B4-BE49-F238E27FC236}">
              <a16:creationId xmlns:a16="http://schemas.microsoft.com/office/drawing/2014/main" id="{4D4E5571-0945-4DB4-A160-22D4E1482851}"/>
            </a:ext>
          </a:extLst>
        </xdr:cNvPr>
        <xdr:cNvSpPr>
          <a:spLocks/>
        </xdr:cNvSpPr>
      </xdr:nvSpPr>
      <xdr:spPr bwMode="auto">
        <a:xfrm>
          <a:off x="13574747" y="2202807"/>
          <a:ext cx="261569" cy="417635"/>
        </a:xfrm>
        <a:custGeom>
          <a:avLst/>
          <a:gdLst>
            <a:gd name="T0" fmla="*/ 0 w 23"/>
            <a:gd name="T1" fmla="*/ 2147483647 h 50"/>
            <a:gd name="T2" fmla="*/ 2147483647 w 23"/>
            <a:gd name="T3" fmla="*/ 2147483647 h 50"/>
            <a:gd name="T4" fmla="*/ 2147483647 w 23"/>
            <a:gd name="T5" fmla="*/ 2147483647 h 50"/>
            <a:gd name="T6" fmla="*/ 2147483647 w 23"/>
            <a:gd name="T7" fmla="*/ 0 h 50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23" h="50">
              <a:moveTo>
                <a:pt x="0" y="50"/>
              </a:moveTo>
              <a:lnTo>
                <a:pt x="23" y="50"/>
              </a:lnTo>
              <a:lnTo>
                <a:pt x="23" y="19"/>
              </a:lnTo>
              <a:lnTo>
                <a:pt x="22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68036</xdr:colOff>
      <xdr:row>19</xdr:row>
      <xdr:rowOff>22679</xdr:rowOff>
    </xdr:from>
    <xdr:to>
      <xdr:col>19</xdr:col>
      <xdr:colOff>585107</xdr:colOff>
      <xdr:row>19</xdr:row>
      <xdr:rowOff>45357</xdr:rowOff>
    </xdr:to>
    <xdr:sp macro="" textlink="">
      <xdr:nvSpPr>
        <xdr:cNvPr id="134" name="Line 462">
          <a:extLst>
            <a:ext uri="{FF2B5EF4-FFF2-40B4-BE49-F238E27FC236}">
              <a16:creationId xmlns:a16="http://schemas.microsoft.com/office/drawing/2014/main" id="{2FCBC005-3B97-4340-8D0D-5B458540F871}"/>
            </a:ext>
          </a:extLst>
        </xdr:cNvPr>
        <xdr:cNvSpPr>
          <a:spLocks noChangeShapeType="1"/>
        </xdr:cNvSpPr>
      </xdr:nvSpPr>
      <xdr:spPr bwMode="auto">
        <a:xfrm>
          <a:off x="7268936" y="4651829"/>
          <a:ext cx="517071" cy="2267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546199</xdr:colOff>
      <xdr:row>17</xdr:row>
      <xdr:rowOff>77105</xdr:rowOff>
    </xdr:from>
    <xdr:to>
      <xdr:col>19</xdr:col>
      <xdr:colOff>589642</xdr:colOff>
      <xdr:row>24</xdr:row>
      <xdr:rowOff>154210</xdr:rowOff>
    </xdr:to>
    <xdr:sp macro="" textlink="">
      <xdr:nvSpPr>
        <xdr:cNvPr id="135" name="Line 463">
          <a:extLst>
            <a:ext uri="{FF2B5EF4-FFF2-40B4-BE49-F238E27FC236}">
              <a16:creationId xmlns:a16="http://schemas.microsoft.com/office/drawing/2014/main" id="{D6BDAB44-B0C2-4E7B-80B7-6F0E18FA2772}"/>
            </a:ext>
          </a:extLst>
        </xdr:cNvPr>
        <xdr:cNvSpPr>
          <a:spLocks noChangeShapeType="1"/>
        </xdr:cNvSpPr>
      </xdr:nvSpPr>
      <xdr:spPr bwMode="auto">
        <a:xfrm flipV="1">
          <a:off x="7747099" y="4363355"/>
          <a:ext cx="43443" cy="1277255"/>
        </a:xfrm>
        <a:custGeom>
          <a:avLst/>
          <a:gdLst>
            <a:gd name="connsiteX0" fmla="*/ 0 w 13608"/>
            <a:gd name="connsiteY0" fmla="*/ 0 h 1310820"/>
            <a:gd name="connsiteX1" fmla="*/ 13608 w 13608"/>
            <a:gd name="connsiteY1" fmla="*/ 1310820 h 1310820"/>
            <a:gd name="connsiteX0" fmla="*/ 0 w 36286"/>
            <a:gd name="connsiteY0" fmla="*/ 0 h 1306284"/>
            <a:gd name="connsiteX1" fmla="*/ 36286 w 36286"/>
            <a:gd name="connsiteY1" fmla="*/ 1306284 h 1306284"/>
            <a:gd name="connsiteX0" fmla="*/ 0 w 22679"/>
            <a:gd name="connsiteY0" fmla="*/ 0 h 1283605"/>
            <a:gd name="connsiteX1" fmla="*/ 22679 w 22679"/>
            <a:gd name="connsiteY1" fmla="*/ 1283605 h 1283605"/>
            <a:gd name="connsiteX0" fmla="*/ 12403 w 35082"/>
            <a:gd name="connsiteY0" fmla="*/ 0 h 1283605"/>
            <a:gd name="connsiteX1" fmla="*/ 35082 w 35082"/>
            <a:gd name="connsiteY1" fmla="*/ 1283605 h 1283605"/>
            <a:gd name="connsiteX0" fmla="*/ 20764 w 43443"/>
            <a:gd name="connsiteY0" fmla="*/ 0 h 1283605"/>
            <a:gd name="connsiteX1" fmla="*/ 43443 w 43443"/>
            <a:gd name="connsiteY1" fmla="*/ 1283605 h 128360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3443" h="1283605">
              <a:moveTo>
                <a:pt x="20764" y="0"/>
              </a:moveTo>
              <a:cubicBezTo>
                <a:pt x="-15521" y="418797"/>
                <a:pt x="-1914" y="833057"/>
                <a:pt x="43443" y="1283605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181428</xdr:colOff>
      <xdr:row>21</xdr:row>
      <xdr:rowOff>49895</xdr:rowOff>
    </xdr:from>
    <xdr:to>
      <xdr:col>20</xdr:col>
      <xdr:colOff>426358</xdr:colOff>
      <xdr:row>24</xdr:row>
      <xdr:rowOff>149682</xdr:rowOff>
    </xdr:to>
    <xdr:sp macro="" textlink="">
      <xdr:nvSpPr>
        <xdr:cNvPr id="136" name="Text Box 465">
          <a:extLst>
            <a:ext uri="{FF2B5EF4-FFF2-40B4-BE49-F238E27FC236}">
              <a16:creationId xmlns:a16="http://schemas.microsoft.com/office/drawing/2014/main" id="{354E9DE5-1032-4F1E-B45C-E6A599D598A1}"/>
            </a:ext>
          </a:extLst>
        </xdr:cNvPr>
        <xdr:cNvSpPr txBox="1">
          <a:spLocks noChangeArrowheads="1"/>
        </xdr:cNvSpPr>
      </xdr:nvSpPr>
      <xdr:spPr bwMode="auto">
        <a:xfrm>
          <a:off x="8087178" y="5021945"/>
          <a:ext cx="244930" cy="614137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square" lIns="27432" tIns="18288" rIns="27432" bIns="18288" anchor="ctr" upright="1"/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ＪＲ紀伊由良駅</a:t>
          </a:r>
        </a:p>
      </xdr:txBody>
    </xdr:sp>
    <xdr:clientData/>
  </xdr:twoCellAnchor>
  <xdr:twoCellAnchor>
    <xdr:from>
      <xdr:col>13</xdr:col>
      <xdr:colOff>47625</xdr:colOff>
      <xdr:row>38</xdr:row>
      <xdr:rowOff>38099</xdr:rowOff>
    </xdr:from>
    <xdr:to>
      <xdr:col>13</xdr:col>
      <xdr:colOff>701675</xdr:colOff>
      <xdr:row>38</xdr:row>
      <xdr:rowOff>47624</xdr:rowOff>
    </xdr:to>
    <xdr:sp macro="" textlink="">
      <xdr:nvSpPr>
        <xdr:cNvPr id="137" name="Line 468">
          <a:extLst>
            <a:ext uri="{FF2B5EF4-FFF2-40B4-BE49-F238E27FC236}">
              <a16:creationId xmlns:a16="http://schemas.microsoft.com/office/drawing/2014/main" id="{9D397836-6A94-4BA2-8B2B-421F285AF68A}"/>
            </a:ext>
          </a:extLst>
        </xdr:cNvPr>
        <xdr:cNvSpPr>
          <a:spLocks noChangeShapeType="1"/>
        </xdr:cNvSpPr>
      </xdr:nvSpPr>
      <xdr:spPr bwMode="auto">
        <a:xfrm>
          <a:off x="8658225" y="6553199"/>
          <a:ext cx="65405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319788</xdr:colOff>
      <xdr:row>45</xdr:row>
      <xdr:rowOff>0</xdr:rowOff>
    </xdr:from>
    <xdr:to>
      <xdr:col>11</xdr:col>
      <xdr:colOff>673574</xdr:colOff>
      <xdr:row>46</xdr:row>
      <xdr:rowOff>66675</xdr:rowOff>
    </xdr:to>
    <xdr:sp macro="" textlink="">
      <xdr:nvSpPr>
        <xdr:cNvPr id="138" name="Line 479">
          <a:extLst>
            <a:ext uri="{FF2B5EF4-FFF2-40B4-BE49-F238E27FC236}">
              <a16:creationId xmlns:a16="http://schemas.microsoft.com/office/drawing/2014/main" id="{E01E8C76-A499-4470-B651-BAB72BDF2C2D}"/>
            </a:ext>
          </a:extLst>
        </xdr:cNvPr>
        <xdr:cNvSpPr>
          <a:spLocks noChangeShapeType="1"/>
        </xdr:cNvSpPr>
      </xdr:nvSpPr>
      <xdr:spPr bwMode="auto">
        <a:xfrm flipV="1">
          <a:off x="7520688" y="7715250"/>
          <a:ext cx="353786" cy="2381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563117</xdr:colOff>
      <xdr:row>46</xdr:row>
      <xdr:rowOff>15565</xdr:rowOff>
    </xdr:from>
    <xdr:to>
      <xdr:col>11</xdr:col>
      <xdr:colOff>639317</xdr:colOff>
      <xdr:row>47</xdr:row>
      <xdr:rowOff>34615</xdr:rowOff>
    </xdr:to>
    <xdr:sp macro="" textlink="">
      <xdr:nvSpPr>
        <xdr:cNvPr id="139" name="Freeform 480">
          <a:extLst>
            <a:ext uri="{FF2B5EF4-FFF2-40B4-BE49-F238E27FC236}">
              <a16:creationId xmlns:a16="http://schemas.microsoft.com/office/drawing/2014/main" id="{44ED1A70-05C3-498A-AFF7-49B7FC1CD579}"/>
            </a:ext>
          </a:extLst>
        </xdr:cNvPr>
        <xdr:cNvSpPr>
          <a:spLocks/>
        </xdr:cNvSpPr>
      </xdr:nvSpPr>
      <xdr:spPr bwMode="auto">
        <a:xfrm>
          <a:off x="7764017" y="7902265"/>
          <a:ext cx="76200" cy="190500"/>
        </a:xfrm>
        <a:custGeom>
          <a:avLst/>
          <a:gdLst>
            <a:gd name="T0" fmla="*/ 2147483647 w 11"/>
            <a:gd name="T1" fmla="*/ 2147483647 h 28"/>
            <a:gd name="T2" fmla="*/ 2147483647 w 11"/>
            <a:gd name="T3" fmla="*/ 0 h 28"/>
            <a:gd name="T4" fmla="*/ 2147483647 w 11"/>
            <a:gd name="T5" fmla="*/ 2147483647 h 28"/>
            <a:gd name="T6" fmla="*/ 2147483647 w 11"/>
            <a:gd name="T7" fmla="*/ 2147483647 h 28"/>
            <a:gd name="T8" fmla="*/ 0 w 11"/>
            <a:gd name="T9" fmla="*/ 2147483647 h 28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1" h="28">
              <a:moveTo>
                <a:pt x="3" y="3"/>
              </a:moveTo>
              <a:lnTo>
                <a:pt x="11" y="0"/>
              </a:lnTo>
              <a:lnTo>
                <a:pt x="11" y="11"/>
              </a:lnTo>
              <a:lnTo>
                <a:pt x="9" y="23"/>
              </a:lnTo>
              <a:lnTo>
                <a:pt x="0" y="28"/>
              </a:ln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716878</xdr:colOff>
      <xdr:row>45</xdr:row>
      <xdr:rowOff>123825</xdr:rowOff>
    </xdr:from>
    <xdr:to>
      <xdr:col>12</xdr:col>
      <xdr:colOff>58292</xdr:colOff>
      <xdr:row>46</xdr:row>
      <xdr:rowOff>114300</xdr:rowOff>
    </xdr:to>
    <xdr:sp macro="" textlink="">
      <xdr:nvSpPr>
        <xdr:cNvPr id="140" name="Freeform 481">
          <a:extLst>
            <a:ext uri="{FF2B5EF4-FFF2-40B4-BE49-F238E27FC236}">
              <a16:creationId xmlns:a16="http://schemas.microsoft.com/office/drawing/2014/main" id="{5E315BFF-7020-4F75-A336-AEB506989CB9}"/>
            </a:ext>
          </a:extLst>
        </xdr:cNvPr>
        <xdr:cNvSpPr>
          <a:spLocks/>
        </xdr:cNvSpPr>
      </xdr:nvSpPr>
      <xdr:spPr bwMode="auto">
        <a:xfrm rot="17255183">
          <a:off x="7853597" y="7890556"/>
          <a:ext cx="161925" cy="58964"/>
        </a:xfrm>
        <a:custGeom>
          <a:avLst/>
          <a:gdLst>
            <a:gd name="T0" fmla="*/ 2147483647 w 22"/>
            <a:gd name="T1" fmla="*/ 2147483647 h 23"/>
            <a:gd name="T2" fmla="*/ 2147483647 w 22"/>
            <a:gd name="T3" fmla="*/ 0 h 23"/>
            <a:gd name="T4" fmla="*/ 0 w 22"/>
            <a:gd name="T5" fmla="*/ 2147483647 h 23"/>
            <a:gd name="T6" fmla="*/ 2147483647 w 22"/>
            <a:gd name="T7" fmla="*/ 2147483647 h 23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22" h="23">
              <a:moveTo>
                <a:pt x="22" y="4"/>
              </a:moveTo>
              <a:lnTo>
                <a:pt x="11" y="0"/>
              </a:lnTo>
              <a:lnTo>
                <a:pt x="0" y="9"/>
              </a:lnTo>
              <a:lnTo>
                <a:pt x="1" y="23"/>
              </a:ln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740249</xdr:colOff>
      <xdr:row>43</xdr:row>
      <xdr:rowOff>72537</xdr:rowOff>
    </xdr:from>
    <xdr:to>
      <xdr:col>12</xdr:col>
      <xdr:colOff>319788</xdr:colOff>
      <xdr:row>46</xdr:row>
      <xdr:rowOff>53487</xdr:rowOff>
    </xdr:to>
    <xdr:sp macro="" textlink="">
      <xdr:nvSpPr>
        <xdr:cNvPr id="141" name="Freeform 482">
          <a:extLst>
            <a:ext uri="{FF2B5EF4-FFF2-40B4-BE49-F238E27FC236}">
              <a16:creationId xmlns:a16="http://schemas.microsoft.com/office/drawing/2014/main" id="{07603289-9451-4ECC-87C2-84FC0D86CCE2}"/>
            </a:ext>
          </a:extLst>
        </xdr:cNvPr>
        <xdr:cNvSpPr>
          <a:spLocks/>
        </xdr:cNvSpPr>
      </xdr:nvSpPr>
      <xdr:spPr bwMode="auto">
        <a:xfrm>
          <a:off x="7903049" y="7444887"/>
          <a:ext cx="322489" cy="495300"/>
        </a:xfrm>
        <a:custGeom>
          <a:avLst/>
          <a:gdLst>
            <a:gd name="T0" fmla="*/ 0 w 37"/>
            <a:gd name="T1" fmla="*/ 2147483647 h 52"/>
            <a:gd name="T2" fmla="*/ 2147483647 w 37"/>
            <a:gd name="T3" fmla="*/ 2147483647 h 52"/>
            <a:gd name="T4" fmla="*/ 2147483647 w 37"/>
            <a:gd name="T5" fmla="*/ 2147483647 h 52"/>
            <a:gd name="T6" fmla="*/ 2147483647 w 37"/>
            <a:gd name="T7" fmla="*/ 2147483647 h 52"/>
            <a:gd name="T8" fmla="*/ 2147483647 w 37"/>
            <a:gd name="T9" fmla="*/ 2147483647 h 52"/>
            <a:gd name="T10" fmla="*/ 2147483647 w 37"/>
            <a:gd name="T11" fmla="*/ 2147483647 h 52"/>
            <a:gd name="T12" fmla="*/ 2147483647 w 37"/>
            <a:gd name="T13" fmla="*/ 2147483647 h 52"/>
            <a:gd name="T14" fmla="*/ 2147483647 w 37"/>
            <a:gd name="T15" fmla="*/ 0 h 52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0" t="0" r="r" b="b"/>
          <a:pathLst>
            <a:path w="37" h="52">
              <a:moveTo>
                <a:pt x="0" y="52"/>
              </a:moveTo>
              <a:lnTo>
                <a:pt x="10" y="47"/>
              </a:lnTo>
              <a:lnTo>
                <a:pt x="12" y="39"/>
              </a:lnTo>
              <a:lnTo>
                <a:pt x="23" y="34"/>
              </a:lnTo>
              <a:lnTo>
                <a:pt x="24" y="26"/>
              </a:lnTo>
              <a:lnTo>
                <a:pt x="32" y="23"/>
              </a:lnTo>
              <a:lnTo>
                <a:pt x="37" y="18"/>
              </a:lnTo>
              <a:lnTo>
                <a:pt x="32" y="0"/>
              </a:lnTo>
            </a:path>
          </a:pathLst>
        </a:custGeom>
        <a:noFill/>
        <a:ln w="9525" cap="flat" cmpd="sng">
          <a:solidFill>
            <a:schemeClr val="accent1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462663</xdr:colOff>
      <xdr:row>46</xdr:row>
      <xdr:rowOff>71804</xdr:rowOff>
    </xdr:from>
    <xdr:to>
      <xdr:col>11</xdr:col>
      <xdr:colOff>624588</xdr:colOff>
      <xdr:row>48</xdr:row>
      <xdr:rowOff>119429</xdr:rowOff>
    </xdr:to>
    <xdr:sp macro="" textlink="">
      <xdr:nvSpPr>
        <xdr:cNvPr id="142" name="Freeform 483">
          <a:extLst>
            <a:ext uri="{FF2B5EF4-FFF2-40B4-BE49-F238E27FC236}">
              <a16:creationId xmlns:a16="http://schemas.microsoft.com/office/drawing/2014/main" id="{51F1533F-9378-45FA-8F29-7B6DF131DFA5}"/>
            </a:ext>
          </a:extLst>
        </xdr:cNvPr>
        <xdr:cNvSpPr>
          <a:spLocks/>
        </xdr:cNvSpPr>
      </xdr:nvSpPr>
      <xdr:spPr bwMode="auto">
        <a:xfrm>
          <a:off x="7663563" y="7958504"/>
          <a:ext cx="161925" cy="390525"/>
        </a:xfrm>
        <a:custGeom>
          <a:avLst/>
          <a:gdLst>
            <a:gd name="T0" fmla="*/ 2147483647 w 17"/>
            <a:gd name="T1" fmla="*/ 2147483647 h 41"/>
            <a:gd name="T2" fmla="*/ 0 w 17"/>
            <a:gd name="T3" fmla="*/ 2147483647 h 41"/>
            <a:gd name="T4" fmla="*/ 2147483647 w 17"/>
            <a:gd name="T5" fmla="*/ 2147483647 h 41"/>
            <a:gd name="T6" fmla="*/ 2147483647 w 17"/>
            <a:gd name="T7" fmla="*/ 2147483647 h 41"/>
            <a:gd name="T8" fmla="*/ 2147483647 w 17"/>
            <a:gd name="T9" fmla="*/ 2147483647 h 41"/>
            <a:gd name="T10" fmla="*/ 2147483647 w 17"/>
            <a:gd name="T11" fmla="*/ 2147483647 h 41"/>
            <a:gd name="T12" fmla="*/ 2147483647 w 17"/>
            <a:gd name="T13" fmla="*/ 0 h 41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0" t="0" r="r" b="b"/>
          <a:pathLst>
            <a:path w="17" h="41">
              <a:moveTo>
                <a:pt x="1" y="41"/>
              </a:moveTo>
              <a:lnTo>
                <a:pt x="0" y="34"/>
              </a:lnTo>
              <a:lnTo>
                <a:pt x="6" y="29"/>
              </a:lnTo>
              <a:lnTo>
                <a:pt x="8" y="21"/>
              </a:lnTo>
              <a:lnTo>
                <a:pt x="7" y="11"/>
              </a:lnTo>
              <a:lnTo>
                <a:pt x="12" y="5"/>
              </a:lnTo>
              <a:lnTo>
                <a:pt x="17" y="0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13</xdr:col>
      <xdr:colOff>628650</xdr:colOff>
      <xdr:row>46</xdr:row>
      <xdr:rowOff>57150</xdr:rowOff>
    </xdr:from>
    <xdr:to>
      <xdr:col>14</xdr:col>
      <xdr:colOff>9525</xdr:colOff>
      <xdr:row>48</xdr:row>
      <xdr:rowOff>19050</xdr:rowOff>
    </xdr:to>
    <xdr:sp macro="" textlink="">
      <xdr:nvSpPr>
        <xdr:cNvPr id="143" name="Freeform 485">
          <a:extLst>
            <a:ext uri="{FF2B5EF4-FFF2-40B4-BE49-F238E27FC236}">
              <a16:creationId xmlns:a16="http://schemas.microsoft.com/office/drawing/2014/main" id="{90DAD7F4-3917-455E-9485-1D0692C3380B}"/>
            </a:ext>
          </a:extLst>
        </xdr:cNvPr>
        <xdr:cNvSpPr>
          <a:spLocks/>
        </xdr:cNvSpPr>
      </xdr:nvSpPr>
      <xdr:spPr bwMode="auto">
        <a:xfrm>
          <a:off x="9239250" y="7943850"/>
          <a:ext cx="85725" cy="304800"/>
        </a:xfrm>
        <a:custGeom>
          <a:avLst/>
          <a:gdLst>
            <a:gd name="T0" fmla="*/ 0 w 50"/>
            <a:gd name="T1" fmla="*/ 2147483647 h 55"/>
            <a:gd name="T2" fmla="*/ 0 w 50"/>
            <a:gd name="T3" fmla="*/ 0 h 55"/>
            <a:gd name="T4" fmla="*/ 2147483647 w 50"/>
            <a:gd name="T5" fmla="*/ 0 h 55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50" h="55">
              <a:moveTo>
                <a:pt x="0" y="55"/>
              </a:moveTo>
              <a:lnTo>
                <a:pt x="0" y="0"/>
              </a:lnTo>
              <a:lnTo>
                <a:pt x="50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14654</xdr:colOff>
      <xdr:row>43</xdr:row>
      <xdr:rowOff>35902</xdr:rowOff>
    </xdr:from>
    <xdr:to>
      <xdr:col>14</xdr:col>
      <xdr:colOff>24179</xdr:colOff>
      <xdr:row>48</xdr:row>
      <xdr:rowOff>150202</xdr:rowOff>
    </xdr:to>
    <xdr:sp macro="" textlink="">
      <xdr:nvSpPr>
        <xdr:cNvPr id="144" name="Line 486">
          <a:extLst>
            <a:ext uri="{FF2B5EF4-FFF2-40B4-BE49-F238E27FC236}">
              <a16:creationId xmlns:a16="http://schemas.microsoft.com/office/drawing/2014/main" id="{B17445AD-B244-4CB3-AFED-1EC9CF6FDA54}"/>
            </a:ext>
          </a:extLst>
        </xdr:cNvPr>
        <xdr:cNvSpPr>
          <a:spLocks noChangeShapeType="1"/>
        </xdr:cNvSpPr>
      </xdr:nvSpPr>
      <xdr:spPr bwMode="auto">
        <a:xfrm flipH="1">
          <a:off x="9330104" y="7408252"/>
          <a:ext cx="9525" cy="9715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14</xdr:col>
      <xdr:colOff>128954</xdr:colOff>
      <xdr:row>43</xdr:row>
      <xdr:rowOff>49823</xdr:rowOff>
    </xdr:from>
    <xdr:to>
      <xdr:col>14</xdr:col>
      <xdr:colOff>128954</xdr:colOff>
      <xdr:row>48</xdr:row>
      <xdr:rowOff>135548</xdr:rowOff>
    </xdr:to>
    <xdr:sp macro="" textlink="">
      <xdr:nvSpPr>
        <xdr:cNvPr id="145" name="Line 487">
          <a:extLst>
            <a:ext uri="{FF2B5EF4-FFF2-40B4-BE49-F238E27FC236}">
              <a16:creationId xmlns:a16="http://schemas.microsoft.com/office/drawing/2014/main" id="{2664D76D-FE69-4459-90A1-F7AC812912CD}"/>
            </a:ext>
          </a:extLst>
        </xdr:cNvPr>
        <xdr:cNvSpPr>
          <a:spLocks noChangeShapeType="1"/>
        </xdr:cNvSpPr>
      </xdr:nvSpPr>
      <xdr:spPr bwMode="auto">
        <a:xfrm flipH="1">
          <a:off x="9444404" y="7422173"/>
          <a:ext cx="0" cy="942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13</xdr:col>
      <xdr:colOff>733425</xdr:colOff>
      <xdr:row>46</xdr:row>
      <xdr:rowOff>57150</xdr:rowOff>
    </xdr:from>
    <xdr:to>
      <xdr:col>14</xdr:col>
      <xdr:colOff>190500</xdr:colOff>
      <xdr:row>46</xdr:row>
      <xdr:rowOff>57150</xdr:rowOff>
    </xdr:to>
    <xdr:sp macro="" textlink="">
      <xdr:nvSpPr>
        <xdr:cNvPr id="146" name="Line 488">
          <a:extLst>
            <a:ext uri="{FF2B5EF4-FFF2-40B4-BE49-F238E27FC236}">
              <a16:creationId xmlns:a16="http://schemas.microsoft.com/office/drawing/2014/main" id="{07034F99-1F98-45AC-9A51-DBC404FAE222}"/>
            </a:ext>
          </a:extLst>
        </xdr:cNvPr>
        <xdr:cNvSpPr>
          <a:spLocks noChangeShapeType="1"/>
        </xdr:cNvSpPr>
      </xdr:nvSpPr>
      <xdr:spPr bwMode="auto">
        <a:xfrm>
          <a:off x="9312275" y="7943850"/>
          <a:ext cx="193675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15</xdr:col>
      <xdr:colOff>161167</xdr:colOff>
      <xdr:row>46</xdr:row>
      <xdr:rowOff>59009</xdr:rowOff>
    </xdr:from>
    <xdr:to>
      <xdr:col>15</xdr:col>
      <xdr:colOff>687186</xdr:colOff>
      <xdr:row>48</xdr:row>
      <xdr:rowOff>116158</xdr:rowOff>
    </xdr:to>
    <xdr:sp macro="" textlink="">
      <xdr:nvSpPr>
        <xdr:cNvPr id="147" name="Freeform 491">
          <a:extLst>
            <a:ext uri="{FF2B5EF4-FFF2-40B4-BE49-F238E27FC236}">
              <a16:creationId xmlns:a16="http://schemas.microsoft.com/office/drawing/2014/main" id="{B15A911C-B380-4E7B-BD24-D454EBE606B7}"/>
            </a:ext>
          </a:extLst>
        </xdr:cNvPr>
        <xdr:cNvSpPr>
          <a:spLocks/>
        </xdr:cNvSpPr>
      </xdr:nvSpPr>
      <xdr:spPr bwMode="auto">
        <a:xfrm flipH="1">
          <a:off x="10181467" y="7945709"/>
          <a:ext cx="526019" cy="400049"/>
        </a:xfrm>
        <a:custGeom>
          <a:avLst/>
          <a:gdLst>
            <a:gd name="T0" fmla="*/ 0 w 45"/>
            <a:gd name="T1" fmla="*/ 2147483647 h 75"/>
            <a:gd name="T2" fmla="*/ 0 w 45"/>
            <a:gd name="T3" fmla="*/ 2147483647 h 75"/>
            <a:gd name="T4" fmla="*/ 2147483647 w 45"/>
            <a:gd name="T5" fmla="*/ 0 h 75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45" h="75">
              <a:moveTo>
                <a:pt x="0" y="75"/>
              </a:moveTo>
              <a:lnTo>
                <a:pt x="0" y="18"/>
              </a:lnTo>
              <a:lnTo>
                <a:pt x="45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238125</xdr:colOff>
      <xdr:row>51</xdr:row>
      <xdr:rowOff>95250</xdr:rowOff>
    </xdr:from>
    <xdr:to>
      <xdr:col>14</xdr:col>
      <xdr:colOff>323850</xdr:colOff>
      <xdr:row>51</xdr:row>
      <xdr:rowOff>142875</xdr:rowOff>
    </xdr:to>
    <xdr:sp macro="" textlink="">
      <xdr:nvSpPr>
        <xdr:cNvPr id="148" name="Freeform 529">
          <a:extLst>
            <a:ext uri="{FF2B5EF4-FFF2-40B4-BE49-F238E27FC236}">
              <a16:creationId xmlns:a16="http://schemas.microsoft.com/office/drawing/2014/main" id="{77371CC5-3D12-4197-9004-FB2971C5EC67}"/>
            </a:ext>
          </a:extLst>
        </xdr:cNvPr>
        <xdr:cNvSpPr>
          <a:spLocks/>
        </xdr:cNvSpPr>
      </xdr:nvSpPr>
      <xdr:spPr bwMode="auto">
        <a:xfrm>
          <a:off x="9553575" y="8839200"/>
          <a:ext cx="85725" cy="47625"/>
        </a:xfrm>
        <a:custGeom>
          <a:avLst/>
          <a:gdLst>
            <a:gd name="T0" fmla="*/ 2147483647 w 3"/>
            <a:gd name="T1" fmla="*/ 0 h 15"/>
            <a:gd name="T2" fmla="*/ 0 w 3"/>
            <a:gd name="T3" fmla="*/ 2147483647 h 15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3" h="15">
              <a:moveTo>
                <a:pt x="3" y="0"/>
              </a:moveTo>
              <a:cubicBezTo>
                <a:pt x="1" y="6"/>
                <a:pt x="0" y="12"/>
                <a:pt x="0" y="15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14</xdr:col>
      <xdr:colOff>238125</xdr:colOff>
      <xdr:row>51</xdr:row>
      <xdr:rowOff>38100</xdr:rowOff>
    </xdr:from>
    <xdr:to>
      <xdr:col>14</xdr:col>
      <xdr:colOff>323850</xdr:colOff>
      <xdr:row>52</xdr:row>
      <xdr:rowOff>85725</xdr:rowOff>
    </xdr:to>
    <xdr:sp macro="" textlink="">
      <xdr:nvSpPr>
        <xdr:cNvPr id="149" name="Freeform 530">
          <a:extLst>
            <a:ext uri="{FF2B5EF4-FFF2-40B4-BE49-F238E27FC236}">
              <a16:creationId xmlns:a16="http://schemas.microsoft.com/office/drawing/2014/main" id="{DB8D3E92-D941-44F7-BC64-CBB6A06553A2}"/>
            </a:ext>
          </a:extLst>
        </xdr:cNvPr>
        <xdr:cNvSpPr>
          <a:spLocks/>
        </xdr:cNvSpPr>
      </xdr:nvSpPr>
      <xdr:spPr bwMode="auto">
        <a:xfrm>
          <a:off x="9553575" y="8782050"/>
          <a:ext cx="85725" cy="219075"/>
        </a:xfrm>
        <a:custGeom>
          <a:avLst/>
          <a:gdLst>
            <a:gd name="T0" fmla="*/ 2147483647 w 9"/>
            <a:gd name="T1" fmla="*/ 0 h 24"/>
            <a:gd name="T2" fmla="*/ 2147483647 w 9"/>
            <a:gd name="T3" fmla="*/ 2147483647 h 24"/>
            <a:gd name="T4" fmla="*/ 2147483647 w 9"/>
            <a:gd name="T5" fmla="*/ 2147483647 h 24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9" h="24">
              <a:moveTo>
                <a:pt x="3" y="0"/>
              </a:moveTo>
              <a:cubicBezTo>
                <a:pt x="1" y="4"/>
                <a:pt x="0" y="8"/>
                <a:pt x="1" y="12"/>
              </a:cubicBezTo>
              <a:cubicBezTo>
                <a:pt x="2" y="16"/>
                <a:pt x="8" y="22"/>
                <a:pt x="9" y="24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14</xdr:col>
      <xdr:colOff>295275</xdr:colOff>
      <xdr:row>52</xdr:row>
      <xdr:rowOff>28575</xdr:rowOff>
    </xdr:from>
    <xdr:to>
      <xdr:col>14</xdr:col>
      <xdr:colOff>342900</xdr:colOff>
      <xdr:row>53</xdr:row>
      <xdr:rowOff>95250</xdr:rowOff>
    </xdr:to>
    <xdr:sp macro="" textlink="">
      <xdr:nvSpPr>
        <xdr:cNvPr id="150" name="Freeform 531">
          <a:extLst>
            <a:ext uri="{FF2B5EF4-FFF2-40B4-BE49-F238E27FC236}">
              <a16:creationId xmlns:a16="http://schemas.microsoft.com/office/drawing/2014/main" id="{6ABC1D34-9B26-4E54-B22E-2BDFE2EC6EFA}"/>
            </a:ext>
          </a:extLst>
        </xdr:cNvPr>
        <xdr:cNvSpPr>
          <a:spLocks/>
        </xdr:cNvSpPr>
      </xdr:nvSpPr>
      <xdr:spPr bwMode="auto">
        <a:xfrm>
          <a:off x="9610725" y="8943975"/>
          <a:ext cx="47625" cy="238125"/>
        </a:xfrm>
        <a:custGeom>
          <a:avLst/>
          <a:gdLst>
            <a:gd name="T0" fmla="*/ 2147483647 w 5"/>
            <a:gd name="T1" fmla="*/ 0 h 25"/>
            <a:gd name="T2" fmla="*/ 0 w 5"/>
            <a:gd name="T3" fmla="*/ 2147483647 h 25"/>
            <a:gd name="T4" fmla="*/ 2147483647 w 5"/>
            <a:gd name="T5" fmla="*/ 2147483647 h 25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5" h="25">
              <a:moveTo>
                <a:pt x="3" y="0"/>
              </a:moveTo>
              <a:cubicBezTo>
                <a:pt x="1" y="4"/>
                <a:pt x="0" y="8"/>
                <a:pt x="0" y="12"/>
              </a:cubicBezTo>
              <a:cubicBezTo>
                <a:pt x="0" y="16"/>
                <a:pt x="4" y="22"/>
                <a:pt x="5" y="25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14</xdr:col>
      <xdr:colOff>200025</xdr:colOff>
      <xdr:row>51</xdr:row>
      <xdr:rowOff>133350</xdr:rowOff>
    </xdr:from>
    <xdr:to>
      <xdr:col>14</xdr:col>
      <xdr:colOff>285750</xdr:colOff>
      <xdr:row>53</xdr:row>
      <xdr:rowOff>9525</xdr:rowOff>
    </xdr:to>
    <xdr:sp macro="" textlink="">
      <xdr:nvSpPr>
        <xdr:cNvPr id="151" name="Freeform 532">
          <a:extLst>
            <a:ext uri="{FF2B5EF4-FFF2-40B4-BE49-F238E27FC236}">
              <a16:creationId xmlns:a16="http://schemas.microsoft.com/office/drawing/2014/main" id="{2869B5C2-3C6F-4FC1-9DA9-5A7A70E85979}"/>
            </a:ext>
          </a:extLst>
        </xdr:cNvPr>
        <xdr:cNvSpPr>
          <a:spLocks/>
        </xdr:cNvSpPr>
      </xdr:nvSpPr>
      <xdr:spPr bwMode="auto">
        <a:xfrm>
          <a:off x="9515475" y="8877300"/>
          <a:ext cx="85725" cy="219075"/>
        </a:xfrm>
        <a:custGeom>
          <a:avLst/>
          <a:gdLst>
            <a:gd name="T0" fmla="*/ 2147483647 w 9"/>
            <a:gd name="T1" fmla="*/ 0 h 24"/>
            <a:gd name="T2" fmla="*/ 2147483647 w 9"/>
            <a:gd name="T3" fmla="*/ 2147483647 h 24"/>
            <a:gd name="T4" fmla="*/ 2147483647 w 9"/>
            <a:gd name="T5" fmla="*/ 2147483647 h 24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9" h="24">
              <a:moveTo>
                <a:pt x="3" y="0"/>
              </a:moveTo>
              <a:cubicBezTo>
                <a:pt x="1" y="3"/>
                <a:pt x="0" y="7"/>
                <a:pt x="1" y="11"/>
              </a:cubicBezTo>
              <a:cubicBezTo>
                <a:pt x="2" y="15"/>
                <a:pt x="8" y="23"/>
                <a:pt x="9" y="24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13</xdr:col>
      <xdr:colOff>90732</xdr:colOff>
      <xdr:row>50</xdr:row>
      <xdr:rowOff>169799</xdr:rowOff>
    </xdr:from>
    <xdr:to>
      <xdr:col>14</xdr:col>
      <xdr:colOff>509832</xdr:colOff>
      <xdr:row>56</xdr:row>
      <xdr:rowOff>120346</xdr:rowOff>
    </xdr:to>
    <xdr:grpSp>
      <xdr:nvGrpSpPr>
        <xdr:cNvPr id="152" name="グループ化 151">
          <a:extLst>
            <a:ext uri="{FF2B5EF4-FFF2-40B4-BE49-F238E27FC236}">
              <a16:creationId xmlns:a16="http://schemas.microsoft.com/office/drawing/2014/main" id="{6541A3F9-FBEF-4F76-8690-5B01B141EDFB}"/>
            </a:ext>
          </a:extLst>
        </xdr:cNvPr>
        <xdr:cNvGrpSpPr/>
      </xdr:nvGrpSpPr>
      <xdr:grpSpPr>
        <a:xfrm rot="10800000">
          <a:off x="8681375" y="8787656"/>
          <a:ext cx="1122136" cy="984690"/>
          <a:chOff x="14381088" y="7415667"/>
          <a:chExt cx="1189410" cy="983465"/>
        </a:xfrm>
      </xdr:grpSpPr>
      <xdr:sp macro="" textlink="">
        <xdr:nvSpPr>
          <xdr:cNvPr id="153" name="Freeform 495">
            <a:extLst>
              <a:ext uri="{FF2B5EF4-FFF2-40B4-BE49-F238E27FC236}">
                <a16:creationId xmlns:a16="http://schemas.microsoft.com/office/drawing/2014/main" id="{A3E7D037-4E45-2CA8-7356-E89E456482A1}"/>
              </a:ext>
            </a:extLst>
          </xdr:cNvPr>
          <xdr:cNvSpPr>
            <a:spLocks/>
          </xdr:cNvSpPr>
        </xdr:nvSpPr>
        <xdr:spPr bwMode="auto">
          <a:xfrm>
            <a:off x="15094248" y="8034881"/>
            <a:ext cx="38100" cy="354726"/>
          </a:xfrm>
          <a:custGeom>
            <a:avLst/>
            <a:gdLst>
              <a:gd name="T0" fmla="*/ 2147483647 w 3"/>
              <a:gd name="T1" fmla="*/ 2147483647 h 37"/>
              <a:gd name="T2" fmla="*/ 2147483647 w 3"/>
              <a:gd name="T3" fmla="*/ 2147483647 h 37"/>
              <a:gd name="T4" fmla="*/ 0 w 3"/>
              <a:gd name="T5" fmla="*/ 2147483647 h 37"/>
              <a:gd name="T6" fmla="*/ 2147483647 w 3"/>
              <a:gd name="T7" fmla="*/ 2147483647 h 37"/>
              <a:gd name="T8" fmla="*/ 0 w 3"/>
              <a:gd name="T9" fmla="*/ 0 h 37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3" h="37">
                <a:moveTo>
                  <a:pt x="3" y="37"/>
                </a:moveTo>
                <a:cubicBezTo>
                  <a:pt x="3" y="37"/>
                  <a:pt x="3" y="37"/>
                  <a:pt x="3" y="35"/>
                </a:cubicBezTo>
                <a:cubicBezTo>
                  <a:pt x="3" y="33"/>
                  <a:pt x="0" y="28"/>
                  <a:pt x="0" y="24"/>
                </a:cubicBezTo>
                <a:cubicBezTo>
                  <a:pt x="0" y="20"/>
                  <a:pt x="3" y="16"/>
                  <a:pt x="3" y="12"/>
                </a:cubicBezTo>
                <a:cubicBezTo>
                  <a:pt x="3" y="8"/>
                  <a:pt x="1" y="4"/>
                  <a:pt x="0" y="0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54" name="Freeform 509">
            <a:extLst>
              <a:ext uri="{FF2B5EF4-FFF2-40B4-BE49-F238E27FC236}">
                <a16:creationId xmlns:a16="http://schemas.microsoft.com/office/drawing/2014/main" id="{0194F8D5-03BC-B8AF-44E8-FE6A3F7A536C}"/>
              </a:ext>
            </a:extLst>
          </xdr:cNvPr>
          <xdr:cNvSpPr>
            <a:spLocks/>
          </xdr:cNvSpPr>
        </xdr:nvSpPr>
        <xdr:spPr bwMode="auto">
          <a:xfrm flipV="1">
            <a:off x="14475084" y="7415667"/>
            <a:ext cx="685839" cy="556797"/>
          </a:xfrm>
          <a:custGeom>
            <a:avLst/>
            <a:gdLst>
              <a:gd name="T0" fmla="*/ 0 w 50"/>
              <a:gd name="T1" fmla="*/ 2147483647 h 55"/>
              <a:gd name="T2" fmla="*/ 0 w 50"/>
              <a:gd name="T3" fmla="*/ 0 h 55"/>
              <a:gd name="T4" fmla="*/ 2147483647 w 50"/>
              <a:gd name="T5" fmla="*/ 0 h 55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50" h="55">
                <a:moveTo>
                  <a:pt x="0" y="55"/>
                </a:moveTo>
                <a:lnTo>
                  <a:pt x="0" y="0"/>
                </a:lnTo>
                <a:lnTo>
                  <a:pt x="50" y="0"/>
                </a:lnTo>
              </a:path>
            </a:pathLst>
          </a:custGeom>
          <a:noFill/>
          <a:ln w="254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5" name="Line 511">
            <a:extLst>
              <a:ext uri="{FF2B5EF4-FFF2-40B4-BE49-F238E27FC236}">
                <a16:creationId xmlns:a16="http://schemas.microsoft.com/office/drawing/2014/main" id="{E96F0119-8D44-648A-9B4B-55E3DCF2EDE5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14476338" y="7445136"/>
            <a:ext cx="19050" cy="91062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6" name="Line 512">
            <a:extLst>
              <a:ext uri="{FF2B5EF4-FFF2-40B4-BE49-F238E27FC236}">
                <a16:creationId xmlns:a16="http://schemas.microsoft.com/office/drawing/2014/main" id="{84C8D109-2BBA-FFD3-C025-ED6FA0A214D6}"/>
              </a:ext>
            </a:extLst>
          </xdr:cNvPr>
          <xdr:cNvSpPr>
            <a:spLocks noChangeShapeType="1"/>
          </xdr:cNvSpPr>
        </xdr:nvSpPr>
        <xdr:spPr bwMode="auto">
          <a:xfrm>
            <a:off x="14552538" y="7817360"/>
            <a:ext cx="1017960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7" name="Oval 513">
            <a:extLst>
              <a:ext uri="{FF2B5EF4-FFF2-40B4-BE49-F238E27FC236}">
                <a16:creationId xmlns:a16="http://schemas.microsoft.com/office/drawing/2014/main" id="{8B03FD0A-08FD-DCB0-E295-34575D7F50A4}"/>
              </a:ext>
            </a:extLst>
          </xdr:cNvPr>
          <xdr:cNvSpPr>
            <a:spLocks noChangeArrowheads="1"/>
          </xdr:cNvSpPr>
        </xdr:nvSpPr>
        <xdr:spPr bwMode="auto">
          <a:xfrm>
            <a:off x="14381088" y="7590172"/>
            <a:ext cx="180975" cy="459501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  <xdr:grpSp>
        <xdr:nvGrpSpPr>
          <xdr:cNvPr id="158" name="Group 514">
            <a:extLst>
              <a:ext uri="{FF2B5EF4-FFF2-40B4-BE49-F238E27FC236}">
                <a16:creationId xmlns:a16="http://schemas.microsoft.com/office/drawing/2014/main" id="{D997C97F-855D-0A19-DAD3-47663596D2E7}"/>
              </a:ext>
            </a:extLst>
          </xdr:cNvPr>
          <xdr:cNvGrpSpPr>
            <a:grpSpLocks/>
          </xdr:cNvGrpSpPr>
        </xdr:nvGrpSpPr>
        <xdr:grpSpPr bwMode="auto">
          <a:xfrm>
            <a:off x="14609688" y="7718343"/>
            <a:ext cx="836985" cy="199251"/>
            <a:chOff x="1389" y="526"/>
            <a:chExt cx="43" cy="19"/>
          </a:xfrm>
        </xdr:grpSpPr>
        <xdr:sp macro="" textlink="">
          <xdr:nvSpPr>
            <xdr:cNvPr id="181" name="Freeform 515">
              <a:extLst>
                <a:ext uri="{FF2B5EF4-FFF2-40B4-BE49-F238E27FC236}">
                  <a16:creationId xmlns:a16="http://schemas.microsoft.com/office/drawing/2014/main" id="{1C0AABD8-3A64-F9BF-18B0-DE9797102E32}"/>
                </a:ext>
              </a:extLst>
            </xdr:cNvPr>
            <xdr:cNvSpPr>
              <a:spLocks/>
            </xdr:cNvSpPr>
          </xdr:nvSpPr>
          <xdr:spPr bwMode="auto">
            <a:xfrm>
              <a:off x="1389" y="526"/>
              <a:ext cx="43" cy="5"/>
            </a:xfrm>
            <a:custGeom>
              <a:avLst/>
              <a:gdLst>
                <a:gd name="T0" fmla="*/ 0 w 43"/>
                <a:gd name="T1" fmla="*/ 0 h 5"/>
                <a:gd name="T2" fmla="*/ 4 w 43"/>
                <a:gd name="T3" fmla="*/ 5 h 5"/>
                <a:gd name="T4" fmla="*/ 38 w 43"/>
                <a:gd name="T5" fmla="*/ 5 h 5"/>
                <a:gd name="T6" fmla="*/ 43 w 43"/>
                <a:gd name="T7" fmla="*/ 0 h 5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43" h="5">
                  <a:moveTo>
                    <a:pt x="0" y="0"/>
                  </a:moveTo>
                  <a:lnTo>
                    <a:pt x="4" y="5"/>
                  </a:lnTo>
                  <a:lnTo>
                    <a:pt x="38" y="5"/>
                  </a:lnTo>
                  <a:lnTo>
                    <a:pt x="43" y="0"/>
                  </a:lnTo>
                </a:path>
              </a:pathLst>
            </a:cu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82" name="Freeform 516">
              <a:extLst>
                <a:ext uri="{FF2B5EF4-FFF2-40B4-BE49-F238E27FC236}">
                  <a16:creationId xmlns:a16="http://schemas.microsoft.com/office/drawing/2014/main" id="{79154F80-9702-9D5D-F16B-9F40BF8F320A}"/>
                </a:ext>
              </a:extLst>
            </xdr:cNvPr>
            <xdr:cNvSpPr>
              <a:spLocks/>
            </xdr:cNvSpPr>
          </xdr:nvSpPr>
          <xdr:spPr bwMode="auto">
            <a:xfrm>
              <a:off x="1389" y="539"/>
              <a:ext cx="43" cy="6"/>
            </a:xfrm>
            <a:custGeom>
              <a:avLst/>
              <a:gdLst>
                <a:gd name="T0" fmla="*/ 0 w 43"/>
                <a:gd name="T1" fmla="*/ 6 h 6"/>
                <a:gd name="T2" fmla="*/ 6 w 43"/>
                <a:gd name="T3" fmla="*/ 0 h 6"/>
                <a:gd name="T4" fmla="*/ 38 w 43"/>
                <a:gd name="T5" fmla="*/ 0 h 6"/>
                <a:gd name="T6" fmla="*/ 43 w 43"/>
                <a:gd name="T7" fmla="*/ 5 h 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43" h="6">
                  <a:moveTo>
                    <a:pt x="0" y="6"/>
                  </a:moveTo>
                  <a:lnTo>
                    <a:pt x="6" y="0"/>
                  </a:lnTo>
                  <a:lnTo>
                    <a:pt x="38" y="0"/>
                  </a:lnTo>
                  <a:lnTo>
                    <a:pt x="43" y="5"/>
                  </a:lnTo>
                </a:path>
              </a:pathLst>
            </a:cu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9" name="Group 517">
            <a:extLst>
              <a:ext uri="{FF2B5EF4-FFF2-40B4-BE49-F238E27FC236}">
                <a16:creationId xmlns:a16="http://schemas.microsoft.com/office/drawing/2014/main" id="{F510B0DB-292E-3C1E-F792-4F759DE4AFFE}"/>
              </a:ext>
            </a:extLst>
          </xdr:cNvPr>
          <xdr:cNvGrpSpPr>
            <a:grpSpLocks/>
          </xdr:cNvGrpSpPr>
        </xdr:nvGrpSpPr>
        <xdr:grpSpPr bwMode="auto">
          <a:xfrm>
            <a:off x="14619213" y="7894697"/>
            <a:ext cx="836985" cy="178278"/>
            <a:chOff x="1389" y="520"/>
            <a:chExt cx="43" cy="17"/>
          </a:xfrm>
        </xdr:grpSpPr>
        <xdr:sp macro="" textlink="">
          <xdr:nvSpPr>
            <xdr:cNvPr id="179" name="Freeform 518">
              <a:extLst>
                <a:ext uri="{FF2B5EF4-FFF2-40B4-BE49-F238E27FC236}">
                  <a16:creationId xmlns:a16="http://schemas.microsoft.com/office/drawing/2014/main" id="{8E06B5DB-2356-9860-90ED-83442CE20C81}"/>
                </a:ext>
              </a:extLst>
            </xdr:cNvPr>
            <xdr:cNvSpPr>
              <a:spLocks/>
            </xdr:cNvSpPr>
          </xdr:nvSpPr>
          <xdr:spPr bwMode="auto">
            <a:xfrm>
              <a:off x="1389" y="520"/>
              <a:ext cx="43" cy="5"/>
            </a:xfrm>
            <a:custGeom>
              <a:avLst/>
              <a:gdLst>
                <a:gd name="T0" fmla="*/ 0 w 43"/>
                <a:gd name="T1" fmla="*/ 0 h 5"/>
                <a:gd name="T2" fmla="*/ 4 w 43"/>
                <a:gd name="T3" fmla="*/ 5 h 5"/>
                <a:gd name="T4" fmla="*/ 38 w 43"/>
                <a:gd name="T5" fmla="*/ 5 h 5"/>
                <a:gd name="T6" fmla="*/ 43 w 43"/>
                <a:gd name="T7" fmla="*/ 0 h 5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43" h="5">
                  <a:moveTo>
                    <a:pt x="0" y="0"/>
                  </a:moveTo>
                  <a:lnTo>
                    <a:pt x="4" y="5"/>
                  </a:lnTo>
                  <a:lnTo>
                    <a:pt x="38" y="5"/>
                  </a:lnTo>
                  <a:lnTo>
                    <a:pt x="43" y="0"/>
                  </a:lnTo>
                </a:path>
              </a:pathLst>
            </a:cu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80" name="Freeform 519">
              <a:extLst>
                <a:ext uri="{FF2B5EF4-FFF2-40B4-BE49-F238E27FC236}">
                  <a16:creationId xmlns:a16="http://schemas.microsoft.com/office/drawing/2014/main" id="{DE979DED-044B-6FCE-4AF2-F3ABE702BEBD}"/>
                </a:ext>
              </a:extLst>
            </xdr:cNvPr>
            <xdr:cNvSpPr>
              <a:spLocks/>
            </xdr:cNvSpPr>
          </xdr:nvSpPr>
          <xdr:spPr bwMode="auto">
            <a:xfrm>
              <a:off x="1389" y="531"/>
              <a:ext cx="43" cy="6"/>
            </a:xfrm>
            <a:custGeom>
              <a:avLst/>
              <a:gdLst>
                <a:gd name="T0" fmla="*/ 0 w 43"/>
                <a:gd name="T1" fmla="*/ 6 h 6"/>
                <a:gd name="T2" fmla="*/ 6 w 43"/>
                <a:gd name="T3" fmla="*/ 0 h 6"/>
                <a:gd name="T4" fmla="*/ 38 w 43"/>
                <a:gd name="T5" fmla="*/ 0 h 6"/>
                <a:gd name="T6" fmla="*/ 43 w 43"/>
                <a:gd name="T7" fmla="*/ 5 h 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43" h="6">
                  <a:moveTo>
                    <a:pt x="0" y="6"/>
                  </a:moveTo>
                  <a:lnTo>
                    <a:pt x="6" y="0"/>
                  </a:lnTo>
                  <a:lnTo>
                    <a:pt x="38" y="0"/>
                  </a:lnTo>
                  <a:lnTo>
                    <a:pt x="43" y="5"/>
                  </a:lnTo>
                </a:path>
              </a:pathLst>
            </a:cu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sp macro="" textlink="">
        <xdr:nvSpPr>
          <xdr:cNvPr id="160" name="Freeform 520">
            <a:extLst>
              <a:ext uri="{FF2B5EF4-FFF2-40B4-BE49-F238E27FC236}">
                <a16:creationId xmlns:a16="http://schemas.microsoft.com/office/drawing/2014/main" id="{A9518421-D44D-87D1-02D5-40EDCB7677E5}"/>
              </a:ext>
            </a:extLst>
          </xdr:cNvPr>
          <xdr:cNvSpPr>
            <a:spLocks/>
          </xdr:cNvSpPr>
        </xdr:nvSpPr>
        <xdr:spPr bwMode="auto">
          <a:xfrm>
            <a:off x="14762088" y="8025356"/>
            <a:ext cx="38100" cy="373776"/>
          </a:xfrm>
          <a:custGeom>
            <a:avLst/>
            <a:gdLst>
              <a:gd name="T0" fmla="*/ 0 w 4"/>
              <a:gd name="T1" fmla="*/ 2147483647 h 39"/>
              <a:gd name="T2" fmla="*/ 2147483647 w 4"/>
              <a:gd name="T3" fmla="*/ 2147483647 h 39"/>
              <a:gd name="T4" fmla="*/ 0 w 4"/>
              <a:gd name="T5" fmla="*/ 2147483647 h 39"/>
              <a:gd name="T6" fmla="*/ 2147483647 w 4"/>
              <a:gd name="T7" fmla="*/ 2147483647 h 39"/>
              <a:gd name="T8" fmla="*/ 0 w 4"/>
              <a:gd name="T9" fmla="*/ 0 h 39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4" h="39">
                <a:moveTo>
                  <a:pt x="0" y="39"/>
                </a:moveTo>
                <a:cubicBezTo>
                  <a:pt x="0" y="38"/>
                  <a:pt x="3" y="35"/>
                  <a:pt x="3" y="33"/>
                </a:cubicBezTo>
                <a:cubicBezTo>
                  <a:pt x="3" y="31"/>
                  <a:pt x="0" y="27"/>
                  <a:pt x="0" y="24"/>
                </a:cubicBezTo>
                <a:cubicBezTo>
                  <a:pt x="0" y="21"/>
                  <a:pt x="4" y="16"/>
                  <a:pt x="4" y="12"/>
                </a:cubicBezTo>
                <a:cubicBezTo>
                  <a:pt x="4" y="8"/>
                  <a:pt x="1" y="4"/>
                  <a:pt x="0" y="0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61" name="Freeform 521">
            <a:extLst>
              <a:ext uri="{FF2B5EF4-FFF2-40B4-BE49-F238E27FC236}">
                <a16:creationId xmlns:a16="http://schemas.microsoft.com/office/drawing/2014/main" id="{C7629A60-9E8B-8830-5028-D7809C4FB628}"/>
              </a:ext>
            </a:extLst>
          </xdr:cNvPr>
          <xdr:cNvSpPr>
            <a:spLocks/>
          </xdr:cNvSpPr>
        </xdr:nvSpPr>
        <xdr:spPr bwMode="auto">
          <a:xfrm>
            <a:off x="14875173" y="8025356"/>
            <a:ext cx="38100" cy="354726"/>
          </a:xfrm>
          <a:custGeom>
            <a:avLst/>
            <a:gdLst>
              <a:gd name="T0" fmla="*/ 2147483647 w 3"/>
              <a:gd name="T1" fmla="*/ 2147483647 h 37"/>
              <a:gd name="T2" fmla="*/ 2147483647 w 3"/>
              <a:gd name="T3" fmla="*/ 2147483647 h 37"/>
              <a:gd name="T4" fmla="*/ 0 w 3"/>
              <a:gd name="T5" fmla="*/ 2147483647 h 37"/>
              <a:gd name="T6" fmla="*/ 2147483647 w 3"/>
              <a:gd name="T7" fmla="*/ 2147483647 h 37"/>
              <a:gd name="T8" fmla="*/ 0 w 3"/>
              <a:gd name="T9" fmla="*/ 0 h 37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3" h="37">
                <a:moveTo>
                  <a:pt x="3" y="37"/>
                </a:moveTo>
                <a:cubicBezTo>
                  <a:pt x="3" y="37"/>
                  <a:pt x="3" y="37"/>
                  <a:pt x="3" y="35"/>
                </a:cubicBezTo>
                <a:cubicBezTo>
                  <a:pt x="3" y="33"/>
                  <a:pt x="0" y="28"/>
                  <a:pt x="0" y="24"/>
                </a:cubicBezTo>
                <a:cubicBezTo>
                  <a:pt x="0" y="20"/>
                  <a:pt x="3" y="16"/>
                  <a:pt x="3" y="12"/>
                </a:cubicBezTo>
                <a:cubicBezTo>
                  <a:pt x="3" y="8"/>
                  <a:pt x="1" y="4"/>
                  <a:pt x="0" y="0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62" name="Freeform 522">
            <a:extLst>
              <a:ext uri="{FF2B5EF4-FFF2-40B4-BE49-F238E27FC236}">
                <a16:creationId xmlns:a16="http://schemas.microsoft.com/office/drawing/2014/main" id="{F837F657-34F9-15E8-EF07-FD39587C5197}"/>
              </a:ext>
            </a:extLst>
          </xdr:cNvPr>
          <xdr:cNvSpPr>
            <a:spLocks/>
          </xdr:cNvSpPr>
        </xdr:nvSpPr>
        <xdr:spPr bwMode="auto">
          <a:xfrm>
            <a:off x="14818023" y="8034881"/>
            <a:ext cx="38100" cy="354726"/>
          </a:xfrm>
          <a:custGeom>
            <a:avLst/>
            <a:gdLst>
              <a:gd name="T0" fmla="*/ 2147483647 w 3"/>
              <a:gd name="T1" fmla="*/ 2147483647 h 37"/>
              <a:gd name="T2" fmla="*/ 2147483647 w 3"/>
              <a:gd name="T3" fmla="*/ 2147483647 h 37"/>
              <a:gd name="T4" fmla="*/ 0 w 3"/>
              <a:gd name="T5" fmla="*/ 2147483647 h 37"/>
              <a:gd name="T6" fmla="*/ 2147483647 w 3"/>
              <a:gd name="T7" fmla="*/ 2147483647 h 37"/>
              <a:gd name="T8" fmla="*/ 0 w 3"/>
              <a:gd name="T9" fmla="*/ 0 h 37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3" h="37">
                <a:moveTo>
                  <a:pt x="3" y="37"/>
                </a:moveTo>
                <a:cubicBezTo>
                  <a:pt x="3" y="37"/>
                  <a:pt x="3" y="37"/>
                  <a:pt x="3" y="35"/>
                </a:cubicBezTo>
                <a:cubicBezTo>
                  <a:pt x="3" y="33"/>
                  <a:pt x="0" y="28"/>
                  <a:pt x="0" y="24"/>
                </a:cubicBezTo>
                <a:cubicBezTo>
                  <a:pt x="0" y="20"/>
                  <a:pt x="3" y="16"/>
                  <a:pt x="3" y="12"/>
                </a:cubicBezTo>
                <a:cubicBezTo>
                  <a:pt x="3" y="8"/>
                  <a:pt x="1" y="4"/>
                  <a:pt x="0" y="0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63" name="Freeform 523">
            <a:extLst>
              <a:ext uri="{FF2B5EF4-FFF2-40B4-BE49-F238E27FC236}">
                <a16:creationId xmlns:a16="http://schemas.microsoft.com/office/drawing/2014/main" id="{B81FA61A-E88C-E678-96D0-A74ED5E0C800}"/>
              </a:ext>
            </a:extLst>
          </xdr:cNvPr>
          <xdr:cNvSpPr>
            <a:spLocks/>
          </xdr:cNvSpPr>
        </xdr:nvSpPr>
        <xdr:spPr bwMode="auto">
          <a:xfrm>
            <a:off x="14932323" y="8025356"/>
            <a:ext cx="38100" cy="354726"/>
          </a:xfrm>
          <a:custGeom>
            <a:avLst/>
            <a:gdLst>
              <a:gd name="T0" fmla="*/ 2147483647 w 3"/>
              <a:gd name="T1" fmla="*/ 2147483647 h 37"/>
              <a:gd name="T2" fmla="*/ 2147483647 w 3"/>
              <a:gd name="T3" fmla="*/ 2147483647 h 37"/>
              <a:gd name="T4" fmla="*/ 0 w 3"/>
              <a:gd name="T5" fmla="*/ 2147483647 h 37"/>
              <a:gd name="T6" fmla="*/ 2147483647 w 3"/>
              <a:gd name="T7" fmla="*/ 2147483647 h 37"/>
              <a:gd name="T8" fmla="*/ 0 w 3"/>
              <a:gd name="T9" fmla="*/ 0 h 37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3" h="37">
                <a:moveTo>
                  <a:pt x="3" y="37"/>
                </a:moveTo>
                <a:cubicBezTo>
                  <a:pt x="3" y="37"/>
                  <a:pt x="3" y="37"/>
                  <a:pt x="3" y="35"/>
                </a:cubicBezTo>
                <a:cubicBezTo>
                  <a:pt x="3" y="33"/>
                  <a:pt x="0" y="28"/>
                  <a:pt x="0" y="24"/>
                </a:cubicBezTo>
                <a:cubicBezTo>
                  <a:pt x="0" y="20"/>
                  <a:pt x="3" y="16"/>
                  <a:pt x="3" y="12"/>
                </a:cubicBezTo>
                <a:cubicBezTo>
                  <a:pt x="3" y="8"/>
                  <a:pt x="1" y="4"/>
                  <a:pt x="0" y="0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64" name="Freeform 524">
            <a:extLst>
              <a:ext uri="{FF2B5EF4-FFF2-40B4-BE49-F238E27FC236}">
                <a16:creationId xmlns:a16="http://schemas.microsoft.com/office/drawing/2014/main" id="{3C78441F-7E91-694B-5E4D-DEBC474C8872}"/>
              </a:ext>
            </a:extLst>
          </xdr:cNvPr>
          <xdr:cNvSpPr>
            <a:spLocks/>
          </xdr:cNvSpPr>
        </xdr:nvSpPr>
        <xdr:spPr bwMode="auto">
          <a:xfrm>
            <a:off x="15341898" y="8044406"/>
            <a:ext cx="38100" cy="354726"/>
          </a:xfrm>
          <a:custGeom>
            <a:avLst/>
            <a:gdLst>
              <a:gd name="T0" fmla="*/ 2147483647 w 3"/>
              <a:gd name="T1" fmla="*/ 2147483647 h 37"/>
              <a:gd name="T2" fmla="*/ 2147483647 w 3"/>
              <a:gd name="T3" fmla="*/ 2147483647 h 37"/>
              <a:gd name="T4" fmla="*/ 0 w 3"/>
              <a:gd name="T5" fmla="*/ 2147483647 h 37"/>
              <a:gd name="T6" fmla="*/ 2147483647 w 3"/>
              <a:gd name="T7" fmla="*/ 2147483647 h 37"/>
              <a:gd name="T8" fmla="*/ 0 w 3"/>
              <a:gd name="T9" fmla="*/ 0 h 37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3" h="37">
                <a:moveTo>
                  <a:pt x="3" y="37"/>
                </a:moveTo>
                <a:cubicBezTo>
                  <a:pt x="3" y="37"/>
                  <a:pt x="3" y="37"/>
                  <a:pt x="3" y="35"/>
                </a:cubicBezTo>
                <a:cubicBezTo>
                  <a:pt x="3" y="33"/>
                  <a:pt x="0" y="28"/>
                  <a:pt x="0" y="24"/>
                </a:cubicBezTo>
                <a:cubicBezTo>
                  <a:pt x="0" y="20"/>
                  <a:pt x="3" y="16"/>
                  <a:pt x="3" y="12"/>
                </a:cubicBezTo>
                <a:cubicBezTo>
                  <a:pt x="3" y="8"/>
                  <a:pt x="1" y="4"/>
                  <a:pt x="0" y="0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65" name="Freeform 525">
            <a:extLst>
              <a:ext uri="{FF2B5EF4-FFF2-40B4-BE49-F238E27FC236}">
                <a16:creationId xmlns:a16="http://schemas.microsoft.com/office/drawing/2014/main" id="{4A93B29D-527C-442D-FAC7-ABC9BA42FED9}"/>
              </a:ext>
            </a:extLst>
          </xdr:cNvPr>
          <xdr:cNvSpPr>
            <a:spLocks/>
          </xdr:cNvSpPr>
        </xdr:nvSpPr>
        <xdr:spPr bwMode="auto">
          <a:xfrm>
            <a:off x="15275223" y="8034881"/>
            <a:ext cx="38100" cy="354726"/>
          </a:xfrm>
          <a:custGeom>
            <a:avLst/>
            <a:gdLst>
              <a:gd name="T0" fmla="*/ 2147483647 w 3"/>
              <a:gd name="T1" fmla="*/ 2147483647 h 37"/>
              <a:gd name="T2" fmla="*/ 2147483647 w 3"/>
              <a:gd name="T3" fmla="*/ 2147483647 h 37"/>
              <a:gd name="T4" fmla="*/ 0 w 3"/>
              <a:gd name="T5" fmla="*/ 2147483647 h 37"/>
              <a:gd name="T6" fmla="*/ 2147483647 w 3"/>
              <a:gd name="T7" fmla="*/ 2147483647 h 37"/>
              <a:gd name="T8" fmla="*/ 0 w 3"/>
              <a:gd name="T9" fmla="*/ 0 h 37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3" h="37">
                <a:moveTo>
                  <a:pt x="3" y="37"/>
                </a:moveTo>
                <a:cubicBezTo>
                  <a:pt x="3" y="37"/>
                  <a:pt x="3" y="37"/>
                  <a:pt x="3" y="35"/>
                </a:cubicBezTo>
                <a:cubicBezTo>
                  <a:pt x="3" y="33"/>
                  <a:pt x="0" y="28"/>
                  <a:pt x="0" y="24"/>
                </a:cubicBezTo>
                <a:cubicBezTo>
                  <a:pt x="0" y="20"/>
                  <a:pt x="3" y="16"/>
                  <a:pt x="3" y="12"/>
                </a:cubicBezTo>
                <a:cubicBezTo>
                  <a:pt x="3" y="8"/>
                  <a:pt x="1" y="4"/>
                  <a:pt x="0" y="0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66" name="Freeform 526">
            <a:extLst>
              <a:ext uri="{FF2B5EF4-FFF2-40B4-BE49-F238E27FC236}">
                <a16:creationId xmlns:a16="http://schemas.microsoft.com/office/drawing/2014/main" id="{1DEB7FB0-DF08-1E2E-3426-8BDADE509EF2}"/>
              </a:ext>
            </a:extLst>
          </xdr:cNvPr>
          <xdr:cNvSpPr>
            <a:spLocks/>
          </xdr:cNvSpPr>
        </xdr:nvSpPr>
        <xdr:spPr bwMode="auto">
          <a:xfrm>
            <a:off x="14979948" y="8015831"/>
            <a:ext cx="38100" cy="354726"/>
          </a:xfrm>
          <a:custGeom>
            <a:avLst/>
            <a:gdLst>
              <a:gd name="T0" fmla="*/ 2147483647 w 3"/>
              <a:gd name="T1" fmla="*/ 2147483647 h 37"/>
              <a:gd name="T2" fmla="*/ 2147483647 w 3"/>
              <a:gd name="T3" fmla="*/ 2147483647 h 37"/>
              <a:gd name="T4" fmla="*/ 0 w 3"/>
              <a:gd name="T5" fmla="*/ 2147483647 h 37"/>
              <a:gd name="T6" fmla="*/ 2147483647 w 3"/>
              <a:gd name="T7" fmla="*/ 2147483647 h 37"/>
              <a:gd name="T8" fmla="*/ 0 w 3"/>
              <a:gd name="T9" fmla="*/ 0 h 37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3" h="37">
                <a:moveTo>
                  <a:pt x="3" y="37"/>
                </a:moveTo>
                <a:cubicBezTo>
                  <a:pt x="3" y="37"/>
                  <a:pt x="3" y="37"/>
                  <a:pt x="3" y="35"/>
                </a:cubicBezTo>
                <a:cubicBezTo>
                  <a:pt x="3" y="33"/>
                  <a:pt x="0" y="28"/>
                  <a:pt x="0" y="24"/>
                </a:cubicBezTo>
                <a:cubicBezTo>
                  <a:pt x="0" y="20"/>
                  <a:pt x="3" y="16"/>
                  <a:pt x="3" y="12"/>
                </a:cubicBezTo>
                <a:cubicBezTo>
                  <a:pt x="3" y="8"/>
                  <a:pt x="1" y="4"/>
                  <a:pt x="0" y="0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67" name="Freeform 527">
            <a:extLst>
              <a:ext uri="{FF2B5EF4-FFF2-40B4-BE49-F238E27FC236}">
                <a16:creationId xmlns:a16="http://schemas.microsoft.com/office/drawing/2014/main" id="{E0A3BC71-CF8E-C26A-9D83-13E152A366D5}"/>
              </a:ext>
            </a:extLst>
          </xdr:cNvPr>
          <xdr:cNvSpPr>
            <a:spLocks/>
          </xdr:cNvSpPr>
        </xdr:nvSpPr>
        <xdr:spPr bwMode="auto">
          <a:xfrm>
            <a:off x="15037098" y="8025356"/>
            <a:ext cx="38100" cy="354726"/>
          </a:xfrm>
          <a:custGeom>
            <a:avLst/>
            <a:gdLst>
              <a:gd name="T0" fmla="*/ 2147483647 w 3"/>
              <a:gd name="T1" fmla="*/ 2147483647 h 37"/>
              <a:gd name="T2" fmla="*/ 2147483647 w 3"/>
              <a:gd name="T3" fmla="*/ 2147483647 h 37"/>
              <a:gd name="T4" fmla="*/ 0 w 3"/>
              <a:gd name="T5" fmla="*/ 2147483647 h 37"/>
              <a:gd name="T6" fmla="*/ 2147483647 w 3"/>
              <a:gd name="T7" fmla="*/ 2147483647 h 37"/>
              <a:gd name="T8" fmla="*/ 0 w 3"/>
              <a:gd name="T9" fmla="*/ 0 h 37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3" h="37">
                <a:moveTo>
                  <a:pt x="3" y="37"/>
                </a:moveTo>
                <a:cubicBezTo>
                  <a:pt x="3" y="37"/>
                  <a:pt x="3" y="37"/>
                  <a:pt x="3" y="35"/>
                </a:cubicBezTo>
                <a:cubicBezTo>
                  <a:pt x="3" y="33"/>
                  <a:pt x="0" y="28"/>
                  <a:pt x="0" y="24"/>
                </a:cubicBezTo>
                <a:cubicBezTo>
                  <a:pt x="0" y="20"/>
                  <a:pt x="3" y="16"/>
                  <a:pt x="3" y="12"/>
                </a:cubicBezTo>
                <a:cubicBezTo>
                  <a:pt x="3" y="8"/>
                  <a:pt x="1" y="4"/>
                  <a:pt x="0" y="0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68" name="Freeform 533">
            <a:extLst>
              <a:ext uri="{FF2B5EF4-FFF2-40B4-BE49-F238E27FC236}">
                <a16:creationId xmlns:a16="http://schemas.microsoft.com/office/drawing/2014/main" id="{ECC9FFAC-EF6B-0A61-6559-DD5B3E6AA45B}"/>
              </a:ext>
            </a:extLst>
          </xdr:cNvPr>
          <xdr:cNvSpPr>
            <a:spLocks/>
          </xdr:cNvSpPr>
        </xdr:nvSpPr>
        <xdr:spPr bwMode="auto">
          <a:xfrm>
            <a:off x="15008523" y="7555179"/>
            <a:ext cx="85725" cy="221376"/>
          </a:xfrm>
          <a:custGeom>
            <a:avLst/>
            <a:gdLst>
              <a:gd name="T0" fmla="*/ 2147483647 w 9"/>
              <a:gd name="T1" fmla="*/ 0 h 24"/>
              <a:gd name="T2" fmla="*/ 2147483647 w 9"/>
              <a:gd name="T3" fmla="*/ 2147483647 h 24"/>
              <a:gd name="T4" fmla="*/ 2147483647 w 9"/>
              <a:gd name="T5" fmla="*/ 2147483647 h 24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9" h="24">
                <a:moveTo>
                  <a:pt x="3" y="0"/>
                </a:moveTo>
                <a:cubicBezTo>
                  <a:pt x="1" y="3"/>
                  <a:pt x="0" y="7"/>
                  <a:pt x="1" y="11"/>
                </a:cubicBezTo>
                <a:cubicBezTo>
                  <a:pt x="2" y="15"/>
                  <a:pt x="8" y="23"/>
                  <a:pt x="9" y="24"/>
                </a:cubicBezTo>
              </a:path>
            </a:pathLst>
          </a:cu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 cap="flat" cmpd="sng">
                <a:solidFill>
                  <a:srgbClr xmlns:mc="http://schemas.openxmlformats.org/markup-compatibility/2006" val="000000" mc:Ignorable="a14" a14:legacySpreadsheetColorIndex="64"/>
                </a:solidFill>
                <a:prstDash val="solid"/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69" name="Freeform 534">
            <a:extLst>
              <a:ext uri="{FF2B5EF4-FFF2-40B4-BE49-F238E27FC236}">
                <a16:creationId xmlns:a16="http://schemas.microsoft.com/office/drawing/2014/main" id="{38A91F46-39E1-23E9-D78A-1901A251A8E8}"/>
              </a:ext>
            </a:extLst>
          </xdr:cNvPr>
          <xdr:cNvSpPr>
            <a:spLocks/>
          </xdr:cNvSpPr>
        </xdr:nvSpPr>
        <xdr:spPr bwMode="auto">
          <a:xfrm>
            <a:off x="15056148" y="7431354"/>
            <a:ext cx="85725" cy="220226"/>
          </a:xfrm>
          <a:custGeom>
            <a:avLst/>
            <a:gdLst>
              <a:gd name="T0" fmla="*/ 2147483647 w 9"/>
              <a:gd name="T1" fmla="*/ 0 h 24"/>
              <a:gd name="T2" fmla="*/ 2147483647 w 9"/>
              <a:gd name="T3" fmla="*/ 2147483647 h 24"/>
              <a:gd name="T4" fmla="*/ 2147483647 w 9"/>
              <a:gd name="T5" fmla="*/ 2147483647 h 24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9" h="24">
                <a:moveTo>
                  <a:pt x="3" y="0"/>
                </a:moveTo>
                <a:cubicBezTo>
                  <a:pt x="1" y="3"/>
                  <a:pt x="0" y="7"/>
                  <a:pt x="1" y="11"/>
                </a:cubicBezTo>
                <a:cubicBezTo>
                  <a:pt x="2" y="15"/>
                  <a:pt x="8" y="23"/>
                  <a:pt x="9" y="24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70" name="Freeform 535">
            <a:extLst>
              <a:ext uri="{FF2B5EF4-FFF2-40B4-BE49-F238E27FC236}">
                <a16:creationId xmlns:a16="http://schemas.microsoft.com/office/drawing/2014/main" id="{3A4B7AFB-80EA-46EC-243E-E5EF2A44CB31}"/>
              </a:ext>
            </a:extLst>
          </xdr:cNvPr>
          <xdr:cNvSpPr>
            <a:spLocks/>
          </xdr:cNvSpPr>
        </xdr:nvSpPr>
        <xdr:spPr bwMode="auto">
          <a:xfrm>
            <a:off x="15160923" y="8044406"/>
            <a:ext cx="38100" cy="354726"/>
          </a:xfrm>
          <a:custGeom>
            <a:avLst/>
            <a:gdLst>
              <a:gd name="T0" fmla="*/ 2147483647 w 3"/>
              <a:gd name="T1" fmla="*/ 2147483647 h 37"/>
              <a:gd name="T2" fmla="*/ 2147483647 w 3"/>
              <a:gd name="T3" fmla="*/ 2147483647 h 37"/>
              <a:gd name="T4" fmla="*/ 0 w 3"/>
              <a:gd name="T5" fmla="*/ 2147483647 h 37"/>
              <a:gd name="T6" fmla="*/ 2147483647 w 3"/>
              <a:gd name="T7" fmla="*/ 2147483647 h 37"/>
              <a:gd name="T8" fmla="*/ 0 w 3"/>
              <a:gd name="T9" fmla="*/ 0 h 37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3" h="37">
                <a:moveTo>
                  <a:pt x="3" y="37"/>
                </a:moveTo>
                <a:cubicBezTo>
                  <a:pt x="3" y="37"/>
                  <a:pt x="3" y="37"/>
                  <a:pt x="3" y="35"/>
                </a:cubicBezTo>
                <a:cubicBezTo>
                  <a:pt x="3" y="33"/>
                  <a:pt x="0" y="28"/>
                  <a:pt x="0" y="24"/>
                </a:cubicBezTo>
                <a:cubicBezTo>
                  <a:pt x="0" y="20"/>
                  <a:pt x="3" y="16"/>
                  <a:pt x="3" y="12"/>
                </a:cubicBezTo>
                <a:cubicBezTo>
                  <a:pt x="3" y="8"/>
                  <a:pt x="1" y="4"/>
                  <a:pt x="0" y="0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71" name="Freeform 536">
            <a:extLst>
              <a:ext uri="{FF2B5EF4-FFF2-40B4-BE49-F238E27FC236}">
                <a16:creationId xmlns:a16="http://schemas.microsoft.com/office/drawing/2014/main" id="{F788A832-DF38-2B03-4F17-DD0B6C49D50F}"/>
              </a:ext>
            </a:extLst>
          </xdr:cNvPr>
          <xdr:cNvSpPr>
            <a:spLocks/>
          </xdr:cNvSpPr>
        </xdr:nvSpPr>
        <xdr:spPr bwMode="auto">
          <a:xfrm>
            <a:off x="15227598" y="8044406"/>
            <a:ext cx="38100" cy="354726"/>
          </a:xfrm>
          <a:custGeom>
            <a:avLst/>
            <a:gdLst>
              <a:gd name="T0" fmla="*/ 2147483647 w 3"/>
              <a:gd name="T1" fmla="*/ 2147483647 h 37"/>
              <a:gd name="T2" fmla="*/ 2147483647 w 3"/>
              <a:gd name="T3" fmla="*/ 2147483647 h 37"/>
              <a:gd name="T4" fmla="*/ 0 w 3"/>
              <a:gd name="T5" fmla="*/ 2147483647 h 37"/>
              <a:gd name="T6" fmla="*/ 2147483647 w 3"/>
              <a:gd name="T7" fmla="*/ 2147483647 h 37"/>
              <a:gd name="T8" fmla="*/ 0 w 3"/>
              <a:gd name="T9" fmla="*/ 0 h 37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3" h="37">
                <a:moveTo>
                  <a:pt x="3" y="37"/>
                </a:moveTo>
                <a:cubicBezTo>
                  <a:pt x="3" y="37"/>
                  <a:pt x="3" y="37"/>
                  <a:pt x="3" y="35"/>
                </a:cubicBezTo>
                <a:cubicBezTo>
                  <a:pt x="3" y="33"/>
                  <a:pt x="0" y="28"/>
                  <a:pt x="0" y="24"/>
                </a:cubicBezTo>
                <a:cubicBezTo>
                  <a:pt x="0" y="20"/>
                  <a:pt x="3" y="16"/>
                  <a:pt x="3" y="12"/>
                </a:cubicBezTo>
                <a:cubicBezTo>
                  <a:pt x="3" y="8"/>
                  <a:pt x="1" y="4"/>
                  <a:pt x="0" y="0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72" name="Freeform 537">
            <a:extLst>
              <a:ext uri="{FF2B5EF4-FFF2-40B4-BE49-F238E27FC236}">
                <a16:creationId xmlns:a16="http://schemas.microsoft.com/office/drawing/2014/main" id="{6000B360-8D2B-A5B9-E6F2-2E076251AC9E}"/>
              </a:ext>
            </a:extLst>
          </xdr:cNvPr>
          <xdr:cNvSpPr>
            <a:spLocks/>
          </xdr:cNvSpPr>
        </xdr:nvSpPr>
        <xdr:spPr bwMode="auto">
          <a:xfrm>
            <a:off x="15122823" y="7421829"/>
            <a:ext cx="85725" cy="201176"/>
          </a:xfrm>
          <a:custGeom>
            <a:avLst/>
            <a:gdLst>
              <a:gd name="T0" fmla="*/ 2147483647 w 9"/>
              <a:gd name="T1" fmla="*/ 0 h 22"/>
              <a:gd name="T2" fmla="*/ 2147483647 w 9"/>
              <a:gd name="T3" fmla="*/ 2147483647 h 22"/>
              <a:gd name="T4" fmla="*/ 2147483647 w 9"/>
              <a:gd name="T5" fmla="*/ 2147483647 h 22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9" h="22">
                <a:moveTo>
                  <a:pt x="5" y="0"/>
                </a:moveTo>
                <a:cubicBezTo>
                  <a:pt x="2" y="3"/>
                  <a:pt x="0" y="7"/>
                  <a:pt x="1" y="11"/>
                </a:cubicBezTo>
                <a:cubicBezTo>
                  <a:pt x="2" y="15"/>
                  <a:pt x="4" y="19"/>
                  <a:pt x="9" y="22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73" name="Freeform 538">
            <a:extLst>
              <a:ext uri="{FF2B5EF4-FFF2-40B4-BE49-F238E27FC236}">
                <a16:creationId xmlns:a16="http://schemas.microsoft.com/office/drawing/2014/main" id="{62C2D063-3DC0-7A8D-4E55-097B7023F94D}"/>
              </a:ext>
            </a:extLst>
          </xdr:cNvPr>
          <xdr:cNvSpPr>
            <a:spLocks/>
          </xdr:cNvSpPr>
        </xdr:nvSpPr>
        <xdr:spPr bwMode="auto">
          <a:xfrm>
            <a:off x="14958297" y="7431354"/>
            <a:ext cx="85725" cy="220226"/>
          </a:xfrm>
          <a:custGeom>
            <a:avLst/>
            <a:gdLst>
              <a:gd name="T0" fmla="*/ 2147483647 w 9"/>
              <a:gd name="T1" fmla="*/ 0 h 24"/>
              <a:gd name="T2" fmla="*/ 2147483647 w 9"/>
              <a:gd name="T3" fmla="*/ 2147483647 h 24"/>
              <a:gd name="T4" fmla="*/ 2147483647 w 9"/>
              <a:gd name="T5" fmla="*/ 2147483647 h 24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9" h="24">
                <a:moveTo>
                  <a:pt x="3" y="0"/>
                </a:moveTo>
                <a:cubicBezTo>
                  <a:pt x="1" y="3"/>
                  <a:pt x="0" y="7"/>
                  <a:pt x="1" y="11"/>
                </a:cubicBezTo>
                <a:cubicBezTo>
                  <a:pt x="2" y="15"/>
                  <a:pt x="8" y="23"/>
                  <a:pt x="9" y="24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74" name="Freeform 540">
            <a:extLst>
              <a:ext uri="{FF2B5EF4-FFF2-40B4-BE49-F238E27FC236}">
                <a16:creationId xmlns:a16="http://schemas.microsoft.com/office/drawing/2014/main" id="{464DCA50-CDB4-0C4C-A1D1-C661C84AD41E}"/>
              </a:ext>
            </a:extLst>
          </xdr:cNvPr>
          <xdr:cNvSpPr>
            <a:spLocks/>
          </xdr:cNvSpPr>
        </xdr:nvSpPr>
        <xdr:spPr bwMode="auto">
          <a:xfrm>
            <a:off x="14865648" y="7431354"/>
            <a:ext cx="85725" cy="220226"/>
          </a:xfrm>
          <a:custGeom>
            <a:avLst/>
            <a:gdLst>
              <a:gd name="T0" fmla="*/ 2147483647 w 9"/>
              <a:gd name="T1" fmla="*/ 0 h 24"/>
              <a:gd name="T2" fmla="*/ 2147483647 w 9"/>
              <a:gd name="T3" fmla="*/ 2147483647 h 24"/>
              <a:gd name="T4" fmla="*/ 2147483647 w 9"/>
              <a:gd name="T5" fmla="*/ 2147483647 h 24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9" h="24">
                <a:moveTo>
                  <a:pt x="3" y="0"/>
                </a:moveTo>
                <a:cubicBezTo>
                  <a:pt x="1" y="3"/>
                  <a:pt x="0" y="7"/>
                  <a:pt x="1" y="11"/>
                </a:cubicBezTo>
                <a:cubicBezTo>
                  <a:pt x="2" y="15"/>
                  <a:pt x="8" y="23"/>
                  <a:pt x="9" y="24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75" name="Freeform 541">
            <a:extLst>
              <a:ext uri="{FF2B5EF4-FFF2-40B4-BE49-F238E27FC236}">
                <a16:creationId xmlns:a16="http://schemas.microsoft.com/office/drawing/2014/main" id="{77D73F95-A2DA-0F57-F128-97E9BAA8650C}"/>
              </a:ext>
            </a:extLst>
          </xdr:cNvPr>
          <xdr:cNvSpPr>
            <a:spLocks/>
          </xdr:cNvSpPr>
        </xdr:nvSpPr>
        <xdr:spPr bwMode="auto">
          <a:xfrm>
            <a:off x="14811694" y="7431354"/>
            <a:ext cx="85725" cy="201176"/>
          </a:xfrm>
          <a:custGeom>
            <a:avLst/>
            <a:gdLst>
              <a:gd name="T0" fmla="*/ 2147483647 w 9"/>
              <a:gd name="T1" fmla="*/ 0 h 22"/>
              <a:gd name="T2" fmla="*/ 2147483647 w 9"/>
              <a:gd name="T3" fmla="*/ 2147483647 h 22"/>
              <a:gd name="T4" fmla="*/ 2147483647 w 9"/>
              <a:gd name="T5" fmla="*/ 2147483647 h 22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9" h="22">
                <a:moveTo>
                  <a:pt x="5" y="0"/>
                </a:moveTo>
                <a:cubicBezTo>
                  <a:pt x="2" y="3"/>
                  <a:pt x="0" y="7"/>
                  <a:pt x="1" y="11"/>
                </a:cubicBezTo>
                <a:cubicBezTo>
                  <a:pt x="2" y="15"/>
                  <a:pt x="4" y="19"/>
                  <a:pt x="9" y="22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76" name="Freeform 542">
            <a:extLst>
              <a:ext uri="{FF2B5EF4-FFF2-40B4-BE49-F238E27FC236}">
                <a16:creationId xmlns:a16="http://schemas.microsoft.com/office/drawing/2014/main" id="{F064D628-E16D-3D6D-C524-F30831E0C4D9}"/>
              </a:ext>
            </a:extLst>
          </xdr:cNvPr>
          <xdr:cNvSpPr>
            <a:spLocks/>
          </xdr:cNvSpPr>
        </xdr:nvSpPr>
        <xdr:spPr bwMode="auto">
          <a:xfrm>
            <a:off x="14743038" y="7440879"/>
            <a:ext cx="84510" cy="201176"/>
          </a:xfrm>
          <a:custGeom>
            <a:avLst/>
            <a:gdLst>
              <a:gd name="T0" fmla="*/ 2147483647 w 9"/>
              <a:gd name="T1" fmla="*/ 0 h 22"/>
              <a:gd name="T2" fmla="*/ 2147483647 w 9"/>
              <a:gd name="T3" fmla="*/ 2147483647 h 22"/>
              <a:gd name="T4" fmla="*/ 2147483647 w 9"/>
              <a:gd name="T5" fmla="*/ 2147483647 h 22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9" h="22">
                <a:moveTo>
                  <a:pt x="5" y="0"/>
                </a:moveTo>
                <a:cubicBezTo>
                  <a:pt x="2" y="3"/>
                  <a:pt x="0" y="7"/>
                  <a:pt x="1" y="11"/>
                </a:cubicBezTo>
                <a:cubicBezTo>
                  <a:pt x="2" y="15"/>
                  <a:pt x="4" y="19"/>
                  <a:pt x="9" y="22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77" name="Freeform 543">
            <a:extLst>
              <a:ext uri="{FF2B5EF4-FFF2-40B4-BE49-F238E27FC236}">
                <a16:creationId xmlns:a16="http://schemas.microsoft.com/office/drawing/2014/main" id="{21306F26-8299-ABEF-5D30-C80F28AB88FA}"/>
              </a:ext>
            </a:extLst>
          </xdr:cNvPr>
          <xdr:cNvSpPr>
            <a:spLocks/>
          </xdr:cNvSpPr>
        </xdr:nvSpPr>
        <xdr:spPr bwMode="auto">
          <a:xfrm>
            <a:off x="14685888" y="7431354"/>
            <a:ext cx="85725" cy="220226"/>
          </a:xfrm>
          <a:custGeom>
            <a:avLst/>
            <a:gdLst>
              <a:gd name="T0" fmla="*/ 2147483647 w 9"/>
              <a:gd name="T1" fmla="*/ 0 h 24"/>
              <a:gd name="T2" fmla="*/ 2147483647 w 9"/>
              <a:gd name="T3" fmla="*/ 2147483647 h 24"/>
              <a:gd name="T4" fmla="*/ 2147483647 w 9"/>
              <a:gd name="T5" fmla="*/ 2147483647 h 24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9" h="24">
                <a:moveTo>
                  <a:pt x="3" y="0"/>
                </a:moveTo>
                <a:cubicBezTo>
                  <a:pt x="1" y="3"/>
                  <a:pt x="0" y="7"/>
                  <a:pt x="1" y="11"/>
                </a:cubicBezTo>
                <a:cubicBezTo>
                  <a:pt x="2" y="15"/>
                  <a:pt x="8" y="23"/>
                  <a:pt x="9" y="24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78" name="Freeform 544">
            <a:extLst>
              <a:ext uri="{FF2B5EF4-FFF2-40B4-BE49-F238E27FC236}">
                <a16:creationId xmlns:a16="http://schemas.microsoft.com/office/drawing/2014/main" id="{7BE44505-76BB-8D60-6B06-B60BBA742BBE}"/>
              </a:ext>
            </a:extLst>
          </xdr:cNvPr>
          <xdr:cNvSpPr>
            <a:spLocks/>
          </xdr:cNvSpPr>
        </xdr:nvSpPr>
        <xdr:spPr bwMode="auto">
          <a:xfrm>
            <a:off x="15199024" y="7431354"/>
            <a:ext cx="73938" cy="190290"/>
          </a:xfrm>
          <a:custGeom>
            <a:avLst/>
            <a:gdLst>
              <a:gd name="T0" fmla="*/ 2147483647 w 9"/>
              <a:gd name="T1" fmla="*/ 0 h 24"/>
              <a:gd name="T2" fmla="*/ 2147483647 w 9"/>
              <a:gd name="T3" fmla="*/ 2147483647 h 24"/>
              <a:gd name="T4" fmla="*/ 2147483647 w 9"/>
              <a:gd name="T5" fmla="*/ 2147483647 h 24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9" h="24">
                <a:moveTo>
                  <a:pt x="3" y="0"/>
                </a:moveTo>
                <a:cubicBezTo>
                  <a:pt x="1" y="3"/>
                  <a:pt x="0" y="7"/>
                  <a:pt x="1" y="11"/>
                </a:cubicBezTo>
                <a:cubicBezTo>
                  <a:pt x="2" y="15"/>
                  <a:pt x="8" y="23"/>
                  <a:pt x="9" y="24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31</xdr:col>
      <xdr:colOff>0</xdr:colOff>
      <xdr:row>37</xdr:row>
      <xdr:rowOff>9525</xdr:rowOff>
    </xdr:from>
    <xdr:to>
      <xdr:col>31</xdr:col>
      <xdr:colOff>0</xdr:colOff>
      <xdr:row>37</xdr:row>
      <xdr:rowOff>19050</xdr:rowOff>
    </xdr:to>
    <xdr:sp macro="" textlink="">
      <xdr:nvSpPr>
        <xdr:cNvPr id="183" name="Freeform 547">
          <a:extLst>
            <a:ext uri="{FF2B5EF4-FFF2-40B4-BE49-F238E27FC236}">
              <a16:creationId xmlns:a16="http://schemas.microsoft.com/office/drawing/2014/main" id="{0FCFACA1-D706-459A-BBBA-5AC7BD1DFF6A}"/>
            </a:ext>
          </a:extLst>
        </xdr:cNvPr>
        <xdr:cNvSpPr>
          <a:spLocks/>
        </xdr:cNvSpPr>
      </xdr:nvSpPr>
      <xdr:spPr bwMode="auto">
        <a:xfrm>
          <a:off x="14262100" y="6353175"/>
          <a:ext cx="0" cy="9525"/>
        </a:xfrm>
        <a:custGeom>
          <a:avLst/>
          <a:gdLst>
            <a:gd name="T0" fmla="*/ 0 w 66"/>
            <a:gd name="T1" fmla="*/ 0 h 1"/>
            <a:gd name="T2" fmla="*/ 0 w 66"/>
            <a:gd name="T3" fmla="*/ 0 h 1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66" h="1">
              <a:moveTo>
                <a:pt x="66" y="0"/>
              </a:moveTo>
              <a:lnTo>
                <a:pt x="0" y="0"/>
              </a:ln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20</xdr:col>
      <xdr:colOff>238125</xdr:colOff>
      <xdr:row>51</xdr:row>
      <xdr:rowOff>95250</xdr:rowOff>
    </xdr:from>
    <xdr:to>
      <xdr:col>20</xdr:col>
      <xdr:colOff>323850</xdr:colOff>
      <xdr:row>51</xdr:row>
      <xdr:rowOff>142875</xdr:rowOff>
    </xdr:to>
    <xdr:sp macro="" textlink="">
      <xdr:nvSpPr>
        <xdr:cNvPr id="184" name="Freeform 556">
          <a:extLst>
            <a:ext uri="{FF2B5EF4-FFF2-40B4-BE49-F238E27FC236}">
              <a16:creationId xmlns:a16="http://schemas.microsoft.com/office/drawing/2014/main" id="{4CD120C6-945B-44AC-937D-82A1E3C2F18F}"/>
            </a:ext>
          </a:extLst>
        </xdr:cNvPr>
        <xdr:cNvSpPr>
          <a:spLocks/>
        </xdr:cNvSpPr>
      </xdr:nvSpPr>
      <xdr:spPr bwMode="auto">
        <a:xfrm>
          <a:off x="13795375" y="8839200"/>
          <a:ext cx="85725" cy="47625"/>
        </a:xfrm>
        <a:custGeom>
          <a:avLst/>
          <a:gdLst>
            <a:gd name="T0" fmla="*/ 2147483647 w 3"/>
            <a:gd name="T1" fmla="*/ 0 h 15"/>
            <a:gd name="T2" fmla="*/ 0 w 3"/>
            <a:gd name="T3" fmla="*/ 2147483647 h 15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3" h="15">
              <a:moveTo>
                <a:pt x="3" y="0"/>
              </a:moveTo>
              <a:cubicBezTo>
                <a:pt x="1" y="6"/>
                <a:pt x="0" y="12"/>
                <a:pt x="0" y="15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20</xdr:col>
      <xdr:colOff>238125</xdr:colOff>
      <xdr:row>51</xdr:row>
      <xdr:rowOff>38100</xdr:rowOff>
    </xdr:from>
    <xdr:to>
      <xdr:col>20</xdr:col>
      <xdr:colOff>323850</xdr:colOff>
      <xdr:row>52</xdr:row>
      <xdr:rowOff>85725</xdr:rowOff>
    </xdr:to>
    <xdr:sp macro="" textlink="">
      <xdr:nvSpPr>
        <xdr:cNvPr id="185" name="Freeform 557">
          <a:extLst>
            <a:ext uri="{FF2B5EF4-FFF2-40B4-BE49-F238E27FC236}">
              <a16:creationId xmlns:a16="http://schemas.microsoft.com/office/drawing/2014/main" id="{4FFFCA3A-7CCE-4EE7-9D19-C80877C57535}"/>
            </a:ext>
          </a:extLst>
        </xdr:cNvPr>
        <xdr:cNvSpPr>
          <a:spLocks/>
        </xdr:cNvSpPr>
      </xdr:nvSpPr>
      <xdr:spPr bwMode="auto">
        <a:xfrm>
          <a:off x="13795375" y="8782050"/>
          <a:ext cx="85725" cy="219075"/>
        </a:xfrm>
        <a:custGeom>
          <a:avLst/>
          <a:gdLst>
            <a:gd name="T0" fmla="*/ 2147483647 w 9"/>
            <a:gd name="T1" fmla="*/ 0 h 24"/>
            <a:gd name="T2" fmla="*/ 2147483647 w 9"/>
            <a:gd name="T3" fmla="*/ 2147483647 h 24"/>
            <a:gd name="T4" fmla="*/ 2147483647 w 9"/>
            <a:gd name="T5" fmla="*/ 2147483647 h 24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9" h="24">
              <a:moveTo>
                <a:pt x="3" y="0"/>
              </a:moveTo>
              <a:cubicBezTo>
                <a:pt x="1" y="4"/>
                <a:pt x="0" y="8"/>
                <a:pt x="1" y="12"/>
              </a:cubicBezTo>
              <a:cubicBezTo>
                <a:pt x="2" y="16"/>
                <a:pt x="8" y="22"/>
                <a:pt x="9" y="24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20</xdr:col>
      <xdr:colOff>295275</xdr:colOff>
      <xdr:row>52</xdr:row>
      <xdr:rowOff>28575</xdr:rowOff>
    </xdr:from>
    <xdr:to>
      <xdr:col>20</xdr:col>
      <xdr:colOff>342900</xdr:colOff>
      <xdr:row>53</xdr:row>
      <xdr:rowOff>95250</xdr:rowOff>
    </xdr:to>
    <xdr:sp macro="" textlink="">
      <xdr:nvSpPr>
        <xdr:cNvPr id="186" name="Freeform 558">
          <a:extLst>
            <a:ext uri="{FF2B5EF4-FFF2-40B4-BE49-F238E27FC236}">
              <a16:creationId xmlns:a16="http://schemas.microsoft.com/office/drawing/2014/main" id="{AF2ECB71-182F-47E1-BB96-D3EE9C0403B7}"/>
            </a:ext>
          </a:extLst>
        </xdr:cNvPr>
        <xdr:cNvSpPr>
          <a:spLocks/>
        </xdr:cNvSpPr>
      </xdr:nvSpPr>
      <xdr:spPr bwMode="auto">
        <a:xfrm>
          <a:off x="13852525" y="8943975"/>
          <a:ext cx="47625" cy="238125"/>
        </a:xfrm>
        <a:custGeom>
          <a:avLst/>
          <a:gdLst>
            <a:gd name="T0" fmla="*/ 2147483647 w 5"/>
            <a:gd name="T1" fmla="*/ 0 h 25"/>
            <a:gd name="T2" fmla="*/ 0 w 5"/>
            <a:gd name="T3" fmla="*/ 2147483647 h 25"/>
            <a:gd name="T4" fmla="*/ 2147483647 w 5"/>
            <a:gd name="T5" fmla="*/ 2147483647 h 25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5" h="25">
              <a:moveTo>
                <a:pt x="3" y="0"/>
              </a:moveTo>
              <a:cubicBezTo>
                <a:pt x="1" y="4"/>
                <a:pt x="0" y="8"/>
                <a:pt x="0" y="12"/>
              </a:cubicBezTo>
              <a:cubicBezTo>
                <a:pt x="0" y="16"/>
                <a:pt x="4" y="22"/>
                <a:pt x="5" y="25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12</xdr:col>
      <xdr:colOff>200025</xdr:colOff>
      <xdr:row>58</xdr:row>
      <xdr:rowOff>133350</xdr:rowOff>
    </xdr:from>
    <xdr:to>
      <xdr:col>12</xdr:col>
      <xdr:colOff>285750</xdr:colOff>
      <xdr:row>60</xdr:row>
      <xdr:rowOff>9525</xdr:rowOff>
    </xdr:to>
    <xdr:sp macro="" textlink="">
      <xdr:nvSpPr>
        <xdr:cNvPr id="187" name="Freeform 559">
          <a:extLst>
            <a:ext uri="{FF2B5EF4-FFF2-40B4-BE49-F238E27FC236}">
              <a16:creationId xmlns:a16="http://schemas.microsoft.com/office/drawing/2014/main" id="{AFBDD63F-D085-44E4-BB3B-A816807CFBE1}"/>
            </a:ext>
          </a:extLst>
        </xdr:cNvPr>
        <xdr:cNvSpPr>
          <a:spLocks/>
        </xdr:cNvSpPr>
      </xdr:nvSpPr>
      <xdr:spPr bwMode="auto">
        <a:xfrm>
          <a:off x="8105775" y="10077450"/>
          <a:ext cx="85725" cy="219075"/>
        </a:xfrm>
        <a:custGeom>
          <a:avLst/>
          <a:gdLst>
            <a:gd name="T0" fmla="*/ 2147483647 w 9"/>
            <a:gd name="T1" fmla="*/ 0 h 24"/>
            <a:gd name="T2" fmla="*/ 2147483647 w 9"/>
            <a:gd name="T3" fmla="*/ 2147483647 h 24"/>
            <a:gd name="T4" fmla="*/ 2147483647 w 9"/>
            <a:gd name="T5" fmla="*/ 2147483647 h 24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9" h="24">
              <a:moveTo>
                <a:pt x="3" y="0"/>
              </a:moveTo>
              <a:cubicBezTo>
                <a:pt x="1" y="3"/>
                <a:pt x="0" y="7"/>
                <a:pt x="1" y="11"/>
              </a:cubicBezTo>
              <a:cubicBezTo>
                <a:pt x="2" y="15"/>
                <a:pt x="8" y="23"/>
                <a:pt x="9" y="24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20</xdr:col>
      <xdr:colOff>200025</xdr:colOff>
      <xdr:row>51</xdr:row>
      <xdr:rowOff>133350</xdr:rowOff>
    </xdr:from>
    <xdr:to>
      <xdr:col>20</xdr:col>
      <xdr:colOff>285750</xdr:colOff>
      <xdr:row>53</xdr:row>
      <xdr:rowOff>9525</xdr:rowOff>
    </xdr:to>
    <xdr:sp macro="" textlink="">
      <xdr:nvSpPr>
        <xdr:cNvPr id="188" name="Freeform 560">
          <a:extLst>
            <a:ext uri="{FF2B5EF4-FFF2-40B4-BE49-F238E27FC236}">
              <a16:creationId xmlns:a16="http://schemas.microsoft.com/office/drawing/2014/main" id="{98884E8A-59A7-4901-A918-6DFD8C11C7D7}"/>
            </a:ext>
          </a:extLst>
        </xdr:cNvPr>
        <xdr:cNvSpPr>
          <a:spLocks/>
        </xdr:cNvSpPr>
      </xdr:nvSpPr>
      <xdr:spPr bwMode="auto">
        <a:xfrm>
          <a:off x="13757275" y="8877300"/>
          <a:ext cx="85725" cy="219075"/>
        </a:xfrm>
        <a:custGeom>
          <a:avLst/>
          <a:gdLst>
            <a:gd name="T0" fmla="*/ 2147483647 w 9"/>
            <a:gd name="T1" fmla="*/ 0 h 24"/>
            <a:gd name="T2" fmla="*/ 2147483647 w 9"/>
            <a:gd name="T3" fmla="*/ 2147483647 h 24"/>
            <a:gd name="T4" fmla="*/ 2147483647 w 9"/>
            <a:gd name="T5" fmla="*/ 2147483647 h 24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9" h="24">
              <a:moveTo>
                <a:pt x="3" y="0"/>
              </a:moveTo>
              <a:cubicBezTo>
                <a:pt x="1" y="3"/>
                <a:pt x="0" y="7"/>
                <a:pt x="1" y="11"/>
              </a:cubicBezTo>
              <a:cubicBezTo>
                <a:pt x="2" y="15"/>
                <a:pt x="8" y="23"/>
                <a:pt x="9" y="24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20</xdr:col>
      <xdr:colOff>200025</xdr:colOff>
      <xdr:row>51</xdr:row>
      <xdr:rowOff>133350</xdr:rowOff>
    </xdr:from>
    <xdr:to>
      <xdr:col>20</xdr:col>
      <xdr:colOff>285750</xdr:colOff>
      <xdr:row>53</xdr:row>
      <xdr:rowOff>9525</xdr:rowOff>
    </xdr:to>
    <xdr:sp macro="" textlink="">
      <xdr:nvSpPr>
        <xdr:cNvPr id="189" name="Freeform 561">
          <a:extLst>
            <a:ext uri="{FF2B5EF4-FFF2-40B4-BE49-F238E27FC236}">
              <a16:creationId xmlns:a16="http://schemas.microsoft.com/office/drawing/2014/main" id="{27DC61E9-C056-45AC-B84D-35262BF51B80}"/>
            </a:ext>
          </a:extLst>
        </xdr:cNvPr>
        <xdr:cNvSpPr>
          <a:spLocks/>
        </xdr:cNvSpPr>
      </xdr:nvSpPr>
      <xdr:spPr bwMode="auto">
        <a:xfrm>
          <a:off x="13757275" y="8877300"/>
          <a:ext cx="85725" cy="219075"/>
        </a:xfrm>
        <a:custGeom>
          <a:avLst/>
          <a:gdLst>
            <a:gd name="T0" fmla="*/ 2147483647 w 9"/>
            <a:gd name="T1" fmla="*/ 0 h 24"/>
            <a:gd name="T2" fmla="*/ 2147483647 w 9"/>
            <a:gd name="T3" fmla="*/ 2147483647 h 24"/>
            <a:gd name="T4" fmla="*/ 2147483647 w 9"/>
            <a:gd name="T5" fmla="*/ 2147483647 h 24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9" h="24">
              <a:moveTo>
                <a:pt x="3" y="0"/>
              </a:moveTo>
              <a:cubicBezTo>
                <a:pt x="1" y="3"/>
                <a:pt x="0" y="7"/>
                <a:pt x="1" y="11"/>
              </a:cubicBezTo>
              <a:cubicBezTo>
                <a:pt x="2" y="15"/>
                <a:pt x="8" y="23"/>
                <a:pt x="9" y="24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57150</xdr:colOff>
      <xdr:row>53</xdr:row>
      <xdr:rowOff>123825</xdr:rowOff>
    </xdr:from>
    <xdr:to>
      <xdr:col>4</xdr:col>
      <xdr:colOff>209550</xdr:colOff>
      <xdr:row>54</xdr:row>
      <xdr:rowOff>114300</xdr:rowOff>
    </xdr:to>
    <xdr:sp macro="" textlink="">
      <xdr:nvSpPr>
        <xdr:cNvPr id="190" name="Oval 618">
          <a:extLst>
            <a:ext uri="{FF2B5EF4-FFF2-40B4-BE49-F238E27FC236}">
              <a16:creationId xmlns:a16="http://schemas.microsoft.com/office/drawing/2014/main" id="{4282BBBA-6288-46AD-AE7A-C4C5B3878B46}"/>
            </a:ext>
          </a:extLst>
        </xdr:cNvPr>
        <xdr:cNvSpPr>
          <a:spLocks noChangeArrowheads="1"/>
        </xdr:cNvSpPr>
      </xdr:nvSpPr>
      <xdr:spPr bwMode="auto">
        <a:xfrm>
          <a:off x="2324100" y="9210675"/>
          <a:ext cx="152400" cy="16192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33</xdr:col>
      <xdr:colOff>0</xdr:colOff>
      <xdr:row>4</xdr:row>
      <xdr:rowOff>104775</xdr:rowOff>
    </xdr:from>
    <xdr:to>
      <xdr:col>33</xdr:col>
      <xdr:colOff>0</xdr:colOff>
      <xdr:row>4</xdr:row>
      <xdr:rowOff>104775</xdr:rowOff>
    </xdr:to>
    <xdr:sp macro="" textlink="">
      <xdr:nvSpPr>
        <xdr:cNvPr id="191" name="Line 621">
          <a:extLst>
            <a:ext uri="{FF2B5EF4-FFF2-40B4-BE49-F238E27FC236}">
              <a16:creationId xmlns:a16="http://schemas.microsoft.com/office/drawing/2014/main" id="{4873A206-BEA1-4A7B-8D1D-485E3F6606F2}"/>
            </a:ext>
          </a:extLst>
        </xdr:cNvPr>
        <xdr:cNvSpPr>
          <a:spLocks noChangeShapeType="1"/>
        </xdr:cNvSpPr>
      </xdr:nvSpPr>
      <xdr:spPr bwMode="auto">
        <a:xfrm flipV="1">
          <a:off x="15551150" y="790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0</xdr:row>
      <xdr:rowOff>-10427</xdr:rowOff>
    </xdr:from>
    <xdr:to>
      <xdr:col>10</xdr:col>
      <xdr:colOff>200025</xdr:colOff>
      <xdr:row>0</xdr:row>
      <xdr:rowOff>-10427</xdr:rowOff>
    </xdr:to>
    <xdr:sp macro="" textlink="">
      <xdr:nvSpPr>
        <xdr:cNvPr id="192" name="Line 687">
          <a:extLst>
            <a:ext uri="{FF2B5EF4-FFF2-40B4-BE49-F238E27FC236}">
              <a16:creationId xmlns:a16="http://schemas.microsoft.com/office/drawing/2014/main" id="{FC88CF48-CB5F-42EF-938E-B9EA68788AA7}"/>
            </a:ext>
          </a:extLst>
        </xdr:cNvPr>
        <xdr:cNvSpPr>
          <a:spLocks noChangeShapeType="1"/>
        </xdr:cNvSpPr>
      </xdr:nvSpPr>
      <xdr:spPr bwMode="auto">
        <a:xfrm>
          <a:off x="6200775" y="-10427"/>
          <a:ext cx="4953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200025</xdr:colOff>
      <xdr:row>58</xdr:row>
      <xdr:rowOff>133350</xdr:rowOff>
    </xdr:from>
    <xdr:to>
      <xdr:col>12</xdr:col>
      <xdr:colOff>285750</xdr:colOff>
      <xdr:row>60</xdr:row>
      <xdr:rowOff>9525</xdr:rowOff>
    </xdr:to>
    <xdr:sp macro="" textlink="">
      <xdr:nvSpPr>
        <xdr:cNvPr id="193" name="Freeform 706">
          <a:extLst>
            <a:ext uri="{FF2B5EF4-FFF2-40B4-BE49-F238E27FC236}">
              <a16:creationId xmlns:a16="http://schemas.microsoft.com/office/drawing/2014/main" id="{4196EBFE-15AF-47F5-9C4E-7BB6A3E2221A}"/>
            </a:ext>
          </a:extLst>
        </xdr:cNvPr>
        <xdr:cNvSpPr>
          <a:spLocks/>
        </xdr:cNvSpPr>
      </xdr:nvSpPr>
      <xdr:spPr bwMode="auto">
        <a:xfrm>
          <a:off x="8105775" y="10077450"/>
          <a:ext cx="85725" cy="219075"/>
        </a:xfrm>
        <a:custGeom>
          <a:avLst/>
          <a:gdLst>
            <a:gd name="T0" fmla="*/ 2147483647 w 9"/>
            <a:gd name="T1" fmla="*/ 0 h 24"/>
            <a:gd name="T2" fmla="*/ 2147483647 w 9"/>
            <a:gd name="T3" fmla="*/ 2147483647 h 24"/>
            <a:gd name="T4" fmla="*/ 2147483647 w 9"/>
            <a:gd name="T5" fmla="*/ 2147483647 h 24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9" h="24">
              <a:moveTo>
                <a:pt x="3" y="0"/>
              </a:moveTo>
              <a:cubicBezTo>
                <a:pt x="1" y="3"/>
                <a:pt x="0" y="7"/>
                <a:pt x="1" y="11"/>
              </a:cubicBezTo>
              <a:cubicBezTo>
                <a:pt x="2" y="15"/>
                <a:pt x="8" y="23"/>
                <a:pt x="9" y="24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12</xdr:col>
      <xdr:colOff>200025</xdr:colOff>
      <xdr:row>58</xdr:row>
      <xdr:rowOff>133350</xdr:rowOff>
    </xdr:from>
    <xdr:to>
      <xdr:col>12</xdr:col>
      <xdr:colOff>285750</xdr:colOff>
      <xdr:row>60</xdr:row>
      <xdr:rowOff>9525</xdr:rowOff>
    </xdr:to>
    <xdr:sp macro="" textlink="">
      <xdr:nvSpPr>
        <xdr:cNvPr id="194" name="Freeform 707">
          <a:extLst>
            <a:ext uri="{FF2B5EF4-FFF2-40B4-BE49-F238E27FC236}">
              <a16:creationId xmlns:a16="http://schemas.microsoft.com/office/drawing/2014/main" id="{417D3EDE-54F0-4AEA-A402-921915741810}"/>
            </a:ext>
          </a:extLst>
        </xdr:cNvPr>
        <xdr:cNvSpPr>
          <a:spLocks/>
        </xdr:cNvSpPr>
      </xdr:nvSpPr>
      <xdr:spPr bwMode="auto">
        <a:xfrm>
          <a:off x="8105775" y="10077450"/>
          <a:ext cx="85725" cy="219075"/>
        </a:xfrm>
        <a:custGeom>
          <a:avLst/>
          <a:gdLst>
            <a:gd name="T0" fmla="*/ 2147483647 w 9"/>
            <a:gd name="T1" fmla="*/ 0 h 24"/>
            <a:gd name="T2" fmla="*/ 2147483647 w 9"/>
            <a:gd name="T3" fmla="*/ 2147483647 h 24"/>
            <a:gd name="T4" fmla="*/ 2147483647 w 9"/>
            <a:gd name="T5" fmla="*/ 2147483647 h 24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9" h="24">
              <a:moveTo>
                <a:pt x="3" y="0"/>
              </a:moveTo>
              <a:cubicBezTo>
                <a:pt x="1" y="3"/>
                <a:pt x="0" y="7"/>
                <a:pt x="1" y="11"/>
              </a:cubicBezTo>
              <a:cubicBezTo>
                <a:pt x="2" y="15"/>
                <a:pt x="8" y="23"/>
                <a:pt x="9" y="24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12</xdr:col>
      <xdr:colOff>200025</xdr:colOff>
      <xdr:row>58</xdr:row>
      <xdr:rowOff>133350</xdr:rowOff>
    </xdr:from>
    <xdr:to>
      <xdr:col>12</xdr:col>
      <xdr:colOff>285750</xdr:colOff>
      <xdr:row>60</xdr:row>
      <xdr:rowOff>9525</xdr:rowOff>
    </xdr:to>
    <xdr:sp macro="" textlink="">
      <xdr:nvSpPr>
        <xdr:cNvPr id="195" name="Freeform 708">
          <a:extLst>
            <a:ext uri="{FF2B5EF4-FFF2-40B4-BE49-F238E27FC236}">
              <a16:creationId xmlns:a16="http://schemas.microsoft.com/office/drawing/2014/main" id="{28F8B428-3FC2-4FC5-B3D5-B8E874F764F0}"/>
            </a:ext>
          </a:extLst>
        </xdr:cNvPr>
        <xdr:cNvSpPr>
          <a:spLocks/>
        </xdr:cNvSpPr>
      </xdr:nvSpPr>
      <xdr:spPr bwMode="auto">
        <a:xfrm>
          <a:off x="8105775" y="10077450"/>
          <a:ext cx="85725" cy="219075"/>
        </a:xfrm>
        <a:custGeom>
          <a:avLst/>
          <a:gdLst>
            <a:gd name="T0" fmla="*/ 2147483647 w 9"/>
            <a:gd name="T1" fmla="*/ 0 h 24"/>
            <a:gd name="T2" fmla="*/ 2147483647 w 9"/>
            <a:gd name="T3" fmla="*/ 2147483647 h 24"/>
            <a:gd name="T4" fmla="*/ 2147483647 w 9"/>
            <a:gd name="T5" fmla="*/ 2147483647 h 24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9" h="24">
              <a:moveTo>
                <a:pt x="3" y="0"/>
              </a:moveTo>
              <a:cubicBezTo>
                <a:pt x="1" y="3"/>
                <a:pt x="0" y="7"/>
                <a:pt x="1" y="11"/>
              </a:cubicBezTo>
              <a:cubicBezTo>
                <a:pt x="2" y="15"/>
                <a:pt x="8" y="23"/>
                <a:pt x="9" y="24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12</xdr:col>
      <xdr:colOff>200025</xdr:colOff>
      <xdr:row>58</xdr:row>
      <xdr:rowOff>133350</xdr:rowOff>
    </xdr:from>
    <xdr:to>
      <xdr:col>12</xdr:col>
      <xdr:colOff>285750</xdr:colOff>
      <xdr:row>60</xdr:row>
      <xdr:rowOff>9525</xdr:rowOff>
    </xdr:to>
    <xdr:sp macro="" textlink="">
      <xdr:nvSpPr>
        <xdr:cNvPr id="196" name="Freeform 710">
          <a:extLst>
            <a:ext uri="{FF2B5EF4-FFF2-40B4-BE49-F238E27FC236}">
              <a16:creationId xmlns:a16="http://schemas.microsoft.com/office/drawing/2014/main" id="{091972F6-33ED-48BA-806A-1CB99FB1A0CD}"/>
            </a:ext>
          </a:extLst>
        </xdr:cNvPr>
        <xdr:cNvSpPr>
          <a:spLocks/>
        </xdr:cNvSpPr>
      </xdr:nvSpPr>
      <xdr:spPr bwMode="auto">
        <a:xfrm>
          <a:off x="8105775" y="10077450"/>
          <a:ext cx="85725" cy="219075"/>
        </a:xfrm>
        <a:custGeom>
          <a:avLst/>
          <a:gdLst>
            <a:gd name="T0" fmla="*/ 2147483647 w 9"/>
            <a:gd name="T1" fmla="*/ 0 h 24"/>
            <a:gd name="T2" fmla="*/ 2147483647 w 9"/>
            <a:gd name="T3" fmla="*/ 2147483647 h 24"/>
            <a:gd name="T4" fmla="*/ 2147483647 w 9"/>
            <a:gd name="T5" fmla="*/ 2147483647 h 24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9" h="24">
              <a:moveTo>
                <a:pt x="3" y="0"/>
              </a:moveTo>
              <a:cubicBezTo>
                <a:pt x="1" y="3"/>
                <a:pt x="0" y="7"/>
                <a:pt x="1" y="11"/>
              </a:cubicBezTo>
              <a:cubicBezTo>
                <a:pt x="2" y="15"/>
                <a:pt x="8" y="23"/>
                <a:pt x="9" y="24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604983</xdr:colOff>
      <xdr:row>59</xdr:row>
      <xdr:rowOff>0</xdr:rowOff>
    </xdr:from>
    <xdr:to>
      <xdr:col>12</xdr:col>
      <xdr:colOff>195408</xdr:colOff>
      <xdr:row>64</xdr:row>
      <xdr:rowOff>19050</xdr:rowOff>
    </xdr:to>
    <xdr:sp macro="" textlink="">
      <xdr:nvSpPr>
        <xdr:cNvPr id="197" name="Freeform 712">
          <a:extLst>
            <a:ext uri="{FF2B5EF4-FFF2-40B4-BE49-F238E27FC236}">
              <a16:creationId xmlns:a16="http://schemas.microsoft.com/office/drawing/2014/main" id="{A0DFDF6B-BB9D-4C99-87ED-39803FA100BF}"/>
            </a:ext>
          </a:extLst>
        </xdr:cNvPr>
        <xdr:cNvSpPr>
          <a:spLocks/>
        </xdr:cNvSpPr>
      </xdr:nvSpPr>
      <xdr:spPr bwMode="auto">
        <a:xfrm>
          <a:off x="7805883" y="10115550"/>
          <a:ext cx="295275" cy="876300"/>
        </a:xfrm>
        <a:custGeom>
          <a:avLst/>
          <a:gdLst>
            <a:gd name="T0" fmla="*/ 2147483647 w 38"/>
            <a:gd name="T1" fmla="*/ 2147483647 h 93"/>
            <a:gd name="T2" fmla="*/ 2147483647 w 38"/>
            <a:gd name="T3" fmla="*/ 2147483647 h 93"/>
            <a:gd name="T4" fmla="*/ 0 w 38"/>
            <a:gd name="T5" fmla="*/ 2147483647 h 93"/>
            <a:gd name="T6" fmla="*/ 2147483647 w 38"/>
            <a:gd name="T7" fmla="*/ 2147483647 h 93"/>
            <a:gd name="T8" fmla="*/ 2147483647 w 38"/>
            <a:gd name="T9" fmla="*/ 2147483647 h 93"/>
            <a:gd name="T10" fmla="*/ 2147483647 w 38"/>
            <a:gd name="T11" fmla="*/ 2147483647 h 93"/>
            <a:gd name="T12" fmla="*/ 2147483647 w 38"/>
            <a:gd name="T13" fmla="*/ 2147483647 h 93"/>
            <a:gd name="T14" fmla="*/ 2147483647 w 38"/>
            <a:gd name="T15" fmla="*/ 0 h 93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0" t="0" r="r" b="b"/>
          <a:pathLst>
            <a:path w="38" h="93">
              <a:moveTo>
                <a:pt x="10" y="93"/>
              </a:moveTo>
              <a:lnTo>
                <a:pt x="9" y="80"/>
              </a:lnTo>
              <a:lnTo>
                <a:pt x="0" y="71"/>
              </a:lnTo>
              <a:lnTo>
                <a:pt x="38" y="73"/>
              </a:lnTo>
              <a:lnTo>
                <a:pt x="15" y="62"/>
              </a:lnTo>
              <a:lnTo>
                <a:pt x="11" y="57"/>
              </a:lnTo>
              <a:lnTo>
                <a:pt x="9" y="52"/>
              </a:lnTo>
              <a:lnTo>
                <a:pt x="17" y="0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203641</xdr:colOff>
      <xdr:row>59</xdr:row>
      <xdr:rowOff>171449</xdr:rowOff>
    </xdr:from>
    <xdr:to>
      <xdr:col>12</xdr:col>
      <xdr:colOff>536864</xdr:colOff>
      <xdr:row>60</xdr:row>
      <xdr:rowOff>161636</xdr:rowOff>
    </xdr:to>
    <xdr:sp macro="" textlink="">
      <xdr:nvSpPr>
        <xdr:cNvPr id="198" name="Text Box 713">
          <a:extLst>
            <a:ext uri="{FF2B5EF4-FFF2-40B4-BE49-F238E27FC236}">
              <a16:creationId xmlns:a16="http://schemas.microsoft.com/office/drawing/2014/main" id="{AE99CF82-D946-4A3D-B040-637520663F4B}"/>
            </a:ext>
          </a:extLst>
        </xdr:cNvPr>
        <xdr:cNvSpPr txBox="1">
          <a:spLocks noChangeArrowheads="1"/>
        </xdr:cNvSpPr>
      </xdr:nvSpPr>
      <xdr:spPr bwMode="auto">
        <a:xfrm>
          <a:off x="7404541" y="10286999"/>
          <a:ext cx="1038073" cy="16163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雄の山峠 標高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185m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12</xdr:col>
      <xdr:colOff>185595</xdr:colOff>
      <xdr:row>62</xdr:row>
      <xdr:rowOff>60326</xdr:rowOff>
    </xdr:from>
    <xdr:to>
      <xdr:col>12</xdr:col>
      <xdr:colOff>690420</xdr:colOff>
      <xdr:row>63</xdr:row>
      <xdr:rowOff>50801</xdr:rowOff>
    </xdr:to>
    <xdr:sp macro="" textlink="">
      <xdr:nvSpPr>
        <xdr:cNvPr id="199" name="Text Box 714">
          <a:extLst>
            <a:ext uri="{FF2B5EF4-FFF2-40B4-BE49-F238E27FC236}">
              <a16:creationId xmlns:a16="http://schemas.microsoft.com/office/drawing/2014/main" id="{CD2354BA-C5FF-48C1-9D5C-3B280170B9FC}"/>
            </a:ext>
          </a:extLst>
        </xdr:cNvPr>
        <xdr:cNvSpPr txBox="1">
          <a:spLocks noChangeArrowheads="1"/>
        </xdr:cNvSpPr>
      </xdr:nvSpPr>
      <xdr:spPr bwMode="auto">
        <a:xfrm>
          <a:off x="8091345" y="10690226"/>
          <a:ext cx="5048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激上り</a:t>
          </a:r>
        </a:p>
        <a:p>
          <a:pPr algn="l" rtl="0">
            <a:lnSpc>
              <a:spcPts val="10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33</xdr:col>
      <xdr:colOff>0</xdr:colOff>
      <xdr:row>7</xdr:row>
      <xdr:rowOff>28575</xdr:rowOff>
    </xdr:from>
    <xdr:to>
      <xdr:col>33</xdr:col>
      <xdr:colOff>0</xdr:colOff>
      <xdr:row>7</xdr:row>
      <xdr:rowOff>28575</xdr:rowOff>
    </xdr:to>
    <xdr:sp macro="" textlink="">
      <xdr:nvSpPr>
        <xdr:cNvPr id="200" name="Line 726">
          <a:extLst>
            <a:ext uri="{FF2B5EF4-FFF2-40B4-BE49-F238E27FC236}">
              <a16:creationId xmlns:a16="http://schemas.microsoft.com/office/drawing/2014/main" id="{8B92CD6D-D6A2-4A7D-920A-4A735829E0EF}"/>
            </a:ext>
          </a:extLst>
        </xdr:cNvPr>
        <xdr:cNvSpPr>
          <a:spLocks noChangeShapeType="1"/>
        </xdr:cNvSpPr>
      </xdr:nvSpPr>
      <xdr:spPr bwMode="auto">
        <a:xfrm flipV="1">
          <a:off x="15551150" y="1228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81639</xdr:colOff>
      <xdr:row>5</xdr:row>
      <xdr:rowOff>70308</xdr:rowOff>
    </xdr:from>
    <xdr:to>
      <xdr:col>15</xdr:col>
      <xdr:colOff>691239</xdr:colOff>
      <xdr:row>5</xdr:row>
      <xdr:rowOff>79833</xdr:rowOff>
    </xdr:to>
    <xdr:sp macro="" textlink="">
      <xdr:nvSpPr>
        <xdr:cNvPr id="201" name="Freeform 730">
          <a:extLst>
            <a:ext uri="{FF2B5EF4-FFF2-40B4-BE49-F238E27FC236}">
              <a16:creationId xmlns:a16="http://schemas.microsoft.com/office/drawing/2014/main" id="{060381AD-EBC6-4749-A974-14C55EBABA06}"/>
            </a:ext>
          </a:extLst>
        </xdr:cNvPr>
        <xdr:cNvSpPr>
          <a:spLocks/>
        </xdr:cNvSpPr>
      </xdr:nvSpPr>
      <xdr:spPr bwMode="auto">
        <a:xfrm>
          <a:off x="10101939" y="927558"/>
          <a:ext cx="609600" cy="9525"/>
        </a:xfrm>
        <a:custGeom>
          <a:avLst/>
          <a:gdLst>
            <a:gd name="T0" fmla="*/ 2147483647 w 64"/>
            <a:gd name="T1" fmla="*/ 0 h 1"/>
            <a:gd name="T2" fmla="*/ 2147483647 w 64"/>
            <a:gd name="T3" fmla="*/ 0 h 1"/>
            <a:gd name="T4" fmla="*/ 2147483647 w 64"/>
            <a:gd name="T5" fmla="*/ 0 h 1"/>
            <a:gd name="T6" fmla="*/ 0 w 64"/>
            <a:gd name="T7" fmla="*/ 0 h 1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64" h="1">
              <a:moveTo>
                <a:pt x="64" y="0"/>
              </a:moveTo>
              <a:lnTo>
                <a:pt x="49" y="0"/>
              </a:lnTo>
              <a:lnTo>
                <a:pt x="4" y="0"/>
              </a:lnTo>
              <a:lnTo>
                <a:pt x="0" y="0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15</xdr:col>
      <xdr:colOff>649482</xdr:colOff>
      <xdr:row>5</xdr:row>
      <xdr:rowOff>62144</xdr:rowOff>
    </xdr:from>
    <xdr:to>
      <xdr:col>16</xdr:col>
      <xdr:colOff>512536</xdr:colOff>
      <xdr:row>8</xdr:row>
      <xdr:rowOff>31750</xdr:rowOff>
    </xdr:to>
    <xdr:sp macro="" textlink="">
      <xdr:nvSpPr>
        <xdr:cNvPr id="202" name="Freeform 731">
          <a:extLst>
            <a:ext uri="{FF2B5EF4-FFF2-40B4-BE49-F238E27FC236}">
              <a16:creationId xmlns:a16="http://schemas.microsoft.com/office/drawing/2014/main" id="{3A471639-4C9C-459F-BBA8-811FFA445885}"/>
            </a:ext>
          </a:extLst>
        </xdr:cNvPr>
        <xdr:cNvSpPr>
          <a:spLocks/>
        </xdr:cNvSpPr>
      </xdr:nvSpPr>
      <xdr:spPr bwMode="auto">
        <a:xfrm>
          <a:off x="10669782" y="919394"/>
          <a:ext cx="567904" cy="483956"/>
        </a:xfrm>
        <a:custGeom>
          <a:avLst/>
          <a:gdLst>
            <a:gd name="T0" fmla="*/ 0 w 48"/>
            <a:gd name="T1" fmla="*/ 2147483647 h 59"/>
            <a:gd name="T2" fmla="*/ 0 w 48"/>
            <a:gd name="T3" fmla="*/ 2147483647 h 59"/>
            <a:gd name="T4" fmla="*/ 2147483647 w 48"/>
            <a:gd name="T5" fmla="*/ 0 h 59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48" h="59">
              <a:moveTo>
                <a:pt x="0" y="59"/>
              </a:moveTo>
              <a:lnTo>
                <a:pt x="0" y="1"/>
              </a:lnTo>
              <a:lnTo>
                <a:pt x="48" y="0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652312</xdr:colOff>
      <xdr:row>3</xdr:row>
      <xdr:rowOff>73115</xdr:rowOff>
    </xdr:from>
    <xdr:to>
      <xdr:col>15</xdr:col>
      <xdr:colOff>652312</xdr:colOff>
      <xdr:row>5</xdr:row>
      <xdr:rowOff>44540</xdr:rowOff>
    </xdr:to>
    <xdr:sp macro="" textlink="">
      <xdr:nvSpPr>
        <xdr:cNvPr id="203" name="Line 733">
          <a:extLst>
            <a:ext uri="{FF2B5EF4-FFF2-40B4-BE49-F238E27FC236}">
              <a16:creationId xmlns:a16="http://schemas.microsoft.com/office/drawing/2014/main" id="{E7FCC2EF-B0E2-4A0A-9094-8BF276DFFEE8}"/>
            </a:ext>
          </a:extLst>
        </xdr:cNvPr>
        <xdr:cNvSpPr>
          <a:spLocks noChangeShapeType="1"/>
        </xdr:cNvSpPr>
      </xdr:nvSpPr>
      <xdr:spPr bwMode="auto">
        <a:xfrm flipV="1">
          <a:off x="10672612" y="587465"/>
          <a:ext cx="0" cy="3143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155156</xdr:colOff>
      <xdr:row>12</xdr:row>
      <xdr:rowOff>168276</xdr:rowOff>
    </xdr:from>
    <xdr:to>
      <xdr:col>16</xdr:col>
      <xdr:colOff>498056</xdr:colOff>
      <xdr:row>16</xdr:row>
      <xdr:rowOff>111126</xdr:rowOff>
    </xdr:to>
    <xdr:sp macro="" textlink="">
      <xdr:nvSpPr>
        <xdr:cNvPr id="204" name="Freeform 740">
          <a:extLst>
            <a:ext uri="{FF2B5EF4-FFF2-40B4-BE49-F238E27FC236}">
              <a16:creationId xmlns:a16="http://schemas.microsoft.com/office/drawing/2014/main" id="{637465C8-8544-4BE7-A164-550991F6FF4D}"/>
            </a:ext>
          </a:extLst>
        </xdr:cNvPr>
        <xdr:cNvSpPr>
          <a:spLocks/>
        </xdr:cNvSpPr>
      </xdr:nvSpPr>
      <xdr:spPr bwMode="auto">
        <a:xfrm>
          <a:off x="10175456" y="2225676"/>
          <a:ext cx="1047750" cy="628650"/>
        </a:xfrm>
        <a:custGeom>
          <a:avLst/>
          <a:gdLst>
            <a:gd name="T0" fmla="*/ 0 w 117"/>
            <a:gd name="T1" fmla="*/ 2147483647 h 68"/>
            <a:gd name="T2" fmla="*/ 2147483647 w 117"/>
            <a:gd name="T3" fmla="*/ 2147483647 h 68"/>
            <a:gd name="T4" fmla="*/ 2147483647 w 117"/>
            <a:gd name="T5" fmla="*/ 2147483647 h 68"/>
            <a:gd name="T6" fmla="*/ 2147483647 w 117"/>
            <a:gd name="T7" fmla="*/ 2147483647 h 68"/>
            <a:gd name="T8" fmla="*/ 2147483647 w 117"/>
            <a:gd name="T9" fmla="*/ 2147483647 h 68"/>
            <a:gd name="T10" fmla="*/ 2147483647 w 117"/>
            <a:gd name="T11" fmla="*/ 0 h 68"/>
            <a:gd name="T12" fmla="*/ 2147483647 w 117"/>
            <a:gd name="T13" fmla="*/ 2147483647 h 68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0" t="0" r="r" b="b"/>
          <a:pathLst>
            <a:path w="117" h="68">
              <a:moveTo>
                <a:pt x="0" y="68"/>
              </a:moveTo>
              <a:lnTo>
                <a:pt x="43" y="68"/>
              </a:lnTo>
              <a:lnTo>
                <a:pt x="50" y="66"/>
              </a:lnTo>
              <a:lnTo>
                <a:pt x="59" y="62"/>
              </a:lnTo>
              <a:lnTo>
                <a:pt x="62" y="48"/>
              </a:lnTo>
              <a:lnTo>
                <a:pt x="62" y="0"/>
              </a:lnTo>
              <a:lnTo>
                <a:pt x="117" y="1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662</xdr:colOff>
      <xdr:row>10</xdr:row>
      <xdr:rowOff>69272</xdr:rowOff>
    </xdr:from>
    <xdr:to>
      <xdr:col>16</xdr:col>
      <xdr:colOff>7591</xdr:colOff>
      <xdr:row>12</xdr:row>
      <xdr:rowOff>168851</xdr:rowOff>
    </xdr:to>
    <xdr:sp macro="" textlink="">
      <xdr:nvSpPr>
        <xdr:cNvPr id="205" name="Line 742">
          <a:extLst>
            <a:ext uri="{FF2B5EF4-FFF2-40B4-BE49-F238E27FC236}">
              <a16:creationId xmlns:a16="http://schemas.microsoft.com/office/drawing/2014/main" id="{2CD0D023-DDA4-44C9-9571-3CBE8A289EFE}"/>
            </a:ext>
          </a:extLst>
        </xdr:cNvPr>
        <xdr:cNvSpPr>
          <a:spLocks noChangeShapeType="1"/>
        </xdr:cNvSpPr>
      </xdr:nvSpPr>
      <xdr:spPr bwMode="auto">
        <a:xfrm flipV="1">
          <a:off x="10725812" y="1783772"/>
          <a:ext cx="6929" cy="44247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769931</xdr:colOff>
      <xdr:row>13</xdr:row>
      <xdr:rowOff>79376</xdr:rowOff>
    </xdr:from>
    <xdr:to>
      <xdr:col>15</xdr:col>
      <xdr:colOff>587371</xdr:colOff>
      <xdr:row>13</xdr:row>
      <xdr:rowOff>121048</xdr:rowOff>
    </xdr:to>
    <xdr:sp macro="" textlink="">
      <xdr:nvSpPr>
        <xdr:cNvPr id="206" name="Freeform 744">
          <a:extLst>
            <a:ext uri="{FF2B5EF4-FFF2-40B4-BE49-F238E27FC236}">
              <a16:creationId xmlns:a16="http://schemas.microsoft.com/office/drawing/2014/main" id="{211EA12E-D79D-40DE-8AF3-971765C00357}"/>
            </a:ext>
          </a:extLst>
        </xdr:cNvPr>
        <xdr:cNvSpPr>
          <a:spLocks/>
        </xdr:cNvSpPr>
      </xdr:nvSpPr>
      <xdr:spPr bwMode="auto">
        <a:xfrm>
          <a:off x="10021881" y="2308226"/>
          <a:ext cx="585790" cy="41672"/>
        </a:xfrm>
        <a:custGeom>
          <a:avLst/>
          <a:gdLst>
            <a:gd name="T0" fmla="*/ 3 w 113"/>
            <a:gd name="T1" fmla="*/ 1 h 6"/>
            <a:gd name="T2" fmla="*/ 2 w 113"/>
            <a:gd name="T3" fmla="*/ 1 h 6"/>
            <a:gd name="T4" fmla="*/ 1 w 113"/>
            <a:gd name="T5" fmla="*/ 0 h 6"/>
            <a:gd name="T6" fmla="*/ 0 w 113"/>
            <a:gd name="T7" fmla="*/ 1 h 6"/>
            <a:gd name="T8" fmla="*/ 0 w 113"/>
            <a:gd name="T9" fmla="*/ 1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13" h="6">
              <a:moveTo>
                <a:pt x="113" y="1"/>
              </a:moveTo>
              <a:cubicBezTo>
                <a:pt x="108" y="1"/>
                <a:pt x="95" y="3"/>
                <a:pt x="85" y="3"/>
              </a:cubicBezTo>
              <a:cubicBezTo>
                <a:pt x="75" y="3"/>
                <a:pt x="61" y="0"/>
                <a:pt x="51" y="0"/>
              </a:cubicBezTo>
              <a:cubicBezTo>
                <a:pt x="41" y="1"/>
                <a:pt x="41" y="5"/>
                <a:pt x="32" y="5"/>
              </a:cubicBezTo>
              <a:cubicBezTo>
                <a:pt x="22" y="6"/>
                <a:pt x="10" y="5"/>
                <a:pt x="0" y="4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14</xdr:col>
      <xdr:colOff>769931</xdr:colOff>
      <xdr:row>13</xdr:row>
      <xdr:rowOff>132953</xdr:rowOff>
    </xdr:from>
    <xdr:to>
      <xdr:col>15</xdr:col>
      <xdr:colOff>587371</xdr:colOff>
      <xdr:row>14</xdr:row>
      <xdr:rowOff>0</xdr:rowOff>
    </xdr:to>
    <xdr:sp macro="" textlink="">
      <xdr:nvSpPr>
        <xdr:cNvPr id="207" name="Freeform 745">
          <a:extLst>
            <a:ext uri="{FF2B5EF4-FFF2-40B4-BE49-F238E27FC236}">
              <a16:creationId xmlns:a16="http://schemas.microsoft.com/office/drawing/2014/main" id="{4D5824CC-6B59-478E-9C7D-31B8A948217B}"/>
            </a:ext>
          </a:extLst>
        </xdr:cNvPr>
        <xdr:cNvSpPr>
          <a:spLocks/>
        </xdr:cNvSpPr>
      </xdr:nvSpPr>
      <xdr:spPr bwMode="auto">
        <a:xfrm>
          <a:off x="10021881" y="2361803"/>
          <a:ext cx="585790" cy="38497"/>
        </a:xfrm>
        <a:custGeom>
          <a:avLst/>
          <a:gdLst>
            <a:gd name="T0" fmla="*/ 3 w 113"/>
            <a:gd name="T1" fmla="*/ 1 h 6"/>
            <a:gd name="T2" fmla="*/ 2 w 113"/>
            <a:gd name="T3" fmla="*/ 1 h 6"/>
            <a:gd name="T4" fmla="*/ 1 w 113"/>
            <a:gd name="T5" fmla="*/ 0 h 6"/>
            <a:gd name="T6" fmla="*/ 0 w 113"/>
            <a:gd name="T7" fmla="*/ 1 h 6"/>
            <a:gd name="T8" fmla="*/ 0 w 113"/>
            <a:gd name="T9" fmla="*/ 1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13" h="6">
              <a:moveTo>
                <a:pt x="113" y="1"/>
              </a:moveTo>
              <a:cubicBezTo>
                <a:pt x="108" y="1"/>
                <a:pt x="95" y="3"/>
                <a:pt x="85" y="3"/>
              </a:cubicBezTo>
              <a:cubicBezTo>
                <a:pt x="75" y="3"/>
                <a:pt x="61" y="0"/>
                <a:pt x="51" y="0"/>
              </a:cubicBezTo>
              <a:cubicBezTo>
                <a:pt x="41" y="1"/>
                <a:pt x="41" y="5"/>
                <a:pt x="32" y="5"/>
              </a:cubicBezTo>
              <a:cubicBezTo>
                <a:pt x="22" y="6"/>
                <a:pt x="10" y="5"/>
                <a:pt x="0" y="4"/>
              </a:cubicBezTo>
            </a:path>
          </a:pathLst>
        </a:custGeom>
        <a:noFill/>
        <a:ln w="317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15</xdr:col>
      <xdr:colOff>564224</xdr:colOff>
      <xdr:row>13</xdr:row>
      <xdr:rowOff>47625</xdr:rowOff>
    </xdr:from>
    <xdr:ext cx="288131" cy="210741"/>
    <xdr:grpSp>
      <xdr:nvGrpSpPr>
        <xdr:cNvPr id="208" name="Group 746">
          <a:extLst>
            <a:ext uri="{FF2B5EF4-FFF2-40B4-BE49-F238E27FC236}">
              <a16:creationId xmlns:a16="http://schemas.microsoft.com/office/drawing/2014/main" id="{EAE634A9-C2B5-40FB-AEF7-2EFF643F8A85}"/>
            </a:ext>
          </a:extLst>
        </xdr:cNvPr>
        <xdr:cNvGrpSpPr>
          <a:grpSpLocks/>
        </xdr:cNvGrpSpPr>
      </xdr:nvGrpSpPr>
      <xdr:grpSpPr bwMode="auto">
        <a:xfrm>
          <a:off x="10560938" y="2288268"/>
          <a:ext cx="288131" cy="210741"/>
          <a:chOff x="718" y="97"/>
          <a:chExt cx="23" cy="15"/>
        </a:xfrm>
      </xdr:grpSpPr>
      <xdr:sp macro="" textlink="">
        <xdr:nvSpPr>
          <xdr:cNvPr id="209" name="Freeform 747">
            <a:extLst>
              <a:ext uri="{FF2B5EF4-FFF2-40B4-BE49-F238E27FC236}">
                <a16:creationId xmlns:a16="http://schemas.microsoft.com/office/drawing/2014/main" id="{411049EA-1464-5F48-2EA5-8560617B35C1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10" name="Freeform 748">
            <a:extLst>
              <a:ext uri="{FF2B5EF4-FFF2-40B4-BE49-F238E27FC236}">
                <a16:creationId xmlns:a16="http://schemas.microsoft.com/office/drawing/2014/main" id="{95F26DC4-8FD9-D27C-0103-BC37A4A24078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oneCellAnchor>
  <xdr:twoCellAnchor>
    <xdr:from>
      <xdr:col>16</xdr:col>
      <xdr:colOff>165390</xdr:colOff>
      <xdr:row>13</xdr:row>
      <xdr:rowOff>133350</xdr:rowOff>
    </xdr:from>
    <xdr:to>
      <xdr:col>16</xdr:col>
      <xdr:colOff>670215</xdr:colOff>
      <xdr:row>13</xdr:row>
      <xdr:rowOff>161925</xdr:rowOff>
    </xdr:to>
    <xdr:sp macro="" textlink="">
      <xdr:nvSpPr>
        <xdr:cNvPr id="211" name="Freeform 749">
          <a:extLst>
            <a:ext uri="{FF2B5EF4-FFF2-40B4-BE49-F238E27FC236}">
              <a16:creationId xmlns:a16="http://schemas.microsoft.com/office/drawing/2014/main" id="{3D4EC909-685B-4125-9556-CB2E9F3F077F}"/>
            </a:ext>
          </a:extLst>
        </xdr:cNvPr>
        <xdr:cNvSpPr>
          <a:spLocks/>
        </xdr:cNvSpPr>
      </xdr:nvSpPr>
      <xdr:spPr bwMode="auto">
        <a:xfrm>
          <a:off x="10890540" y="2362200"/>
          <a:ext cx="504825" cy="28575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13" h="6">
              <a:moveTo>
                <a:pt x="113" y="1"/>
              </a:moveTo>
              <a:cubicBezTo>
                <a:pt x="108" y="1"/>
                <a:pt x="95" y="3"/>
                <a:pt x="85" y="3"/>
              </a:cubicBezTo>
              <a:cubicBezTo>
                <a:pt x="75" y="3"/>
                <a:pt x="61" y="0"/>
                <a:pt x="51" y="0"/>
              </a:cubicBezTo>
              <a:cubicBezTo>
                <a:pt x="41" y="1"/>
                <a:pt x="41" y="5"/>
                <a:pt x="32" y="5"/>
              </a:cubicBezTo>
              <a:cubicBezTo>
                <a:pt x="22" y="6"/>
                <a:pt x="10" y="5"/>
                <a:pt x="0" y="4"/>
              </a:cubicBezTo>
            </a:path>
          </a:pathLst>
        </a:custGeom>
        <a:noFill/>
        <a:ln w="317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16</xdr:col>
      <xdr:colOff>124979</xdr:colOff>
      <xdr:row>13</xdr:row>
      <xdr:rowOff>85725</xdr:rowOff>
    </xdr:from>
    <xdr:to>
      <xdr:col>16</xdr:col>
      <xdr:colOff>629804</xdr:colOff>
      <xdr:row>13</xdr:row>
      <xdr:rowOff>114300</xdr:rowOff>
    </xdr:to>
    <xdr:sp macro="" textlink="">
      <xdr:nvSpPr>
        <xdr:cNvPr id="212" name="Freeform 750">
          <a:extLst>
            <a:ext uri="{FF2B5EF4-FFF2-40B4-BE49-F238E27FC236}">
              <a16:creationId xmlns:a16="http://schemas.microsoft.com/office/drawing/2014/main" id="{98DA7572-3097-42E0-AF5F-0BC46BFC1604}"/>
            </a:ext>
          </a:extLst>
        </xdr:cNvPr>
        <xdr:cNvSpPr>
          <a:spLocks/>
        </xdr:cNvSpPr>
      </xdr:nvSpPr>
      <xdr:spPr bwMode="auto">
        <a:xfrm>
          <a:off x="10850129" y="2314575"/>
          <a:ext cx="504825" cy="28575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13" h="6">
              <a:moveTo>
                <a:pt x="113" y="1"/>
              </a:moveTo>
              <a:cubicBezTo>
                <a:pt x="108" y="1"/>
                <a:pt x="95" y="3"/>
                <a:pt x="85" y="3"/>
              </a:cubicBezTo>
              <a:cubicBezTo>
                <a:pt x="75" y="3"/>
                <a:pt x="61" y="0"/>
                <a:pt x="51" y="0"/>
              </a:cubicBezTo>
              <a:cubicBezTo>
                <a:pt x="41" y="1"/>
                <a:pt x="41" y="5"/>
                <a:pt x="32" y="5"/>
              </a:cubicBezTo>
              <a:cubicBezTo>
                <a:pt x="22" y="6"/>
                <a:pt x="10" y="5"/>
                <a:pt x="0" y="4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15</xdr:col>
      <xdr:colOff>85725</xdr:colOff>
      <xdr:row>14</xdr:row>
      <xdr:rowOff>28575</xdr:rowOff>
    </xdr:from>
    <xdr:to>
      <xdr:col>15</xdr:col>
      <xdr:colOff>590550</xdr:colOff>
      <xdr:row>14</xdr:row>
      <xdr:rowOff>57150</xdr:rowOff>
    </xdr:to>
    <xdr:sp macro="" textlink="">
      <xdr:nvSpPr>
        <xdr:cNvPr id="213" name="Freeform 751">
          <a:extLst>
            <a:ext uri="{FF2B5EF4-FFF2-40B4-BE49-F238E27FC236}">
              <a16:creationId xmlns:a16="http://schemas.microsoft.com/office/drawing/2014/main" id="{2C694E94-F66C-4B14-9840-F03E84417791}"/>
            </a:ext>
          </a:extLst>
        </xdr:cNvPr>
        <xdr:cNvSpPr>
          <a:spLocks/>
        </xdr:cNvSpPr>
      </xdr:nvSpPr>
      <xdr:spPr bwMode="auto">
        <a:xfrm>
          <a:off x="10106025" y="2428875"/>
          <a:ext cx="504825" cy="28575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13" h="6">
              <a:moveTo>
                <a:pt x="113" y="1"/>
              </a:moveTo>
              <a:cubicBezTo>
                <a:pt x="108" y="1"/>
                <a:pt x="95" y="3"/>
                <a:pt x="85" y="3"/>
              </a:cubicBezTo>
              <a:cubicBezTo>
                <a:pt x="75" y="3"/>
                <a:pt x="61" y="0"/>
                <a:pt x="51" y="0"/>
              </a:cubicBezTo>
              <a:cubicBezTo>
                <a:pt x="41" y="1"/>
                <a:pt x="41" y="5"/>
                <a:pt x="32" y="5"/>
              </a:cubicBezTo>
              <a:cubicBezTo>
                <a:pt x="22" y="6"/>
                <a:pt x="10" y="5"/>
                <a:pt x="0" y="4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16</xdr:col>
      <xdr:colOff>132775</xdr:colOff>
      <xdr:row>14</xdr:row>
      <xdr:rowOff>30595</xdr:rowOff>
    </xdr:from>
    <xdr:to>
      <xdr:col>16</xdr:col>
      <xdr:colOff>637600</xdr:colOff>
      <xdr:row>14</xdr:row>
      <xdr:rowOff>59170</xdr:rowOff>
    </xdr:to>
    <xdr:sp macro="" textlink="">
      <xdr:nvSpPr>
        <xdr:cNvPr id="214" name="Freeform 752">
          <a:extLst>
            <a:ext uri="{FF2B5EF4-FFF2-40B4-BE49-F238E27FC236}">
              <a16:creationId xmlns:a16="http://schemas.microsoft.com/office/drawing/2014/main" id="{4EFCCA9F-E657-46E9-A82A-DE59A35DAC8A}"/>
            </a:ext>
          </a:extLst>
        </xdr:cNvPr>
        <xdr:cNvSpPr>
          <a:spLocks/>
        </xdr:cNvSpPr>
      </xdr:nvSpPr>
      <xdr:spPr bwMode="auto">
        <a:xfrm>
          <a:off x="10857925" y="2430895"/>
          <a:ext cx="504825" cy="28575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13" h="6">
              <a:moveTo>
                <a:pt x="113" y="1"/>
              </a:moveTo>
              <a:cubicBezTo>
                <a:pt x="108" y="1"/>
                <a:pt x="95" y="3"/>
                <a:pt x="85" y="3"/>
              </a:cubicBezTo>
              <a:cubicBezTo>
                <a:pt x="75" y="3"/>
                <a:pt x="61" y="0"/>
                <a:pt x="51" y="0"/>
              </a:cubicBezTo>
              <a:cubicBezTo>
                <a:pt x="41" y="1"/>
                <a:pt x="41" y="5"/>
                <a:pt x="32" y="5"/>
              </a:cubicBezTo>
              <a:cubicBezTo>
                <a:pt x="22" y="6"/>
                <a:pt x="10" y="5"/>
                <a:pt x="0" y="4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15</xdr:col>
      <xdr:colOff>398113</xdr:colOff>
      <xdr:row>13</xdr:row>
      <xdr:rowOff>17607</xdr:rowOff>
    </xdr:from>
    <xdr:to>
      <xdr:col>15</xdr:col>
      <xdr:colOff>666561</xdr:colOff>
      <xdr:row>13</xdr:row>
      <xdr:rowOff>17607</xdr:rowOff>
    </xdr:to>
    <xdr:sp macro="" textlink="">
      <xdr:nvSpPr>
        <xdr:cNvPr id="215" name="Line 755">
          <a:extLst>
            <a:ext uri="{FF2B5EF4-FFF2-40B4-BE49-F238E27FC236}">
              <a16:creationId xmlns:a16="http://schemas.microsoft.com/office/drawing/2014/main" id="{5AA51181-01B3-4116-9DAA-EF9F2F9F4354}"/>
            </a:ext>
          </a:extLst>
        </xdr:cNvPr>
        <xdr:cNvSpPr>
          <a:spLocks noChangeShapeType="1"/>
        </xdr:cNvSpPr>
      </xdr:nvSpPr>
      <xdr:spPr bwMode="auto">
        <a:xfrm flipV="1">
          <a:off x="10418413" y="2246457"/>
          <a:ext cx="26844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15</xdr:col>
      <xdr:colOff>33448</xdr:colOff>
      <xdr:row>13</xdr:row>
      <xdr:rowOff>18023</xdr:rowOff>
    </xdr:from>
    <xdr:ext cx="402994" cy="165173"/>
    <xdr:sp macro="" textlink="">
      <xdr:nvSpPr>
        <xdr:cNvPr id="216" name="Text Box 756">
          <a:extLst>
            <a:ext uri="{FF2B5EF4-FFF2-40B4-BE49-F238E27FC236}">
              <a16:creationId xmlns:a16="http://schemas.microsoft.com/office/drawing/2014/main" id="{65CA24D1-C3F8-414F-90FA-4EB09F8345F2}"/>
            </a:ext>
          </a:extLst>
        </xdr:cNvPr>
        <xdr:cNvSpPr txBox="1">
          <a:spLocks noChangeArrowheads="1"/>
        </xdr:cNvSpPr>
      </xdr:nvSpPr>
      <xdr:spPr bwMode="auto">
        <a:xfrm>
          <a:off x="10053748" y="2246873"/>
          <a:ext cx="402994" cy="165173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chemeClr val="tx2"/>
              </a:solidFill>
              <a:latin typeface="ＭＳ Ｐゴシック"/>
              <a:ea typeface="ＭＳ Ｐゴシック"/>
            </a:rPr>
            <a:t>富田川</a:t>
          </a:r>
        </a:p>
      </xdr:txBody>
    </xdr:sp>
    <xdr:clientData/>
  </xdr:oneCellAnchor>
  <xdr:twoCellAnchor>
    <xdr:from>
      <xdr:col>17</xdr:col>
      <xdr:colOff>304800</xdr:colOff>
      <xdr:row>21</xdr:row>
      <xdr:rowOff>28575</xdr:rowOff>
    </xdr:from>
    <xdr:to>
      <xdr:col>17</xdr:col>
      <xdr:colOff>304800</xdr:colOff>
      <xdr:row>21</xdr:row>
      <xdr:rowOff>28575</xdr:rowOff>
    </xdr:to>
    <xdr:sp macro="" textlink="">
      <xdr:nvSpPr>
        <xdr:cNvPr id="217" name="Line 757">
          <a:extLst>
            <a:ext uri="{FF2B5EF4-FFF2-40B4-BE49-F238E27FC236}">
              <a16:creationId xmlns:a16="http://schemas.microsoft.com/office/drawing/2014/main" id="{EF9695B1-932B-4771-8521-33DF6138039D}"/>
            </a:ext>
          </a:extLst>
        </xdr:cNvPr>
        <xdr:cNvSpPr>
          <a:spLocks noChangeShapeType="1"/>
        </xdr:cNvSpPr>
      </xdr:nvSpPr>
      <xdr:spPr bwMode="auto">
        <a:xfrm>
          <a:off x="13144500" y="3629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17</xdr:col>
      <xdr:colOff>144029</xdr:colOff>
      <xdr:row>21</xdr:row>
      <xdr:rowOff>114300</xdr:rowOff>
    </xdr:from>
    <xdr:to>
      <xdr:col>18</xdr:col>
      <xdr:colOff>325004</xdr:colOff>
      <xdr:row>21</xdr:row>
      <xdr:rowOff>123825</xdr:rowOff>
    </xdr:to>
    <xdr:sp macro="" textlink="">
      <xdr:nvSpPr>
        <xdr:cNvPr id="218" name="Line 759">
          <a:extLst>
            <a:ext uri="{FF2B5EF4-FFF2-40B4-BE49-F238E27FC236}">
              <a16:creationId xmlns:a16="http://schemas.microsoft.com/office/drawing/2014/main" id="{8031408B-B0B5-4A89-A453-0CA461544C58}"/>
            </a:ext>
          </a:extLst>
        </xdr:cNvPr>
        <xdr:cNvSpPr>
          <a:spLocks noChangeShapeType="1"/>
        </xdr:cNvSpPr>
      </xdr:nvSpPr>
      <xdr:spPr bwMode="auto">
        <a:xfrm flipH="1" flipV="1">
          <a:off x="12983729" y="3714750"/>
          <a:ext cx="898525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577850</xdr:colOff>
      <xdr:row>19</xdr:row>
      <xdr:rowOff>17608</xdr:rowOff>
    </xdr:from>
    <xdr:to>
      <xdr:col>17</xdr:col>
      <xdr:colOff>577850</xdr:colOff>
      <xdr:row>24</xdr:row>
      <xdr:rowOff>17608</xdr:rowOff>
    </xdr:to>
    <xdr:sp macro="" textlink="">
      <xdr:nvSpPr>
        <xdr:cNvPr id="219" name="Line 760">
          <a:extLst>
            <a:ext uri="{FF2B5EF4-FFF2-40B4-BE49-F238E27FC236}">
              <a16:creationId xmlns:a16="http://schemas.microsoft.com/office/drawing/2014/main" id="{219798E5-73AC-4C1F-BCAE-EDF3198CC0C8}"/>
            </a:ext>
          </a:extLst>
        </xdr:cNvPr>
        <xdr:cNvSpPr>
          <a:spLocks noChangeShapeType="1"/>
        </xdr:cNvSpPr>
      </xdr:nvSpPr>
      <xdr:spPr bwMode="auto">
        <a:xfrm flipV="1">
          <a:off x="13417550" y="3275158"/>
          <a:ext cx="0" cy="85725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688623</xdr:colOff>
      <xdr:row>22</xdr:row>
      <xdr:rowOff>9776</xdr:rowOff>
    </xdr:from>
    <xdr:to>
      <xdr:col>18</xdr:col>
      <xdr:colOff>584867</xdr:colOff>
      <xdr:row>22</xdr:row>
      <xdr:rowOff>154574</xdr:rowOff>
    </xdr:to>
    <xdr:sp macro="" textlink="">
      <xdr:nvSpPr>
        <xdr:cNvPr id="220" name="Text Box 763">
          <a:extLst>
            <a:ext uri="{FF2B5EF4-FFF2-40B4-BE49-F238E27FC236}">
              <a16:creationId xmlns:a16="http://schemas.microsoft.com/office/drawing/2014/main" id="{940F0272-FB16-4AF9-99D2-E8A82FBA3DEC}"/>
            </a:ext>
          </a:extLst>
        </xdr:cNvPr>
        <xdr:cNvSpPr txBox="1">
          <a:spLocks noChangeArrowheads="1"/>
        </xdr:cNvSpPr>
      </xdr:nvSpPr>
      <xdr:spPr bwMode="auto">
        <a:xfrm>
          <a:off x="13528323" y="3781676"/>
          <a:ext cx="613794" cy="144798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square" lIns="0" tIns="0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御坊市役所</a:t>
          </a:r>
        </a:p>
      </xdr:txBody>
    </xdr:sp>
    <xdr:clientData/>
  </xdr:twoCellAnchor>
  <xdr:twoCellAnchor>
    <xdr:from>
      <xdr:col>18</xdr:col>
      <xdr:colOff>238125</xdr:colOff>
      <xdr:row>43</xdr:row>
      <xdr:rowOff>95250</xdr:rowOff>
    </xdr:from>
    <xdr:to>
      <xdr:col>18</xdr:col>
      <xdr:colOff>323850</xdr:colOff>
      <xdr:row>43</xdr:row>
      <xdr:rowOff>142875</xdr:rowOff>
    </xdr:to>
    <xdr:sp macro="" textlink="">
      <xdr:nvSpPr>
        <xdr:cNvPr id="221" name="Freeform 770">
          <a:extLst>
            <a:ext uri="{FF2B5EF4-FFF2-40B4-BE49-F238E27FC236}">
              <a16:creationId xmlns:a16="http://schemas.microsoft.com/office/drawing/2014/main" id="{BEF46971-9D07-437F-B513-A94B5198433A}"/>
            </a:ext>
          </a:extLst>
        </xdr:cNvPr>
        <xdr:cNvSpPr>
          <a:spLocks/>
        </xdr:cNvSpPr>
      </xdr:nvSpPr>
      <xdr:spPr bwMode="auto">
        <a:xfrm>
          <a:off x="12372975" y="7467600"/>
          <a:ext cx="85725" cy="47625"/>
        </a:xfrm>
        <a:custGeom>
          <a:avLst/>
          <a:gdLst>
            <a:gd name="T0" fmla="*/ 2147483647 w 3"/>
            <a:gd name="T1" fmla="*/ 0 h 15"/>
            <a:gd name="T2" fmla="*/ 0 w 3"/>
            <a:gd name="T3" fmla="*/ 2147483647 h 15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3" h="15">
              <a:moveTo>
                <a:pt x="3" y="0"/>
              </a:moveTo>
              <a:cubicBezTo>
                <a:pt x="1" y="6"/>
                <a:pt x="0" y="12"/>
                <a:pt x="0" y="15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18</xdr:col>
      <xdr:colOff>295275</xdr:colOff>
      <xdr:row>44</xdr:row>
      <xdr:rowOff>28575</xdr:rowOff>
    </xdr:from>
    <xdr:to>
      <xdr:col>18</xdr:col>
      <xdr:colOff>342900</xdr:colOff>
      <xdr:row>45</xdr:row>
      <xdr:rowOff>95250</xdr:rowOff>
    </xdr:to>
    <xdr:sp macro="" textlink="">
      <xdr:nvSpPr>
        <xdr:cNvPr id="222" name="Freeform 771">
          <a:extLst>
            <a:ext uri="{FF2B5EF4-FFF2-40B4-BE49-F238E27FC236}">
              <a16:creationId xmlns:a16="http://schemas.microsoft.com/office/drawing/2014/main" id="{090CAE03-45E9-4DE3-A268-85C6105BE896}"/>
            </a:ext>
          </a:extLst>
        </xdr:cNvPr>
        <xdr:cNvSpPr>
          <a:spLocks/>
        </xdr:cNvSpPr>
      </xdr:nvSpPr>
      <xdr:spPr bwMode="auto">
        <a:xfrm>
          <a:off x="12430125" y="7572375"/>
          <a:ext cx="47625" cy="238125"/>
        </a:xfrm>
        <a:custGeom>
          <a:avLst/>
          <a:gdLst>
            <a:gd name="T0" fmla="*/ 2147483647 w 5"/>
            <a:gd name="T1" fmla="*/ 0 h 25"/>
            <a:gd name="T2" fmla="*/ 0 w 5"/>
            <a:gd name="T3" fmla="*/ 2147483647 h 25"/>
            <a:gd name="T4" fmla="*/ 2147483647 w 5"/>
            <a:gd name="T5" fmla="*/ 2147483647 h 25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5" h="25">
              <a:moveTo>
                <a:pt x="3" y="0"/>
              </a:moveTo>
              <a:cubicBezTo>
                <a:pt x="1" y="4"/>
                <a:pt x="0" y="8"/>
                <a:pt x="0" y="12"/>
              </a:cubicBezTo>
              <a:cubicBezTo>
                <a:pt x="0" y="16"/>
                <a:pt x="4" y="22"/>
                <a:pt x="5" y="25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18</xdr:col>
      <xdr:colOff>200025</xdr:colOff>
      <xdr:row>43</xdr:row>
      <xdr:rowOff>133350</xdr:rowOff>
    </xdr:from>
    <xdr:to>
      <xdr:col>18</xdr:col>
      <xdr:colOff>285750</xdr:colOff>
      <xdr:row>45</xdr:row>
      <xdr:rowOff>9525</xdr:rowOff>
    </xdr:to>
    <xdr:sp macro="" textlink="">
      <xdr:nvSpPr>
        <xdr:cNvPr id="223" name="Freeform 772">
          <a:extLst>
            <a:ext uri="{FF2B5EF4-FFF2-40B4-BE49-F238E27FC236}">
              <a16:creationId xmlns:a16="http://schemas.microsoft.com/office/drawing/2014/main" id="{62EE8DA9-6622-4405-B2B5-8E2E89275C28}"/>
            </a:ext>
          </a:extLst>
        </xdr:cNvPr>
        <xdr:cNvSpPr>
          <a:spLocks/>
        </xdr:cNvSpPr>
      </xdr:nvSpPr>
      <xdr:spPr bwMode="auto">
        <a:xfrm>
          <a:off x="12334875" y="7505700"/>
          <a:ext cx="85725" cy="219075"/>
        </a:xfrm>
        <a:custGeom>
          <a:avLst/>
          <a:gdLst>
            <a:gd name="T0" fmla="*/ 2147483647 w 9"/>
            <a:gd name="T1" fmla="*/ 0 h 24"/>
            <a:gd name="T2" fmla="*/ 2147483647 w 9"/>
            <a:gd name="T3" fmla="*/ 2147483647 h 24"/>
            <a:gd name="T4" fmla="*/ 2147483647 w 9"/>
            <a:gd name="T5" fmla="*/ 2147483647 h 24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9" h="24">
              <a:moveTo>
                <a:pt x="3" y="0"/>
              </a:moveTo>
              <a:cubicBezTo>
                <a:pt x="1" y="3"/>
                <a:pt x="0" y="7"/>
                <a:pt x="1" y="11"/>
              </a:cubicBezTo>
              <a:cubicBezTo>
                <a:pt x="2" y="15"/>
                <a:pt x="8" y="23"/>
                <a:pt x="9" y="24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18</xdr:col>
      <xdr:colOff>200025</xdr:colOff>
      <xdr:row>43</xdr:row>
      <xdr:rowOff>133350</xdr:rowOff>
    </xdr:from>
    <xdr:to>
      <xdr:col>18</xdr:col>
      <xdr:colOff>285750</xdr:colOff>
      <xdr:row>45</xdr:row>
      <xdr:rowOff>9525</xdr:rowOff>
    </xdr:to>
    <xdr:sp macro="" textlink="">
      <xdr:nvSpPr>
        <xdr:cNvPr id="224" name="Freeform 773">
          <a:extLst>
            <a:ext uri="{FF2B5EF4-FFF2-40B4-BE49-F238E27FC236}">
              <a16:creationId xmlns:a16="http://schemas.microsoft.com/office/drawing/2014/main" id="{70371FC7-9EDD-4D3B-818E-12A4C41FFE9F}"/>
            </a:ext>
          </a:extLst>
        </xdr:cNvPr>
        <xdr:cNvSpPr>
          <a:spLocks/>
        </xdr:cNvSpPr>
      </xdr:nvSpPr>
      <xdr:spPr bwMode="auto">
        <a:xfrm>
          <a:off x="12334875" y="7505700"/>
          <a:ext cx="85725" cy="219075"/>
        </a:xfrm>
        <a:custGeom>
          <a:avLst/>
          <a:gdLst>
            <a:gd name="T0" fmla="*/ 2147483647 w 9"/>
            <a:gd name="T1" fmla="*/ 0 h 24"/>
            <a:gd name="T2" fmla="*/ 2147483647 w 9"/>
            <a:gd name="T3" fmla="*/ 2147483647 h 24"/>
            <a:gd name="T4" fmla="*/ 2147483647 w 9"/>
            <a:gd name="T5" fmla="*/ 2147483647 h 24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9" h="24">
              <a:moveTo>
                <a:pt x="3" y="0"/>
              </a:moveTo>
              <a:cubicBezTo>
                <a:pt x="1" y="3"/>
                <a:pt x="0" y="7"/>
                <a:pt x="1" y="11"/>
              </a:cubicBezTo>
              <a:cubicBezTo>
                <a:pt x="2" y="15"/>
                <a:pt x="8" y="23"/>
                <a:pt x="9" y="24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17</xdr:col>
      <xdr:colOff>438150</xdr:colOff>
      <xdr:row>62</xdr:row>
      <xdr:rowOff>85725</xdr:rowOff>
    </xdr:from>
    <xdr:to>
      <xdr:col>18</xdr:col>
      <xdr:colOff>266701</xdr:colOff>
      <xdr:row>64</xdr:row>
      <xdr:rowOff>38101</xdr:rowOff>
    </xdr:to>
    <xdr:sp macro="" textlink="">
      <xdr:nvSpPr>
        <xdr:cNvPr id="225" name="Freeform 788">
          <a:extLst>
            <a:ext uri="{FF2B5EF4-FFF2-40B4-BE49-F238E27FC236}">
              <a16:creationId xmlns:a16="http://schemas.microsoft.com/office/drawing/2014/main" id="{CD28FFC5-8263-4BD4-982F-D028BF7FE629}"/>
            </a:ext>
          </a:extLst>
        </xdr:cNvPr>
        <xdr:cNvSpPr>
          <a:spLocks/>
        </xdr:cNvSpPr>
      </xdr:nvSpPr>
      <xdr:spPr bwMode="auto">
        <a:xfrm>
          <a:off x="11868150" y="10715625"/>
          <a:ext cx="533401" cy="295276"/>
        </a:xfrm>
        <a:custGeom>
          <a:avLst/>
          <a:gdLst>
            <a:gd name="T0" fmla="*/ 2147483647 w 45"/>
            <a:gd name="T1" fmla="*/ 2147483647 h 56"/>
            <a:gd name="T2" fmla="*/ 2147483647 w 45"/>
            <a:gd name="T3" fmla="*/ 0 h 56"/>
            <a:gd name="T4" fmla="*/ 0 w 45"/>
            <a:gd name="T5" fmla="*/ 0 h 56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45" h="56">
              <a:moveTo>
                <a:pt x="45" y="56"/>
              </a:moveTo>
              <a:lnTo>
                <a:pt x="45" y="0"/>
              </a:lnTo>
              <a:lnTo>
                <a:pt x="0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18</xdr:col>
      <xdr:colOff>267607</xdr:colOff>
      <xdr:row>60</xdr:row>
      <xdr:rowOff>29482</xdr:rowOff>
    </xdr:from>
    <xdr:to>
      <xdr:col>19</xdr:col>
      <xdr:colOff>1823</xdr:colOff>
      <xdr:row>62</xdr:row>
      <xdr:rowOff>97449</xdr:rowOff>
    </xdr:to>
    <xdr:sp macro="" textlink="">
      <xdr:nvSpPr>
        <xdr:cNvPr id="226" name="Freeform 795">
          <a:extLst>
            <a:ext uri="{FF2B5EF4-FFF2-40B4-BE49-F238E27FC236}">
              <a16:creationId xmlns:a16="http://schemas.microsoft.com/office/drawing/2014/main" id="{2C60AB0A-511D-41CC-B972-230627891772}"/>
            </a:ext>
          </a:extLst>
        </xdr:cNvPr>
        <xdr:cNvSpPr>
          <a:spLocks/>
        </xdr:cNvSpPr>
      </xdr:nvSpPr>
      <xdr:spPr bwMode="auto">
        <a:xfrm>
          <a:off x="12402457" y="10316482"/>
          <a:ext cx="439066" cy="410867"/>
        </a:xfrm>
        <a:custGeom>
          <a:avLst/>
          <a:gdLst>
            <a:gd name="T0" fmla="*/ 0 w 42"/>
            <a:gd name="T1" fmla="*/ 0 h 32"/>
            <a:gd name="T2" fmla="*/ 0 w 42"/>
            <a:gd name="T3" fmla="*/ 2147483647 h 32"/>
            <a:gd name="T4" fmla="*/ 2147483647 w 42"/>
            <a:gd name="T5" fmla="*/ 2147483647 h 32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42" h="32">
              <a:moveTo>
                <a:pt x="0" y="0"/>
              </a:moveTo>
              <a:lnTo>
                <a:pt x="0" y="32"/>
              </a:lnTo>
              <a:lnTo>
                <a:pt x="42" y="32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432651</xdr:colOff>
      <xdr:row>41</xdr:row>
      <xdr:rowOff>162086</xdr:rowOff>
    </xdr:from>
    <xdr:to>
      <xdr:col>20</xdr:col>
      <xdr:colOff>360196</xdr:colOff>
      <xdr:row>48</xdr:row>
      <xdr:rowOff>118556</xdr:rowOff>
    </xdr:to>
    <xdr:sp macro="" textlink="">
      <xdr:nvSpPr>
        <xdr:cNvPr id="227" name="Freeform 802">
          <a:extLst>
            <a:ext uri="{FF2B5EF4-FFF2-40B4-BE49-F238E27FC236}">
              <a16:creationId xmlns:a16="http://schemas.microsoft.com/office/drawing/2014/main" id="{0BF1183C-0F5A-415F-8181-70573D87B531}"/>
            </a:ext>
          </a:extLst>
        </xdr:cNvPr>
        <xdr:cNvSpPr>
          <a:spLocks/>
        </xdr:cNvSpPr>
      </xdr:nvSpPr>
      <xdr:spPr bwMode="auto">
        <a:xfrm flipH="1">
          <a:off x="13272351" y="7191536"/>
          <a:ext cx="645095" cy="1156620"/>
        </a:xfrm>
        <a:custGeom>
          <a:avLst/>
          <a:gdLst>
            <a:gd name="T0" fmla="*/ 0 w 50"/>
            <a:gd name="T1" fmla="*/ 2147483647 h 55"/>
            <a:gd name="T2" fmla="*/ 0 w 50"/>
            <a:gd name="T3" fmla="*/ 0 h 55"/>
            <a:gd name="T4" fmla="*/ 2147483647 w 50"/>
            <a:gd name="T5" fmla="*/ 0 h 55"/>
            <a:gd name="T6" fmla="*/ 0 60000 65536"/>
            <a:gd name="T7" fmla="*/ 0 60000 65536"/>
            <a:gd name="T8" fmla="*/ 0 60000 65536"/>
            <a:gd name="connsiteX0" fmla="*/ 0 w 10000"/>
            <a:gd name="connsiteY0" fmla="*/ 10514 h 10514"/>
            <a:gd name="connsiteX1" fmla="*/ 0 w 10000"/>
            <a:gd name="connsiteY1" fmla="*/ 514 h 10514"/>
            <a:gd name="connsiteX2" fmla="*/ 8783 w 10000"/>
            <a:gd name="connsiteY2" fmla="*/ 0 h 10514"/>
            <a:gd name="connsiteX3" fmla="*/ 10000 w 10000"/>
            <a:gd name="connsiteY3" fmla="*/ 514 h 10514"/>
            <a:gd name="connsiteX0" fmla="*/ 0 w 14054"/>
            <a:gd name="connsiteY0" fmla="*/ 12057 h 12057"/>
            <a:gd name="connsiteX1" fmla="*/ 0 w 14054"/>
            <a:gd name="connsiteY1" fmla="*/ 2057 h 12057"/>
            <a:gd name="connsiteX2" fmla="*/ 8783 w 14054"/>
            <a:gd name="connsiteY2" fmla="*/ 1543 h 12057"/>
            <a:gd name="connsiteX3" fmla="*/ 14054 w 14054"/>
            <a:gd name="connsiteY3" fmla="*/ 0 h 12057"/>
            <a:gd name="connsiteX0" fmla="*/ 0 w 14054"/>
            <a:gd name="connsiteY0" fmla="*/ 12057 h 12057"/>
            <a:gd name="connsiteX1" fmla="*/ 0 w 14054"/>
            <a:gd name="connsiteY1" fmla="*/ 2057 h 12057"/>
            <a:gd name="connsiteX2" fmla="*/ 9555 w 14054"/>
            <a:gd name="connsiteY2" fmla="*/ 2186 h 12057"/>
            <a:gd name="connsiteX3" fmla="*/ 14054 w 14054"/>
            <a:gd name="connsiteY3" fmla="*/ 0 h 12057"/>
            <a:gd name="connsiteX0" fmla="*/ 0 w 14923"/>
            <a:gd name="connsiteY0" fmla="*/ 14242 h 14242"/>
            <a:gd name="connsiteX1" fmla="*/ 0 w 14923"/>
            <a:gd name="connsiteY1" fmla="*/ 4242 h 14242"/>
            <a:gd name="connsiteX2" fmla="*/ 9555 w 14923"/>
            <a:gd name="connsiteY2" fmla="*/ 4371 h 14242"/>
            <a:gd name="connsiteX3" fmla="*/ 14923 w 14923"/>
            <a:gd name="connsiteY3" fmla="*/ 0 h 14242"/>
            <a:gd name="connsiteX0" fmla="*/ 0 w 10097"/>
            <a:gd name="connsiteY0" fmla="*/ 16964 h 16964"/>
            <a:gd name="connsiteX1" fmla="*/ 0 w 10097"/>
            <a:gd name="connsiteY1" fmla="*/ 6964 h 16964"/>
            <a:gd name="connsiteX2" fmla="*/ 9555 w 10097"/>
            <a:gd name="connsiteY2" fmla="*/ 7093 h 16964"/>
            <a:gd name="connsiteX3" fmla="*/ 10097 w 10097"/>
            <a:gd name="connsiteY3" fmla="*/ 0 h 16964"/>
            <a:gd name="connsiteX0" fmla="*/ 0 w 10097"/>
            <a:gd name="connsiteY0" fmla="*/ 16964 h 16964"/>
            <a:gd name="connsiteX1" fmla="*/ 0 w 10097"/>
            <a:gd name="connsiteY1" fmla="*/ 6964 h 16964"/>
            <a:gd name="connsiteX2" fmla="*/ 9555 w 10097"/>
            <a:gd name="connsiteY2" fmla="*/ 7093 h 16964"/>
            <a:gd name="connsiteX3" fmla="*/ 10097 w 10097"/>
            <a:gd name="connsiteY3" fmla="*/ 0 h 16964"/>
            <a:gd name="connsiteX0" fmla="*/ 103 w 10097"/>
            <a:gd name="connsiteY0" fmla="*/ 21225 h 21225"/>
            <a:gd name="connsiteX1" fmla="*/ 0 w 10097"/>
            <a:gd name="connsiteY1" fmla="*/ 6964 h 21225"/>
            <a:gd name="connsiteX2" fmla="*/ 9555 w 10097"/>
            <a:gd name="connsiteY2" fmla="*/ 7093 h 21225"/>
            <a:gd name="connsiteX3" fmla="*/ 10097 w 10097"/>
            <a:gd name="connsiteY3" fmla="*/ 0 h 212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097" h="21225">
              <a:moveTo>
                <a:pt x="103" y="21225"/>
              </a:moveTo>
              <a:cubicBezTo>
                <a:pt x="103" y="17892"/>
                <a:pt x="0" y="10297"/>
                <a:pt x="0" y="6964"/>
              </a:cubicBezTo>
              <a:cubicBezTo>
                <a:pt x="2606" y="6964"/>
                <a:pt x="6949" y="7093"/>
                <a:pt x="9555" y="7093"/>
              </a:cubicBezTo>
              <a:cubicBezTo>
                <a:pt x="10282" y="7093"/>
                <a:pt x="9830" y="3295"/>
                <a:pt x="10097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282009</xdr:colOff>
      <xdr:row>43</xdr:row>
      <xdr:rowOff>111375</xdr:rowOff>
    </xdr:from>
    <xdr:to>
      <xdr:col>20</xdr:col>
      <xdr:colOff>430046</xdr:colOff>
      <xdr:row>44</xdr:row>
      <xdr:rowOff>83427</xdr:rowOff>
    </xdr:to>
    <xdr:sp macro="" textlink="">
      <xdr:nvSpPr>
        <xdr:cNvPr id="228" name="Oval 803">
          <a:extLst>
            <a:ext uri="{FF2B5EF4-FFF2-40B4-BE49-F238E27FC236}">
              <a16:creationId xmlns:a16="http://schemas.microsoft.com/office/drawing/2014/main" id="{0CA2FFB6-78C1-493E-84D5-BBC3D7377001}"/>
            </a:ext>
          </a:extLst>
        </xdr:cNvPr>
        <xdr:cNvSpPr>
          <a:spLocks noChangeArrowheads="1"/>
        </xdr:cNvSpPr>
      </xdr:nvSpPr>
      <xdr:spPr bwMode="auto">
        <a:xfrm>
          <a:off x="13839259" y="7483725"/>
          <a:ext cx="148037" cy="143502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3</xdr:col>
      <xdr:colOff>657490</xdr:colOff>
      <xdr:row>57</xdr:row>
      <xdr:rowOff>23812</xdr:rowOff>
    </xdr:from>
    <xdr:to>
      <xdr:col>4</xdr:col>
      <xdr:colOff>44740</xdr:colOff>
      <xdr:row>60</xdr:row>
      <xdr:rowOff>1490</xdr:rowOff>
    </xdr:to>
    <xdr:grpSp>
      <xdr:nvGrpSpPr>
        <xdr:cNvPr id="229" name="Group 808">
          <a:extLst>
            <a:ext uri="{FF2B5EF4-FFF2-40B4-BE49-F238E27FC236}">
              <a16:creationId xmlns:a16="http://schemas.microsoft.com/office/drawing/2014/main" id="{515452AA-4A18-4BF9-9CAC-CFA290EF3D83}"/>
            </a:ext>
          </a:extLst>
        </xdr:cNvPr>
        <xdr:cNvGrpSpPr>
          <a:grpSpLocks/>
        </xdr:cNvGrpSpPr>
      </xdr:nvGrpSpPr>
      <xdr:grpSpPr bwMode="auto">
        <a:xfrm rot="10800000">
          <a:off x="2217776" y="9848169"/>
          <a:ext cx="90285" cy="494750"/>
          <a:chOff x="718" y="97"/>
          <a:chExt cx="23" cy="15"/>
        </a:xfrm>
      </xdr:grpSpPr>
      <xdr:sp macro="" textlink="">
        <xdr:nvSpPr>
          <xdr:cNvPr id="230" name="Freeform 809">
            <a:extLst>
              <a:ext uri="{FF2B5EF4-FFF2-40B4-BE49-F238E27FC236}">
                <a16:creationId xmlns:a16="http://schemas.microsoft.com/office/drawing/2014/main" id="{E9B82FD2-D705-99BC-DCDE-097954A6EE86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31" name="Freeform 810">
            <a:extLst>
              <a:ext uri="{FF2B5EF4-FFF2-40B4-BE49-F238E27FC236}">
                <a16:creationId xmlns:a16="http://schemas.microsoft.com/office/drawing/2014/main" id="{3B54F149-4647-2928-C203-B64792E1E873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19</xdr:col>
      <xdr:colOff>486228</xdr:colOff>
      <xdr:row>23</xdr:row>
      <xdr:rowOff>78015</xdr:rowOff>
    </xdr:from>
    <xdr:to>
      <xdr:col>19</xdr:col>
      <xdr:colOff>644071</xdr:colOff>
      <xdr:row>24</xdr:row>
      <xdr:rowOff>58965</xdr:rowOff>
    </xdr:to>
    <xdr:sp macro="" textlink="">
      <xdr:nvSpPr>
        <xdr:cNvPr id="232" name="Oval 812">
          <a:extLst>
            <a:ext uri="{FF2B5EF4-FFF2-40B4-BE49-F238E27FC236}">
              <a16:creationId xmlns:a16="http://schemas.microsoft.com/office/drawing/2014/main" id="{6A457FEE-2117-4C5B-B626-17A0986BB7DE}"/>
            </a:ext>
          </a:extLst>
        </xdr:cNvPr>
        <xdr:cNvSpPr>
          <a:spLocks noChangeArrowheads="1"/>
        </xdr:cNvSpPr>
      </xdr:nvSpPr>
      <xdr:spPr bwMode="auto">
        <a:xfrm>
          <a:off x="7687128" y="5392965"/>
          <a:ext cx="157843" cy="1524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19</xdr:col>
      <xdr:colOff>636929</xdr:colOff>
      <xdr:row>19</xdr:row>
      <xdr:rowOff>43960</xdr:rowOff>
    </xdr:from>
    <xdr:ext cx="288357" cy="164681"/>
    <xdr:sp macro="" textlink="">
      <xdr:nvSpPr>
        <xdr:cNvPr id="233" name="Text Box 813">
          <a:extLst>
            <a:ext uri="{FF2B5EF4-FFF2-40B4-BE49-F238E27FC236}">
              <a16:creationId xmlns:a16="http://schemas.microsoft.com/office/drawing/2014/main" id="{12483526-FA43-4E65-9F2E-04FF7DD37F62}"/>
            </a:ext>
          </a:extLst>
        </xdr:cNvPr>
        <xdr:cNvSpPr txBox="1">
          <a:spLocks noChangeArrowheads="1"/>
        </xdr:cNvSpPr>
      </xdr:nvSpPr>
      <xdr:spPr bwMode="auto">
        <a:xfrm>
          <a:off x="7837829" y="4673110"/>
          <a:ext cx="288357" cy="16468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門前</a:t>
          </a:r>
        </a:p>
      </xdr:txBody>
    </xdr:sp>
    <xdr:clientData/>
  </xdr:oneCellAnchor>
  <xdr:twoCellAnchor>
    <xdr:from>
      <xdr:col>15</xdr:col>
      <xdr:colOff>177015</xdr:colOff>
      <xdr:row>26</xdr:row>
      <xdr:rowOff>53302</xdr:rowOff>
    </xdr:from>
    <xdr:to>
      <xdr:col>15</xdr:col>
      <xdr:colOff>482947</xdr:colOff>
      <xdr:row>28</xdr:row>
      <xdr:rowOff>45375</xdr:rowOff>
    </xdr:to>
    <xdr:sp macro="" textlink="">
      <xdr:nvSpPr>
        <xdr:cNvPr id="234" name="Freeform 814">
          <a:extLst>
            <a:ext uri="{FF2B5EF4-FFF2-40B4-BE49-F238E27FC236}">
              <a16:creationId xmlns:a16="http://schemas.microsoft.com/office/drawing/2014/main" id="{CE455BA1-8795-4B51-A1FC-F99F0C035CE8}"/>
            </a:ext>
          </a:extLst>
        </xdr:cNvPr>
        <xdr:cNvSpPr>
          <a:spLocks/>
        </xdr:cNvSpPr>
      </xdr:nvSpPr>
      <xdr:spPr bwMode="auto">
        <a:xfrm flipH="1">
          <a:off x="11607015" y="4511002"/>
          <a:ext cx="305932" cy="334973"/>
        </a:xfrm>
        <a:custGeom>
          <a:avLst/>
          <a:gdLst>
            <a:gd name="T0" fmla="*/ 0 w 42"/>
            <a:gd name="T1" fmla="*/ 0 h 32"/>
            <a:gd name="T2" fmla="*/ 0 w 42"/>
            <a:gd name="T3" fmla="*/ 2147483647 h 32"/>
            <a:gd name="T4" fmla="*/ 2147483647 w 42"/>
            <a:gd name="T5" fmla="*/ 2147483647 h 32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42" h="32">
              <a:moveTo>
                <a:pt x="0" y="0"/>
              </a:moveTo>
              <a:lnTo>
                <a:pt x="0" y="32"/>
              </a:lnTo>
              <a:lnTo>
                <a:pt x="42" y="32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581025</xdr:colOff>
      <xdr:row>50</xdr:row>
      <xdr:rowOff>19050</xdr:rowOff>
    </xdr:from>
    <xdr:to>
      <xdr:col>16</xdr:col>
      <xdr:colOff>133350</xdr:colOff>
      <xdr:row>51</xdr:row>
      <xdr:rowOff>0</xdr:rowOff>
    </xdr:to>
    <xdr:sp macro="" textlink="">
      <xdr:nvSpPr>
        <xdr:cNvPr id="235" name="Text Box 817">
          <a:extLst>
            <a:ext uri="{FF2B5EF4-FFF2-40B4-BE49-F238E27FC236}">
              <a16:creationId xmlns:a16="http://schemas.microsoft.com/office/drawing/2014/main" id="{1FE7A017-CC35-44F5-8B75-49226816F4B5}"/>
            </a:ext>
          </a:extLst>
        </xdr:cNvPr>
        <xdr:cNvSpPr txBox="1">
          <a:spLocks noChangeArrowheads="1"/>
        </xdr:cNvSpPr>
      </xdr:nvSpPr>
      <xdr:spPr bwMode="auto">
        <a:xfrm>
          <a:off x="10601325" y="8591550"/>
          <a:ext cx="257175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1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16</xdr:col>
      <xdr:colOff>147933</xdr:colOff>
      <xdr:row>62</xdr:row>
      <xdr:rowOff>19433</xdr:rowOff>
    </xdr:from>
    <xdr:to>
      <xdr:col>16</xdr:col>
      <xdr:colOff>671287</xdr:colOff>
      <xdr:row>62</xdr:row>
      <xdr:rowOff>68036</xdr:rowOff>
    </xdr:to>
    <xdr:sp macro="" textlink="">
      <xdr:nvSpPr>
        <xdr:cNvPr id="236" name="Freeform 819">
          <a:extLst>
            <a:ext uri="{FF2B5EF4-FFF2-40B4-BE49-F238E27FC236}">
              <a16:creationId xmlns:a16="http://schemas.microsoft.com/office/drawing/2014/main" id="{28E7895B-3392-40A1-88C8-6CD603324166}"/>
            </a:ext>
          </a:extLst>
        </xdr:cNvPr>
        <xdr:cNvSpPr>
          <a:spLocks/>
        </xdr:cNvSpPr>
      </xdr:nvSpPr>
      <xdr:spPr bwMode="auto">
        <a:xfrm>
          <a:off x="10873083" y="10649333"/>
          <a:ext cx="523354" cy="48603"/>
        </a:xfrm>
        <a:custGeom>
          <a:avLst/>
          <a:gdLst>
            <a:gd name="T0" fmla="*/ 0 w 50"/>
            <a:gd name="T1" fmla="*/ 2147483647 h 55"/>
            <a:gd name="T2" fmla="*/ 0 w 50"/>
            <a:gd name="T3" fmla="*/ 0 h 55"/>
            <a:gd name="T4" fmla="*/ 2147483647 w 50"/>
            <a:gd name="T5" fmla="*/ 0 h 55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50" h="55">
              <a:moveTo>
                <a:pt x="0" y="55"/>
              </a:moveTo>
              <a:lnTo>
                <a:pt x="0" y="0"/>
              </a:lnTo>
              <a:lnTo>
                <a:pt x="50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15</xdr:col>
      <xdr:colOff>377090</xdr:colOff>
      <xdr:row>61</xdr:row>
      <xdr:rowOff>161926</xdr:rowOff>
    </xdr:from>
    <xdr:to>
      <xdr:col>16</xdr:col>
      <xdr:colOff>93786</xdr:colOff>
      <xdr:row>62</xdr:row>
      <xdr:rowOff>2931</xdr:rowOff>
    </xdr:to>
    <xdr:sp macro="" textlink="">
      <xdr:nvSpPr>
        <xdr:cNvPr id="237" name="Line 820">
          <a:extLst>
            <a:ext uri="{FF2B5EF4-FFF2-40B4-BE49-F238E27FC236}">
              <a16:creationId xmlns:a16="http://schemas.microsoft.com/office/drawing/2014/main" id="{DC2EA713-5B00-49F8-8AFA-8B0A7A9F5507}"/>
            </a:ext>
          </a:extLst>
        </xdr:cNvPr>
        <xdr:cNvSpPr>
          <a:spLocks noChangeShapeType="1"/>
        </xdr:cNvSpPr>
      </xdr:nvSpPr>
      <xdr:spPr bwMode="auto">
        <a:xfrm>
          <a:off x="10397390" y="10620376"/>
          <a:ext cx="421546" cy="1245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79445</xdr:colOff>
      <xdr:row>27</xdr:row>
      <xdr:rowOff>82238</xdr:rowOff>
    </xdr:from>
    <xdr:to>
      <xdr:col>16</xdr:col>
      <xdr:colOff>375155</xdr:colOff>
      <xdr:row>28</xdr:row>
      <xdr:rowOff>115431</xdr:rowOff>
    </xdr:to>
    <xdr:grpSp>
      <xdr:nvGrpSpPr>
        <xdr:cNvPr id="238" name="Group 825">
          <a:extLst>
            <a:ext uri="{FF2B5EF4-FFF2-40B4-BE49-F238E27FC236}">
              <a16:creationId xmlns:a16="http://schemas.microsoft.com/office/drawing/2014/main" id="{F0EC597E-FEE2-40DF-825E-220514D8E5F0}"/>
            </a:ext>
          </a:extLst>
        </xdr:cNvPr>
        <xdr:cNvGrpSpPr>
          <a:grpSpLocks/>
        </xdr:cNvGrpSpPr>
      </xdr:nvGrpSpPr>
      <xdr:grpSpPr bwMode="auto">
        <a:xfrm rot="5051122">
          <a:off x="10824275" y="4690801"/>
          <a:ext cx="205550" cy="295710"/>
          <a:chOff x="718" y="97"/>
          <a:chExt cx="22" cy="16"/>
        </a:xfrm>
      </xdr:grpSpPr>
      <xdr:sp macro="" textlink="">
        <xdr:nvSpPr>
          <xdr:cNvPr id="239" name="Freeform 826">
            <a:extLst>
              <a:ext uri="{FF2B5EF4-FFF2-40B4-BE49-F238E27FC236}">
                <a16:creationId xmlns:a16="http://schemas.microsoft.com/office/drawing/2014/main" id="{3A5BD427-40B9-B749-3964-392E97E6A365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40" name="Freeform 827">
            <a:extLst>
              <a:ext uri="{FF2B5EF4-FFF2-40B4-BE49-F238E27FC236}">
                <a16:creationId xmlns:a16="http://schemas.microsoft.com/office/drawing/2014/main" id="{21DDF57F-C29E-5384-E099-26C8A8A2C33C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4" cy="16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15</xdr:col>
      <xdr:colOff>480597</xdr:colOff>
      <xdr:row>27</xdr:row>
      <xdr:rowOff>150389</xdr:rowOff>
    </xdr:from>
    <xdr:to>
      <xdr:col>16</xdr:col>
      <xdr:colOff>492243</xdr:colOff>
      <xdr:row>32</xdr:row>
      <xdr:rowOff>163683</xdr:rowOff>
    </xdr:to>
    <xdr:sp macro="" textlink="">
      <xdr:nvSpPr>
        <xdr:cNvPr id="241" name="Freeform 828">
          <a:extLst>
            <a:ext uri="{FF2B5EF4-FFF2-40B4-BE49-F238E27FC236}">
              <a16:creationId xmlns:a16="http://schemas.microsoft.com/office/drawing/2014/main" id="{115E581E-C0E7-4EEF-A92E-5F6AB6600EFD}"/>
            </a:ext>
          </a:extLst>
        </xdr:cNvPr>
        <xdr:cNvSpPr>
          <a:spLocks/>
        </xdr:cNvSpPr>
      </xdr:nvSpPr>
      <xdr:spPr bwMode="auto">
        <a:xfrm>
          <a:off x="11910597" y="4779539"/>
          <a:ext cx="716496" cy="870544"/>
        </a:xfrm>
        <a:custGeom>
          <a:avLst/>
          <a:gdLst>
            <a:gd name="T0" fmla="*/ 0 w 50"/>
            <a:gd name="T1" fmla="*/ 2147483647 h 55"/>
            <a:gd name="T2" fmla="*/ 0 w 50"/>
            <a:gd name="T3" fmla="*/ 0 h 55"/>
            <a:gd name="T4" fmla="*/ 2147483647 w 50"/>
            <a:gd name="T5" fmla="*/ 0 h 55"/>
            <a:gd name="T6" fmla="*/ 0 60000 65536"/>
            <a:gd name="T7" fmla="*/ 0 60000 65536"/>
            <a:gd name="T8" fmla="*/ 0 60000 65536"/>
            <a:gd name="connsiteX0" fmla="*/ 0 w 10694"/>
            <a:gd name="connsiteY0" fmla="*/ 10000 h 10000"/>
            <a:gd name="connsiteX1" fmla="*/ 0 w 10694"/>
            <a:gd name="connsiteY1" fmla="*/ 0 h 10000"/>
            <a:gd name="connsiteX2" fmla="*/ 10694 w 10694"/>
            <a:gd name="connsiteY2" fmla="*/ 0 h 10000"/>
            <a:gd name="connsiteX0" fmla="*/ 0 w 10974"/>
            <a:gd name="connsiteY0" fmla="*/ 10886 h 10886"/>
            <a:gd name="connsiteX1" fmla="*/ 0 w 10974"/>
            <a:gd name="connsiteY1" fmla="*/ 886 h 10886"/>
            <a:gd name="connsiteX2" fmla="*/ 10974 w 10974"/>
            <a:gd name="connsiteY2" fmla="*/ 0 h 10886"/>
            <a:gd name="connsiteX0" fmla="*/ 0 w 11114"/>
            <a:gd name="connsiteY0" fmla="*/ 12605 h 12605"/>
            <a:gd name="connsiteX1" fmla="*/ 140 w 11114"/>
            <a:gd name="connsiteY1" fmla="*/ 886 h 12605"/>
            <a:gd name="connsiteX2" fmla="*/ 11114 w 11114"/>
            <a:gd name="connsiteY2" fmla="*/ 0 h 12605"/>
            <a:gd name="connsiteX0" fmla="*/ 1124 w 10976"/>
            <a:gd name="connsiteY0" fmla="*/ 13074 h 13074"/>
            <a:gd name="connsiteX1" fmla="*/ 2 w 10976"/>
            <a:gd name="connsiteY1" fmla="*/ 886 h 13074"/>
            <a:gd name="connsiteX2" fmla="*/ 10976 w 10976"/>
            <a:gd name="connsiteY2" fmla="*/ 0 h 13074"/>
            <a:gd name="connsiteX0" fmla="*/ 1195 w 11047"/>
            <a:gd name="connsiteY0" fmla="*/ 13074 h 13074"/>
            <a:gd name="connsiteX1" fmla="*/ 73 w 11047"/>
            <a:gd name="connsiteY1" fmla="*/ 886 h 13074"/>
            <a:gd name="connsiteX2" fmla="*/ 11047 w 11047"/>
            <a:gd name="connsiteY2" fmla="*/ 0 h 13074"/>
            <a:gd name="connsiteX0" fmla="*/ 2191 w 12043"/>
            <a:gd name="connsiteY0" fmla="*/ 13074 h 13174"/>
            <a:gd name="connsiteX1" fmla="*/ 414 w 12043"/>
            <a:gd name="connsiteY1" fmla="*/ 11973 h 13174"/>
            <a:gd name="connsiteX2" fmla="*/ 1069 w 12043"/>
            <a:gd name="connsiteY2" fmla="*/ 886 h 13174"/>
            <a:gd name="connsiteX3" fmla="*/ 12043 w 12043"/>
            <a:gd name="connsiteY3" fmla="*/ 0 h 13174"/>
            <a:gd name="connsiteX0" fmla="*/ 1927 w 11779"/>
            <a:gd name="connsiteY0" fmla="*/ 13074 h 13174"/>
            <a:gd name="connsiteX1" fmla="*/ 150 w 11779"/>
            <a:gd name="connsiteY1" fmla="*/ 11973 h 13174"/>
            <a:gd name="connsiteX2" fmla="*/ 1038 w 11779"/>
            <a:gd name="connsiteY2" fmla="*/ 9681 h 13174"/>
            <a:gd name="connsiteX3" fmla="*/ 805 w 11779"/>
            <a:gd name="connsiteY3" fmla="*/ 886 h 13174"/>
            <a:gd name="connsiteX4" fmla="*/ 11779 w 11779"/>
            <a:gd name="connsiteY4" fmla="*/ 0 h 13174"/>
            <a:gd name="connsiteX0" fmla="*/ 1842 w 11694"/>
            <a:gd name="connsiteY0" fmla="*/ 13074 h 13174"/>
            <a:gd name="connsiteX1" fmla="*/ 65 w 11694"/>
            <a:gd name="connsiteY1" fmla="*/ 11973 h 13174"/>
            <a:gd name="connsiteX2" fmla="*/ 953 w 11694"/>
            <a:gd name="connsiteY2" fmla="*/ 9681 h 13174"/>
            <a:gd name="connsiteX3" fmla="*/ 720 w 11694"/>
            <a:gd name="connsiteY3" fmla="*/ 886 h 13174"/>
            <a:gd name="connsiteX4" fmla="*/ 11694 w 11694"/>
            <a:gd name="connsiteY4" fmla="*/ 0 h 13174"/>
            <a:gd name="connsiteX0" fmla="*/ 1855 w 11707"/>
            <a:gd name="connsiteY0" fmla="*/ 13074 h 13174"/>
            <a:gd name="connsiteX1" fmla="*/ 78 w 11707"/>
            <a:gd name="connsiteY1" fmla="*/ 11973 h 13174"/>
            <a:gd name="connsiteX2" fmla="*/ 732 w 11707"/>
            <a:gd name="connsiteY2" fmla="*/ 9577 h 13174"/>
            <a:gd name="connsiteX3" fmla="*/ 733 w 11707"/>
            <a:gd name="connsiteY3" fmla="*/ 886 h 13174"/>
            <a:gd name="connsiteX4" fmla="*/ 11707 w 11707"/>
            <a:gd name="connsiteY4" fmla="*/ 0 h 13174"/>
            <a:gd name="connsiteX0" fmla="*/ 1835 w 11687"/>
            <a:gd name="connsiteY0" fmla="*/ 13074 h 13174"/>
            <a:gd name="connsiteX1" fmla="*/ 58 w 11687"/>
            <a:gd name="connsiteY1" fmla="*/ 11973 h 13174"/>
            <a:gd name="connsiteX2" fmla="*/ 1133 w 11687"/>
            <a:gd name="connsiteY2" fmla="*/ 9577 h 13174"/>
            <a:gd name="connsiteX3" fmla="*/ 713 w 11687"/>
            <a:gd name="connsiteY3" fmla="*/ 886 h 13174"/>
            <a:gd name="connsiteX4" fmla="*/ 11687 w 11687"/>
            <a:gd name="connsiteY4" fmla="*/ 0 h 13174"/>
            <a:gd name="connsiteX0" fmla="*/ 1835 w 11687"/>
            <a:gd name="connsiteY0" fmla="*/ 13074 h 13174"/>
            <a:gd name="connsiteX1" fmla="*/ 58 w 11687"/>
            <a:gd name="connsiteY1" fmla="*/ 11973 h 13174"/>
            <a:gd name="connsiteX2" fmla="*/ 1133 w 11687"/>
            <a:gd name="connsiteY2" fmla="*/ 9577 h 13174"/>
            <a:gd name="connsiteX3" fmla="*/ 713 w 11687"/>
            <a:gd name="connsiteY3" fmla="*/ 886 h 13174"/>
            <a:gd name="connsiteX4" fmla="*/ 11687 w 11687"/>
            <a:gd name="connsiteY4" fmla="*/ 0 h 13174"/>
            <a:gd name="connsiteX0" fmla="*/ 1823 w 11675"/>
            <a:gd name="connsiteY0" fmla="*/ 13074 h 13174"/>
            <a:gd name="connsiteX1" fmla="*/ 46 w 11675"/>
            <a:gd name="connsiteY1" fmla="*/ 11973 h 13174"/>
            <a:gd name="connsiteX2" fmla="*/ 1168 w 11675"/>
            <a:gd name="connsiteY2" fmla="*/ 11712 h 13174"/>
            <a:gd name="connsiteX3" fmla="*/ 1121 w 11675"/>
            <a:gd name="connsiteY3" fmla="*/ 9577 h 13174"/>
            <a:gd name="connsiteX4" fmla="*/ 701 w 11675"/>
            <a:gd name="connsiteY4" fmla="*/ 886 h 13174"/>
            <a:gd name="connsiteX5" fmla="*/ 11675 w 11675"/>
            <a:gd name="connsiteY5" fmla="*/ 0 h 13174"/>
            <a:gd name="connsiteX0" fmla="*/ 1823 w 11675"/>
            <a:gd name="connsiteY0" fmla="*/ 13074 h 13075"/>
            <a:gd name="connsiteX1" fmla="*/ 46 w 11675"/>
            <a:gd name="connsiteY1" fmla="*/ 11765 h 13075"/>
            <a:gd name="connsiteX2" fmla="*/ 1168 w 11675"/>
            <a:gd name="connsiteY2" fmla="*/ 11712 h 13075"/>
            <a:gd name="connsiteX3" fmla="*/ 1121 w 11675"/>
            <a:gd name="connsiteY3" fmla="*/ 9577 h 13075"/>
            <a:gd name="connsiteX4" fmla="*/ 701 w 11675"/>
            <a:gd name="connsiteY4" fmla="*/ 886 h 13075"/>
            <a:gd name="connsiteX5" fmla="*/ 11675 w 11675"/>
            <a:gd name="connsiteY5" fmla="*/ 0 h 13075"/>
            <a:gd name="connsiteX0" fmla="*/ 1823 w 11675"/>
            <a:gd name="connsiteY0" fmla="*/ 13074 h 13074"/>
            <a:gd name="connsiteX1" fmla="*/ 46 w 11675"/>
            <a:gd name="connsiteY1" fmla="*/ 11609 h 13074"/>
            <a:gd name="connsiteX2" fmla="*/ 1168 w 11675"/>
            <a:gd name="connsiteY2" fmla="*/ 11712 h 13074"/>
            <a:gd name="connsiteX3" fmla="*/ 1121 w 11675"/>
            <a:gd name="connsiteY3" fmla="*/ 9577 h 13074"/>
            <a:gd name="connsiteX4" fmla="*/ 701 w 11675"/>
            <a:gd name="connsiteY4" fmla="*/ 886 h 13074"/>
            <a:gd name="connsiteX5" fmla="*/ 11675 w 11675"/>
            <a:gd name="connsiteY5" fmla="*/ 0 h 13074"/>
            <a:gd name="connsiteX0" fmla="*/ 1155 w 11007"/>
            <a:gd name="connsiteY0" fmla="*/ 13074 h 13074"/>
            <a:gd name="connsiteX1" fmla="*/ 500 w 11007"/>
            <a:gd name="connsiteY1" fmla="*/ 11712 h 13074"/>
            <a:gd name="connsiteX2" fmla="*/ 453 w 11007"/>
            <a:gd name="connsiteY2" fmla="*/ 9577 h 13074"/>
            <a:gd name="connsiteX3" fmla="*/ 33 w 11007"/>
            <a:gd name="connsiteY3" fmla="*/ 886 h 13074"/>
            <a:gd name="connsiteX4" fmla="*/ 11007 w 11007"/>
            <a:gd name="connsiteY4" fmla="*/ 0 h 13074"/>
            <a:gd name="connsiteX0" fmla="*/ 1716 w 11007"/>
            <a:gd name="connsiteY0" fmla="*/ 13491 h 13491"/>
            <a:gd name="connsiteX1" fmla="*/ 500 w 11007"/>
            <a:gd name="connsiteY1" fmla="*/ 11712 h 13491"/>
            <a:gd name="connsiteX2" fmla="*/ 453 w 11007"/>
            <a:gd name="connsiteY2" fmla="*/ 9577 h 13491"/>
            <a:gd name="connsiteX3" fmla="*/ 33 w 11007"/>
            <a:gd name="connsiteY3" fmla="*/ 886 h 13491"/>
            <a:gd name="connsiteX4" fmla="*/ 11007 w 11007"/>
            <a:gd name="connsiteY4" fmla="*/ 0 h 1349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1007" h="13491">
              <a:moveTo>
                <a:pt x="1716" y="13491"/>
              </a:moveTo>
              <a:cubicBezTo>
                <a:pt x="1580" y="13207"/>
                <a:pt x="617" y="12295"/>
                <a:pt x="500" y="11712"/>
              </a:cubicBezTo>
              <a:cubicBezTo>
                <a:pt x="679" y="11313"/>
                <a:pt x="344" y="11381"/>
                <a:pt x="453" y="9577"/>
              </a:cubicBezTo>
              <a:cubicBezTo>
                <a:pt x="-139" y="7312"/>
                <a:pt x="11" y="6085"/>
                <a:pt x="33" y="886"/>
              </a:cubicBezTo>
              <a:cubicBezTo>
                <a:pt x="3598" y="886"/>
                <a:pt x="7442" y="0"/>
                <a:pt x="11007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655510</xdr:colOff>
      <xdr:row>43</xdr:row>
      <xdr:rowOff>13607</xdr:rowOff>
    </xdr:from>
    <xdr:to>
      <xdr:col>17</xdr:col>
      <xdr:colOff>662314</xdr:colOff>
      <xdr:row>46</xdr:row>
      <xdr:rowOff>13607</xdr:rowOff>
    </xdr:to>
    <xdr:sp macro="" textlink="">
      <xdr:nvSpPr>
        <xdr:cNvPr id="242" name="Line 841">
          <a:extLst>
            <a:ext uri="{FF2B5EF4-FFF2-40B4-BE49-F238E27FC236}">
              <a16:creationId xmlns:a16="http://schemas.microsoft.com/office/drawing/2014/main" id="{235D6219-B825-4A43-A3FC-EAC1F7729F8C}"/>
            </a:ext>
          </a:extLst>
        </xdr:cNvPr>
        <xdr:cNvSpPr>
          <a:spLocks noChangeShapeType="1"/>
        </xdr:cNvSpPr>
      </xdr:nvSpPr>
      <xdr:spPr bwMode="auto">
        <a:xfrm flipH="1" flipV="1">
          <a:off x="12085510" y="7385957"/>
          <a:ext cx="6804" cy="514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590550</xdr:colOff>
      <xdr:row>53</xdr:row>
      <xdr:rowOff>116682</xdr:rowOff>
    </xdr:from>
    <xdr:to>
      <xdr:col>6</xdr:col>
      <xdr:colOff>47625</xdr:colOff>
      <xdr:row>55</xdr:row>
      <xdr:rowOff>40482</xdr:rowOff>
    </xdr:to>
    <xdr:sp macro="" textlink="">
      <xdr:nvSpPr>
        <xdr:cNvPr id="243" name="Freeform 871">
          <a:extLst>
            <a:ext uri="{FF2B5EF4-FFF2-40B4-BE49-F238E27FC236}">
              <a16:creationId xmlns:a16="http://schemas.microsoft.com/office/drawing/2014/main" id="{B4F4B27A-6D56-4063-97B4-41C9222B2923}"/>
            </a:ext>
          </a:extLst>
        </xdr:cNvPr>
        <xdr:cNvSpPr>
          <a:spLocks/>
        </xdr:cNvSpPr>
      </xdr:nvSpPr>
      <xdr:spPr bwMode="auto">
        <a:xfrm rot="21311959">
          <a:off x="3562350" y="9203532"/>
          <a:ext cx="161925" cy="266700"/>
        </a:xfrm>
        <a:custGeom>
          <a:avLst/>
          <a:gdLst>
            <a:gd name="T0" fmla="*/ 0 w 24"/>
            <a:gd name="T1" fmla="*/ 2147483647 h 28"/>
            <a:gd name="T2" fmla="*/ 2147483647 w 24"/>
            <a:gd name="T3" fmla="*/ 0 h 28"/>
            <a:gd name="T4" fmla="*/ 2147483647 w 24"/>
            <a:gd name="T5" fmla="*/ 2147483647 h 28"/>
            <a:gd name="T6" fmla="*/ 2147483647 w 24"/>
            <a:gd name="T7" fmla="*/ 2147483647 h 28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24" h="28">
              <a:moveTo>
                <a:pt x="0" y="5"/>
              </a:moveTo>
              <a:lnTo>
                <a:pt x="4" y="0"/>
              </a:lnTo>
              <a:lnTo>
                <a:pt x="24" y="21"/>
              </a:lnTo>
              <a:lnTo>
                <a:pt x="19" y="28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676275</xdr:colOff>
      <xdr:row>53</xdr:row>
      <xdr:rowOff>133350</xdr:rowOff>
    </xdr:from>
    <xdr:to>
      <xdr:col>5</xdr:col>
      <xdr:colOff>676275</xdr:colOff>
      <xdr:row>53</xdr:row>
      <xdr:rowOff>133350</xdr:rowOff>
    </xdr:to>
    <xdr:sp macro="" textlink="">
      <xdr:nvSpPr>
        <xdr:cNvPr id="244" name="Line 872">
          <a:extLst>
            <a:ext uri="{FF2B5EF4-FFF2-40B4-BE49-F238E27FC236}">
              <a16:creationId xmlns:a16="http://schemas.microsoft.com/office/drawing/2014/main" id="{5521A2AF-0908-46F9-82F0-95C2DA6D4371}"/>
            </a:ext>
          </a:extLst>
        </xdr:cNvPr>
        <xdr:cNvSpPr>
          <a:spLocks noChangeShapeType="1"/>
        </xdr:cNvSpPr>
      </xdr:nvSpPr>
      <xdr:spPr bwMode="auto">
        <a:xfrm>
          <a:off x="3648075" y="9220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714375</xdr:colOff>
      <xdr:row>52</xdr:row>
      <xdr:rowOff>165497</xdr:rowOff>
    </xdr:from>
    <xdr:to>
      <xdr:col>6</xdr:col>
      <xdr:colOff>238125</xdr:colOff>
      <xdr:row>54</xdr:row>
      <xdr:rowOff>59532</xdr:rowOff>
    </xdr:to>
    <xdr:sp macro="" textlink="">
      <xdr:nvSpPr>
        <xdr:cNvPr id="245" name="Freeform 873">
          <a:extLst>
            <a:ext uri="{FF2B5EF4-FFF2-40B4-BE49-F238E27FC236}">
              <a16:creationId xmlns:a16="http://schemas.microsoft.com/office/drawing/2014/main" id="{F6479F57-7B6A-4651-86F2-3F17E0687420}"/>
            </a:ext>
          </a:extLst>
        </xdr:cNvPr>
        <xdr:cNvSpPr>
          <a:spLocks/>
        </xdr:cNvSpPr>
      </xdr:nvSpPr>
      <xdr:spPr bwMode="auto">
        <a:xfrm>
          <a:off x="3673475" y="9080897"/>
          <a:ext cx="241300" cy="236935"/>
        </a:xfrm>
        <a:custGeom>
          <a:avLst/>
          <a:gdLst>
            <a:gd name="T0" fmla="*/ 2147483647 w 31"/>
            <a:gd name="T1" fmla="*/ 0 h 25"/>
            <a:gd name="T2" fmla="*/ 0 w 31"/>
            <a:gd name="T3" fmla="*/ 2147483647 h 25"/>
            <a:gd name="T4" fmla="*/ 2147483647 w 31"/>
            <a:gd name="T5" fmla="*/ 2147483647 h 25"/>
            <a:gd name="T6" fmla="*/ 2147483647 w 31"/>
            <a:gd name="T7" fmla="*/ 2147483647 h 25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31" h="25">
              <a:moveTo>
                <a:pt x="1" y="0"/>
              </a:moveTo>
              <a:lnTo>
                <a:pt x="0" y="8"/>
              </a:lnTo>
              <a:lnTo>
                <a:pt x="19" y="25"/>
              </a:lnTo>
              <a:lnTo>
                <a:pt x="31" y="21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17</xdr:col>
      <xdr:colOff>264099</xdr:colOff>
      <xdr:row>3</xdr:row>
      <xdr:rowOff>172892</xdr:rowOff>
    </xdr:from>
    <xdr:to>
      <xdr:col>17</xdr:col>
      <xdr:colOff>644522</xdr:colOff>
      <xdr:row>8</xdr:row>
      <xdr:rowOff>18760</xdr:rowOff>
    </xdr:to>
    <xdr:sp macro="" textlink="">
      <xdr:nvSpPr>
        <xdr:cNvPr id="246" name="Freeform 911">
          <a:extLst>
            <a:ext uri="{FF2B5EF4-FFF2-40B4-BE49-F238E27FC236}">
              <a16:creationId xmlns:a16="http://schemas.microsoft.com/office/drawing/2014/main" id="{5B1FFEFD-8419-4B40-8FC2-D5AA2608C726}"/>
            </a:ext>
          </a:extLst>
        </xdr:cNvPr>
        <xdr:cNvSpPr>
          <a:spLocks/>
        </xdr:cNvSpPr>
      </xdr:nvSpPr>
      <xdr:spPr bwMode="auto">
        <a:xfrm>
          <a:off x="11694099" y="687242"/>
          <a:ext cx="380423" cy="703118"/>
        </a:xfrm>
        <a:custGeom>
          <a:avLst/>
          <a:gdLst>
            <a:gd name="T0" fmla="*/ 2147483647 w 47"/>
            <a:gd name="T1" fmla="*/ 2147483647 h 76"/>
            <a:gd name="T2" fmla="*/ 2147483647 w 47"/>
            <a:gd name="T3" fmla="*/ 2147483647 h 76"/>
            <a:gd name="T4" fmla="*/ 2147483647 w 47"/>
            <a:gd name="T5" fmla="*/ 2147483647 h 76"/>
            <a:gd name="T6" fmla="*/ 2147483647 w 47"/>
            <a:gd name="T7" fmla="*/ 2147483647 h 76"/>
            <a:gd name="T8" fmla="*/ 2147483647 w 47"/>
            <a:gd name="T9" fmla="*/ 2147483647 h 76"/>
            <a:gd name="T10" fmla="*/ 0 w 47"/>
            <a:gd name="T11" fmla="*/ 0 h 76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0" t="0" r="r" b="b"/>
          <a:pathLst>
            <a:path w="47" h="76">
              <a:moveTo>
                <a:pt x="47" y="76"/>
              </a:moveTo>
              <a:lnTo>
                <a:pt x="47" y="39"/>
              </a:lnTo>
              <a:lnTo>
                <a:pt x="32" y="39"/>
              </a:lnTo>
              <a:lnTo>
                <a:pt x="10" y="28"/>
              </a:lnTo>
              <a:lnTo>
                <a:pt x="6" y="17"/>
              </a:lnTo>
              <a:lnTo>
                <a:pt x="0" y="0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634997</xdr:colOff>
      <xdr:row>3</xdr:row>
      <xdr:rowOff>38100</xdr:rowOff>
    </xdr:from>
    <xdr:to>
      <xdr:col>17</xdr:col>
      <xdr:colOff>644522</xdr:colOff>
      <xdr:row>6</xdr:row>
      <xdr:rowOff>19050</xdr:rowOff>
    </xdr:to>
    <xdr:sp macro="" textlink="">
      <xdr:nvSpPr>
        <xdr:cNvPr id="247" name="Line 912">
          <a:extLst>
            <a:ext uri="{FF2B5EF4-FFF2-40B4-BE49-F238E27FC236}">
              <a16:creationId xmlns:a16="http://schemas.microsoft.com/office/drawing/2014/main" id="{B72C07C8-4541-4408-B4CB-EFD8E5E9DB95}"/>
            </a:ext>
          </a:extLst>
        </xdr:cNvPr>
        <xdr:cNvSpPr>
          <a:spLocks noChangeShapeType="1"/>
        </xdr:cNvSpPr>
      </xdr:nvSpPr>
      <xdr:spPr bwMode="auto">
        <a:xfrm flipH="1" flipV="1">
          <a:off x="12064997" y="552450"/>
          <a:ext cx="9525" cy="4953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17</xdr:col>
      <xdr:colOff>405229</xdr:colOff>
      <xdr:row>4</xdr:row>
      <xdr:rowOff>44625</xdr:rowOff>
    </xdr:from>
    <xdr:ext cx="707371" cy="179493"/>
    <xdr:sp macro="" textlink="">
      <xdr:nvSpPr>
        <xdr:cNvPr id="248" name="Text Box 914">
          <a:extLst>
            <a:ext uri="{FF2B5EF4-FFF2-40B4-BE49-F238E27FC236}">
              <a16:creationId xmlns:a16="http://schemas.microsoft.com/office/drawing/2014/main" id="{BEC1B68A-66C8-44B2-BB46-4583C409D1B9}"/>
            </a:ext>
          </a:extLst>
        </xdr:cNvPr>
        <xdr:cNvSpPr txBox="1">
          <a:spLocks noChangeArrowheads="1"/>
        </xdr:cNvSpPr>
      </xdr:nvSpPr>
      <xdr:spPr bwMode="auto">
        <a:xfrm>
          <a:off x="11835229" y="730425"/>
          <a:ext cx="707371" cy="179493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那智勝浦道</a:t>
          </a:r>
        </a:p>
      </xdr:txBody>
    </xdr:sp>
    <xdr:clientData/>
  </xdr:oneCellAnchor>
  <xdr:twoCellAnchor>
    <xdr:from>
      <xdr:col>13</xdr:col>
      <xdr:colOff>667038</xdr:colOff>
      <xdr:row>11</xdr:row>
      <xdr:rowOff>17317</xdr:rowOff>
    </xdr:from>
    <xdr:to>
      <xdr:col>13</xdr:col>
      <xdr:colOff>667038</xdr:colOff>
      <xdr:row>16</xdr:row>
      <xdr:rowOff>83992</xdr:rowOff>
    </xdr:to>
    <xdr:sp macro="" textlink="">
      <xdr:nvSpPr>
        <xdr:cNvPr id="249" name="Line 915">
          <a:extLst>
            <a:ext uri="{FF2B5EF4-FFF2-40B4-BE49-F238E27FC236}">
              <a16:creationId xmlns:a16="http://schemas.microsoft.com/office/drawing/2014/main" id="{23E4FB36-E2D5-49B5-A2D0-5B0D048854FD}"/>
            </a:ext>
          </a:extLst>
        </xdr:cNvPr>
        <xdr:cNvSpPr>
          <a:spLocks noChangeShapeType="1"/>
        </xdr:cNvSpPr>
      </xdr:nvSpPr>
      <xdr:spPr bwMode="auto">
        <a:xfrm flipV="1">
          <a:off x="9277638" y="1903267"/>
          <a:ext cx="0" cy="923925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28575</xdr:colOff>
      <xdr:row>13</xdr:row>
      <xdr:rowOff>104775</xdr:rowOff>
    </xdr:from>
    <xdr:to>
      <xdr:col>14</xdr:col>
      <xdr:colOff>295275</xdr:colOff>
      <xdr:row>13</xdr:row>
      <xdr:rowOff>104775</xdr:rowOff>
    </xdr:to>
    <xdr:sp macro="" textlink="">
      <xdr:nvSpPr>
        <xdr:cNvPr id="250" name="Line 917">
          <a:extLst>
            <a:ext uri="{FF2B5EF4-FFF2-40B4-BE49-F238E27FC236}">
              <a16:creationId xmlns:a16="http://schemas.microsoft.com/office/drawing/2014/main" id="{D6A5BAA5-8930-486A-A9D9-AAE4FFC62FD0}"/>
            </a:ext>
          </a:extLst>
        </xdr:cNvPr>
        <xdr:cNvSpPr>
          <a:spLocks noChangeShapeType="1"/>
        </xdr:cNvSpPr>
      </xdr:nvSpPr>
      <xdr:spPr bwMode="auto">
        <a:xfrm flipV="1">
          <a:off x="9344025" y="2333625"/>
          <a:ext cx="2667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462476</xdr:colOff>
      <xdr:row>19</xdr:row>
      <xdr:rowOff>139212</xdr:rowOff>
    </xdr:from>
    <xdr:to>
      <xdr:col>14</xdr:col>
      <xdr:colOff>644768</xdr:colOff>
      <xdr:row>20</xdr:row>
      <xdr:rowOff>114299</xdr:rowOff>
    </xdr:to>
    <xdr:sp macro="" textlink="">
      <xdr:nvSpPr>
        <xdr:cNvPr id="251" name="Line 923">
          <a:extLst>
            <a:ext uri="{FF2B5EF4-FFF2-40B4-BE49-F238E27FC236}">
              <a16:creationId xmlns:a16="http://schemas.microsoft.com/office/drawing/2014/main" id="{68D69D84-F637-44EE-B00B-62E33D3EBEDD}"/>
            </a:ext>
          </a:extLst>
        </xdr:cNvPr>
        <xdr:cNvSpPr>
          <a:spLocks noChangeShapeType="1"/>
        </xdr:cNvSpPr>
      </xdr:nvSpPr>
      <xdr:spPr bwMode="auto">
        <a:xfrm flipH="1">
          <a:off x="10482776" y="3396762"/>
          <a:ext cx="887142" cy="14653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21224</xdr:colOff>
      <xdr:row>15</xdr:row>
      <xdr:rowOff>161925</xdr:rowOff>
    </xdr:from>
    <xdr:to>
      <xdr:col>18</xdr:col>
      <xdr:colOff>169702</xdr:colOff>
      <xdr:row>16</xdr:row>
      <xdr:rowOff>133070</xdr:rowOff>
    </xdr:to>
    <xdr:sp macro="" textlink="">
      <xdr:nvSpPr>
        <xdr:cNvPr id="252" name="Oval 937">
          <a:extLst>
            <a:ext uri="{FF2B5EF4-FFF2-40B4-BE49-F238E27FC236}">
              <a16:creationId xmlns:a16="http://schemas.microsoft.com/office/drawing/2014/main" id="{FB9E9FE2-7D0C-4D37-BE8D-83030075C5BE}"/>
            </a:ext>
          </a:extLst>
        </xdr:cNvPr>
        <xdr:cNvSpPr>
          <a:spLocks noChangeArrowheads="1"/>
        </xdr:cNvSpPr>
      </xdr:nvSpPr>
      <xdr:spPr bwMode="auto">
        <a:xfrm>
          <a:off x="12156074" y="2733675"/>
          <a:ext cx="148478" cy="14259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18</xdr:col>
      <xdr:colOff>73523</xdr:colOff>
      <xdr:row>11</xdr:row>
      <xdr:rowOff>170709</xdr:rowOff>
    </xdr:from>
    <xdr:to>
      <xdr:col>18</xdr:col>
      <xdr:colOff>341228</xdr:colOff>
      <xdr:row>15</xdr:row>
      <xdr:rowOff>122891</xdr:rowOff>
    </xdr:to>
    <xdr:sp macro="" textlink="">
      <xdr:nvSpPr>
        <xdr:cNvPr id="253" name="Freeform 938">
          <a:extLst>
            <a:ext uri="{FF2B5EF4-FFF2-40B4-BE49-F238E27FC236}">
              <a16:creationId xmlns:a16="http://schemas.microsoft.com/office/drawing/2014/main" id="{DBD2E85A-1690-43D9-A722-11CCFC8804A3}"/>
            </a:ext>
          </a:extLst>
        </xdr:cNvPr>
        <xdr:cNvSpPr>
          <a:spLocks/>
        </xdr:cNvSpPr>
      </xdr:nvSpPr>
      <xdr:spPr bwMode="auto">
        <a:xfrm>
          <a:off x="12208373" y="2056659"/>
          <a:ext cx="267705" cy="637982"/>
        </a:xfrm>
        <a:custGeom>
          <a:avLst/>
          <a:gdLst>
            <a:gd name="T0" fmla="*/ 2147483647 w 35"/>
            <a:gd name="T1" fmla="*/ 0 h 63"/>
            <a:gd name="T2" fmla="*/ 2147483647 w 35"/>
            <a:gd name="T3" fmla="*/ 2147483647 h 63"/>
            <a:gd name="T4" fmla="*/ 2147483647 w 35"/>
            <a:gd name="T5" fmla="*/ 2147483647 h 63"/>
            <a:gd name="T6" fmla="*/ 2147483647 w 35"/>
            <a:gd name="T7" fmla="*/ 2147483647 h 63"/>
            <a:gd name="T8" fmla="*/ 2147483647 w 35"/>
            <a:gd name="T9" fmla="*/ 2147483647 h 63"/>
            <a:gd name="T10" fmla="*/ 0 w 35"/>
            <a:gd name="T11" fmla="*/ 2147483647 h 63"/>
            <a:gd name="T12" fmla="*/ 0 w 35"/>
            <a:gd name="T13" fmla="*/ 2147483647 h 63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connsiteX0" fmla="*/ 7714 w 7714"/>
            <a:gd name="connsiteY0" fmla="*/ 0 h 9206"/>
            <a:gd name="connsiteX1" fmla="*/ 5429 w 7714"/>
            <a:gd name="connsiteY1" fmla="*/ 1111 h 9206"/>
            <a:gd name="connsiteX2" fmla="*/ 3143 w 7714"/>
            <a:gd name="connsiteY2" fmla="*/ 2381 h 9206"/>
            <a:gd name="connsiteX3" fmla="*/ 857 w 7714"/>
            <a:gd name="connsiteY3" fmla="*/ 4285 h 9206"/>
            <a:gd name="connsiteX4" fmla="*/ 0 w 7714"/>
            <a:gd name="connsiteY4" fmla="*/ 7143 h 9206"/>
            <a:gd name="connsiteX5" fmla="*/ 0 w 7714"/>
            <a:gd name="connsiteY5" fmla="*/ 9206 h 9206"/>
            <a:gd name="connsiteX0" fmla="*/ 10000 w 10000"/>
            <a:gd name="connsiteY0" fmla="*/ 0 h 10000"/>
            <a:gd name="connsiteX1" fmla="*/ 7038 w 10000"/>
            <a:gd name="connsiteY1" fmla="*/ 1207 h 10000"/>
            <a:gd name="connsiteX2" fmla="*/ 3895 w 10000"/>
            <a:gd name="connsiteY2" fmla="*/ 2443 h 10000"/>
            <a:gd name="connsiteX3" fmla="*/ 1111 w 10000"/>
            <a:gd name="connsiteY3" fmla="*/ 4655 h 10000"/>
            <a:gd name="connsiteX4" fmla="*/ 0 w 10000"/>
            <a:gd name="connsiteY4" fmla="*/ 7759 h 10000"/>
            <a:gd name="connsiteX5" fmla="*/ 0 w 10000"/>
            <a:gd name="connsiteY5" fmla="*/ 10000 h 10000"/>
            <a:gd name="connsiteX0" fmla="*/ 10000 w 10000"/>
            <a:gd name="connsiteY0" fmla="*/ 0 h 10000"/>
            <a:gd name="connsiteX1" fmla="*/ 6769 w 10000"/>
            <a:gd name="connsiteY1" fmla="*/ 1064 h 10000"/>
            <a:gd name="connsiteX2" fmla="*/ 3895 w 10000"/>
            <a:gd name="connsiteY2" fmla="*/ 2443 h 10000"/>
            <a:gd name="connsiteX3" fmla="*/ 1111 w 10000"/>
            <a:gd name="connsiteY3" fmla="*/ 4655 h 10000"/>
            <a:gd name="connsiteX4" fmla="*/ 0 w 10000"/>
            <a:gd name="connsiteY4" fmla="*/ 7759 h 10000"/>
            <a:gd name="connsiteX5" fmla="*/ 0 w 10000"/>
            <a:gd name="connsiteY5" fmla="*/ 10000 h 10000"/>
            <a:gd name="connsiteX0" fmla="*/ 10716 w 10716"/>
            <a:gd name="connsiteY0" fmla="*/ 0 h 10250"/>
            <a:gd name="connsiteX1" fmla="*/ 6769 w 10716"/>
            <a:gd name="connsiteY1" fmla="*/ 1314 h 10250"/>
            <a:gd name="connsiteX2" fmla="*/ 3895 w 10716"/>
            <a:gd name="connsiteY2" fmla="*/ 2693 h 10250"/>
            <a:gd name="connsiteX3" fmla="*/ 1111 w 10716"/>
            <a:gd name="connsiteY3" fmla="*/ 4905 h 10250"/>
            <a:gd name="connsiteX4" fmla="*/ 0 w 10716"/>
            <a:gd name="connsiteY4" fmla="*/ 8009 h 10250"/>
            <a:gd name="connsiteX5" fmla="*/ 0 w 10716"/>
            <a:gd name="connsiteY5" fmla="*/ 10250 h 102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0716" h="10250">
              <a:moveTo>
                <a:pt x="10716" y="0"/>
              </a:moveTo>
              <a:lnTo>
                <a:pt x="6769" y="1314"/>
              </a:lnTo>
              <a:lnTo>
                <a:pt x="3895" y="2693"/>
              </a:lnTo>
              <a:lnTo>
                <a:pt x="1111" y="4905"/>
              </a:lnTo>
              <a:lnTo>
                <a:pt x="0" y="8009"/>
              </a:lnTo>
              <a:lnTo>
                <a:pt x="0" y="10250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17</xdr:col>
      <xdr:colOff>699360</xdr:colOff>
      <xdr:row>11</xdr:row>
      <xdr:rowOff>133077</xdr:rowOff>
    </xdr:from>
    <xdr:to>
      <xdr:col>18</xdr:col>
      <xdr:colOff>290364</xdr:colOff>
      <xdr:row>15</xdr:row>
      <xdr:rowOff>56646</xdr:rowOff>
    </xdr:to>
    <xdr:sp macro="" textlink="">
      <xdr:nvSpPr>
        <xdr:cNvPr id="254" name="Freeform 939">
          <a:extLst>
            <a:ext uri="{FF2B5EF4-FFF2-40B4-BE49-F238E27FC236}">
              <a16:creationId xmlns:a16="http://schemas.microsoft.com/office/drawing/2014/main" id="{194CC271-8F8A-49FA-AF90-A08B189CA0D4}"/>
            </a:ext>
          </a:extLst>
        </xdr:cNvPr>
        <xdr:cNvSpPr>
          <a:spLocks/>
        </xdr:cNvSpPr>
      </xdr:nvSpPr>
      <xdr:spPr bwMode="auto">
        <a:xfrm>
          <a:off x="12129360" y="2019027"/>
          <a:ext cx="295854" cy="609369"/>
        </a:xfrm>
        <a:custGeom>
          <a:avLst/>
          <a:gdLst>
            <a:gd name="T0" fmla="*/ 2147483647 w 39"/>
            <a:gd name="T1" fmla="*/ 0 h 69"/>
            <a:gd name="T2" fmla="*/ 2147483647 w 39"/>
            <a:gd name="T3" fmla="*/ 2147483647 h 69"/>
            <a:gd name="T4" fmla="*/ 2147483647 w 39"/>
            <a:gd name="T5" fmla="*/ 2147483647 h 69"/>
            <a:gd name="T6" fmla="*/ 2147483647 w 39"/>
            <a:gd name="T7" fmla="*/ 2147483647 h 69"/>
            <a:gd name="T8" fmla="*/ 2147483647 w 39"/>
            <a:gd name="T9" fmla="*/ 2147483647 h 69"/>
            <a:gd name="T10" fmla="*/ 2147483647 w 39"/>
            <a:gd name="T11" fmla="*/ 2147483647 h 69"/>
            <a:gd name="T12" fmla="*/ 2147483647 w 39"/>
            <a:gd name="T13" fmla="*/ 2147483647 h 69"/>
            <a:gd name="T14" fmla="*/ 0 w 39"/>
            <a:gd name="T15" fmla="*/ 2147483647 h 69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connsiteX0" fmla="*/ 7949 w 7949"/>
            <a:gd name="connsiteY0" fmla="*/ 0 h 9275"/>
            <a:gd name="connsiteX1" fmla="*/ 5897 w 7949"/>
            <a:gd name="connsiteY1" fmla="*/ 1014 h 9275"/>
            <a:gd name="connsiteX2" fmla="*/ 3846 w 7949"/>
            <a:gd name="connsiteY2" fmla="*/ 2174 h 9275"/>
            <a:gd name="connsiteX3" fmla="*/ 1795 w 7949"/>
            <a:gd name="connsiteY3" fmla="*/ 3913 h 9275"/>
            <a:gd name="connsiteX4" fmla="*/ 1026 w 7949"/>
            <a:gd name="connsiteY4" fmla="*/ 6521 h 9275"/>
            <a:gd name="connsiteX5" fmla="*/ 1026 w 7949"/>
            <a:gd name="connsiteY5" fmla="*/ 8405 h 9275"/>
            <a:gd name="connsiteX6" fmla="*/ 0 w 7949"/>
            <a:gd name="connsiteY6" fmla="*/ 9275 h 92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7949" h="9275">
              <a:moveTo>
                <a:pt x="7949" y="0"/>
              </a:moveTo>
              <a:lnTo>
                <a:pt x="5897" y="1014"/>
              </a:lnTo>
              <a:lnTo>
                <a:pt x="3846" y="2174"/>
              </a:lnTo>
              <a:lnTo>
                <a:pt x="1795" y="3913"/>
              </a:lnTo>
              <a:lnTo>
                <a:pt x="1026" y="6521"/>
              </a:lnTo>
              <a:lnTo>
                <a:pt x="1026" y="8405"/>
              </a:lnTo>
              <a:lnTo>
                <a:pt x="0" y="9275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18</xdr:col>
      <xdr:colOff>121514</xdr:colOff>
      <xdr:row>11</xdr:row>
      <xdr:rowOff>152400</xdr:rowOff>
    </xdr:from>
    <xdr:to>
      <xdr:col>18</xdr:col>
      <xdr:colOff>454889</xdr:colOff>
      <xdr:row>15</xdr:row>
      <xdr:rowOff>95250</xdr:rowOff>
    </xdr:to>
    <xdr:sp macro="" textlink="">
      <xdr:nvSpPr>
        <xdr:cNvPr id="255" name="Freeform 940">
          <a:extLst>
            <a:ext uri="{FF2B5EF4-FFF2-40B4-BE49-F238E27FC236}">
              <a16:creationId xmlns:a16="http://schemas.microsoft.com/office/drawing/2014/main" id="{D3DDB696-73B2-48C3-9979-7AB8DA3BBB38}"/>
            </a:ext>
          </a:extLst>
        </xdr:cNvPr>
        <xdr:cNvSpPr>
          <a:spLocks/>
        </xdr:cNvSpPr>
      </xdr:nvSpPr>
      <xdr:spPr bwMode="auto">
        <a:xfrm>
          <a:off x="12256364" y="2038350"/>
          <a:ext cx="333375" cy="628650"/>
        </a:xfrm>
        <a:custGeom>
          <a:avLst/>
          <a:gdLst>
            <a:gd name="T0" fmla="*/ 2147483647 w 35"/>
            <a:gd name="T1" fmla="*/ 0 h 66"/>
            <a:gd name="T2" fmla="*/ 2147483647 w 35"/>
            <a:gd name="T3" fmla="*/ 2147483647 h 66"/>
            <a:gd name="T4" fmla="*/ 2147483647 w 35"/>
            <a:gd name="T5" fmla="*/ 2147483647 h 66"/>
            <a:gd name="T6" fmla="*/ 2147483647 w 35"/>
            <a:gd name="T7" fmla="*/ 2147483647 h 66"/>
            <a:gd name="T8" fmla="*/ 2147483647 w 35"/>
            <a:gd name="T9" fmla="*/ 2147483647 h 66"/>
            <a:gd name="T10" fmla="*/ 0 w 35"/>
            <a:gd name="T11" fmla="*/ 2147483647 h 66"/>
            <a:gd name="T12" fmla="*/ 0 w 35"/>
            <a:gd name="T13" fmla="*/ 2147483647 h 66"/>
            <a:gd name="T14" fmla="*/ 2147483647 w 35"/>
            <a:gd name="T15" fmla="*/ 2147483647 h 6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0" t="0" r="r" b="b"/>
          <a:pathLst>
            <a:path w="35" h="66">
              <a:moveTo>
                <a:pt x="35" y="0"/>
              </a:moveTo>
              <a:lnTo>
                <a:pt x="27" y="5"/>
              </a:lnTo>
              <a:lnTo>
                <a:pt x="19" y="12"/>
              </a:lnTo>
              <a:lnTo>
                <a:pt x="11" y="20"/>
              </a:lnTo>
              <a:lnTo>
                <a:pt x="3" y="32"/>
              </a:lnTo>
              <a:lnTo>
                <a:pt x="0" y="50"/>
              </a:lnTo>
              <a:lnTo>
                <a:pt x="0" y="62"/>
              </a:lnTo>
              <a:lnTo>
                <a:pt x="7" y="66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14</xdr:col>
      <xdr:colOff>57150</xdr:colOff>
      <xdr:row>60</xdr:row>
      <xdr:rowOff>158750</xdr:rowOff>
    </xdr:from>
    <xdr:to>
      <xdr:col>14</xdr:col>
      <xdr:colOff>57150</xdr:colOff>
      <xdr:row>62</xdr:row>
      <xdr:rowOff>139700</xdr:rowOff>
    </xdr:to>
    <xdr:sp macro="" textlink="">
      <xdr:nvSpPr>
        <xdr:cNvPr id="256" name="Line 980">
          <a:extLst>
            <a:ext uri="{FF2B5EF4-FFF2-40B4-BE49-F238E27FC236}">
              <a16:creationId xmlns:a16="http://schemas.microsoft.com/office/drawing/2014/main" id="{00636EFE-82A7-4F7B-8A4C-230BD39D10F0}"/>
            </a:ext>
          </a:extLst>
        </xdr:cNvPr>
        <xdr:cNvSpPr>
          <a:spLocks noChangeShapeType="1"/>
        </xdr:cNvSpPr>
      </xdr:nvSpPr>
      <xdr:spPr bwMode="auto">
        <a:xfrm flipV="1">
          <a:off x="9372600" y="10445750"/>
          <a:ext cx="0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7628</xdr:colOff>
      <xdr:row>44</xdr:row>
      <xdr:rowOff>89140</xdr:rowOff>
    </xdr:from>
    <xdr:to>
      <xdr:col>12</xdr:col>
      <xdr:colOff>264701</xdr:colOff>
      <xdr:row>45</xdr:row>
      <xdr:rowOff>113931</xdr:rowOff>
    </xdr:to>
    <xdr:sp macro="" textlink="">
      <xdr:nvSpPr>
        <xdr:cNvPr id="257" name="Line 1013">
          <a:extLst>
            <a:ext uri="{FF2B5EF4-FFF2-40B4-BE49-F238E27FC236}">
              <a16:creationId xmlns:a16="http://schemas.microsoft.com/office/drawing/2014/main" id="{FDD2714A-8244-44E7-BA19-ADD4D00C81DE}"/>
            </a:ext>
          </a:extLst>
        </xdr:cNvPr>
        <xdr:cNvSpPr>
          <a:spLocks noChangeShapeType="1"/>
        </xdr:cNvSpPr>
      </xdr:nvSpPr>
      <xdr:spPr bwMode="auto">
        <a:xfrm rot="120000" flipV="1">
          <a:off x="7913378" y="7632940"/>
          <a:ext cx="257073" cy="196241"/>
        </a:xfrm>
        <a:prstGeom prst="line">
          <a:avLst/>
        </a:prstGeom>
        <a:noFill/>
        <a:ln w="222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11</xdr:col>
      <xdr:colOff>698402</xdr:colOff>
      <xdr:row>46</xdr:row>
      <xdr:rowOff>153142</xdr:rowOff>
    </xdr:from>
    <xdr:ext cx="575927" cy="177997"/>
    <xdr:sp macro="" textlink="">
      <xdr:nvSpPr>
        <xdr:cNvPr id="258" name="Text Box 1014">
          <a:extLst>
            <a:ext uri="{FF2B5EF4-FFF2-40B4-BE49-F238E27FC236}">
              <a16:creationId xmlns:a16="http://schemas.microsoft.com/office/drawing/2014/main" id="{AD60CE10-2A44-44D6-AC0A-B2B8AA807CEC}"/>
            </a:ext>
          </a:extLst>
        </xdr:cNvPr>
        <xdr:cNvSpPr txBox="1">
          <a:spLocks noChangeArrowheads="1"/>
        </xdr:cNvSpPr>
      </xdr:nvSpPr>
      <xdr:spPr bwMode="auto">
        <a:xfrm>
          <a:off x="7899302" y="8039842"/>
          <a:ext cx="575927" cy="177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sp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ｶﾞｰﾄﾞﾚｰﾙ</a:t>
          </a:r>
        </a:p>
      </xdr:txBody>
    </xdr:sp>
    <xdr:clientData/>
  </xdr:oneCellAnchor>
  <xdr:twoCellAnchor>
    <xdr:from>
      <xdr:col>12</xdr:col>
      <xdr:colOff>39634</xdr:colOff>
      <xdr:row>45</xdr:row>
      <xdr:rowOff>20896</xdr:rowOff>
    </xdr:from>
    <xdr:to>
      <xdr:col>12</xdr:col>
      <xdr:colOff>598714</xdr:colOff>
      <xdr:row>47</xdr:row>
      <xdr:rowOff>99785</xdr:rowOff>
    </xdr:to>
    <xdr:sp macro="" textlink="">
      <xdr:nvSpPr>
        <xdr:cNvPr id="259" name="Freeform 1015">
          <a:extLst>
            <a:ext uri="{FF2B5EF4-FFF2-40B4-BE49-F238E27FC236}">
              <a16:creationId xmlns:a16="http://schemas.microsoft.com/office/drawing/2014/main" id="{20A6610C-4F8F-40DD-8B7F-2256BE25E37F}"/>
            </a:ext>
          </a:extLst>
        </xdr:cNvPr>
        <xdr:cNvSpPr>
          <a:spLocks/>
        </xdr:cNvSpPr>
      </xdr:nvSpPr>
      <xdr:spPr bwMode="auto">
        <a:xfrm>
          <a:off x="7945384" y="7736146"/>
          <a:ext cx="559080" cy="421789"/>
        </a:xfrm>
        <a:custGeom>
          <a:avLst/>
          <a:gdLst>
            <a:gd name="T0" fmla="*/ 2147483647 w 60"/>
            <a:gd name="T1" fmla="*/ 0 h 52"/>
            <a:gd name="T2" fmla="*/ 2147483647 w 60"/>
            <a:gd name="T3" fmla="*/ 2147483647 h 52"/>
            <a:gd name="T4" fmla="*/ 0 w 60"/>
            <a:gd name="T5" fmla="*/ 2147483647 h 52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60" h="52">
              <a:moveTo>
                <a:pt x="7" y="0"/>
              </a:moveTo>
              <a:lnTo>
                <a:pt x="60" y="52"/>
              </a:lnTo>
              <a:lnTo>
                <a:pt x="0" y="52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19050</xdr:colOff>
      <xdr:row>56</xdr:row>
      <xdr:rowOff>19050</xdr:rowOff>
    </xdr:from>
    <xdr:to>
      <xdr:col>4</xdr:col>
      <xdr:colOff>219075</xdr:colOff>
      <xdr:row>56</xdr:row>
      <xdr:rowOff>123825</xdr:rowOff>
    </xdr:to>
    <xdr:sp macro="" textlink="">
      <xdr:nvSpPr>
        <xdr:cNvPr id="260" name="Freeform 1024">
          <a:extLst>
            <a:ext uri="{FF2B5EF4-FFF2-40B4-BE49-F238E27FC236}">
              <a16:creationId xmlns:a16="http://schemas.microsoft.com/office/drawing/2014/main" id="{749E9A9F-368D-4DB1-80BD-D398EDFD29FE}"/>
            </a:ext>
          </a:extLst>
        </xdr:cNvPr>
        <xdr:cNvSpPr>
          <a:spLocks/>
        </xdr:cNvSpPr>
      </xdr:nvSpPr>
      <xdr:spPr bwMode="auto">
        <a:xfrm rot="10800000">
          <a:off x="2286000" y="9620250"/>
          <a:ext cx="200025" cy="104775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21" h="16">
              <a:moveTo>
                <a:pt x="0" y="15"/>
              </a:moveTo>
              <a:lnTo>
                <a:pt x="3" y="3"/>
              </a:lnTo>
              <a:lnTo>
                <a:pt x="9" y="0"/>
              </a:lnTo>
              <a:lnTo>
                <a:pt x="17" y="3"/>
              </a:lnTo>
              <a:lnTo>
                <a:pt x="21" y="16"/>
              </a:ln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52946</xdr:colOff>
      <xdr:row>55</xdr:row>
      <xdr:rowOff>73021</xdr:rowOff>
    </xdr:from>
    <xdr:to>
      <xdr:col>4</xdr:col>
      <xdr:colOff>127002</xdr:colOff>
      <xdr:row>56</xdr:row>
      <xdr:rowOff>158748</xdr:rowOff>
    </xdr:to>
    <xdr:sp macro="" textlink="">
      <xdr:nvSpPr>
        <xdr:cNvPr id="261" name="Text Box 1025">
          <a:extLst>
            <a:ext uri="{FF2B5EF4-FFF2-40B4-BE49-F238E27FC236}">
              <a16:creationId xmlns:a16="http://schemas.microsoft.com/office/drawing/2014/main" id="{FDD0C051-A787-41D5-9B1B-F78551F185D1}"/>
            </a:ext>
          </a:extLst>
        </xdr:cNvPr>
        <xdr:cNvSpPr txBox="1">
          <a:spLocks noChangeArrowheads="1"/>
        </xdr:cNvSpPr>
      </xdr:nvSpPr>
      <xdr:spPr bwMode="auto">
        <a:xfrm>
          <a:off x="1615046" y="9502771"/>
          <a:ext cx="778906" cy="257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六地蔵ﾄﾝﾈﾙ</a:t>
          </a:r>
        </a:p>
      </xdr:txBody>
    </xdr:sp>
    <xdr:clientData/>
  </xdr:twoCellAnchor>
  <xdr:twoCellAnchor>
    <xdr:from>
      <xdr:col>15</xdr:col>
      <xdr:colOff>396090</xdr:colOff>
      <xdr:row>28</xdr:row>
      <xdr:rowOff>168067</xdr:rowOff>
    </xdr:from>
    <xdr:to>
      <xdr:col>15</xdr:col>
      <xdr:colOff>569501</xdr:colOff>
      <xdr:row>29</xdr:row>
      <xdr:rowOff>149868</xdr:rowOff>
    </xdr:to>
    <xdr:sp macro="" textlink="">
      <xdr:nvSpPr>
        <xdr:cNvPr id="262" name="AutoShape 1037">
          <a:extLst>
            <a:ext uri="{FF2B5EF4-FFF2-40B4-BE49-F238E27FC236}">
              <a16:creationId xmlns:a16="http://schemas.microsoft.com/office/drawing/2014/main" id="{E015861F-8B6E-43E2-ACF2-177A10C7D2C3}"/>
            </a:ext>
          </a:extLst>
        </xdr:cNvPr>
        <xdr:cNvSpPr>
          <a:spLocks noChangeArrowheads="1"/>
        </xdr:cNvSpPr>
      </xdr:nvSpPr>
      <xdr:spPr bwMode="auto">
        <a:xfrm>
          <a:off x="11826090" y="4968667"/>
          <a:ext cx="173411" cy="153251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73094</xdr:colOff>
      <xdr:row>26</xdr:row>
      <xdr:rowOff>53302</xdr:rowOff>
    </xdr:from>
    <xdr:to>
      <xdr:col>16</xdr:col>
      <xdr:colOff>261689</xdr:colOff>
      <xdr:row>27</xdr:row>
      <xdr:rowOff>119976</xdr:rowOff>
    </xdr:to>
    <xdr:grpSp>
      <xdr:nvGrpSpPr>
        <xdr:cNvPr id="263" name="グループ化 262">
          <a:extLst>
            <a:ext uri="{FF2B5EF4-FFF2-40B4-BE49-F238E27FC236}">
              <a16:creationId xmlns:a16="http://schemas.microsoft.com/office/drawing/2014/main" id="{F2FD6728-7813-471F-A618-6160348D6FF3}"/>
            </a:ext>
          </a:extLst>
        </xdr:cNvPr>
        <xdr:cNvGrpSpPr/>
      </xdr:nvGrpSpPr>
      <xdr:grpSpPr>
        <a:xfrm rot="21402300">
          <a:off x="10772844" y="4534588"/>
          <a:ext cx="188595" cy="239031"/>
          <a:chOff x="10490621" y="4585988"/>
          <a:chExt cx="188595" cy="236526"/>
        </a:xfrm>
      </xdr:grpSpPr>
      <xdr:sp macro="" textlink="">
        <xdr:nvSpPr>
          <xdr:cNvPr id="264" name="Freeform 17">
            <a:extLst>
              <a:ext uri="{FF2B5EF4-FFF2-40B4-BE49-F238E27FC236}">
                <a16:creationId xmlns:a16="http://schemas.microsoft.com/office/drawing/2014/main" id="{3E3F22C5-E2EE-A93C-4E37-179109897275}"/>
              </a:ext>
            </a:extLst>
          </xdr:cNvPr>
          <xdr:cNvSpPr>
            <a:spLocks/>
          </xdr:cNvSpPr>
        </xdr:nvSpPr>
        <xdr:spPr bwMode="auto">
          <a:xfrm rot="5400000">
            <a:off x="10414268" y="4671866"/>
            <a:ext cx="198426" cy="45719"/>
          </a:xfrm>
          <a:custGeom>
            <a:avLst/>
            <a:gdLst>
              <a:gd name="T0" fmla="*/ 2147483647 w 113"/>
              <a:gd name="T1" fmla="*/ 2147483647 h 6"/>
              <a:gd name="T2" fmla="*/ 2147483647 w 113"/>
              <a:gd name="T3" fmla="*/ 2147483647 h 6"/>
              <a:gd name="T4" fmla="*/ 2147483647 w 113"/>
              <a:gd name="T5" fmla="*/ 0 h 6"/>
              <a:gd name="T6" fmla="*/ 2147483647 w 113"/>
              <a:gd name="T7" fmla="*/ 2147483647 h 6"/>
              <a:gd name="T8" fmla="*/ 0 w 113"/>
              <a:gd name="T9" fmla="*/ 2147483647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13" h="6">
                <a:moveTo>
                  <a:pt x="113" y="1"/>
                </a:moveTo>
                <a:cubicBezTo>
                  <a:pt x="108" y="1"/>
                  <a:pt x="95" y="3"/>
                  <a:pt x="85" y="3"/>
                </a:cubicBezTo>
                <a:cubicBezTo>
                  <a:pt x="75" y="3"/>
                  <a:pt x="61" y="0"/>
                  <a:pt x="51" y="0"/>
                </a:cubicBezTo>
                <a:cubicBezTo>
                  <a:pt x="41" y="1"/>
                  <a:pt x="41" y="5"/>
                  <a:pt x="32" y="5"/>
                </a:cubicBezTo>
                <a:cubicBezTo>
                  <a:pt x="22" y="6"/>
                  <a:pt x="10" y="5"/>
                  <a:pt x="0" y="4"/>
                </a:cubicBez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265" name="Freeform 833">
            <a:extLst>
              <a:ext uri="{FF2B5EF4-FFF2-40B4-BE49-F238E27FC236}">
                <a16:creationId xmlns:a16="http://schemas.microsoft.com/office/drawing/2014/main" id="{19F1AB50-44D4-6F02-998C-FCFADA6FBF83}"/>
              </a:ext>
            </a:extLst>
          </xdr:cNvPr>
          <xdr:cNvSpPr>
            <a:spLocks/>
          </xdr:cNvSpPr>
        </xdr:nvSpPr>
        <xdr:spPr bwMode="auto">
          <a:xfrm rot="5400000">
            <a:off x="10491422" y="4680438"/>
            <a:ext cx="217476" cy="28575"/>
          </a:xfrm>
          <a:custGeom>
            <a:avLst/>
            <a:gdLst>
              <a:gd name="T0" fmla="*/ 2147483647 w 113"/>
              <a:gd name="T1" fmla="*/ 2147483647 h 6"/>
              <a:gd name="T2" fmla="*/ 2147483647 w 113"/>
              <a:gd name="T3" fmla="*/ 2147483647 h 6"/>
              <a:gd name="T4" fmla="*/ 2147483647 w 113"/>
              <a:gd name="T5" fmla="*/ 0 h 6"/>
              <a:gd name="T6" fmla="*/ 2147483647 w 113"/>
              <a:gd name="T7" fmla="*/ 2147483647 h 6"/>
              <a:gd name="T8" fmla="*/ 0 w 113"/>
              <a:gd name="T9" fmla="*/ 2147483647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13" h="6">
                <a:moveTo>
                  <a:pt x="113" y="1"/>
                </a:moveTo>
                <a:cubicBezTo>
                  <a:pt x="108" y="1"/>
                  <a:pt x="95" y="3"/>
                  <a:pt x="85" y="3"/>
                </a:cubicBezTo>
                <a:cubicBezTo>
                  <a:pt x="75" y="3"/>
                  <a:pt x="61" y="0"/>
                  <a:pt x="51" y="0"/>
                </a:cubicBezTo>
                <a:cubicBezTo>
                  <a:pt x="41" y="1"/>
                  <a:pt x="41" y="5"/>
                  <a:pt x="32" y="5"/>
                </a:cubicBezTo>
                <a:cubicBezTo>
                  <a:pt x="22" y="6"/>
                  <a:pt x="10" y="5"/>
                  <a:pt x="0" y="4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266" name="Freeform 834">
            <a:extLst>
              <a:ext uri="{FF2B5EF4-FFF2-40B4-BE49-F238E27FC236}">
                <a16:creationId xmlns:a16="http://schemas.microsoft.com/office/drawing/2014/main" id="{410AA192-7E31-BA39-9264-C468DCC406E6}"/>
              </a:ext>
            </a:extLst>
          </xdr:cNvPr>
          <xdr:cNvSpPr>
            <a:spLocks/>
          </xdr:cNvSpPr>
        </xdr:nvSpPr>
        <xdr:spPr bwMode="auto">
          <a:xfrm rot="5400000">
            <a:off x="10443797" y="4689963"/>
            <a:ext cx="236526" cy="28575"/>
          </a:xfrm>
          <a:custGeom>
            <a:avLst/>
            <a:gdLst>
              <a:gd name="T0" fmla="*/ 2147483647 w 113"/>
              <a:gd name="T1" fmla="*/ 2147483647 h 6"/>
              <a:gd name="T2" fmla="*/ 2147483647 w 113"/>
              <a:gd name="T3" fmla="*/ 2147483647 h 6"/>
              <a:gd name="T4" fmla="*/ 2147483647 w 113"/>
              <a:gd name="T5" fmla="*/ 0 h 6"/>
              <a:gd name="T6" fmla="*/ 2147483647 w 113"/>
              <a:gd name="T7" fmla="*/ 2147483647 h 6"/>
              <a:gd name="T8" fmla="*/ 0 w 113"/>
              <a:gd name="T9" fmla="*/ 2147483647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13" h="6">
                <a:moveTo>
                  <a:pt x="113" y="1"/>
                </a:moveTo>
                <a:cubicBezTo>
                  <a:pt x="108" y="1"/>
                  <a:pt x="95" y="3"/>
                  <a:pt x="85" y="3"/>
                </a:cubicBezTo>
                <a:cubicBezTo>
                  <a:pt x="75" y="3"/>
                  <a:pt x="61" y="0"/>
                  <a:pt x="51" y="0"/>
                </a:cubicBezTo>
                <a:cubicBezTo>
                  <a:pt x="41" y="1"/>
                  <a:pt x="41" y="5"/>
                  <a:pt x="32" y="5"/>
                </a:cubicBezTo>
                <a:cubicBezTo>
                  <a:pt x="22" y="6"/>
                  <a:pt x="10" y="5"/>
                  <a:pt x="0" y="4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267" name="Freeform 1038">
            <a:extLst>
              <a:ext uri="{FF2B5EF4-FFF2-40B4-BE49-F238E27FC236}">
                <a16:creationId xmlns:a16="http://schemas.microsoft.com/office/drawing/2014/main" id="{0200A1C8-BBB5-C139-BDC8-1A2C33BFC5F2}"/>
              </a:ext>
            </a:extLst>
          </xdr:cNvPr>
          <xdr:cNvSpPr>
            <a:spLocks/>
          </xdr:cNvSpPr>
        </xdr:nvSpPr>
        <xdr:spPr bwMode="auto">
          <a:xfrm rot="5400000">
            <a:off x="10547619" y="4671866"/>
            <a:ext cx="217476" cy="45719"/>
          </a:xfrm>
          <a:custGeom>
            <a:avLst/>
            <a:gdLst>
              <a:gd name="T0" fmla="*/ 2147483647 w 113"/>
              <a:gd name="T1" fmla="*/ 2147483647 h 6"/>
              <a:gd name="T2" fmla="*/ 2147483647 w 113"/>
              <a:gd name="T3" fmla="*/ 2147483647 h 6"/>
              <a:gd name="T4" fmla="*/ 2147483647 w 113"/>
              <a:gd name="T5" fmla="*/ 0 h 6"/>
              <a:gd name="T6" fmla="*/ 2147483647 w 113"/>
              <a:gd name="T7" fmla="*/ 2147483647 h 6"/>
              <a:gd name="T8" fmla="*/ 0 w 113"/>
              <a:gd name="T9" fmla="*/ 2147483647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13" h="6">
                <a:moveTo>
                  <a:pt x="113" y="1"/>
                </a:moveTo>
                <a:cubicBezTo>
                  <a:pt x="108" y="1"/>
                  <a:pt x="95" y="3"/>
                  <a:pt x="85" y="3"/>
                </a:cubicBezTo>
                <a:cubicBezTo>
                  <a:pt x="75" y="3"/>
                  <a:pt x="61" y="0"/>
                  <a:pt x="51" y="0"/>
                </a:cubicBezTo>
                <a:cubicBezTo>
                  <a:pt x="41" y="1"/>
                  <a:pt x="41" y="5"/>
                  <a:pt x="32" y="5"/>
                </a:cubicBezTo>
                <a:cubicBezTo>
                  <a:pt x="22" y="6"/>
                  <a:pt x="10" y="5"/>
                  <a:pt x="0" y="4"/>
                </a:cubicBez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15</xdr:col>
      <xdr:colOff>166424</xdr:colOff>
      <xdr:row>32</xdr:row>
      <xdr:rowOff>70487</xdr:rowOff>
    </xdr:from>
    <xdr:to>
      <xdr:col>15</xdr:col>
      <xdr:colOff>518849</xdr:colOff>
      <xdr:row>32</xdr:row>
      <xdr:rowOff>146687</xdr:rowOff>
    </xdr:to>
    <xdr:sp macro="" textlink="">
      <xdr:nvSpPr>
        <xdr:cNvPr id="268" name="Freeform 1042">
          <a:extLst>
            <a:ext uri="{FF2B5EF4-FFF2-40B4-BE49-F238E27FC236}">
              <a16:creationId xmlns:a16="http://schemas.microsoft.com/office/drawing/2014/main" id="{2D3D1128-64BB-4AFE-B271-32085740BC66}"/>
            </a:ext>
          </a:extLst>
        </xdr:cNvPr>
        <xdr:cNvSpPr>
          <a:spLocks/>
        </xdr:cNvSpPr>
      </xdr:nvSpPr>
      <xdr:spPr bwMode="auto">
        <a:xfrm>
          <a:off x="11596424" y="5556887"/>
          <a:ext cx="352425" cy="76200"/>
        </a:xfrm>
        <a:custGeom>
          <a:avLst/>
          <a:gdLst>
            <a:gd name="T0" fmla="*/ 0 w 37"/>
            <a:gd name="T1" fmla="*/ 2147483647 h 8"/>
            <a:gd name="T2" fmla="*/ 2147483647 w 37"/>
            <a:gd name="T3" fmla="*/ 2147483647 h 8"/>
            <a:gd name="T4" fmla="*/ 2147483647 w 37"/>
            <a:gd name="T5" fmla="*/ 2147483647 h 8"/>
            <a:gd name="T6" fmla="*/ 2147483647 w 37"/>
            <a:gd name="T7" fmla="*/ 0 h 8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37" h="8">
              <a:moveTo>
                <a:pt x="0" y="8"/>
              </a:moveTo>
              <a:lnTo>
                <a:pt x="23" y="6"/>
              </a:lnTo>
              <a:lnTo>
                <a:pt x="32" y="4"/>
              </a:lnTo>
              <a:lnTo>
                <a:pt x="37" y="0"/>
              </a:ln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15</xdr:col>
      <xdr:colOff>602903</xdr:colOff>
      <xdr:row>26</xdr:row>
      <xdr:rowOff>169188</xdr:rowOff>
    </xdr:from>
    <xdr:ext cx="497428" cy="76775"/>
    <xdr:sp macro="" textlink="">
      <xdr:nvSpPr>
        <xdr:cNvPr id="269" name="Text Box 1045">
          <a:extLst>
            <a:ext uri="{FF2B5EF4-FFF2-40B4-BE49-F238E27FC236}">
              <a16:creationId xmlns:a16="http://schemas.microsoft.com/office/drawing/2014/main" id="{6EB4503D-B4AC-4D28-84EB-65916E1C9E8C}"/>
            </a:ext>
          </a:extLst>
        </xdr:cNvPr>
        <xdr:cNvSpPr txBox="1">
          <a:spLocks noChangeArrowheads="1"/>
        </xdr:cNvSpPr>
      </xdr:nvSpPr>
      <xdr:spPr bwMode="auto">
        <a:xfrm>
          <a:off x="12032903" y="4626888"/>
          <a:ext cx="497428" cy="76775"/>
        </a:xfrm>
        <a:prstGeom prst="rect">
          <a:avLst/>
        </a:prstGeom>
        <a:solidFill>
          <a:schemeClr val="bg1">
            <a:alpha val="58000"/>
          </a:schemeClr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有田大橋</a:t>
          </a:r>
        </a:p>
      </xdr:txBody>
    </xdr:sp>
    <xdr:clientData/>
  </xdr:oneCellAnchor>
  <xdr:oneCellAnchor>
    <xdr:from>
      <xdr:col>18</xdr:col>
      <xdr:colOff>681177</xdr:colOff>
      <xdr:row>37</xdr:row>
      <xdr:rowOff>84587</xdr:rowOff>
    </xdr:from>
    <xdr:ext cx="842498" cy="370358"/>
    <xdr:sp macro="" textlink="">
      <xdr:nvSpPr>
        <xdr:cNvPr id="270" name="Text Box 1050">
          <a:extLst>
            <a:ext uri="{FF2B5EF4-FFF2-40B4-BE49-F238E27FC236}">
              <a16:creationId xmlns:a16="http://schemas.microsoft.com/office/drawing/2014/main" id="{D54A7D21-7C3E-4394-8E84-72BE3CE10806}"/>
            </a:ext>
          </a:extLst>
        </xdr:cNvPr>
        <xdr:cNvSpPr txBox="1">
          <a:spLocks noChangeArrowheads="1"/>
        </xdr:cNvSpPr>
      </xdr:nvSpPr>
      <xdr:spPr bwMode="auto">
        <a:xfrm>
          <a:off x="12816027" y="6428237"/>
          <a:ext cx="842498" cy="3703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・ </a:t>
          </a:r>
          <a:endParaRPr lang="en-US" altLang="ja-JP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亀川バス停</a:t>
          </a:r>
        </a:p>
      </xdr:txBody>
    </xdr:sp>
    <xdr:clientData/>
  </xdr:oneCellAnchor>
  <xdr:twoCellAnchor>
    <xdr:from>
      <xdr:col>20</xdr:col>
      <xdr:colOff>121551</xdr:colOff>
      <xdr:row>36</xdr:row>
      <xdr:rowOff>133348</xdr:rowOff>
    </xdr:from>
    <xdr:to>
      <xdr:col>20</xdr:col>
      <xdr:colOff>675819</xdr:colOff>
      <xdr:row>38</xdr:row>
      <xdr:rowOff>49894</xdr:rowOff>
    </xdr:to>
    <xdr:sp macro="" textlink="">
      <xdr:nvSpPr>
        <xdr:cNvPr id="271" name="Freeform 1051">
          <a:extLst>
            <a:ext uri="{FF2B5EF4-FFF2-40B4-BE49-F238E27FC236}">
              <a16:creationId xmlns:a16="http://schemas.microsoft.com/office/drawing/2014/main" id="{A8C550E8-1CAB-47CF-90F2-E69C0537B658}"/>
            </a:ext>
          </a:extLst>
        </xdr:cNvPr>
        <xdr:cNvSpPr>
          <a:spLocks/>
        </xdr:cNvSpPr>
      </xdr:nvSpPr>
      <xdr:spPr bwMode="auto">
        <a:xfrm flipH="1">
          <a:off x="13678801" y="6305548"/>
          <a:ext cx="554268" cy="259446"/>
        </a:xfrm>
        <a:custGeom>
          <a:avLst/>
          <a:gdLst>
            <a:gd name="T0" fmla="*/ 0 w 77"/>
            <a:gd name="T1" fmla="*/ 0 h 32"/>
            <a:gd name="T2" fmla="*/ 0 w 77"/>
            <a:gd name="T3" fmla="*/ 2147483647 h 32"/>
            <a:gd name="T4" fmla="*/ 2147483647 w 77"/>
            <a:gd name="T5" fmla="*/ 2147483647 h 32"/>
            <a:gd name="T6" fmla="*/ 2147483647 w 77"/>
            <a:gd name="T7" fmla="*/ 2147483647 h 32"/>
            <a:gd name="T8" fmla="*/ 2147483647 w 77"/>
            <a:gd name="T9" fmla="*/ 2147483647 h 32"/>
            <a:gd name="T10" fmla="*/ 2147483647 w 77"/>
            <a:gd name="T11" fmla="*/ 0 h 32"/>
            <a:gd name="T12" fmla="*/ 0 w 77"/>
            <a:gd name="T13" fmla="*/ 0 h 32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0" t="0" r="r" b="b"/>
          <a:pathLst>
            <a:path w="77" h="32">
              <a:moveTo>
                <a:pt x="0" y="0"/>
              </a:moveTo>
              <a:lnTo>
                <a:pt x="0" y="32"/>
              </a:lnTo>
              <a:lnTo>
                <a:pt x="58" y="32"/>
              </a:lnTo>
              <a:lnTo>
                <a:pt x="75" y="20"/>
              </a:lnTo>
              <a:lnTo>
                <a:pt x="77" y="1"/>
              </a:lnTo>
              <a:lnTo>
                <a:pt x="2" y="0"/>
              </a:lnTo>
              <a:lnTo>
                <a:pt x="0" y="0"/>
              </a:lnTo>
              <a:close/>
            </a:path>
          </a:pathLst>
        </a:custGeom>
        <a:noFill/>
        <a:ln w="635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723900</xdr:colOff>
      <xdr:row>49</xdr:row>
      <xdr:rowOff>0</xdr:rowOff>
    </xdr:from>
    <xdr:to>
      <xdr:col>5</xdr:col>
      <xdr:colOff>28574</xdr:colOff>
      <xdr:row>50</xdr:row>
      <xdr:rowOff>39830</xdr:rowOff>
    </xdr:to>
    <xdr:sp macro="" textlink="">
      <xdr:nvSpPr>
        <xdr:cNvPr id="272" name="Text Box 1058">
          <a:extLst>
            <a:ext uri="{FF2B5EF4-FFF2-40B4-BE49-F238E27FC236}">
              <a16:creationId xmlns:a16="http://schemas.microsoft.com/office/drawing/2014/main" id="{DCB75928-10F2-4FAE-BBE1-13757944A103}"/>
            </a:ext>
          </a:extLst>
        </xdr:cNvPr>
        <xdr:cNvSpPr txBox="1">
          <a:spLocks noChangeArrowheads="1"/>
        </xdr:cNvSpPr>
      </xdr:nvSpPr>
      <xdr:spPr bwMode="auto">
        <a:xfrm>
          <a:off x="2971800" y="8401050"/>
          <a:ext cx="28574" cy="211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12</xdr:col>
      <xdr:colOff>36091</xdr:colOff>
      <xdr:row>14</xdr:row>
      <xdr:rowOff>168820</xdr:rowOff>
    </xdr:from>
    <xdr:to>
      <xdr:col>13</xdr:col>
      <xdr:colOff>36091</xdr:colOff>
      <xdr:row>14</xdr:row>
      <xdr:rowOff>168820</xdr:rowOff>
    </xdr:to>
    <xdr:sp macro="" textlink="">
      <xdr:nvSpPr>
        <xdr:cNvPr id="273" name="Line 1091">
          <a:extLst>
            <a:ext uri="{FF2B5EF4-FFF2-40B4-BE49-F238E27FC236}">
              <a16:creationId xmlns:a16="http://schemas.microsoft.com/office/drawing/2014/main" id="{8D496C08-71CE-4FA2-B2BA-2BEE7D186400}"/>
            </a:ext>
          </a:extLst>
        </xdr:cNvPr>
        <xdr:cNvSpPr>
          <a:spLocks noChangeShapeType="1"/>
        </xdr:cNvSpPr>
      </xdr:nvSpPr>
      <xdr:spPr bwMode="auto">
        <a:xfrm flipH="1" flipV="1">
          <a:off x="7941841" y="2569120"/>
          <a:ext cx="7048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596133</xdr:colOff>
      <xdr:row>59</xdr:row>
      <xdr:rowOff>86592</xdr:rowOff>
    </xdr:from>
    <xdr:to>
      <xdr:col>2</xdr:col>
      <xdr:colOff>380041</xdr:colOff>
      <xdr:row>60</xdr:row>
      <xdr:rowOff>99839</xdr:rowOff>
    </xdr:to>
    <xdr:sp macro="" textlink="">
      <xdr:nvSpPr>
        <xdr:cNvPr id="274" name="Text Box 1098">
          <a:extLst>
            <a:ext uri="{FF2B5EF4-FFF2-40B4-BE49-F238E27FC236}">
              <a16:creationId xmlns:a16="http://schemas.microsoft.com/office/drawing/2014/main" id="{ABDE541A-7ECC-47A5-87E9-02177AD2A0A7}"/>
            </a:ext>
          </a:extLst>
        </xdr:cNvPr>
        <xdr:cNvSpPr txBox="1">
          <a:spLocks noChangeArrowheads="1"/>
        </xdr:cNvSpPr>
      </xdr:nvSpPr>
      <xdr:spPr bwMode="auto">
        <a:xfrm>
          <a:off x="748533" y="10202142"/>
          <a:ext cx="488758" cy="1846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b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新宮⇒</a:t>
          </a:r>
        </a:p>
        <a:p>
          <a:pPr algn="ctr" rtl="0">
            <a:lnSpc>
              <a:spcPts val="9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6752</xdr:colOff>
      <xdr:row>58</xdr:row>
      <xdr:rowOff>129430</xdr:rowOff>
    </xdr:from>
    <xdr:to>
      <xdr:col>1</xdr:col>
      <xdr:colOff>687789</xdr:colOff>
      <xdr:row>60</xdr:row>
      <xdr:rowOff>148480</xdr:rowOff>
    </xdr:to>
    <xdr:sp macro="" textlink="">
      <xdr:nvSpPr>
        <xdr:cNvPr id="275" name="Text Box 1099">
          <a:extLst>
            <a:ext uri="{FF2B5EF4-FFF2-40B4-BE49-F238E27FC236}">
              <a16:creationId xmlns:a16="http://schemas.microsoft.com/office/drawing/2014/main" id="{DD1317E9-6C4E-4C77-958B-1ED87A185F4C}"/>
            </a:ext>
          </a:extLst>
        </xdr:cNvPr>
        <xdr:cNvSpPr txBox="1">
          <a:spLocks noChangeArrowheads="1"/>
        </xdr:cNvSpPr>
      </xdr:nvSpPr>
      <xdr:spPr bwMode="auto">
        <a:xfrm>
          <a:off x="159152" y="10073530"/>
          <a:ext cx="681037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←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十津川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本宮大社</a:t>
          </a:r>
        </a:p>
      </xdr:txBody>
    </xdr:sp>
    <xdr:clientData/>
  </xdr:twoCellAnchor>
  <xdr:twoCellAnchor>
    <xdr:from>
      <xdr:col>7</xdr:col>
      <xdr:colOff>375709</xdr:colOff>
      <xdr:row>50</xdr:row>
      <xdr:rowOff>150282</xdr:rowOff>
    </xdr:from>
    <xdr:to>
      <xdr:col>8</xdr:col>
      <xdr:colOff>110066</xdr:colOff>
      <xdr:row>52</xdr:row>
      <xdr:rowOff>169333</xdr:rowOff>
    </xdr:to>
    <xdr:sp macro="" textlink="">
      <xdr:nvSpPr>
        <xdr:cNvPr id="276" name="Text Box 1104">
          <a:extLst>
            <a:ext uri="{FF2B5EF4-FFF2-40B4-BE49-F238E27FC236}">
              <a16:creationId xmlns:a16="http://schemas.microsoft.com/office/drawing/2014/main" id="{F9A1FD4C-7A60-45D9-B9AD-41025E9F5613}"/>
            </a:ext>
          </a:extLst>
        </xdr:cNvPr>
        <xdr:cNvSpPr txBox="1">
          <a:spLocks noChangeArrowheads="1"/>
        </xdr:cNvSpPr>
      </xdr:nvSpPr>
      <xdr:spPr bwMode="auto">
        <a:xfrm>
          <a:off x="4757209" y="8722782"/>
          <a:ext cx="439207" cy="361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←新宮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 本宮</a:t>
          </a:r>
        </a:p>
      </xdr:txBody>
    </xdr:sp>
    <xdr:clientData/>
  </xdr:twoCellAnchor>
  <xdr:oneCellAnchor>
    <xdr:from>
      <xdr:col>11</xdr:col>
      <xdr:colOff>207050</xdr:colOff>
      <xdr:row>31</xdr:row>
      <xdr:rowOff>20142</xdr:rowOff>
    </xdr:from>
    <xdr:ext cx="767952" cy="293414"/>
    <xdr:sp macro="" textlink="">
      <xdr:nvSpPr>
        <xdr:cNvPr id="277" name="Text Box 1136">
          <a:extLst>
            <a:ext uri="{FF2B5EF4-FFF2-40B4-BE49-F238E27FC236}">
              <a16:creationId xmlns:a16="http://schemas.microsoft.com/office/drawing/2014/main" id="{4C8AF0E8-0C81-4E53-BCC6-6A12616F8CC0}"/>
            </a:ext>
          </a:extLst>
        </xdr:cNvPr>
        <xdr:cNvSpPr txBox="1">
          <a:spLocks noChangeArrowheads="1"/>
        </xdr:cNvSpPr>
      </xdr:nvSpPr>
      <xdr:spPr bwMode="auto">
        <a:xfrm>
          <a:off x="8817650" y="5335092"/>
          <a:ext cx="767952" cy="293414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27432" tIns="18288" rIns="0" bIns="18288" anchor="ctr" upright="1">
          <a:spAutoFit/>
        </a:bodyPr>
        <a:lstStyle/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    ローソン        </a:t>
          </a:r>
          <a:endParaRPr lang="en-US" altLang="ja-JP" sz="9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広川ｲﾝﾀｰ前店 </a:t>
          </a:r>
          <a:endParaRPr lang="en-US" altLang="ja-JP" sz="9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12</xdr:col>
      <xdr:colOff>245342</xdr:colOff>
      <xdr:row>28</xdr:row>
      <xdr:rowOff>134976</xdr:rowOff>
    </xdr:from>
    <xdr:to>
      <xdr:col>12</xdr:col>
      <xdr:colOff>371810</xdr:colOff>
      <xdr:row>31</xdr:row>
      <xdr:rowOff>91909</xdr:rowOff>
    </xdr:to>
    <xdr:sp macro="" textlink="">
      <xdr:nvSpPr>
        <xdr:cNvPr id="278" name="Freeform 1137">
          <a:extLst>
            <a:ext uri="{FF2B5EF4-FFF2-40B4-BE49-F238E27FC236}">
              <a16:creationId xmlns:a16="http://schemas.microsoft.com/office/drawing/2014/main" id="{E83C5721-6DB2-47DD-8C11-05D032F69142}"/>
            </a:ext>
          </a:extLst>
        </xdr:cNvPr>
        <xdr:cNvSpPr>
          <a:spLocks/>
        </xdr:cNvSpPr>
      </xdr:nvSpPr>
      <xdr:spPr bwMode="auto">
        <a:xfrm>
          <a:off x="9560792" y="4935576"/>
          <a:ext cx="126468" cy="471283"/>
        </a:xfrm>
        <a:custGeom>
          <a:avLst/>
          <a:gdLst>
            <a:gd name="T0" fmla="*/ 0 w 23"/>
            <a:gd name="T1" fmla="*/ 2147483647 h 26"/>
            <a:gd name="T2" fmla="*/ 2147483647 w 23"/>
            <a:gd name="T3" fmla="*/ 2147483647 h 26"/>
            <a:gd name="T4" fmla="*/ 2147483647 w 23"/>
            <a:gd name="T5" fmla="*/ 2147483647 h 26"/>
            <a:gd name="T6" fmla="*/ 2147483647 w 23"/>
            <a:gd name="T7" fmla="*/ 0 h 26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23" h="26">
              <a:moveTo>
                <a:pt x="0" y="26"/>
              </a:moveTo>
              <a:lnTo>
                <a:pt x="23" y="26"/>
              </a:lnTo>
              <a:lnTo>
                <a:pt x="23" y="9"/>
              </a:lnTo>
              <a:lnTo>
                <a:pt x="23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110730</xdr:colOff>
      <xdr:row>30</xdr:row>
      <xdr:rowOff>127677</xdr:rowOff>
    </xdr:from>
    <xdr:to>
      <xdr:col>12</xdr:col>
      <xdr:colOff>684611</xdr:colOff>
      <xdr:row>30</xdr:row>
      <xdr:rowOff>127677</xdr:rowOff>
    </xdr:to>
    <xdr:sp macro="" textlink="">
      <xdr:nvSpPr>
        <xdr:cNvPr id="279" name="Line 1138">
          <a:extLst>
            <a:ext uri="{FF2B5EF4-FFF2-40B4-BE49-F238E27FC236}">
              <a16:creationId xmlns:a16="http://schemas.microsoft.com/office/drawing/2014/main" id="{B02CF804-20F1-4CEC-96D1-7CCBDCF1CB1D}"/>
            </a:ext>
          </a:extLst>
        </xdr:cNvPr>
        <xdr:cNvSpPr>
          <a:spLocks noChangeShapeType="1"/>
        </xdr:cNvSpPr>
      </xdr:nvSpPr>
      <xdr:spPr bwMode="auto">
        <a:xfrm flipV="1">
          <a:off x="9426180" y="5271177"/>
          <a:ext cx="573881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460506</xdr:colOff>
      <xdr:row>29</xdr:row>
      <xdr:rowOff>111906</xdr:rowOff>
    </xdr:from>
    <xdr:to>
      <xdr:col>12</xdr:col>
      <xdr:colOff>362857</xdr:colOff>
      <xdr:row>30</xdr:row>
      <xdr:rowOff>113393</xdr:rowOff>
    </xdr:to>
    <xdr:sp macro="" textlink="">
      <xdr:nvSpPr>
        <xdr:cNvPr id="280" name="Text Box 1140">
          <a:extLst>
            <a:ext uri="{FF2B5EF4-FFF2-40B4-BE49-F238E27FC236}">
              <a16:creationId xmlns:a16="http://schemas.microsoft.com/office/drawing/2014/main" id="{8946B82B-0E55-4370-8607-25CB991B017D}"/>
            </a:ext>
          </a:extLst>
        </xdr:cNvPr>
        <xdr:cNvSpPr txBox="1">
          <a:spLocks noChangeArrowheads="1"/>
        </xdr:cNvSpPr>
      </xdr:nvSpPr>
      <xdr:spPr bwMode="auto">
        <a:xfrm>
          <a:off x="9071106" y="5083956"/>
          <a:ext cx="607201" cy="172937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0" tIns="18288" rIns="27432" bIns="18288" anchor="t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広川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IC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入口 </a:t>
          </a:r>
        </a:p>
      </xdr:txBody>
    </xdr:sp>
    <xdr:clientData/>
  </xdr:twoCellAnchor>
  <xdr:twoCellAnchor>
    <xdr:from>
      <xdr:col>13</xdr:col>
      <xdr:colOff>522515</xdr:colOff>
      <xdr:row>27</xdr:row>
      <xdr:rowOff>60776</xdr:rowOff>
    </xdr:from>
    <xdr:to>
      <xdr:col>14</xdr:col>
      <xdr:colOff>76200</xdr:colOff>
      <xdr:row>31</xdr:row>
      <xdr:rowOff>47623</xdr:rowOff>
    </xdr:to>
    <xdr:sp macro="" textlink="">
      <xdr:nvSpPr>
        <xdr:cNvPr id="281" name="Line 1142">
          <a:extLst>
            <a:ext uri="{FF2B5EF4-FFF2-40B4-BE49-F238E27FC236}">
              <a16:creationId xmlns:a16="http://schemas.microsoft.com/office/drawing/2014/main" id="{E5BD3BB8-1471-485B-8D38-F665CD85DB11}"/>
            </a:ext>
          </a:extLst>
        </xdr:cNvPr>
        <xdr:cNvSpPr>
          <a:spLocks noChangeShapeType="1"/>
        </xdr:cNvSpPr>
      </xdr:nvSpPr>
      <xdr:spPr bwMode="auto">
        <a:xfrm flipH="1" flipV="1">
          <a:off x="10542815" y="4689926"/>
          <a:ext cx="258535" cy="672647"/>
        </a:xfrm>
        <a:custGeom>
          <a:avLst/>
          <a:gdLst>
            <a:gd name="connsiteX0" fmla="*/ 0 w 379185"/>
            <a:gd name="connsiteY0" fmla="*/ 0 h 431346"/>
            <a:gd name="connsiteX1" fmla="*/ 379185 w 379185"/>
            <a:gd name="connsiteY1" fmla="*/ 431346 h 431346"/>
            <a:gd name="connsiteX0" fmla="*/ 0 w 256720"/>
            <a:gd name="connsiteY0" fmla="*/ 0 h 676275"/>
            <a:gd name="connsiteX1" fmla="*/ 256720 w 256720"/>
            <a:gd name="connsiteY1" fmla="*/ 676275 h 676275"/>
            <a:gd name="connsiteX0" fmla="*/ 0 w 256720"/>
            <a:gd name="connsiteY0" fmla="*/ 0 h 676275"/>
            <a:gd name="connsiteX1" fmla="*/ 256720 w 256720"/>
            <a:gd name="connsiteY1" fmla="*/ 676275 h 6762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56720" h="676275">
              <a:moveTo>
                <a:pt x="0" y="0"/>
              </a:moveTo>
              <a:cubicBezTo>
                <a:pt x="126395" y="143782"/>
                <a:pt x="230111" y="92528"/>
                <a:pt x="256720" y="676275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95250</xdr:colOff>
      <xdr:row>27</xdr:row>
      <xdr:rowOff>47625</xdr:rowOff>
    </xdr:from>
    <xdr:to>
      <xdr:col>14</xdr:col>
      <xdr:colOff>371475</xdr:colOff>
      <xdr:row>32</xdr:row>
      <xdr:rowOff>28575</xdr:rowOff>
    </xdr:to>
    <xdr:sp macro="" textlink="">
      <xdr:nvSpPr>
        <xdr:cNvPr id="282" name="Freeform 1147">
          <a:extLst>
            <a:ext uri="{FF2B5EF4-FFF2-40B4-BE49-F238E27FC236}">
              <a16:creationId xmlns:a16="http://schemas.microsoft.com/office/drawing/2014/main" id="{4941DF87-C279-40CC-B7B7-271360270E33}"/>
            </a:ext>
          </a:extLst>
        </xdr:cNvPr>
        <xdr:cNvSpPr>
          <a:spLocks/>
        </xdr:cNvSpPr>
      </xdr:nvSpPr>
      <xdr:spPr bwMode="auto">
        <a:xfrm>
          <a:off x="10820400" y="4676775"/>
          <a:ext cx="276225" cy="838200"/>
        </a:xfrm>
        <a:custGeom>
          <a:avLst/>
          <a:gdLst>
            <a:gd name="T0" fmla="*/ 0 w 29"/>
            <a:gd name="T1" fmla="*/ 2147483647 h 88"/>
            <a:gd name="T2" fmla="*/ 0 w 29"/>
            <a:gd name="T3" fmla="*/ 2147483647 h 88"/>
            <a:gd name="T4" fmla="*/ 0 w 29"/>
            <a:gd name="T5" fmla="*/ 2147483647 h 88"/>
            <a:gd name="T6" fmla="*/ 2147483647 w 29"/>
            <a:gd name="T7" fmla="*/ 2147483647 h 88"/>
            <a:gd name="T8" fmla="*/ 2147483647 w 29"/>
            <a:gd name="T9" fmla="*/ 0 h 88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29" h="88">
              <a:moveTo>
                <a:pt x="0" y="86"/>
              </a:moveTo>
              <a:lnTo>
                <a:pt x="0" y="88"/>
              </a:lnTo>
              <a:lnTo>
                <a:pt x="0" y="76"/>
              </a:lnTo>
              <a:lnTo>
                <a:pt x="3" y="63"/>
              </a:lnTo>
              <a:lnTo>
                <a:pt x="29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19050</xdr:colOff>
      <xdr:row>30</xdr:row>
      <xdr:rowOff>142875</xdr:rowOff>
    </xdr:from>
    <xdr:to>
      <xdr:col>14</xdr:col>
      <xdr:colOff>171450</xdr:colOff>
      <xdr:row>31</xdr:row>
      <xdr:rowOff>133350</xdr:rowOff>
    </xdr:to>
    <xdr:sp macro="" textlink="">
      <xdr:nvSpPr>
        <xdr:cNvPr id="283" name="Oval 1148">
          <a:extLst>
            <a:ext uri="{FF2B5EF4-FFF2-40B4-BE49-F238E27FC236}">
              <a16:creationId xmlns:a16="http://schemas.microsoft.com/office/drawing/2014/main" id="{752A86D4-61F3-4A28-9E07-818160DE20C8}"/>
            </a:ext>
          </a:extLst>
        </xdr:cNvPr>
        <xdr:cNvSpPr>
          <a:spLocks noChangeArrowheads="1"/>
        </xdr:cNvSpPr>
      </xdr:nvSpPr>
      <xdr:spPr bwMode="auto">
        <a:xfrm>
          <a:off x="10744200" y="5286375"/>
          <a:ext cx="152400" cy="16192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14</xdr:col>
      <xdr:colOff>142554</xdr:colOff>
      <xdr:row>46</xdr:row>
      <xdr:rowOff>54952</xdr:rowOff>
    </xdr:from>
    <xdr:to>
      <xdr:col>14</xdr:col>
      <xdr:colOff>618804</xdr:colOff>
      <xdr:row>46</xdr:row>
      <xdr:rowOff>64477</xdr:rowOff>
    </xdr:to>
    <xdr:sp macro="" textlink="">
      <xdr:nvSpPr>
        <xdr:cNvPr id="284" name="Line 489">
          <a:extLst>
            <a:ext uri="{FF2B5EF4-FFF2-40B4-BE49-F238E27FC236}">
              <a16:creationId xmlns:a16="http://schemas.microsoft.com/office/drawing/2014/main" id="{BFBB853C-A6E9-4AE4-A6A8-9EBCDA455A19}"/>
            </a:ext>
          </a:extLst>
        </xdr:cNvPr>
        <xdr:cNvSpPr>
          <a:spLocks noChangeShapeType="1"/>
        </xdr:cNvSpPr>
      </xdr:nvSpPr>
      <xdr:spPr bwMode="auto">
        <a:xfrm>
          <a:off x="9458004" y="7941652"/>
          <a:ext cx="476250" cy="9525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19</xdr:col>
      <xdr:colOff>326244</xdr:colOff>
      <xdr:row>53</xdr:row>
      <xdr:rowOff>46139</xdr:rowOff>
    </xdr:from>
    <xdr:to>
      <xdr:col>19</xdr:col>
      <xdr:colOff>678669</xdr:colOff>
      <xdr:row>54</xdr:row>
      <xdr:rowOff>114546</xdr:rowOff>
    </xdr:to>
    <xdr:sp macro="" textlink="">
      <xdr:nvSpPr>
        <xdr:cNvPr id="285" name="Line 1195">
          <a:extLst>
            <a:ext uri="{FF2B5EF4-FFF2-40B4-BE49-F238E27FC236}">
              <a16:creationId xmlns:a16="http://schemas.microsoft.com/office/drawing/2014/main" id="{D1AEA849-C2E2-4B7D-84F3-9A1B221E366F}"/>
            </a:ext>
          </a:extLst>
        </xdr:cNvPr>
        <xdr:cNvSpPr>
          <a:spLocks noChangeShapeType="1"/>
        </xdr:cNvSpPr>
      </xdr:nvSpPr>
      <xdr:spPr bwMode="auto">
        <a:xfrm flipV="1">
          <a:off x="13165944" y="9132989"/>
          <a:ext cx="352425" cy="23985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19</xdr:col>
      <xdr:colOff>683866</xdr:colOff>
      <xdr:row>50</xdr:row>
      <xdr:rowOff>165964</xdr:rowOff>
    </xdr:from>
    <xdr:to>
      <xdr:col>20</xdr:col>
      <xdr:colOff>360179</xdr:colOff>
      <xdr:row>55</xdr:row>
      <xdr:rowOff>167408</xdr:rowOff>
    </xdr:to>
    <xdr:sp macro="" textlink="">
      <xdr:nvSpPr>
        <xdr:cNvPr id="286" name="Freeform 1196">
          <a:extLst>
            <a:ext uri="{FF2B5EF4-FFF2-40B4-BE49-F238E27FC236}">
              <a16:creationId xmlns:a16="http://schemas.microsoft.com/office/drawing/2014/main" id="{978AFF49-A14A-40F8-8D36-1ECCFD2D6960}"/>
            </a:ext>
          </a:extLst>
        </xdr:cNvPr>
        <xdr:cNvSpPr>
          <a:spLocks/>
        </xdr:cNvSpPr>
      </xdr:nvSpPr>
      <xdr:spPr bwMode="auto">
        <a:xfrm>
          <a:off x="13523566" y="8738464"/>
          <a:ext cx="393863" cy="858694"/>
        </a:xfrm>
        <a:custGeom>
          <a:avLst/>
          <a:gdLst>
            <a:gd name="T0" fmla="*/ 0 w 43"/>
            <a:gd name="T1" fmla="*/ 2147483647 h 79"/>
            <a:gd name="T2" fmla="*/ 0 w 43"/>
            <a:gd name="T3" fmla="*/ 2147483647 h 79"/>
            <a:gd name="T4" fmla="*/ 2147483647 w 43"/>
            <a:gd name="T5" fmla="*/ 0 h 79"/>
            <a:gd name="T6" fmla="*/ 0 60000 65536"/>
            <a:gd name="T7" fmla="*/ 0 60000 65536"/>
            <a:gd name="T8" fmla="*/ 0 60000 65536"/>
            <a:gd name="connsiteX0" fmla="*/ 0 w 7033"/>
            <a:gd name="connsiteY0" fmla="*/ 8451 h 8451"/>
            <a:gd name="connsiteX1" fmla="*/ 0 w 7033"/>
            <a:gd name="connsiteY1" fmla="*/ 3894 h 8451"/>
            <a:gd name="connsiteX2" fmla="*/ 7033 w 7033"/>
            <a:gd name="connsiteY2" fmla="*/ 0 h 845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033" h="8451">
              <a:moveTo>
                <a:pt x="0" y="8451"/>
              </a:moveTo>
              <a:lnTo>
                <a:pt x="0" y="3894"/>
              </a:lnTo>
              <a:lnTo>
                <a:pt x="7033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614592</xdr:colOff>
      <xdr:row>55</xdr:row>
      <xdr:rowOff>65766</xdr:rowOff>
    </xdr:from>
    <xdr:to>
      <xdr:col>20</xdr:col>
      <xdr:colOff>43092</xdr:colOff>
      <xdr:row>55</xdr:row>
      <xdr:rowOff>171448</xdr:rowOff>
    </xdr:to>
    <xdr:grpSp>
      <xdr:nvGrpSpPr>
        <xdr:cNvPr id="287" name="Group 1200">
          <a:extLst>
            <a:ext uri="{FF2B5EF4-FFF2-40B4-BE49-F238E27FC236}">
              <a16:creationId xmlns:a16="http://schemas.microsoft.com/office/drawing/2014/main" id="{55636593-0FCC-413F-BCC8-8B6E1F65A812}"/>
            </a:ext>
          </a:extLst>
        </xdr:cNvPr>
        <xdr:cNvGrpSpPr>
          <a:grpSpLocks/>
        </xdr:cNvGrpSpPr>
      </xdr:nvGrpSpPr>
      <xdr:grpSpPr bwMode="auto">
        <a:xfrm>
          <a:off x="13423449" y="9545409"/>
          <a:ext cx="145143" cy="105682"/>
          <a:chOff x="718" y="97"/>
          <a:chExt cx="23" cy="15"/>
        </a:xfrm>
      </xdr:grpSpPr>
      <xdr:sp macro="" textlink="">
        <xdr:nvSpPr>
          <xdr:cNvPr id="288" name="Freeform 1201">
            <a:extLst>
              <a:ext uri="{FF2B5EF4-FFF2-40B4-BE49-F238E27FC236}">
                <a16:creationId xmlns:a16="http://schemas.microsoft.com/office/drawing/2014/main" id="{7E194774-2CFB-9439-78C1-442A53AD9027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89" name="Freeform 1202">
            <a:extLst>
              <a:ext uri="{FF2B5EF4-FFF2-40B4-BE49-F238E27FC236}">
                <a16:creationId xmlns:a16="http://schemas.microsoft.com/office/drawing/2014/main" id="{672FC6B6-BDEC-D153-5CF1-94F13E5273A8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19</xdr:col>
      <xdr:colOff>485775</xdr:colOff>
      <xdr:row>38</xdr:row>
      <xdr:rowOff>27385</xdr:rowOff>
    </xdr:from>
    <xdr:to>
      <xdr:col>19</xdr:col>
      <xdr:colOff>762000</xdr:colOff>
      <xdr:row>39</xdr:row>
      <xdr:rowOff>36910</xdr:rowOff>
    </xdr:to>
    <xdr:sp macro="" textlink="">
      <xdr:nvSpPr>
        <xdr:cNvPr id="290" name="Text Box 1204">
          <a:extLst>
            <a:ext uri="{FF2B5EF4-FFF2-40B4-BE49-F238E27FC236}">
              <a16:creationId xmlns:a16="http://schemas.microsoft.com/office/drawing/2014/main" id="{812D6211-A229-4A23-B589-4A0B8F3BE448}"/>
            </a:ext>
          </a:extLst>
        </xdr:cNvPr>
        <xdr:cNvSpPr txBox="1">
          <a:spLocks noChangeArrowheads="1"/>
        </xdr:cNvSpPr>
      </xdr:nvSpPr>
      <xdr:spPr bwMode="auto">
        <a:xfrm>
          <a:off x="13325475" y="6542485"/>
          <a:ext cx="2317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・</a:t>
          </a:r>
        </a:p>
        <a:p>
          <a:pPr algn="l" rtl="0">
            <a:lnSpc>
              <a:spcPts val="1000"/>
            </a:lnSpc>
            <a:defRPr sz="1000"/>
          </a:pP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13</xdr:col>
      <xdr:colOff>301181</xdr:colOff>
      <xdr:row>20</xdr:row>
      <xdr:rowOff>42637</xdr:rowOff>
    </xdr:from>
    <xdr:to>
      <xdr:col>13</xdr:col>
      <xdr:colOff>470433</xdr:colOff>
      <xdr:row>21</xdr:row>
      <xdr:rowOff>42637</xdr:rowOff>
    </xdr:to>
    <xdr:sp macro="" textlink="">
      <xdr:nvSpPr>
        <xdr:cNvPr id="291" name="Oval 925">
          <a:extLst>
            <a:ext uri="{FF2B5EF4-FFF2-40B4-BE49-F238E27FC236}">
              <a16:creationId xmlns:a16="http://schemas.microsoft.com/office/drawing/2014/main" id="{09C9D668-B244-4B80-B22C-27E3F1B0C1AA}"/>
            </a:ext>
          </a:extLst>
        </xdr:cNvPr>
        <xdr:cNvSpPr>
          <a:spLocks noChangeArrowheads="1"/>
        </xdr:cNvSpPr>
      </xdr:nvSpPr>
      <xdr:spPr bwMode="auto">
        <a:xfrm>
          <a:off x="10321481" y="3471637"/>
          <a:ext cx="169252" cy="1714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20</xdr:col>
      <xdr:colOff>216784</xdr:colOff>
      <xdr:row>16</xdr:row>
      <xdr:rowOff>6594</xdr:rowOff>
    </xdr:from>
    <xdr:to>
      <xdr:col>20</xdr:col>
      <xdr:colOff>350134</xdr:colOff>
      <xdr:row>16</xdr:row>
      <xdr:rowOff>130419</xdr:rowOff>
    </xdr:to>
    <xdr:sp macro="" textlink="">
      <xdr:nvSpPr>
        <xdr:cNvPr id="292" name="AutoShape 452">
          <a:extLst>
            <a:ext uri="{FF2B5EF4-FFF2-40B4-BE49-F238E27FC236}">
              <a16:creationId xmlns:a16="http://schemas.microsoft.com/office/drawing/2014/main" id="{DF9113A0-26BA-4B82-A7BC-B4568DAD8495}"/>
            </a:ext>
          </a:extLst>
        </xdr:cNvPr>
        <xdr:cNvSpPr>
          <a:spLocks noChangeArrowheads="1"/>
        </xdr:cNvSpPr>
      </xdr:nvSpPr>
      <xdr:spPr bwMode="auto">
        <a:xfrm>
          <a:off x="13774034" y="2749794"/>
          <a:ext cx="133350" cy="12382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66674</xdr:colOff>
      <xdr:row>34</xdr:row>
      <xdr:rowOff>168515</xdr:rowOff>
    </xdr:from>
    <xdr:to>
      <xdr:col>16</xdr:col>
      <xdr:colOff>72549</xdr:colOff>
      <xdr:row>38</xdr:row>
      <xdr:rowOff>47624</xdr:rowOff>
    </xdr:to>
    <xdr:sp macro="" textlink="">
      <xdr:nvSpPr>
        <xdr:cNvPr id="293" name="Line 378">
          <a:extLst>
            <a:ext uri="{FF2B5EF4-FFF2-40B4-BE49-F238E27FC236}">
              <a16:creationId xmlns:a16="http://schemas.microsoft.com/office/drawing/2014/main" id="{22E61A6D-4DD7-43D1-892C-D235D8CCE60C}"/>
            </a:ext>
          </a:extLst>
        </xdr:cNvPr>
        <xdr:cNvSpPr>
          <a:spLocks noChangeShapeType="1"/>
        </xdr:cNvSpPr>
      </xdr:nvSpPr>
      <xdr:spPr bwMode="auto">
        <a:xfrm flipV="1">
          <a:off x="10791824" y="5997815"/>
          <a:ext cx="5875" cy="56490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700937</xdr:colOff>
      <xdr:row>6</xdr:row>
      <xdr:rowOff>20512</xdr:rowOff>
    </xdr:from>
    <xdr:to>
      <xdr:col>18</xdr:col>
      <xdr:colOff>164327</xdr:colOff>
      <xdr:row>8</xdr:row>
      <xdr:rowOff>148002</xdr:rowOff>
    </xdr:to>
    <xdr:sp macro="" textlink="">
      <xdr:nvSpPr>
        <xdr:cNvPr id="294" name="Line 441">
          <a:extLst>
            <a:ext uri="{FF2B5EF4-FFF2-40B4-BE49-F238E27FC236}">
              <a16:creationId xmlns:a16="http://schemas.microsoft.com/office/drawing/2014/main" id="{28A6E323-C0C4-4648-8292-65B482ACF5BC}"/>
            </a:ext>
          </a:extLst>
        </xdr:cNvPr>
        <xdr:cNvSpPr>
          <a:spLocks noChangeShapeType="1"/>
        </xdr:cNvSpPr>
      </xdr:nvSpPr>
      <xdr:spPr bwMode="auto">
        <a:xfrm>
          <a:off x="12130937" y="1049212"/>
          <a:ext cx="168240" cy="470390"/>
        </a:xfrm>
        <a:custGeom>
          <a:avLst/>
          <a:gdLst>
            <a:gd name="connsiteX0" fmla="*/ 0 w 241788"/>
            <a:gd name="connsiteY0" fmla="*/ 0 h 483579"/>
            <a:gd name="connsiteX1" fmla="*/ 241788 w 241788"/>
            <a:gd name="connsiteY1" fmla="*/ 483579 h 483579"/>
            <a:gd name="connsiteX0" fmla="*/ 0 w 241788"/>
            <a:gd name="connsiteY0" fmla="*/ 0 h 483579"/>
            <a:gd name="connsiteX1" fmla="*/ 219807 w 241788"/>
            <a:gd name="connsiteY1" fmla="*/ 73273 h 483579"/>
            <a:gd name="connsiteX2" fmla="*/ 241788 w 241788"/>
            <a:gd name="connsiteY2" fmla="*/ 483579 h 483579"/>
            <a:gd name="connsiteX0" fmla="*/ 0 w 241788"/>
            <a:gd name="connsiteY0" fmla="*/ 0 h 483579"/>
            <a:gd name="connsiteX1" fmla="*/ 87923 w 241788"/>
            <a:gd name="connsiteY1" fmla="*/ 36638 h 483579"/>
            <a:gd name="connsiteX2" fmla="*/ 219807 w 241788"/>
            <a:gd name="connsiteY2" fmla="*/ 73273 h 483579"/>
            <a:gd name="connsiteX3" fmla="*/ 241788 w 241788"/>
            <a:gd name="connsiteY3" fmla="*/ 483579 h 483579"/>
            <a:gd name="connsiteX0" fmla="*/ 0 w 241788"/>
            <a:gd name="connsiteY0" fmla="*/ 0 h 483579"/>
            <a:gd name="connsiteX1" fmla="*/ 87923 w 241788"/>
            <a:gd name="connsiteY1" fmla="*/ 36638 h 483579"/>
            <a:gd name="connsiteX2" fmla="*/ 219807 w 241788"/>
            <a:gd name="connsiteY2" fmla="*/ 73273 h 483579"/>
            <a:gd name="connsiteX3" fmla="*/ 241788 w 241788"/>
            <a:gd name="connsiteY3" fmla="*/ 483579 h 483579"/>
            <a:gd name="connsiteX0" fmla="*/ 0 w 219807"/>
            <a:gd name="connsiteY0" fmla="*/ 0 h 461598"/>
            <a:gd name="connsiteX1" fmla="*/ 87923 w 219807"/>
            <a:gd name="connsiteY1" fmla="*/ 36638 h 461598"/>
            <a:gd name="connsiteX2" fmla="*/ 219807 w 219807"/>
            <a:gd name="connsiteY2" fmla="*/ 73273 h 461598"/>
            <a:gd name="connsiteX3" fmla="*/ 102577 w 219807"/>
            <a:gd name="connsiteY3" fmla="*/ 461598 h 461598"/>
            <a:gd name="connsiteX0" fmla="*/ 0 w 219807"/>
            <a:gd name="connsiteY0" fmla="*/ 0 h 461598"/>
            <a:gd name="connsiteX1" fmla="*/ 87923 w 219807"/>
            <a:gd name="connsiteY1" fmla="*/ 36638 h 461598"/>
            <a:gd name="connsiteX2" fmla="*/ 219807 w 219807"/>
            <a:gd name="connsiteY2" fmla="*/ 73273 h 461598"/>
            <a:gd name="connsiteX3" fmla="*/ 102577 w 219807"/>
            <a:gd name="connsiteY3" fmla="*/ 461598 h 461598"/>
            <a:gd name="connsiteX0" fmla="*/ 0 w 146538"/>
            <a:gd name="connsiteY0" fmla="*/ 0 h 461598"/>
            <a:gd name="connsiteX1" fmla="*/ 87923 w 146538"/>
            <a:gd name="connsiteY1" fmla="*/ 36638 h 461598"/>
            <a:gd name="connsiteX2" fmla="*/ 146538 w 146538"/>
            <a:gd name="connsiteY2" fmla="*/ 102581 h 461598"/>
            <a:gd name="connsiteX3" fmla="*/ 102577 w 146538"/>
            <a:gd name="connsiteY3" fmla="*/ 461598 h 461598"/>
            <a:gd name="connsiteX0" fmla="*/ 0 w 169520"/>
            <a:gd name="connsiteY0" fmla="*/ 0 h 461598"/>
            <a:gd name="connsiteX1" fmla="*/ 87923 w 169520"/>
            <a:gd name="connsiteY1" fmla="*/ 36638 h 461598"/>
            <a:gd name="connsiteX2" fmla="*/ 146538 w 169520"/>
            <a:gd name="connsiteY2" fmla="*/ 102581 h 461598"/>
            <a:gd name="connsiteX3" fmla="*/ 161192 w 169520"/>
            <a:gd name="connsiteY3" fmla="*/ 461598 h 461598"/>
            <a:gd name="connsiteX0" fmla="*/ 0 w 166487"/>
            <a:gd name="connsiteY0" fmla="*/ 0 h 461598"/>
            <a:gd name="connsiteX1" fmla="*/ 87923 w 166487"/>
            <a:gd name="connsiteY1" fmla="*/ 36638 h 461598"/>
            <a:gd name="connsiteX2" fmla="*/ 102577 w 166487"/>
            <a:gd name="connsiteY2" fmla="*/ 139215 h 461598"/>
            <a:gd name="connsiteX3" fmla="*/ 161192 w 166487"/>
            <a:gd name="connsiteY3" fmla="*/ 461598 h 461598"/>
            <a:gd name="connsiteX0" fmla="*/ 0 w 167663"/>
            <a:gd name="connsiteY0" fmla="*/ 0 h 461598"/>
            <a:gd name="connsiteX1" fmla="*/ 87923 w 167663"/>
            <a:gd name="connsiteY1" fmla="*/ 36638 h 461598"/>
            <a:gd name="connsiteX2" fmla="*/ 124558 w 167663"/>
            <a:gd name="connsiteY2" fmla="*/ 146542 h 461598"/>
            <a:gd name="connsiteX3" fmla="*/ 161192 w 167663"/>
            <a:gd name="connsiteY3" fmla="*/ 461598 h 46159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67663" h="461598">
              <a:moveTo>
                <a:pt x="0" y="0"/>
              </a:moveTo>
              <a:cubicBezTo>
                <a:pt x="14654" y="6106"/>
                <a:pt x="67163" y="12214"/>
                <a:pt x="87923" y="36638"/>
              </a:cubicBezTo>
              <a:cubicBezTo>
                <a:pt x="108683" y="61062"/>
                <a:pt x="98914" y="72052"/>
                <a:pt x="124558" y="146542"/>
              </a:cubicBezTo>
              <a:cubicBezTo>
                <a:pt x="109904" y="124558"/>
                <a:pt x="190500" y="271097"/>
                <a:pt x="161192" y="461598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300407</xdr:colOff>
      <xdr:row>14</xdr:row>
      <xdr:rowOff>48614</xdr:rowOff>
    </xdr:from>
    <xdr:to>
      <xdr:col>20</xdr:col>
      <xdr:colOff>113392</xdr:colOff>
      <xdr:row>14</xdr:row>
      <xdr:rowOff>167824</xdr:rowOff>
    </xdr:to>
    <xdr:sp macro="" textlink="">
      <xdr:nvSpPr>
        <xdr:cNvPr id="295" name="Text Box 1118">
          <a:extLst>
            <a:ext uri="{FF2B5EF4-FFF2-40B4-BE49-F238E27FC236}">
              <a16:creationId xmlns:a16="http://schemas.microsoft.com/office/drawing/2014/main" id="{F7368823-7A46-49D7-92B8-C9F0916CD615}"/>
            </a:ext>
          </a:extLst>
        </xdr:cNvPr>
        <xdr:cNvSpPr txBox="1">
          <a:spLocks noChangeArrowheads="1"/>
        </xdr:cNvSpPr>
      </xdr:nvSpPr>
      <xdr:spPr bwMode="auto">
        <a:xfrm>
          <a:off x="13140107" y="2448914"/>
          <a:ext cx="530535" cy="11921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clip" wrap="none" lIns="27432" tIns="18288" rIns="0" bIns="0" anchor="ctr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ﾚｼｰﾄ取得</a:t>
          </a:r>
        </a:p>
      </xdr:txBody>
    </xdr:sp>
    <xdr:clientData/>
  </xdr:twoCellAnchor>
  <xdr:oneCellAnchor>
    <xdr:from>
      <xdr:col>11</xdr:col>
      <xdr:colOff>24741</xdr:colOff>
      <xdr:row>31</xdr:row>
      <xdr:rowOff>18417</xdr:rowOff>
    </xdr:from>
    <xdr:ext cx="522529" cy="115269"/>
    <xdr:sp macro="" textlink="">
      <xdr:nvSpPr>
        <xdr:cNvPr id="296" name="Text Box 1118">
          <a:extLst>
            <a:ext uri="{FF2B5EF4-FFF2-40B4-BE49-F238E27FC236}">
              <a16:creationId xmlns:a16="http://schemas.microsoft.com/office/drawing/2014/main" id="{6949EB2B-FF29-47DA-9B56-3139C4910707}"/>
            </a:ext>
          </a:extLst>
        </xdr:cNvPr>
        <xdr:cNvSpPr txBox="1">
          <a:spLocks noChangeArrowheads="1"/>
        </xdr:cNvSpPr>
      </xdr:nvSpPr>
      <xdr:spPr bwMode="auto">
        <a:xfrm>
          <a:off x="8635341" y="5333367"/>
          <a:ext cx="522529" cy="11526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ﾚｼｰﾄ取得</a:t>
          </a:r>
        </a:p>
      </xdr:txBody>
    </xdr:sp>
    <xdr:clientData/>
  </xdr:oneCellAnchor>
  <xdr:oneCellAnchor>
    <xdr:from>
      <xdr:col>19</xdr:col>
      <xdr:colOff>511933</xdr:colOff>
      <xdr:row>39</xdr:row>
      <xdr:rowOff>124932</xdr:rowOff>
    </xdr:from>
    <xdr:ext cx="291738" cy="177997"/>
    <xdr:sp macro="" textlink="">
      <xdr:nvSpPr>
        <xdr:cNvPr id="298" name="Text Box 1044">
          <a:extLst>
            <a:ext uri="{FF2B5EF4-FFF2-40B4-BE49-F238E27FC236}">
              <a16:creationId xmlns:a16="http://schemas.microsoft.com/office/drawing/2014/main" id="{6E4FE9C2-1CF1-4C94-9C64-AE026791AB1E}"/>
            </a:ext>
          </a:extLst>
        </xdr:cNvPr>
        <xdr:cNvSpPr txBox="1">
          <a:spLocks noChangeArrowheads="1"/>
        </xdr:cNvSpPr>
      </xdr:nvSpPr>
      <xdr:spPr bwMode="auto">
        <a:xfrm>
          <a:off x="13351633" y="6811482"/>
          <a:ext cx="291738" cy="177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1100" b="1" i="0" u="none" strike="noStrike" baseline="0">
              <a:solidFill>
                <a:srgbClr val="C00000"/>
              </a:solidFill>
              <a:latin typeface="HG創英角ﾎﾟｯﾌﾟ体" pitchFamily="49" charset="-128"/>
              <a:ea typeface="HG創英角ﾎﾟｯﾌﾟ体" pitchFamily="49" charset="-128"/>
            </a:rPr>
            <a:t>〒</a:t>
          </a:r>
        </a:p>
      </xdr:txBody>
    </xdr:sp>
    <xdr:clientData/>
  </xdr:oneCellAnchor>
  <xdr:twoCellAnchor>
    <xdr:from>
      <xdr:col>11</xdr:col>
      <xdr:colOff>566774</xdr:colOff>
      <xdr:row>4</xdr:row>
      <xdr:rowOff>7950</xdr:rowOff>
    </xdr:from>
    <xdr:to>
      <xdr:col>12</xdr:col>
      <xdr:colOff>125438</xdr:colOff>
      <xdr:row>8</xdr:row>
      <xdr:rowOff>137647</xdr:rowOff>
    </xdr:to>
    <xdr:sp macro="" textlink="">
      <xdr:nvSpPr>
        <xdr:cNvPr id="299" name="Freeform 737">
          <a:extLst>
            <a:ext uri="{FF2B5EF4-FFF2-40B4-BE49-F238E27FC236}">
              <a16:creationId xmlns:a16="http://schemas.microsoft.com/office/drawing/2014/main" id="{A803DC24-8F6D-4188-A413-F90459F1ED1C}"/>
            </a:ext>
          </a:extLst>
        </xdr:cNvPr>
        <xdr:cNvSpPr>
          <a:spLocks/>
        </xdr:cNvSpPr>
      </xdr:nvSpPr>
      <xdr:spPr bwMode="auto">
        <a:xfrm>
          <a:off x="7767674" y="693750"/>
          <a:ext cx="263514" cy="815497"/>
        </a:xfrm>
        <a:custGeom>
          <a:avLst/>
          <a:gdLst>
            <a:gd name="T0" fmla="*/ 2147483647 w 45"/>
            <a:gd name="T1" fmla="*/ 2147483647 h 56"/>
            <a:gd name="T2" fmla="*/ 2147483647 w 45"/>
            <a:gd name="T3" fmla="*/ 0 h 56"/>
            <a:gd name="T4" fmla="*/ 0 w 45"/>
            <a:gd name="T5" fmla="*/ 0 h 56"/>
            <a:gd name="T6" fmla="*/ 0 60000 65536"/>
            <a:gd name="T7" fmla="*/ 0 60000 65536"/>
            <a:gd name="T8" fmla="*/ 0 60000 65536"/>
            <a:gd name="connsiteX0" fmla="*/ 10000 w 10000"/>
            <a:gd name="connsiteY0" fmla="*/ 10000 h 10000"/>
            <a:gd name="connsiteX1" fmla="*/ 10000 w 10000"/>
            <a:gd name="connsiteY1" fmla="*/ 7910 h 10000"/>
            <a:gd name="connsiteX2" fmla="*/ 0 w 10000"/>
            <a:gd name="connsiteY2" fmla="*/ 0 h 10000"/>
            <a:gd name="connsiteX0" fmla="*/ 10000 w 11871"/>
            <a:gd name="connsiteY0" fmla="*/ 10000 h 10000"/>
            <a:gd name="connsiteX1" fmla="*/ 10000 w 11871"/>
            <a:gd name="connsiteY1" fmla="*/ 7910 h 10000"/>
            <a:gd name="connsiteX2" fmla="*/ 11444 w 11871"/>
            <a:gd name="connsiteY2" fmla="*/ 5650 h 10000"/>
            <a:gd name="connsiteX3" fmla="*/ 0 w 11871"/>
            <a:gd name="connsiteY3" fmla="*/ 0 h 10000"/>
            <a:gd name="connsiteX0" fmla="*/ 3556 w 5427"/>
            <a:gd name="connsiteY0" fmla="*/ 15791 h 15791"/>
            <a:gd name="connsiteX1" fmla="*/ 3556 w 5427"/>
            <a:gd name="connsiteY1" fmla="*/ 13701 h 15791"/>
            <a:gd name="connsiteX2" fmla="*/ 5000 w 5427"/>
            <a:gd name="connsiteY2" fmla="*/ 11441 h 15791"/>
            <a:gd name="connsiteX3" fmla="*/ 0 w 5427"/>
            <a:gd name="connsiteY3" fmla="*/ 0 h 15791"/>
            <a:gd name="connsiteX0" fmla="*/ 6552 w 12287"/>
            <a:gd name="connsiteY0" fmla="*/ 10000 h 10000"/>
            <a:gd name="connsiteX1" fmla="*/ 6552 w 12287"/>
            <a:gd name="connsiteY1" fmla="*/ 8676 h 10000"/>
            <a:gd name="connsiteX2" fmla="*/ 11670 w 12287"/>
            <a:gd name="connsiteY2" fmla="*/ 5903 h 10000"/>
            <a:gd name="connsiteX3" fmla="*/ 0 w 12287"/>
            <a:gd name="connsiteY3" fmla="*/ 0 h 10000"/>
            <a:gd name="connsiteX0" fmla="*/ 6552 w 12287"/>
            <a:gd name="connsiteY0" fmla="*/ 10000 h 10000"/>
            <a:gd name="connsiteX1" fmla="*/ 6552 w 12287"/>
            <a:gd name="connsiteY1" fmla="*/ 8676 h 10000"/>
            <a:gd name="connsiteX2" fmla="*/ 11670 w 12287"/>
            <a:gd name="connsiteY2" fmla="*/ 5903 h 10000"/>
            <a:gd name="connsiteX3" fmla="*/ 0 w 12287"/>
            <a:gd name="connsiteY3" fmla="*/ 0 h 10000"/>
            <a:gd name="connsiteX0" fmla="*/ 6552 w 12287"/>
            <a:gd name="connsiteY0" fmla="*/ 10000 h 10000"/>
            <a:gd name="connsiteX1" fmla="*/ 6552 w 12287"/>
            <a:gd name="connsiteY1" fmla="*/ 8676 h 10000"/>
            <a:gd name="connsiteX2" fmla="*/ 11670 w 12287"/>
            <a:gd name="connsiteY2" fmla="*/ 5903 h 10000"/>
            <a:gd name="connsiteX3" fmla="*/ 0 w 12287"/>
            <a:gd name="connsiteY3" fmla="*/ 0 h 10000"/>
            <a:gd name="connsiteX0" fmla="*/ 6552 w 10187"/>
            <a:gd name="connsiteY0" fmla="*/ 10000 h 10000"/>
            <a:gd name="connsiteX1" fmla="*/ 6552 w 10187"/>
            <a:gd name="connsiteY1" fmla="*/ 8676 h 10000"/>
            <a:gd name="connsiteX2" fmla="*/ 9418 w 10187"/>
            <a:gd name="connsiteY2" fmla="*/ 7960 h 10000"/>
            <a:gd name="connsiteX3" fmla="*/ 0 w 10187"/>
            <a:gd name="connsiteY3" fmla="*/ 0 h 10000"/>
            <a:gd name="connsiteX0" fmla="*/ 6552 w 10187"/>
            <a:gd name="connsiteY0" fmla="*/ 10000 h 10000"/>
            <a:gd name="connsiteX1" fmla="*/ 6552 w 10187"/>
            <a:gd name="connsiteY1" fmla="*/ 8676 h 10000"/>
            <a:gd name="connsiteX2" fmla="*/ 9418 w 10187"/>
            <a:gd name="connsiteY2" fmla="*/ 7960 h 10000"/>
            <a:gd name="connsiteX3" fmla="*/ 0 w 10187"/>
            <a:gd name="connsiteY3" fmla="*/ 0 h 10000"/>
            <a:gd name="connsiteX0" fmla="*/ 6143 w 9778"/>
            <a:gd name="connsiteY0" fmla="*/ 8927 h 8927"/>
            <a:gd name="connsiteX1" fmla="*/ 6143 w 9778"/>
            <a:gd name="connsiteY1" fmla="*/ 7603 h 8927"/>
            <a:gd name="connsiteX2" fmla="*/ 9009 w 9778"/>
            <a:gd name="connsiteY2" fmla="*/ 6887 h 8927"/>
            <a:gd name="connsiteX3" fmla="*/ 0 w 9778"/>
            <a:gd name="connsiteY3" fmla="*/ 0 h 8927"/>
            <a:gd name="connsiteX0" fmla="*/ 6282 w 10373"/>
            <a:gd name="connsiteY0" fmla="*/ 10000 h 10000"/>
            <a:gd name="connsiteX1" fmla="*/ 6282 w 10373"/>
            <a:gd name="connsiteY1" fmla="*/ 8517 h 10000"/>
            <a:gd name="connsiteX2" fmla="*/ 9214 w 10373"/>
            <a:gd name="connsiteY2" fmla="*/ 7715 h 10000"/>
            <a:gd name="connsiteX3" fmla="*/ 0 w 10373"/>
            <a:gd name="connsiteY3" fmla="*/ 0 h 10000"/>
            <a:gd name="connsiteX0" fmla="*/ 6282 w 9214"/>
            <a:gd name="connsiteY0" fmla="*/ 10000 h 10000"/>
            <a:gd name="connsiteX1" fmla="*/ 6282 w 9214"/>
            <a:gd name="connsiteY1" fmla="*/ 8517 h 10000"/>
            <a:gd name="connsiteX2" fmla="*/ 9214 w 9214"/>
            <a:gd name="connsiteY2" fmla="*/ 7715 h 10000"/>
            <a:gd name="connsiteX3" fmla="*/ 0 w 9214"/>
            <a:gd name="connsiteY3" fmla="*/ 0 h 10000"/>
            <a:gd name="connsiteX0" fmla="*/ 6818 w 10000"/>
            <a:gd name="connsiteY0" fmla="*/ 10000 h 10000"/>
            <a:gd name="connsiteX1" fmla="*/ 6818 w 10000"/>
            <a:gd name="connsiteY1" fmla="*/ 8517 h 10000"/>
            <a:gd name="connsiteX2" fmla="*/ 10000 w 10000"/>
            <a:gd name="connsiteY2" fmla="*/ 7715 h 10000"/>
            <a:gd name="connsiteX3" fmla="*/ 0 w 10000"/>
            <a:gd name="connsiteY3" fmla="*/ 0 h 10000"/>
            <a:gd name="connsiteX0" fmla="*/ 6818 w 10017"/>
            <a:gd name="connsiteY0" fmla="*/ 10000 h 10000"/>
            <a:gd name="connsiteX1" fmla="*/ 6818 w 10017"/>
            <a:gd name="connsiteY1" fmla="*/ 8517 h 10000"/>
            <a:gd name="connsiteX2" fmla="*/ 10000 w 10017"/>
            <a:gd name="connsiteY2" fmla="*/ 7715 h 10000"/>
            <a:gd name="connsiteX3" fmla="*/ 0 w 10017"/>
            <a:gd name="connsiteY3" fmla="*/ 0 h 10000"/>
            <a:gd name="connsiteX0" fmla="*/ 6818 w 10871"/>
            <a:gd name="connsiteY0" fmla="*/ 10000 h 10000"/>
            <a:gd name="connsiteX1" fmla="*/ 6818 w 10871"/>
            <a:gd name="connsiteY1" fmla="*/ 8517 h 10000"/>
            <a:gd name="connsiteX2" fmla="*/ 10000 w 10871"/>
            <a:gd name="connsiteY2" fmla="*/ 7715 h 10000"/>
            <a:gd name="connsiteX3" fmla="*/ 10227 w 10871"/>
            <a:gd name="connsiteY3" fmla="*/ 4710 h 10000"/>
            <a:gd name="connsiteX4" fmla="*/ 0 w 10871"/>
            <a:gd name="connsiteY4" fmla="*/ 0 h 10000"/>
            <a:gd name="connsiteX0" fmla="*/ 6818 w 10234"/>
            <a:gd name="connsiteY0" fmla="*/ 10000 h 10000"/>
            <a:gd name="connsiteX1" fmla="*/ 6818 w 10234"/>
            <a:gd name="connsiteY1" fmla="*/ 8517 h 10000"/>
            <a:gd name="connsiteX2" fmla="*/ 10000 w 10234"/>
            <a:gd name="connsiteY2" fmla="*/ 7715 h 10000"/>
            <a:gd name="connsiteX3" fmla="*/ 10227 w 10234"/>
            <a:gd name="connsiteY3" fmla="*/ 4710 h 10000"/>
            <a:gd name="connsiteX4" fmla="*/ 0 w 10234"/>
            <a:gd name="connsiteY4" fmla="*/ 0 h 10000"/>
            <a:gd name="connsiteX0" fmla="*/ 6818 w 10000"/>
            <a:gd name="connsiteY0" fmla="*/ 10000 h 10000"/>
            <a:gd name="connsiteX1" fmla="*/ 6818 w 10000"/>
            <a:gd name="connsiteY1" fmla="*/ 8517 h 10000"/>
            <a:gd name="connsiteX2" fmla="*/ 10000 w 10000"/>
            <a:gd name="connsiteY2" fmla="*/ 7715 h 10000"/>
            <a:gd name="connsiteX3" fmla="*/ 9545 w 10000"/>
            <a:gd name="connsiteY3" fmla="*/ 4309 h 10000"/>
            <a:gd name="connsiteX4" fmla="*/ 0 w 10000"/>
            <a:gd name="connsiteY4" fmla="*/ 0 h 10000"/>
            <a:gd name="connsiteX0" fmla="*/ 6818 w 10000"/>
            <a:gd name="connsiteY0" fmla="*/ 10000 h 10000"/>
            <a:gd name="connsiteX1" fmla="*/ 6818 w 10000"/>
            <a:gd name="connsiteY1" fmla="*/ 8517 h 10000"/>
            <a:gd name="connsiteX2" fmla="*/ 10000 w 10000"/>
            <a:gd name="connsiteY2" fmla="*/ 7715 h 10000"/>
            <a:gd name="connsiteX3" fmla="*/ 9545 w 10000"/>
            <a:gd name="connsiteY3" fmla="*/ 4309 h 10000"/>
            <a:gd name="connsiteX4" fmla="*/ 0 w 10000"/>
            <a:gd name="connsiteY4" fmla="*/ 0 h 10000"/>
            <a:gd name="connsiteX0" fmla="*/ 6818 w 10000"/>
            <a:gd name="connsiteY0" fmla="*/ 10000 h 10000"/>
            <a:gd name="connsiteX1" fmla="*/ 6818 w 10000"/>
            <a:gd name="connsiteY1" fmla="*/ 8517 h 10000"/>
            <a:gd name="connsiteX2" fmla="*/ 10000 w 10000"/>
            <a:gd name="connsiteY2" fmla="*/ 7715 h 10000"/>
            <a:gd name="connsiteX3" fmla="*/ 9545 w 10000"/>
            <a:gd name="connsiteY3" fmla="*/ 4309 h 10000"/>
            <a:gd name="connsiteX4" fmla="*/ 1592 w 10000"/>
            <a:gd name="connsiteY4" fmla="*/ 1804 h 10000"/>
            <a:gd name="connsiteX5" fmla="*/ 0 w 10000"/>
            <a:gd name="connsiteY5" fmla="*/ 0 h 10000"/>
            <a:gd name="connsiteX0" fmla="*/ 6818 w 10000"/>
            <a:gd name="connsiteY0" fmla="*/ 10947 h 10947"/>
            <a:gd name="connsiteX1" fmla="*/ 6818 w 10000"/>
            <a:gd name="connsiteY1" fmla="*/ 9464 h 10947"/>
            <a:gd name="connsiteX2" fmla="*/ 10000 w 10000"/>
            <a:gd name="connsiteY2" fmla="*/ 8662 h 10947"/>
            <a:gd name="connsiteX3" fmla="*/ 9545 w 10000"/>
            <a:gd name="connsiteY3" fmla="*/ 5256 h 10947"/>
            <a:gd name="connsiteX4" fmla="*/ 1592 w 10000"/>
            <a:gd name="connsiteY4" fmla="*/ 2751 h 10947"/>
            <a:gd name="connsiteX5" fmla="*/ 456 w 10000"/>
            <a:gd name="connsiteY5" fmla="*/ 46 h 10947"/>
            <a:gd name="connsiteX6" fmla="*/ 0 w 10000"/>
            <a:gd name="connsiteY6" fmla="*/ 947 h 10947"/>
            <a:gd name="connsiteX0" fmla="*/ 7764 w 10946"/>
            <a:gd name="connsiteY0" fmla="*/ 11535 h 11535"/>
            <a:gd name="connsiteX1" fmla="*/ 7764 w 10946"/>
            <a:gd name="connsiteY1" fmla="*/ 10052 h 11535"/>
            <a:gd name="connsiteX2" fmla="*/ 10946 w 10946"/>
            <a:gd name="connsiteY2" fmla="*/ 9250 h 11535"/>
            <a:gd name="connsiteX3" fmla="*/ 10491 w 10946"/>
            <a:gd name="connsiteY3" fmla="*/ 5844 h 11535"/>
            <a:gd name="connsiteX4" fmla="*/ 2538 w 10946"/>
            <a:gd name="connsiteY4" fmla="*/ 3339 h 11535"/>
            <a:gd name="connsiteX5" fmla="*/ 39 w 10946"/>
            <a:gd name="connsiteY5" fmla="*/ 33 h 11535"/>
            <a:gd name="connsiteX6" fmla="*/ 946 w 10946"/>
            <a:gd name="connsiteY6" fmla="*/ 1535 h 11535"/>
            <a:gd name="connsiteX0" fmla="*/ 7725 w 10907"/>
            <a:gd name="connsiteY0" fmla="*/ 11502 h 11502"/>
            <a:gd name="connsiteX1" fmla="*/ 7725 w 10907"/>
            <a:gd name="connsiteY1" fmla="*/ 10019 h 11502"/>
            <a:gd name="connsiteX2" fmla="*/ 10907 w 10907"/>
            <a:gd name="connsiteY2" fmla="*/ 9217 h 11502"/>
            <a:gd name="connsiteX3" fmla="*/ 10452 w 10907"/>
            <a:gd name="connsiteY3" fmla="*/ 5811 h 11502"/>
            <a:gd name="connsiteX4" fmla="*/ 2499 w 10907"/>
            <a:gd name="connsiteY4" fmla="*/ 3306 h 11502"/>
            <a:gd name="connsiteX5" fmla="*/ 0 w 10907"/>
            <a:gd name="connsiteY5" fmla="*/ 0 h 11502"/>
            <a:gd name="connsiteX0" fmla="*/ 6284 w 9466"/>
            <a:gd name="connsiteY0" fmla="*/ 8993 h 8993"/>
            <a:gd name="connsiteX1" fmla="*/ 6284 w 9466"/>
            <a:gd name="connsiteY1" fmla="*/ 7510 h 8993"/>
            <a:gd name="connsiteX2" fmla="*/ 9466 w 9466"/>
            <a:gd name="connsiteY2" fmla="*/ 6708 h 8993"/>
            <a:gd name="connsiteX3" fmla="*/ 9011 w 9466"/>
            <a:gd name="connsiteY3" fmla="*/ 3302 h 8993"/>
            <a:gd name="connsiteX4" fmla="*/ 1058 w 9466"/>
            <a:gd name="connsiteY4" fmla="*/ 797 h 8993"/>
            <a:gd name="connsiteX5" fmla="*/ 0 w 9466"/>
            <a:gd name="connsiteY5" fmla="*/ 0 h 8993"/>
            <a:gd name="connsiteX0" fmla="*/ 6638 w 10000"/>
            <a:gd name="connsiteY0" fmla="*/ 10000 h 10000"/>
            <a:gd name="connsiteX1" fmla="*/ 6638 w 10000"/>
            <a:gd name="connsiteY1" fmla="*/ 8351 h 10000"/>
            <a:gd name="connsiteX2" fmla="*/ 10000 w 10000"/>
            <a:gd name="connsiteY2" fmla="*/ 7459 h 10000"/>
            <a:gd name="connsiteX3" fmla="*/ 9519 w 10000"/>
            <a:gd name="connsiteY3" fmla="*/ 3672 h 10000"/>
            <a:gd name="connsiteX4" fmla="*/ 1770 w 10000"/>
            <a:gd name="connsiteY4" fmla="*/ 1299 h 10000"/>
            <a:gd name="connsiteX5" fmla="*/ 0 w 10000"/>
            <a:gd name="connsiteY5" fmla="*/ 0 h 10000"/>
            <a:gd name="connsiteX0" fmla="*/ 5618 w 8980"/>
            <a:gd name="connsiteY0" fmla="*/ 10207 h 10207"/>
            <a:gd name="connsiteX1" fmla="*/ 5618 w 8980"/>
            <a:gd name="connsiteY1" fmla="*/ 8558 h 10207"/>
            <a:gd name="connsiteX2" fmla="*/ 8980 w 8980"/>
            <a:gd name="connsiteY2" fmla="*/ 7666 h 10207"/>
            <a:gd name="connsiteX3" fmla="*/ 8499 w 8980"/>
            <a:gd name="connsiteY3" fmla="*/ 3879 h 10207"/>
            <a:gd name="connsiteX4" fmla="*/ 750 w 8980"/>
            <a:gd name="connsiteY4" fmla="*/ 1506 h 10207"/>
            <a:gd name="connsiteX5" fmla="*/ 502 w 8980"/>
            <a:gd name="connsiteY5" fmla="*/ 0 h 10207"/>
            <a:gd name="connsiteX0" fmla="*/ 6084 w 9828"/>
            <a:gd name="connsiteY0" fmla="*/ 10000 h 10000"/>
            <a:gd name="connsiteX1" fmla="*/ 6084 w 9828"/>
            <a:gd name="connsiteY1" fmla="*/ 8384 h 10000"/>
            <a:gd name="connsiteX2" fmla="*/ 9828 w 9828"/>
            <a:gd name="connsiteY2" fmla="*/ 7511 h 10000"/>
            <a:gd name="connsiteX3" fmla="*/ 9292 w 9828"/>
            <a:gd name="connsiteY3" fmla="*/ 3800 h 10000"/>
            <a:gd name="connsiteX4" fmla="*/ 905 w 9828"/>
            <a:gd name="connsiteY4" fmla="*/ 1981 h 10000"/>
            <a:gd name="connsiteX5" fmla="*/ 387 w 9828"/>
            <a:gd name="connsiteY5" fmla="*/ 0 h 10000"/>
            <a:gd name="connsiteX0" fmla="*/ 6190 w 10000"/>
            <a:gd name="connsiteY0" fmla="*/ 10000 h 10000"/>
            <a:gd name="connsiteX1" fmla="*/ 6190 w 10000"/>
            <a:gd name="connsiteY1" fmla="*/ 8384 h 10000"/>
            <a:gd name="connsiteX2" fmla="*/ 10000 w 10000"/>
            <a:gd name="connsiteY2" fmla="*/ 7511 h 10000"/>
            <a:gd name="connsiteX3" fmla="*/ 9455 w 10000"/>
            <a:gd name="connsiteY3" fmla="*/ 3800 h 10000"/>
            <a:gd name="connsiteX4" fmla="*/ 921 w 10000"/>
            <a:gd name="connsiteY4" fmla="*/ 1981 h 10000"/>
            <a:gd name="connsiteX5" fmla="*/ 394 w 10000"/>
            <a:gd name="connsiteY5" fmla="*/ 0 h 10000"/>
            <a:gd name="connsiteX0" fmla="*/ 6190 w 10000"/>
            <a:gd name="connsiteY0" fmla="*/ 10000 h 10000"/>
            <a:gd name="connsiteX1" fmla="*/ 6190 w 10000"/>
            <a:gd name="connsiteY1" fmla="*/ 8384 h 10000"/>
            <a:gd name="connsiteX2" fmla="*/ 10000 w 10000"/>
            <a:gd name="connsiteY2" fmla="*/ 7511 h 10000"/>
            <a:gd name="connsiteX3" fmla="*/ 9455 w 10000"/>
            <a:gd name="connsiteY3" fmla="*/ 3800 h 10000"/>
            <a:gd name="connsiteX4" fmla="*/ 921 w 10000"/>
            <a:gd name="connsiteY4" fmla="*/ 1981 h 10000"/>
            <a:gd name="connsiteX5" fmla="*/ 394 w 10000"/>
            <a:gd name="connsiteY5" fmla="*/ 0 h 10000"/>
            <a:gd name="connsiteX0" fmla="*/ 6190 w 10131"/>
            <a:gd name="connsiteY0" fmla="*/ 10000 h 10000"/>
            <a:gd name="connsiteX1" fmla="*/ 6190 w 10131"/>
            <a:gd name="connsiteY1" fmla="*/ 8384 h 10000"/>
            <a:gd name="connsiteX2" fmla="*/ 10000 w 10131"/>
            <a:gd name="connsiteY2" fmla="*/ 7511 h 10000"/>
            <a:gd name="connsiteX3" fmla="*/ 9455 w 10131"/>
            <a:gd name="connsiteY3" fmla="*/ 3800 h 10000"/>
            <a:gd name="connsiteX4" fmla="*/ 921 w 10131"/>
            <a:gd name="connsiteY4" fmla="*/ 1981 h 10000"/>
            <a:gd name="connsiteX5" fmla="*/ 394 w 10131"/>
            <a:gd name="connsiteY5" fmla="*/ 0 h 10000"/>
            <a:gd name="connsiteX0" fmla="*/ 6190 w 10198"/>
            <a:gd name="connsiteY0" fmla="*/ 10000 h 10000"/>
            <a:gd name="connsiteX1" fmla="*/ 6190 w 10198"/>
            <a:gd name="connsiteY1" fmla="*/ 8384 h 10000"/>
            <a:gd name="connsiteX2" fmla="*/ 10000 w 10198"/>
            <a:gd name="connsiteY2" fmla="*/ 7511 h 10000"/>
            <a:gd name="connsiteX3" fmla="*/ 9455 w 10198"/>
            <a:gd name="connsiteY3" fmla="*/ 3800 h 10000"/>
            <a:gd name="connsiteX4" fmla="*/ 921 w 10198"/>
            <a:gd name="connsiteY4" fmla="*/ 1981 h 10000"/>
            <a:gd name="connsiteX5" fmla="*/ 394 w 10198"/>
            <a:gd name="connsiteY5" fmla="*/ 0 h 10000"/>
            <a:gd name="connsiteX0" fmla="*/ 6190 w 10198"/>
            <a:gd name="connsiteY0" fmla="*/ 10579 h 10579"/>
            <a:gd name="connsiteX1" fmla="*/ 6190 w 10198"/>
            <a:gd name="connsiteY1" fmla="*/ 8384 h 10579"/>
            <a:gd name="connsiteX2" fmla="*/ 10000 w 10198"/>
            <a:gd name="connsiteY2" fmla="*/ 7511 h 10579"/>
            <a:gd name="connsiteX3" fmla="*/ 9455 w 10198"/>
            <a:gd name="connsiteY3" fmla="*/ 3800 h 10579"/>
            <a:gd name="connsiteX4" fmla="*/ 921 w 10198"/>
            <a:gd name="connsiteY4" fmla="*/ 1981 h 10579"/>
            <a:gd name="connsiteX5" fmla="*/ 394 w 10198"/>
            <a:gd name="connsiteY5" fmla="*/ 0 h 105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0198" h="10579">
              <a:moveTo>
                <a:pt x="6190" y="10579"/>
              </a:moveTo>
              <a:lnTo>
                <a:pt x="6190" y="8384"/>
              </a:lnTo>
              <a:cubicBezTo>
                <a:pt x="7637" y="8004"/>
                <a:pt x="7009" y="8093"/>
                <a:pt x="10000" y="7511"/>
              </a:cubicBezTo>
              <a:cubicBezTo>
                <a:pt x="10467" y="5579"/>
                <a:pt x="10040" y="5927"/>
                <a:pt x="9455" y="3800"/>
              </a:cubicBezTo>
              <a:cubicBezTo>
                <a:pt x="7959" y="2635"/>
                <a:pt x="2825" y="2764"/>
                <a:pt x="921" y="1981"/>
              </a:cubicBezTo>
              <a:cubicBezTo>
                <a:pt x="-984" y="1254"/>
                <a:pt x="711" y="328"/>
                <a:pt x="394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23815</xdr:colOff>
      <xdr:row>3</xdr:row>
      <xdr:rowOff>57481</xdr:rowOff>
    </xdr:from>
    <xdr:to>
      <xdr:col>11</xdr:col>
      <xdr:colOff>571970</xdr:colOff>
      <xdr:row>4</xdr:row>
      <xdr:rowOff>17391</xdr:rowOff>
    </xdr:to>
    <xdr:sp macro="" textlink="">
      <xdr:nvSpPr>
        <xdr:cNvPr id="300" name="Text Box 437">
          <a:extLst>
            <a:ext uri="{FF2B5EF4-FFF2-40B4-BE49-F238E27FC236}">
              <a16:creationId xmlns:a16="http://schemas.microsoft.com/office/drawing/2014/main" id="{7CA8DA05-CC3C-4B42-BD6F-EF982638445B}"/>
            </a:ext>
          </a:extLst>
        </xdr:cNvPr>
        <xdr:cNvSpPr txBox="1">
          <a:spLocks noChangeArrowheads="1"/>
        </xdr:cNvSpPr>
      </xdr:nvSpPr>
      <xdr:spPr bwMode="auto">
        <a:xfrm>
          <a:off x="7208386" y="574552"/>
          <a:ext cx="548155" cy="13226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55000"/>
          </a:srgbClr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27432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越路ﾄﾝﾈﾙ</a:t>
          </a:r>
        </a:p>
      </xdr:txBody>
    </xdr:sp>
    <xdr:clientData/>
  </xdr:twoCellAnchor>
  <xdr:twoCellAnchor>
    <xdr:from>
      <xdr:col>11</xdr:col>
      <xdr:colOff>703035</xdr:colOff>
      <xdr:row>3</xdr:row>
      <xdr:rowOff>144065</xdr:rowOff>
    </xdr:from>
    <xdr:to>
      <xdr:col>12</xdr:col>
      <xdr:colOff>689429</xdr:colOff>
      <xdr:row>4</xdr:row>
      <xdr:rowOff>17426</xdr:rowOff>
    </xdr:to>
    <xdr:sp macro="" textlink="">
      <xdr:nvSpPr>
        <xdr:cNvPr id="301" name="Text Box 437">
          <a:extLst>
            <a:ext uri="{FF2B5EF4-FFF2-40B4-BE49-F238E27FC236}">
              <a16:creationId xmlns:a16="http://schemas.microsoft.com/office/drawing/2014/main" id="{7B6A7F3F-7CC9-4B9D-8BE3-0400265B91F2}"/>
            </a:ext>
          </a:extLst>
        </xdr:cNvPr>
        <xdr:cNvSpPr txBox="1">
          <a:spLocks noChangeArrowheads="1"/>
        </xdr:cNvSpPr>
      </xdr:nvSpPr>
      <xdr:spPr bwMode="auto">
        <a:xfrm>
          <a:off x="7887606" y="661136"/>
          <a:ext cx="689430" cy="45719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55000"/>
          </a:srgbClr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27432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新越路ﾄﾝﾈﾙ</a:t>
          </a:r>
        </a:p>
      </xdr:txBody>
    </xdr:sp>
    <xdr:clientData/>
  </xdr:twoCellAnchor>
  <xdr:twoCellAnchor>
    <xdr:from>
      <xdr:col>12</xdr:col>
      <xdr:colOff>464</xdr:colOff>
      <xdr:row>4</xdr:row>
      <xdr:rowOff>134911</xdr:rowOff>
    </xdr:from>
    <xdr:to>
      <xdr:col>12</xdr:col>
      <xdr:colOff>50131</xdr:colOff>
      <xdr:row>6</xdr:row>
      <xdr:rowOff>112795</xdr:rowOff>
    </xdr:to>
    <xdr:sp macro="" textlink="">
      <xdr:nvSpPr>
        <xdr:cNvPr id="302" name="Text Box 972">
          <a:extLst>
            <a:ext uri="{FF2B5EF4-FFF2-40B4-BE49-F238E27FC236}">
              <a16:creationId xmlns:a16="http://schemas.microsoft.com/office/drawing/2014/main" id="{86FEAF91-EA06-4010-97FC-DF06960366B2}"/>
            </a:ext>
          </a:extLst>
        </xdr:cNvPr>
        <xdr:cNvSpPr txBox="1">
          <a:spLocks noChangeArrowheads="1"/>
        </xdr:cNvSpPr>
      </xdr:nvSpPr>
      <xdr:spPr bwMode="auto">
        <a:xfrm>
          <a:off x="7906214" y="820711"/>
          <a:ext cx="49667" cy="320784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12</xdr:col>
      <xdr:colOff>10536</xdr:colOff>
      <xdr:row>2</xdr:row>
      <xdr:rowOff>15875</xdr:rowOff>
    </xdr:from>
    <xdr:to>
      <xdr:col>12</xdr:col>
      <xdr:colOff>41389</xdr:colOff>
      <xdr:row>7</xdr:row>
      <xdr:rowOff>119060</xdr:rowOff>
    </xdr:to>
    <xdr:sp macro="" textlink="">
      <xdr:nvSpPr>
        <xdr:cNvPr id="303" name="Freeform 295">
          <a:extLst>
            <a:ext uri="{FF2B5EF4-FFF2-40B4-BE49-F238E27FC236}">
              <a16:creationId xmlns:a16="http://schemas.microsoft.com/office/drawing/2014/main" id="{30F02DB8-5A70-4A97-9217-B188ED64E05E}"/>
            </a:ext>
          </a:extLst>
        </xdr:cNvPr>
        <xdr:cNvSpPr>
          <a:spLocks/>
        </xdr:cNvSpPr>
      </xdr:nvSpPr>
      <xdr:spPr bwMode="auto">
        <a:xfrm flipH="1" flipV="1">
          <a:off x="7916286" y="358775"/>
          <a:ext cx="30853" cy="960435"/>
        </a:xfrm>
        <a:custGeom>
          <a:avLst/>
          <a:gdLst>
            <a:gd name="T0" fmla="*/ 0 w 83"/>
            <a:gd name="T1" fmla="*/ 0 h 94"/>
            <a:gd name="T2" fmla="*/ 2147483647 w 83"/>
            <a:gd name="T3" fmla="*/ 2147483647 h 94"/>
            <a:gd name="T4" fmla="*/ 2147483647 w 83"/>
            <a:gd name="T5" fmla="*/ 2147483647 h 94"/>
            <a:gd name="T6" fmla="*/ 0 60000 65536"/>
            <a:gd name="T7" fmla="*/ 0 60000 65536"/>
            <a:gd name="T8" fmla="*/ 0 60000 65536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2153 w 2153"/>
            <a:gd name="connsiteY0" fmla="*/ 0 h 10288"/>
            <a:gd name="connsiteX1" fmla="*/ 0 w 2153"/>
            <a:gd name="connsiteY1" fmla="*/ 10288 h 1028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153" h="10288">
              <a:moveTo>
                <a:pt x="2153" y="0"/>
              </a:moveTo>
              <a:lnTo>
                <a:pt x="0" y="10288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484218</xdr:colOff>
      <xdr:row>4</xdr:row>
      <xdr:rowOff>7916</xdr:rowOff>
    </xdr:from>
    <xdr:to>
      <xdr:col>11</xdr:col>
      <xdr:colOff>650906</xdr:colOff>
      <xdr:row>4</xdr:row>
      <xdr:rowOff>134916</xdr:rowOff>
    </xdr:to>
    <xdr:sp macro="" textlink="">
      <xdr:nvSpPr>
        <xdr:cNvPr id="304" name="Freeform 435">
          <a:extLst>
            <a:ext uri="{FF2B5EF4-FFF2-40B4-BE49-F238E27FC236}">
              <a16:creationId xmlns:a16="http://schemas.microsoft.com/office/drawing/2014/main" id="{674756BF-E307-400A-9DAF-C432042D68E0}"/>
            </a:ext>
          </a:extLst>
        </xdr:cNvPr>
        <xdr:cNvSpPr>
          <a:spLocks/>
        </xdr:cNvSpPr>
      </xdr:nvSpPr>
      <xdr:spPr bwMode="auto">
        <a:xfrm rot="10800000" flipV="1">
          <a:off x="7685118" y="693716"/>
          <a:ext cx="166688" cy="127000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21" h="16">
              <a:moveTo>
                <a:pt x="0" y="15"/>
              </a:moveTo>
              <a:lnTo>
                <a:pt x="3" y="3"/>
              </a:lnTo>
              <a:lnTo>
                <a:pt x="9" y="0"/>
              </a:lnTo>
              <a:lnTo>
                <a:pt x="17" y="3"/>
              </a:lnTo>
              <a:lnTo>
                <a:pt x="21" y="16"/>
              </a:ln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679012</xdr:colOff>
      <xdr:row>4</xdr:row>
      <xdr:rowOff>39690</xdr:rowOff>
    </xdr:from>
    <xdr:to>
      <xdr:col>12</xdr:col>
      <xdr:colOff>75762</xdr:colOff>
      <xdr:row>4</xdr:row>
      <xdr:rowOff>166690</xdr:rowOff>
    </xdr:to>
    <xdr:sp macro="" textlink="">
      <xdr:nvSpPr>
        <xdr:cNvPr id="305" name="Freeform 435">
          <a:extLst>
            <a:ext uri="{FF2B5EF4-FFF2-40B4-BE49-F238E27FC236}">
              <a16:creationId xmlns:a16="http://schemas.microsoft.com/office/drawing/2014/main" id="{A9E9B416-A74D-4254-B96B-07EC54C6F780}"/>
            </a:ext>
          </a:extLst>
        </xdr:cNvPr>
        <xdr:cNvSpPr>
          <a:spLocks/>
        </xdr:cNvSpPr>
      </xdr:nvSpPr>
      <xdr:spPr bwMode="auto">
        <a:xfrm rot="10800000" flipV="1">
          <a:off x="7879912" y="725490"/>
          <a:ext cx="101600" cy="127000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21" h="16">
              <a:moveTo>
                <a:pt x="0" y="15"/>
              </a:moveTo>
              <a:lnTo>
                <a:pt x="3" y="3"/>
              </a:lnTo>
              <a:lnTo>
                <a:pt x="9" y="0"/>
              </a:lnTo>
              <a:lnTo>
                <a:pt x="17" y="3"/>
              </a:lnTo>
              <a:lnTo>
                <a:pt x="21" y="16"/>
              </a:ln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578304</xdr:colOff>
      <xdr:row>2</xdr:row>
      <xdr:rowOff>20409</xdr:rowOff>
    </xdr:from>
    <xdr:to>
      <xdr:col>11</xdr:col>
      <xdr:colOff>579441</xdr:colOff>
      <xdr:row>3</xdr:row>
      <xdr:rowOff>143999</xdr:rowOff>
    </xdr:to>
    <xdr:sp macro="" textlink="">
      <xdr:nvSpPr>
        <xdr:cNvPr id="306" name="Line 980">
          <a:extLst>
            <a:ext uri="{FF2B5EF4-FFF2-40B4-BE49-F238E27FC236}">
              <a16:creationId xmlns:a16="http://schemas.microsoft.com/office/drawing/2014/main" id="{F46B34E2-55AA-4FE8-985D-93095F7DC4DB}"/>
            </a:ext>
          </a:extLst>
        </xdr:cNvPr>
        <xdr:cNvSpPr>
          <a:spLocks noChangeShapeType="1"/>
        </xdr:cNvSpPr>
      </xdr:nvSpPr>
      <xdr:spPr bwMode="auto">
        <a:xfrm flipH="1" flipV="1">
          <a:off x="7779204" y="363309"/>
          <a:ext cx="1137" cy="29504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ash"/>
          <a:round/>
          <a:headEnd/>
          <a:tailEnd type="triangl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705871</xdr:colOff>
      <xdr:row>8</xdr:row>
      <xdr:rowOff>3666</xdr:rowOff>
    </xdr:from>
    <xdr:to>
      <xdr:col>12</xdr:col>
      <xdr:colOff>69283</xdr:colOff>
      <xdr:row>8</xdr:row>
      <xdr:rowOff>108441</xdr:rowOff>
    </xdr:to>
    <xdr:sp macro="" textlink="">
      <xdr:nvSpPr>
        <xdr:cNvPr id="307" name="AutoShape 436">
          <a:extLst>
            <a:ext uri="{FF2B5EF4-FFF2-40B4-BE49-F238E27FC236}">
              <a16:creationId xmlns:a16="http://schemas.microsoft.com/office/drawing/2014/main" id="{CB0CC018-B13E-42AB-AF62-5E6392A421CE}"/>
            </a:ext>
          </a:extLst>
        </xdr:cNvPr>
        <xdr:cNvSpPr>
          <a:spLocks noChangeArrowheads="1"/>
        </xdr:cNvSpPr>
      </xdr:nvSpPr>
      <xdr:spPr bwMode="auto">
        <a:xfrm>
          <a:off x="7906771" y="1375266"/>
          <a:ext cx="68262" cy="1047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9</xdr:col>
      <xdr:colOff>11934</xdr:colOff>
      <xdr:row>55</xdr:row>
      <xdr:rowOff>94741</xdr:rowOff>
    </xdr:from>
    <xdr:ext cx="1170805" cy="225656"/>
    <xdr:sp macro="" textlink="">
      <xdr:nvSpPr>
        <xdr:cNvPr id="308" name="Text Box 972">
          <a:extLst>
            <a:ext uri="{FF2B5EF4-FFF2-40B4-BE49-F238E27FC236}">
              <a16:creationId xmlns:a16="http://schemas.microsoft.com/office/drawing/2014/main" id="{46DC844D-8E7C-4FDD-9A27-CD9B93758EA7}"/>
            </a:ext>
          </a:extLst>
        </xdr:cNvPr>
        <xdr:cNvSpPr txBox="1">
          <a:spLocks noChangeArrowheads="1"/>
        </xdr:cNvSpPr>
      </xdr:nvSpPr>
      <xdr:spPr bwMode="auto">
        <a:xfrm>
          <a:off x="5803134" y="9524491"/>
          <a:ext cx="1170805" cy="2256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l" rtl="0">
            <a:lnSpc>
              <a:spcPts val="9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6㎞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先小広ﾄﾝﾈﾙ出口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ﾙｰﾄ最高点標高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478m </a:t>
          </a:r>
        </a:p>
      </xdr:txBody>
    </xdr:sp>
    <xdr:clientData/>
  </xdr:oneCellAnchor>
  <xdr:twoCellAnchor>
    <xdr:from>
      <xdr:col>11</xdr:col>
      <xdr:colOff>399075</xdr:colOff>
      <xdr:row>4</xdr:row>
      <xdr:rowOff>70932</xdr:rowOff>
    </xdr:from>
    <xdr:to>
      <xdr:col>11</xdr:col>
      <xdr:colOff>714935</xdr:colOff>
      <xdr:row>8</xdr:row>
      <xdr:rowOff>37802</xdr:rowOff>
    </xdr:to>
    <xdr:sp macro="" textlink="">
      <xdr:nvSpPr>
        <xdr:cNvPr id="309" name="AutoShape 1122">
          <a:extLst>
            <a:ext uri="{FF2B5EF4-FFF2-40B4-BE49-F238E27FC236}">
              <a16:creationId xmlns:a16="http://schemas.microsoft.com/office/drawing/2014/main" id="{59C54577-AB8D-44C3-9002-EFD6AECC06BD}"/>
            </a:ext>
          </a:extLst>
        </xdr:cNvPr>
        <xdr:cNvSpPr>
          <a:spLocks/>
        </xdr:cNvSpPr>
      </xdr:nvSpPr>
      <xdr:spPr bwMode="auto">
        <a:xfrm rot="9570949">
          <a:off x="7599975" y="756732"/>
          <a:ext cx="303160" cy="652670"/>
        </a:xfrm>
        <a:prstGeom prst="rightBrace">
          <a:avLst>
            <a:gd name="adj1" fmla="val 16597"/>
            <a:gd name="adj2" fmla="val 80061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22059</xdr:colOff>
      <xdr:row>4</xdr:row>
      <xdr:rowOff>157249</xdr:rowOff>
    </xdr:from>
    <xdr:to>
      <xdr:col>11</xdr:col>
      <xdr:colOff>576515</xdr:colOff>
      <xdr:row>6</xdr:row>
      <xdr:rowOff>37602</xdr:rowOff>
    </xdr:to>
    <xdr:sp macro="" textlink="">
      <xdr:nvSpPr>
        <xdr:cNvPr id="310" name="Text Box 1123">
          <a:extLst>
            <a:ext uri="{FF2B5EF4-FFF2-40B4-BE49-F238E27FC236}">
              <a16:creationId xmlns:a16="http://schemas.microsoft.com/office/drawing/2014/main" id="{2B8966C0-81C6-455A-B03B-58DBD3CC3338}"/>
            </a:ext>
          </a:extLst>
        </xdr:cNvPr>
        <xdr:cNvSpPr txBox="1">
          <a:spLocks noChangeArrowheads="1"/>
        </xdr:cNvSpPr>
      </xdr:nvSpPr>
      <xdr:spPr bwMode="auto">
        <a:xfrm>
          <a:off x="7222959" y="843049"/>
          <a:ext cx="554456" cy="2232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l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0.4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ｋ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m </a:t>
          </a:r>
        </a:p>
      </xdr:txBody>
    </xdr:sp>
    <xdr:clientData/>
  </xdr:twoCellAnchor>
  <xdr:twoCellAnchor>
    <xdr:from>
      <xdr:col>13</xdr:col>
      <xdr:colOff>695615</xdr:colOff>
      <xdr:row>35</xdr:row>
      <xdr:rowOff>64944</xdr:rowOff>
    </xdr:from>
    <xdr:to>
      <xdr:col>13</xdr:col>
      <xdr:colOff>695615</xdr:colOff>
      <xdr:row>38</xdr:row>
      <xdr:rowOff>36369</xdr:rowOff>
    </xdr:to>
    <xdr:sp macro="" textlink="">
      <xdr:nvSpPr>
        <xdr:cNvPr id="311" name="Line 468">
          <a:extLst>
            <a:ext uri="{FF2B5EF4-FFF2-40B4-BE49-F238E27FC236}">
              <a16:creationId xmlns:a16="http://schemas.microsoft.com/office/drawing/2014/main" id="{E147B2C6-DEA5-439C-9184-75DA7B6BD5D3}"/>
            </a:ext>
          </a:extLst>
        </xdr:cNvPr>
        <xdr:cNvSpPr>
          <a:spLocks noChangeShapeType="1"/>
        </xdr:cNvSpPr>
      </xdr:nvSpPr>
      <xdr:spPr bwMode="auto">
        <a:xfrm>
          <a:off x="9306215" y="6065694"/>
          <a:ext cx="0" cy="4857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636734</xdr:colOff>
      <xdr:row>38</xdr:row>
      <xdr:rowOff>114300</xdr:rowOff>
    </xdr:from>
    <xdr:to>
      <xdr:col>14</xdr:col>
      <xdr:colOff>84284</xdr:colOff>
      <xdr:row>39</xdr:row>
      <xdr:rowOff>85725</xdr:rowOff>
    </xdr:to>
    <xdr:grpSp>
      <xdr:nvGrpSpPr>
        <xdr:cNvPr id="312" name="Group 690">
          <a:extLst>
            <a:ext uri="{FF2B5EF4-FFF2-40B4-BE49-F238E27FC236}">
              <a16:creationId xmlns:a16="http://schemas.microsoft.com/office/drawing/2014/main" id="{16141073-E1CA-43E4-9846-38B4CC8C4C78}"/>
            </a:ext>
          </a:extLst>
        </xdr:cNvPr>
        <xdr:cNvGrpSpPr>
          <a:grpSpLocks/>
        </xdr:cNvGrpSpPr>
      </xdr:nvGrpSpPr>
      <xdr:grpSpPr bwMode="auto">
        <a:xfrm>
          <a:off x="9227377" y="6663871"/>
          <a:ext cx="150586" cy="143783"/>
          <a:chOff x="718" y="97"/>
          <a:chExt cx="23" cy="15"/>
        </a:xfrm>
      </xdr:grpSpPr>
      <xdr:sp macro="" textlink="">
        <xdr:nvSpPr>
          <xdr:cNvPr id="313" name="Freeform 691">
            <a:extLst>
              <a:ext uri="{FF2B5EF4-FFF2-40B4-BE49-F238E27FC236}">
                <a16:creationId xmlns:a16="http://schemas.microsoft.com/office/drawing/2014/main" id="{242E45BC-A162-1874-CF49-5F29DD70CCA7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314" name="Freeform 692">
            <a:extLst>
              <a:ext uri="{FF2B5EF4-FFF2-40B4-BE49-F238E27FC236}">
                <a16:creationId xmlns:a16="http://schemas.microsoft.com/office/drawing/2014/main" id="{729B9326-07E9-3F06-EBAF-7A294233BF5C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14</xdr:col>
      <xdr:colOff>57150</xdr:colOff>
      <xdr:row>38</xdr:row>
      <xdr:rowOff>139944</xdr:rowOff>
    </xdr:from>
    <xdr:to>
      <xdr:col>14</xdr:col>
      <xdr:colOff>561975</xdr:colOff>
      <xdr:row>39</xdr:row>
      <xdr:rowOff>0</xdr:rowOff>
    </xdr:to>
    <xdr:sp macro="" textlink="">
      <xdr:nvSpPr>
        <xdr:cNvPr id="315" name="Freeform 694">
          <a:extLst>
            <a:ext uri="{FF2B5EF4-FFF2-40B4-BE49-F238E27FC236}">
              <a16:creationId xmlns:a16="http://schemas.microsoft.com/office/drawing/2014/main" id="{1D860758-E60D-4065-B1AE-50FF4D5C6095}"/>
            </a:ext>
          </a:extLst>
        </xdr:cNvPr>
        <xdr:cNvSpPr>
          <a:spLocks/>
        </xdr:cNvSpPr>
      </xdr:nvSpPr>
      <xdr:spPr bwMode="auto">
        <a:xfrm>
          <a:off x="9372600" y="6655044"/>
          <a:ext cx="504825" cy="31506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13" h="6">
              <a:moveTo>
                <a:pt x="113" y="1"/>
              </a:moveTo>
              <a:cubicBezTo>
                <a:pt x="108" y="1"/>
                <a:pt x="95" y="3"/>
                <a:pt x="85" y="3"/>
              </a:cubicBezTo>
              <a:cubicBezTo>
                <a:pt x="75" y="3"/>
                <a:pt x="61" y="0"/>
                <a:pt x="51" y="0"/>
              </a:cubicBezTo>
              <a:cubicBezTo>
                <a:pt x="41" y="1"/>
                <a:pt x="41" y="5"/>
                <a:pt x="32" y="5"/>
              </a:cubicBezTo>
              <a:cubicBezTo>
                <a:pt x="22" y="6"/>
                <a:pt x="10" y="5"/>
                <a:pt x="0" y="4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14</xdr:col>
      <xdr:colOff>32971</xdr:colOff>
      <xdr:row>39</xdr:row>
      <xdr:rowOff>28575</xdr:rowOff>
    </xdr:from>
    <xdr:to>
      <xdr:col>14</xdr:col>
      <xdr:colOff>537796</xdr:colOff>
      <xdr:row>39</xdr:row>
      <xdr:rowOff>57150</xdr:rowOff>
    </xdr:to>
    <xdr:sp macro="" textlink="">
      <xdr:nvSpPr>
        <xdr:cNvPr id="316" name="Freeform 695">
          <a:extLst>
            <a:ext uri="{FF2B5EF4-FFF2-40B4-BE49-F238E27FC236}">
              <a16:creationId xmlns:a16="http://schemas.microsoft.com/office/drawing/2014/main" id="{374F7816-3477-40A6-8BED-703BF0C794D4}"/>
            </a:ext>
          </a:extLst>
        </xdr:cNvPr>
        <xdr:cNvSpPr>
          <a:spLocks/>
        </xdr:cNvSpPr>
      </xdr:nvSpPr>
      <xdr:spPr bwMode="auto">
        <a:xfrm>
          <a:off x="9348421" y="6715125"/>
          <a:ext cx="504825" cy="28575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13" h="6">
              <a:moveTo>
                <a:pt x="113" y="1"/>
              </a:moveTo>
              <a:cubicBezTo>
                <a:pt x="108" y="1"/>
                <a:pt x="95" y="3"/>
                <a:pt x="85" y="3"/>
              </a:cubicBezTo>
              <a:cubicBezTo>
                <a:pt x="75" y="3"/>
                <a:pt x="61" y="0"/>
                <a:pt x="51" y="0"/>
              </a:cubicBezTo>
              <a:cubicBezTo>
                <a:pt x="41" y="1"/>
                <a:pt x="41" y="5"/>
                <a:pt x="32" y="5"/>
              </a:cubicBezTo>
              <a:cubicBezTo>
                <a:pt x="22" y="6"/>
                <a:pt x="10" y="5"/>
                <a:pt x="0" y="4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13</xdr:col>
      <xdr:colOff>76200</xdr:colOff>
      <xdr:row>38</xdr:row>
      <xdr:rowOff>161925</xdr:rowOff>
    </xdr:from>
    <xdr:to>
      <xdr:col>13</xdr:col>
      <xdr:colOff>581025</xdr:colOff>
      <xdr:row>39</xdr:row>
      <xdr:rowOff>21981</xdr:rowOff>
    </xdr:to>
    <xdr:sp macro="" textlink="">
      <xdr:nvSpPr>
        <xdr:cNvPr id="317" name="Freeform 694">
          <a:extLst>
            <a:ext uri="{FF2B5EF4-FFF2-40B4-BE49-F238E27FC236}">
              <a16:creationId xmlns:a16="http://schemas.microsoft.com/office/drawing/2014/main" id="{39EC8FC6-FF4D-47DC-A9CF-1DFA95355EE4}"/>
            </a:ext>
          </a:extLst>
        </xdr:cNvPr>
        <xdr:cNvSpPr>
          <a:spLocks/>
        </xdr:cNvSpPr>
      </xdr:nvSpPr>
      <xdr:spPr bwMode="auto">
        <a:xfrm>
          <a:off x="8686800" y="6677025"/>
          <a:ext cx="504825" cy="31506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13" h="6">
              <a:moveTo>
                <a:pt x="113" y="1"/>
              </a:moveTo>
              <a:cubicBezTo>
                <a:pt x="108" y="1"/>
                <a:pt x="95" y="3"/>
                <a:pt x="85" y="3"/>
              </a:cubicBezTo>
              <a:cubicBezTo>
                <a:pt x="75" y="3"/>
                <a:pt x="61" y="0"/>
                <a:pt x="51" y="0"/>
              </a:cubicBezTo>
              <a:cubicBezTo>
                <a:pt x="41" y="1"/>
                <a:pt x="41" y="5"/>
                <a:pt x="32" y="5"/>
              </a:cubicBezTo>
              <a:cubicBezTo>
                <a:pt x="22" y="6"/>
                <a:pt x="10" y="5"/>
                <a:pt x="0" y="4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13</xdr:col>
      <xdr:colOff>95250</xdr:colOff>
      <xdr:row>39</xdr:row>
      <xdr:rowOff>28575</xdr:rowOff>
    </xdr:from>
    <xdr:to>
      <xdr:col>13</xdr:col>
      <xdr:colOff>600075</xdr:colOff>
      <xdr:row>39</xdr:row>
      <xdr:rowOff>60081</xdr:rowOff>
    </xdr:to>
    <xdr:sp macro="" textlink="">
      <xdr:nvSpPr>
        <xdr:cNvPr id="318" name="Freeform 694">
          <a:extLst>
            <a:ext uri="{FF2B5EF4-FFF2-40B4-BE49-F238E27FC236}">
              <a16:creationId xmlns:a16="http://schemas.microsoft.com/office/drawing/2014/main" id="{6DE42479-BAD6-4316-B301-3C695A746E84}"/>
            </a:ext>
          </a:extLst>
        </xdr:cNvPr>
        <xdr:cNvSpPr>
          <a:spLocks/>
        </xdr:cNvSpPr>
      </xdr:nvSpPr>
      <xdr:spPr bwMode="auto">
        <a:xfrm>
          <a:off x="8705850" y="6715125"/>
          <a:ext cx="504825" cy="31506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13" h="6">
              <a:moveTo>
                <a:pt x="113" y="1"/>
              </a:moveTo>
              <a:cubicBezTo>
                <a:pt x="108" y="1"/>
                <a:pt x="95" y="3"/>
                <a:pt x="85" y="3"/>
              </a:cubicBezTo>
              <a:cubicBezTo>
                <a:pt x="75" y="3"/>
                <a:pt x="61" y="0"/>
                <a:pt x="51" y="0"/>
              </a:cubicBezTo>
              <a:cubicBezTo>
                <a:pt x="41" y="1"/>
                <a:pt x="41" y="5"/>
                <a:pt x="32" y="5"/>
              </a:cubicBezTo>
              <a:cubicBezTo>
                <a:pt x="22" y="6"/>
                <a:pt x="10" y="5"/>
                <a:pt x="0" y="4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15</xdr:col>
      <xdr:colOff>28574</xdr:colOff>
      <xdr:row>37</xdr:row>
      <xdr:rowOff>133350</xdr:rowOff>
    </xdr:from>
    <xdr:to>
      <xdr:col>16</xdr:col>
      <xdr:colOff>66674</xdr:colOff>
      <xdr:row>40</xdr:row>
      <xdr:rowOff>85725</xdr:rowOff>
    </xdr:to>
    <xdr:sp macro="" textlink="">
      <xdr:nvSpPr>
        <xdr:cNvPr id="319" name="Freeform 260">
          <a:extLst>
            <a:ext uri="{FF2B5EF4-FFF2-40B4-BE49-F238E27FC236}">
              <a16:creationId xmlns:a16="http://schemas.microsoft.com/office/drawing/2014/main" id="{149D5B60-8C89-497F-99D3-893C40A589BD}"/>
            </a:ext>
          </a:extLst>
        </xdr:cNvPr>
        <xdr:cNvSpPr>
          <a:spLocks/>
        </xdr:cNvSpPr>
      </xdr:nvSpPr>
      <xdr:spPr bwMode="auto">
        <a:xfrm>
          <a:off x="10048874" y="6477000"/>
          <a:ext cx="742950" cy="466725"/>
        </a:xfrm>
        <a:custGeom>
          <a:avLst/>
          <a:gdLst>
            <a:gd name="T0" fmla="*/ 2147483647 w 60"/>
            <a:gd name="T1" fmla="*/ 2147483647 h 50"/>
            <a:gd name="T2" fmla="*/ 2147483647 w 60"/>
            <a:gd name="T3" fmla="*/ 2147483647 h 50"/>
            <a:gd name="T4" fmla="*/ 0 w 60"/>
            <a:gd name="T5" fmla="*/ 0 h 50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60" h="50">
              <a:moveTo>
                <a:pt x="60" y="50"/>
              </a:moveTo>
              <a:lnTo>
                <a:pt x="60" y="1"/>
              </a:lnTo>
              <a:lnTo>
                <a:pt x="0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1815</xdr:colOff>
      <xdr:row>37</xdr:row>
      <xdr:rowOff>72117</xdr:rowOff>
    </xdr:from>
    <xdr:to>
      <xdr:col>16</xdr:col>
      <xdr:colOff>136072</xdr:colOff>
      <xdr:row>38</xdr:row>
      <xdr:rowOff>45357</xdr:rowOff>
    </xdr:to>
    <xdr:sp macro="" textlink="">
      <xdr:nvSpPr>
        <xdr:cNvPr id="320" name="Oval 262">
          <a:extLst>
            <a:ext uri="{FF2B5EF4-FFF2-40B4-BE49-F238E27FC236}">
              <a16:creationId xmlns:a16="http://schemas.microsoft.com/office/drawing/2014/main" id="{E2C35D33-84D2-4275-A49C-31F342A3663C}"/>
            </a:ext>
          </a:extLst>
        </xdr:cNvPr>
        <xdr:cNvSpPr>
          <a:spLocks noChangeArrowheads="1"/>
        </xdr:cNvSpPr>
      </xdr:nvSpPr>
      <xdr:spPr bwMode="auto">
        <a:xfrm>
          <a:off x="10726965" y="6415767"/>
          <a:ext cx="134257" cy="14469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16</xdr:col>
      <xdr:colOff>1119</xdr:colOff>
      <xdr:row>38</xdr:row>
      <xdr:rowOff>121416</xdr:rowOff>
    </xdr:from>
    <xdr:to>
      <xdr:col>16</xdr:col>
      <xdr:colOff>136922</xdr:colOff>
      <xdr:row>39</xdr:row>
      <xdr:rowOff>87727</xdr:rowOff>
    </xdr:to>
    <xdr:sp macro="" textlink="">
      <xdr:nvSpPr>
        <xdr:cNvPr id="321" name="AutoShape 375">
          <a:extLst>
            <a:ext uri="{FF2B5EF4-FFF2-40B4-BE49-F238E27FC236}">
              <a16:creationId xmlns:a16="http://schemas.microsoft.com/office/drawing/2014/main" id="{6D6190E7-9B18-4537-9C2F-A6C984BE9503}"/>
            </a:ext>
          </a:extLst>
        </xdr:cNvPr>
        <xdr:cNvSpPr>
          <a:spLocks noChangeArrowheads="1"/>
        </xdr:cNvSpPr>
      </xdr:nvSpPr>
      <xdr:spPr bwMode="auto">
        <a:xfrm>
          <a:off x="10726269" y="6636516"/>
          <a:ext cx="135803" cy="137761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17</xdr:col>
      <xdr:colOff>381000</xdr:colOff>
      <xdr:row>37</xdr:row>
      <xdr:rowOff>133350</xdr:rowOff>
    </xdr:from>
    <xdr:to>
      <xdr:col>18</xdr:col>
      <xdr:colOff>561975</xdr:colOff>
      <xdr:row>37</xdr:row>
      <xdr:rowOff>142875</xdr:rowOff>
    </xdr:to>
    <xdr:sp macro="" textlink="">
      <xdr:nvSpPr>
        <xdr:cNvPr id="322" name="Line 928">
          <a:extLst>
            <a:ext uri="{FF2B5EF4-FFF2-40B4-BE49-F238E27FC236}">
              <a16:creationId xmlns:a16="http://schemas.microsoft.com/office/drawing/2014/main" id="{6768DA4C-8FED-4A86-AEBA-1657CD44FAB9}"/>
            </a:ext>
          </a:extLst>
        </xdr:cNvPr>
        <xdr:cNvSpPr>
          <a:spLocks noChangeShapeType="1"/>
        </xdr:cNvSpPr>
      </xdr:nvSpPr>
      <xdr:spPr bwMode="auto">
        <a:xfrm flipH="1" flipV="1">
          <a:off x="11811000" y="6477000"/>
          <a:ext cx="885825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585929</xdr:colOff>
      <xdr:row>34</xdr:row>
      <xdr:rowOff>99786</xdr:rowOff>
    </xdr:from>
    <xdr:to>
      <xdr:col>17</xdr:col>
      <xdr:colOff>585929</xdr:colOff>
      <xdr:row>39</xdr:row>
      <xdr:rowOff>118836</xdr:rowOff>
    </xdr:to>
    <xdr:sp macro="" textlink="">
      <xdr:nvSpPr>
        <xdr:cNvPr id="323" name="Line 929">
          <a:extLst>
            <a:ext uri="{FF2B5EF4-FFF2-40B4-BE49-F238E27FC236}">
              <a16:creationId xmlns:a16="http://schemas.microsoft.com/office/drawing/2014/main" id="{3373950B-02A0-442D-ABD5-59C709F91C97}"/>
            </a:ext>
          </a:extLst>
        </xdr:cNvPr>
        <xdr:cNvSpPr>
          <a:spLocks noChangeShapeType="1"/>
        </xdr:cNvSpPr>
      </xdr:nvSpPr>
      <xdr:spPr bwMode="auto">
        <a:xfrm flipV="1">
          <a:off x="12015929" y="5929086"/>
          <a:ext cx="0" cy="87630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702581</xdr:colOff>
      <xdr:row>37</xdr:row>
      <xdr:rowOff>145503</xdr:rowOff>
    </xdr:from>
    <xdr:to>
      <xdr:col>18</xdr:col>
      <xdr:colOff>605518</xdr:colOff>
      <xdr:row>39</xdr:row>
      <xdr:rowOff>65221</xdr:rowOff>
    </xdr:to>
    <xdr:sp macro="" textlink="">
      <xdr:nvSpPr>
        <xdr:cNvPr id="324" name="Text Box 972">
          <a:extLst>
            <a:ext uri="{FF2B5EF4-FFF2-40B4-BE49-F238E27FC236}">
              <a16:creationId xmlns:a16="http://schemas.microsoft.com/office/drawing/2014/main" id="{11279481-6B35-44D6-80C7-6728C3C63F58}"/>
            </a:ext>
          </a:extLst>
        </xdr:cNvPr>
        <xdr:cNvSpPr txBox="1">
          <a:spLocks noChangeArrowheads="1"/>
        </xdr:cNvSpPr>
      </xdr:nvSpPr>
      <xdr:spPr bwMode="auto">
        <a:xfrm>
          <a:off x="12132581" y="6489153"/>
          <a:ext cx="607787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/>
        <a:lstStyle/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→</a:t>
          </a:r>
          <a:endParaRPr lang="en-US" altLang="ja-JP" sz="900" b="1" i="0" u="none" strike="noStrike" baseline="0">
            <a:solidFill>
              <a:srgbClr val="000000"/>
            </a:solidFill>
            <a:latin typeface="HG創英角ﾎﾟｯﾌﾟ体" panose="040B0A09000000000000" pitchFamily="49" charset="-128"/>
            <a:ea typeface="HG創英角ﾎﾟｯﾌﾟ体" panose="040B0A09000000000000" pitchFamily="49" charset="-128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海南東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IC </a:t>
          </a:r>
        </a:p>
      </xdr:txBody>
    </xdr:sp>
    <xdr:clientData/>
  </xdr:twoCellAnchor>
  <xdr:twoCellAnchor>
    <xdr:from>
      <xdr:col>19</xdr:col>
      <xdr:colOff>27218</xdr:colOff>
      <xdr:row>38</xdr:row>
      <xdr:rowOff>66674</xdr:rowOff>
    </xdr:from>
    <xdr:to>
      <xdr:col>20</xdr:col>
      <xdr:colOff>742953</xdr:colOff>
      <xdr:row>38</xdr:row>
      <xdr:rowOff>68035</xdr:rowOff>
    </xdr:to>
    <xdr:sp macro="" textlink="">
      <xdr:nvSpPr>
        <xdr:cNvPr id="325" name="Line 468">
          <a:extLst>
            <a:ext uri="{FF2B5EF4-FFF2-40B4-BE49-F238E27FC236}">
              <a16:creationId xmlns:a16="http://schemas.microsoft.com/office/drawing/2014/main" id="{554AECB8-091E-4E7D-AC64-BBC11A8EE981}"/>
            </a:ext>
          </a:extLst>
        </xdr:cNvPr>
        <xdr:cNvSpPr>
          <a:spLocks noChangeShapeType="1"/>
        </xdr:cNvSpPr>
      </xdr:nvSpPr>
      <xdr:spPr bwMode="auto">
        <a:xfrm flipV="1">
          <a:off x="12866918" y="6581774"/>
          <a:ext cx="1395185" cy="136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55132</xdr:colOff>
      <xdr:row>34</xdr:row>
      <xdr:rowOff>19050</xdr:rowOff>
    </xdr:from>
    <xdr:to>
      <xdr:col>20</xdr:col>
      <xdr:colOff>58307</xdr:colOff>
      <xdr:row>40</xdr:row>
      <xdr:rowOff>85725</xdr:rowOff>
    </xdr:to>
    <xdr:sp macro="" textlink="">
      <xdr:nvSpPr>
        <xdr:cNvPr id="326" name="Line 929">
          <a:extLst>
            <a:ext uri="{FF2B5EF4-FFF2-40B4-BE49-F238E27FC236}">
              <a16:creationId xmlns:a16="http://schemas.microsoft.com/office/drawing/2014/main" id="{6423C65B-1592-4302-9CDD-0DF86D52A1F0}"/>
            </a:ext>
          </a:extLst>
        </xdr:cNvPr>
        <xdr:cNvSpPr>
          <a:spLocks noChangeShapeType="1"/>
        </xdr:cNvSpPr>
      </xdr:nvSpPr>
      <xdr:spPr bwMode="auto">
        <a:xfrm flipH="1" flipV="1">
          <a:off x="13612382" y="5848350"/>
          <a:ext cx="3175" cy="1095375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175080</xdr:colOff>
      <xdr:row>6</xdr:row>
      <xdr:rowOff>81641</xdr:rowOff>
    </xdr:from>
    <xdr:to>
      <xdr:col>12</xdr:col>
      <xdr:colOff>584655</xdr:colOff>
      <xdr:row>7</xdr:row>
      <xdr:rowOff>110216</xdr:rowOff>
    </xdr:to>
    <xdr:sp macro="" textlink="">
      <xdr:nvSpPr>
        <xdr:cNvPr id="327" name="Text Box 1132">
          <a:extLst>
            <a:ext uri="{FF2B5EF4-FFF2-40B4-BE49-F238E27FC236}">
              <a16:creationId xmlns:a16="http://schemas.microsoft.com/office/drawing/2014/main" id="{D6209782-3B53-45BC-B760-95715B0374AA}"/>
            </a:ext>
          </a:extLst>
        </xdr:cNvPr>
        <xdr:cNvSpPr txBox="1">
          <a:spLocks noChangeArrowheads="1"/>
        </xdr:cNvSpPr>
      </xdr:nvSpPr>
      <xdr:spPr bwMode="auto">
        <a:xfrm>
          <a:off x="8062687" y="1115784"/>
          <a:ext cx="409575" cy="200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旧道へ　　　</a:t>
          </a:r>
        </a:p>
        <a:p>
          <a:pPr algn="l" rtl="0"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19</xdr:col>
      <xdr:colOff>698433</xdr:colOff>
      <xdr:row>13</xdr:row>
      <xdr:rowOff>10372</xdr:rowOff>
    </xdr:from>
    <xdr:to>
      <xdr:col>20</xdr:col>
      <xdr:colOff>223448</xdr:colOff>
      <xdr:row>13</xdr:row>
      <xdr:rowOff>160895</xdr:rowOff>
    </xdr:to>
    <xdr:sp macro="" textlink="">
      <xdr:nvSpPr>
        <xdr:cNvPr id="328" name="Text Box 813">
          <a:extLst>
            <a:ext uri="{FF2B5EF4-FFF2-40B4-BE49-F238E27FC236}">
              <a16:creationId xmlns:a16="http://schemas.microsoft.com/office/drawing/2014/main" id="{FADFA772-112C-4189-8AA5-09EF88EBBAA2}"/>
            </a:ext>
          </a:extLst>
        </xdr:cNvPr>
        <xdr:cNvSpPr txBox="1">
          <a:spLocks noChangeArrowheads="1"/>
        </xdr:cNvSpPr>
      </xdr:nvSpPr>
      <xdr:spPr bwMode="auto">
        <a:xfrm>
          <a:off x="13538133" y="2239222"/>
          <a:ext cx="242565" cy="150523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橋谷</a:t>
          </a:r>
        </a:p>
      </xdr:txBody>
    </xdr:sp>
    <xdr:clientData/>
  </xdr:twoCellAnchor>
  <xdr:twoCellAnchor>
    <xdr:from>
      <xdr:col>7</xdr:col>
      <xdr:colOff>16897</xdr:colOff>
      <xdr:row>53</xdr:row>
      <xdr:rowOff>147392</xdr:rowOff>
    </xdr:from>
    <xdr:to>
      <xdr:col>8</xdr:col>
      <xdr:colOff>110706</xdr:colOff>
      <xdr:row>56</xdr:row>
      <xdr:rowOff>124302</xdr:rowOff>
    </xdr:to>
    <xdr:sp macro="" textlink="">
      <xdr:nvSpPr>
        <xdr:cNvPr id="330" name="Text Box 1104">
          <a:extLst>
            <a:ext uri="{FF2B5EF4-FFF2-40B4-BE49-F238E27FC236}">
              <a16:creationId xmlns:a16="http://schemas.microsoft.com/office/drawing/2014/main" id="{68C347E3-9C02-4D15-BAEC-6D59451953EB}"/>
            </a:ext>
          </a:extLst>
        </xdr:cNvPr>
        <xdr:cNvSpPr txBox="1">
          <a:spLocks noChangeArrowheads="1"/>
        </xdr:cNvSpPr>
      </xdr:nvSpPr>
      <xdr:spPr bwMode="auto">
        <a:xfrm>
          <a:off x="4398397" y="9234242"/>
          <a:ext cx="798659" cy="491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逢坂ﾄﾝﾈﾙ出口迄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10.5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㎞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255m</a:t>
          </a: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の上りへ</a:t>
          </a:r>
        </a:p>
      </xdr:txBody>
    </xdr:sp>
    <xdr:clientData/>
  </xdr:twoCellAnchor>
  <xdr:twoCellAnchor>
    <xdr:from>
      <xdr:col>20</xdr:col>
      <xdr:colOff>63500</xdr:colOff>
      <xdr:row>35</xdr:row>
      <xdr:rowOff>18183</xdr:rowOff>
    </xdr:from>
    <xdr:to>
      <xdr:col>20</xdr:col>
      <xdr:colOff>689842</xdr:colOff>
      <xdr:row>35</xdr:row>
      <xdr:rowOff>40408</xdr:rowOff>
    </xdr:to>
    <xdr:sp macro="" textlink="">
      <xdr:nvSpPr>
        <xdr:cNvPr id="331" name="Line 468">
          <a:extLst>
            <a:ext uri="{FF2B5EF4-FFF2-40B4-BE49-F238E27FC236}">
              <a16:creationId xmlns:a16="http://schemas.microsoft.com/office/drawing/2014/main" id="{C74CC3C3-FDEA-46BC-B31B-1D8096CF8DEB}"/>
            </a:ext>
          </a:extLst>
        </xdr:cNvPr>
        <xdr:cNvSpPr>
          <a:spLocks noChangeShapeType="1"/>
        </xdr:cNvSpPr>
      </xdr:nvSpPr>
      <xdr:spPr bwMode="auto">
        <a:xfrm flipV="1">
          <a:off x="13620750" y="6018933"/>
          <a:ext cx="626342" cy="222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466003</xdr:colOff>
      <xdr:row>43</xdr:row>
      <xdr:rowOff>95251</xdr:rowOff>
    </xdr:from>
    <xdr:to>
      <xdr:col>12</xdr:col>
      <xdr:colOff>553889</xdr:colOff>
      <xdr:row>46</xdr:row>
      <xdr:rowOff>95233</xdr:rowOff>
    </xdr:to>
    <xdr:sp macro="" textlink="">
      <xdr:nvSpPr>
        <xdr:cNvPr id="332" name="Line 383">
          <a:extLst>
            <a:ext uri="{FF2B5EF4-FFF2-40B4-BE49-F238E27FC236}">
              <a16:creationId xmlns:a16="http://schemas.microsoft.com/office/drawing/2014/main" id="{9CA486D6-C9C7-431F-B2B7-E9AB5143F0F0}"/>
            </a:ext>
          </a:extLst>
        </xdr:cNvPr>
        <xdr:cNvSpPr>
          <a:spLocks noChangeShapeType="1"/>
        </xdr:cNvSpPr>
      </xdr:nvSpPr>
      <xdr:spPr bwMode="auto">
        <a:xfrm flipH="1" flipV="1">
          <a:off x="8371753" y="7467601"/>
          <a:ext cx="87886" cy="514332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79943"/>
            <a:gd name="connsiteY0" fmla="*/ 0 h 10526"/>
            <a:gd name="connsiteX1" fmla="*/ 79943 w 79943"/>
            <a:gd name="connsiteY1" fmla="*/ 10526 h 10526"/>
            <a:gd name="connsiteX0" fmla="*/ 0 w 79943"/>
            <a:gd name="connsiteY0" fmla="*/ 0 h 10526"/>
            <a:gd name="connsiteX1" fmla="*/ 79943 w 79943"/>
            <a:gd name="connsiteY1" fmla="*/ 10526 h 10526"/>
            <a:gd name="connsiteX0" fmla="*/ 0 w 79943"/>
            <a:gd name="connsiteY0" fmla="*/ 0 h 10526"/>
            <a:gd name="connsiteX1" fmla="*/ 79943 w 79943"/>
            <a:gd name="connsiteY1" fmla="*/ 10526 h 10526"/>
            <a:gd name="connsiteX0" fmla="*/ 0 w 79943"/>
            <a:gd name="connsiteY0" fmla="*/ 0 h 15789"/>
            <a:gd name="connsiteX1" fmla="*/ 79943 w 79943"/>
            <a:gd name="connsiteY1" fmla="*/ 15789 h 15789"/>
            <a:gd name="connsiteX0" fmla="*/ 0 w 79943"/>
            <a:gd name="connsiteY0" fmla="*/ 0 h 15789"/>
            <a:gd name="connsiteX1" fmla="*/ 79943 w 79943"/>
            <a:gd name="connsiteY1" fmla="*/ 15789 h 15789"/>
            <a:gd name="connsiteX0" fmla="*/ 378 w 80321"/>
            <a:gd name="connsiteY0" fmla="*/ 0 h 15789"/>
            <a:gd name="connsiteX1" fmla="*/ 80321 w 80321"/>
            <a:gd name="connsiteY1" fmla="*/ 15789 h 15789"/>
            <a:gd name="connsiteX0" fmla="*/ 212 w 96972"/>
            <a:gd name="connsiteY0" fmla="*/ 0 h 15789"/>
            <a:gd name="connsiteX1" fmla="*/ 80155 w 96972"/>
            <a:gd name="connsiteY1" fmla="*/ 15789 h 15789"/>
            <a:gd name="connsiteX0" fmla="*/ 7346 w 101413"/>
            <a:gd name="connsiteY0" fmla="*/ 0 h 15789"/>
            <a:gd name="connsiteX1" fmla="*/ 87289 w 101413"/>
            <a:gd name="connsiteY1" fmla="*/ 15789 h 157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01413" h="15789">
              <a:moveTo>
                <a:pt x="7346" y="0"/>
              </a:moveTo>
              <a:cubicBezTo>
                <a:pt x="-39280" y="13859"/>
                <a:pt x="153900" y="6403"/>
                <a:pt x="87289" y="15789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562425</xdr:colOff>
      <xdr:row>42</xdr:row>
      <xdr:rowOff>164523</xdr:rowOff>
    </xdr:from>
    <xdr:to>
      <xdr:col>12</xdr:col>
      <xdr:colOff>613083</xdr:colOff>
      <xdr:row>45</xdr:row>
      <xdr:rowOff>112568</xdr:rowOff>
    </xdr:to>
    <xdr:sp macro="" textlink="">
      <xdr:nvSpPr>
        <xdr:cNvPr id="333" name="Line 383">
          <a:extLst>
            <a:ext uri="{FF2B5EF4-FFF2-40B4-BE49-F238E27FC236}">
              <a16:creationId xmlns:a16="http://schemas.microsoft.com/office/drawing/2014/main" id="{CA9E3591-CD0C-4482-A6C9-F5E53A789145}"/>
            </a:ext>
          </a:extLst>
        </xdr:cNvPr>
        <xdr:cNvSpPr>
          <a:spLocks noChangeShapeType="1"/>
        </xdr:cNvSpPr>
      </xdr:nvSpPr>
      <xdr:spPr bwMode="auto">
        <a:xfrm flipV="1">
          <a:off x="8468175" y="7365423"/>
          <a:ext cx="50658" cy="462395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79943"/>
            <a:gd name="connsiteY0" fmla="*/ 0 h 10526"/>
            <a:gd name="connsiteX1" fmla="*/ 79943 w 79943"/>
            <a:gd name="connsiteY1" fmla="*/ 10526 h 10526"/>
            <a:gd name="connsiteX0" fmla="*/ 0 w 79943"/>
            <a:gd name="connsiteY0" fmla="*/ 0 h 10526"/>
            <a:gd name="connsiteX1" fmla="*/ 79943 w 79943"/>
            <a:gd name="connsiteY1" fmla="*/ 10526 h 10526"/>
            <a:gd name="connsiteX0" fmla="*/ 0 w 79943"/>
            <a:gd name="connsiteY0" fmla="*/ 0 h 10526"/>
            <a:gd name="connsiteX1" fmla="*/ 79943 w 79943"/>
            <a:gd name="connsiteY1" fmla="*/ 10526 h 10526"/>
            <a:gd name="connsiteX0" fmla="*/ 0 w 79943"/>
            <a:gd name="connsiteY0" fmla="*/ 0 h 15789"/>
            <a:gd name="connsiteX1" fmla="*/ 79943 w 79943"/>
            <a:gd name="connsiteY1" fmla="*/ 15789 h 15789"/>
            <a:gd name="connsiteX0" fmla="*/ 0 w 79943"/>
            <a:gd name="connsiteY0" fmla="*/ 0 h 15789"/>
            <a:gd name="connsiteX1" fmla="*/ 79943 w 79943"/>
            <a:gd name="connsiteY1" fmla="*/ 15789 h 15789"/>
            <a:gd name="connsiteX0" fmla="*/ 378 w 80321"/>
            <a:gd name="connsiteY0" fmla="*/ 0 h 15789"/>
            <a:gd name="connsiteX1" fmla="*/ 80321 w 80321"/>
            <a:gd name="connsiteY1" fmla="*/ 15789 h 15789"/>
            <a:gd name="connsiteX0" fmla="*/ 212 w 96972"/>
            <a:gd name="connsiteY0" fmla="*/ 0 h 15789"/>
            <a:gd name="connsiteX1" fmla="*/ 80155 w 96972"/>
            <a:gd name="connsiteY1" fmla="*/ 15789 h 15789"/>
            <a:gd name="connsiteX0" fmla="*/ 7346 w 101413"/>
            <a:gd name="connsiteY0" fmla="*/ 0 h 15789"/>
            <a:gd name="connsiteX1" fmla="*/ 87289 w 101413"/>
            <a:gd name="connsiteY1" fmla="*/ 15789 h 157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01413" h="15789">
              <a:moveTo>
                <a:pt x="7346" y="0"/>
              </a:moveTo>
              <a:cubicBezTo>
                <a:pt x="-39280" y="13859"/>
                <a:pt x="153900" y="6403"/>
                <a:pt x="87289" y="15789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242888</xdr:colOff>
      <xdr:row>31</xdr:row>
      <xdr:rowOff>172275</xdr:rowOff>
    </xdr:from>
    <xdr:to>
      <xdr:col>12</xdr:col>
      <xdr:colOff>433388</xdr:colOff>
      <xdr:row>32</xdr:row>
      <xdr:rowOff>85359</xdr:rowOff>
    </xdr:to>
    <xdr:sp macro="" textlink="">
      <xdr:nvSpPr>
        <xdr:cNvPr id="334" name="Freeform 1134">
          <a:extLst>
            <a:ext uri="{FF2B5EF4-FFF2-40B4-BE49-F238E27FC236}">
              <a16:creationId xmlns:a16="http://schemas.microsoft.com/office/drawing/2014/main" id="{8CB30D00-687E-4FA4-B27A-CDA1C2D313E9}"/>
            </a:ext>
          </a:extLst>
        </xdr:cNvPr>
        <xdr:cNvSpPr>
          <a:spLocks/>
        </xdr:cNvSpPr>
      </xdr:nvSpPr>
      <xdr:spPr bwMode="auto">
        <a:xfrm>
          <a:off x="9558338" y="5487225"/>
          <a:ext cx="190500" cy="84534"/>
        </a:xfrm>
        <a:custGeom>
          <a:avLst/>
          <a:gdLst>
            <a:gd name="T0" fmla="*/ 2147483647 w 45"/>
            <a:gd name="T1" fmla="*/ 2147483647 h 56"/>
            <a:gd name="T2" fmla="*/ 2147483647 w 45"/>
            <a:gd name="T3" fmla="*/ 0 h 56"/>
            <a:gd name="T4" fmla="*/ 0 w 45"/>
            <a:gd name="T5" fmla="*/ 0 h 56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45" h="56">
              <a:moveTo>
                <a:pt x="45" y="56"/>
              </a:moveTo>
              <a:lnTo>
                <a:pt x="45" y="0"/>
              </a:lnTo>
              <a:lnTo>
                <a:pt x="0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360760</xdr:colOff>
      <xdr:row>32</xdr:row>
      <xdr:rowOff>9537</xdr:rowOff>
    </xdr:from>
    <xdr:to>
      <xdr:col>12</xdr:col>
      <xdr:colOff>494110</xdr:colOff>
      <xdr:row>32</xdr:row>
      <xdr:rowOff>136293</xdr:rowOff>
    </xdr:to>
    <xdr:sp macro="" textlink="">
      <xdr:nvSpPr>
        <xdr:cNvPr id="335" name="AutoShape 1135">
          <a:extLst>
            <a:ext uri="{FF2B5EF4-FFF2-40B4-BE49-F238E27FC236}">
              <a16:creationId xmlns:a16="http://schemas.microsoft.com/office/drawing/2014/main" id="{E1AD22A4-A4ED-4E3E-A64C-9982C5F6DB8C}"/>
            </a:ext>
          </a:extLst>
        </xdr:cNvPr>
        <xdr:cNvSpPr>
          <a:spLocks noChangeArrowheads="1"/>
        </xdr:cNvSpPr>
      </xdr:nvSpPr>
      <xdr:spPr bwMode="auto">
        <a:xfrm>
          <a:off x="9676210" y="5495937"/>
          <a:ext cx="133350" cy="126756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310605</xdr:colOff>
      <xdr:row>30</xdr:row>
      <xdr:rowOff>62360</xdr:rowOff>
    </xdr:from>
    <xdr:to>
      <xdr:col>12</xdr:col>
      <xdr:colOff>453480</xdr:colOff>
      <xdr:row>31</xdr:row>
      <xdr:rowOff>24259</xdr:rowOff>
    </xdr:to>
    <xdr:sp macro="" textlink="">
      <xdr:nvSpPr>
        <xdr:cNvPr id="336" name="Oval 1139">
          <a:extLst>
            <a:ext uri="{FF2B5EF4-FFF2-40B4-BE49-F238E27FC236}">
              <a16:creationId xmlns:a16="http://schemas.microsoft.com/office/drawing/2014/main" id="{651E877E-6378-431F-B158-6F4192780A96}"/>
            </a:ext>
          </a:extLst>
        </xdr:cNvPr>
        <xdr:cNvSpPr>
          <a:spLocks noChangeArrowheads="1"/>
        </xdr:cNvSpPr>
      </xdr:nvSpPr>
      <xdr:spPr bwMode="auto">
        <a:xfrm>
          <a:off x="9626055" y="5205860"/>
          <a:ext cx="142875" cy="13334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14</xdr:col>
      <xdr:colOff>9525</xdr:colOff>
      <xdr:row>31</xdr:row>
      <xdr:rowOff>168853</xdr:rowOff>
    </xdr:from>
    <xdr:to>
      <xdr:col>14</xdr:col>
      <xdr:colOff>180975</xdr:colOff>
      <xdr:row>32</xdr:row>
      <xdr:rowOff>133350</xdr:rowOff>
    </xdr:to>
    <xdr:sp macro="" textlink="">
      <xdr:nvSpPr>
        <xdr:cNvPr id="337" name="AutoShape 1141">
          <a:extLst>
            <a:ext uri="{FF2B5EF4-FFF2-40B4-BE49-F238E27FC236}">
              <a16:creationId xmlns:a16="http://schemas.microsoft.com/office/drawing/2014/main" id="{58F6A470-4A12-44AA-A9D2-57961AE21F0E}"/>
            </a:ext>
          </a:extLst>
        </xdr:cNvPr>
        <xdr:cNvSpPr>
          <a:spLocks noChangeArrowheads="1"/>
        </xdr:cNvSpPr>
      </xdr:nvSpPr>
      <xdr:spPr bwMode="auto">
        <a:xfrm>
          <a:off x="10734675" y="5483803"/>
          <a:ext cx="171450" cy="135947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723900</xdr:colOff>
      <xdr:row>49</xdr:row>
      <xdr:rowOff>0</xdr:rowOff>
    </xdr:from>
    <xdr:to>
      <xdr:col>7</xdr:col>
      <xdr:colOff>28574</xdr:colOff>
      <xdr:row>50</xdr:row>
      <xdr:rowOff>39831</xdr:rowOff>
    </xdr:to>
    <xdr:sp macro="" textlink="">
      <xdr:nvSpPr>
        <xdr:cNvPr id="338" name="Text Box 1058">
          <a:extLst>
            <a:ext uri="{FF2B5EF4-FFF2-40B4-BE49-F238E27FC236}">
              <a16:creationId xmlns:a16="http://schemas.microsoft.com/office/drawing/2014/main" id="{C886C3DC-7FA9-47E9-931E-A71C6907C0DD}"/>
            </a:ext>
          </a:extLst>
        </xdr:cNvPr>
        <xdr:cNvSpPr txBox="1">
          <a:spLocks noChangeArrowheads="1"/>
        </xdr:cNvSpPr>
      </xdr:nvSpPr>
      <xdr:spPr bwMode="auto">
        <a:xfrm>
          <a:off x="4381500" y="8401050"/>
          <a:ext cx="28574" cy="21128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723900</xdr:colOff>
      <xdr:row>49</xdr:row>
      <xdr:rowOff>0</xdr:rowOff>
    </xdr:from>
    <xdr:to>
      <xdr:col>7</xdr:col>
      <xdr:colOff>28574</xdr:colOff>
      <xdr:row>50</xdr:row>
      <xdr:rowOff>39830</xdr:rowOff>
    </xdr:to>
    <xdr:sp macro="" textlink="">
      <xdr:nvSpPr>
        <xdr:cNvPr id="339" name="Text Box 209">
          <a:extLst>
            <a:ext uri="{FF2B5EF4-FFF2-40B4-BE49-F238E27FC236}">
              <a16:creationId xmlns:a16="http://schemas.microsoft.com/office/drawing/2014/main" id="{34DFF2A1-9B58-486C-9ECE-BDB12FEFD5B8}"/>
            </a:ext>
          </a:extLst>
        </xdr:cNvPr>
        <xdr:cNvSpPr txBox="1">
          <a:spLocks noChangeArrowheads="1"/>
        </xdr:cNvSpPr>
      </xdr:nvSpPr>
      <xdr:spPr bwMode="auto">
        <a:xfrm>
          <a:off x="4381500" y="8401050"/>
          <a:ext cx="28574" cy="211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723900</xdr:colOff>
      <xdr:row>49</xdr:row>
      <xdr:rowOff>0</xdr:rowOff>
    </xdr:from>
    <xdr:to>
      <xdr:col>7</xdr:col>
      <xdr:colOff>28574</xdr:colOff>
      <xdr:row>50</xdr:row>
      <xdr:rowOff>39830</xdr:rowOff>
    </xdr:to>
    <xdr:sp macro="" textlink="">
      <xdr:nvSpPr>
        <xdr:cNvPr id="340" name="Text Box 1058">
          <a:extLst>
            <a:ext uri="{FF2B5EF4-FFF2-40B4-BE49-F238E27FC236}">
              <a16:creationId xmlns:a16="http://schemas.microsoft.com/office/drawing/2014/main" id="{0C825F1F-01A6-40AE-B41C-3E828008E482}"/>
            </a:ext>
          </a:extLst>
        </xdr:cNvPr>
        <xdr:cNvSpPr txBox="1">
          <a:spLocks noChangeArrowheads="1"/>
        </xdr:cNvSpPr>
      </xdr:nvSpPr>
      <xdr:spPr bwMode="auto">
        <a:xfrm>
          <a:off x="4381500" y="8401050"/>
          <a:ext cx="28574" cy="211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10</xdr:col>
      <xdr:colOff>723900</xdr:colOff>
      <xdr:row>64</xdr:row>
      <xdr:rowOff>161925</xdr:rowOff>
    </xdr:from>
    <xdr:to>
      <xdr:col>11</xdr:col>
      <xdr:colOff>28577</xdr:colOff>
      <xdr:row>66</xdr:row>
      <xdr:rowOff>34982</xdr:rowOff>
    </xdr:to>
    <xdr:sp macro="" textlink="">
      <xdr:nvSpPr>
        <xdr:cNvPr id="341" name="Text Box 1058">
          <a:extLst>
            <a:ext uri="{FF2B5EF4-FFF2-40B4-BE49-F238E27FC236}">
              <a16:creationId xmlns:a16="http://schemas.microsoft.com/office/drawing/2014/main" id="{01009F5B-5C08-4F70-A050-C47DD35ED354}"/>
            </a:ext>
          </a:extLst>
        </xdr:cNvPr>
        <xdr:cNvSpPr txBox="1">
          <a:spLocks noChangeArrowheads="1"/>
        </xdr:cNvSpPr>
      </xdr:nvSpPr>
      <xdr:spPr bwMode="auto">
        <a:xfrm>
          <a:off x="7200900" y="11134725"/>
          <a:ext cx="28577" cy="20960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20</xdr:col>
      <xdr:colOff>723900</xdr:colOff>
      <xdr:row>40</xdr:row>
      <xdr:rowOff>161925</xdr:rowOff>
    </xdr:from>
    <xdr:to>
      <xdr:col>21</xdr:col>
      <xdr:colOff>28574</xdr:colOff>
      <xdr:row>42</xdr:row>
      <xdr:rowOff>28575</xdr:rowOff>
    </xdr:to>
    <xdr:sp macro="" textlink="">
      <xdr:nvSpPr>
        <xdr:cNvPr id="342" name="Text Box 1058">
          <a:extLst>
            <a:ext uri="{FF2B5EF4-FFF2-40B4-BE49-F238E27FC236}">
              <a16:creationId xmlns:a16="http://schemas.microsoft.com/office/drawing/2014/main" id="{0FA82A8F-1D00-4786-9680-480502AC82FC}"/>
            </a:ext>
          </a:extLst>
        </xdr:cNvPr>
        <xdr:cNvSpPr txBox="1">
          <a:spLocks noChangeArrowheads="1"/>
        </xdr:cNvSpPr>
      </xdr:nvSpPr>
      <xdr:spPr bwMode="auto">
        <a:xfrm>
          <a:off x="14262100" y="7019925"/>
          <a:ext cx="28574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12</xdr:col>
      <xdr:colOff>723900</xdr:colOff>
      <xdr:row>48</xdr:row>
      <xdr:rowOff>161925</xdr:rowOff>
    </xdr:from>
    <xdr:to>
      <xdr:col>13</xdr:col>
      <xdr:colOff>22801</xdr:colOff>
      <xdr:row>50</xdr:row>
      <xdr:rowOff>28573</xdr:rowOff>
    </xdr:to>
    <xdr:sp macro="" textlink="">
      <xdr:nvSpPr>
        <xdr:cNvPr id="343" name="Text Box 1058">
          <a:extLst>
            <a:ext uri="{FF2B5EF4-FFF2-40B4-BE49-F238E27FC236}">
              <a16:creationId xmlns:a16="http://schemas.microsoft.com/office/drawing/2014/main" id="{E44F761D-ADBD-4E57-9DC3-6DB954638E8C}"/>
            </a:ext>
          </a:extLst>
        </xdr:cNvPr>
        <xdr:cNvSpPr txBox="1">
          <a:spLocks noChangeArrowheads="1"/>
        </xdr:cNvSpPr>
      </xdr:nvSpPr>
      <xdr:spPr bwMode="auto">
        <a:xfrm>
          <a:off x="8610600" y="8391525"/>
          <a:ext cx="22801" cy="20954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10</xdr:col>
      <xdr:colOff>723900</xdr:colOff>
      <xdr:row>64</xdr:row>
      <xdr:rowOff>161925</xdr:rowOff>
    </xdr:from>
    <xdr:to>
      <xdr:col>11</xdr:col>
      <xdr:colOff>28576</xdr:colOff>
      <xdr:row>66</xdr:row>
      <xdr:rowOff>34982</xdr:rowOff>
    </xdr:to>
    <xdr:sp macro="" textlink="">
      <xdr:nvSpPr>
        <xdr:cNvPr id="344" name="Text Box 1058">
          <a:extLst>
            <a:ext uri="{FF2B5EF4-FFF2-40B4-BE49-F238E27FC236}">
              <a16:creationId xmlns:a16="http://schemas.microsoft.com/office/drawing/2014/main" id="{A7477D78-803D-4D28-87C8-E63F8A0A0B99}"/>
            </a:ext>
          </a:extLst>
        </xdr:cNvPr>
        <xdr:cNvSpPr txBox="1">
          <a:spLocks noChangeArrowheads="1"/>
        </xdr:cNvSpPr>
      </xdr:nvSpPr>
      <xdr:spPr bwMode="auto">
        <a:xfrm>
          <a:off x="7200900" y="11134725"/>
          <a:ext cx="28576" cy="20960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20</xdr:col>
      <xdr:colOff>238125</xdr:colOff>
      <xdr:row>51</xdr:row>
      <xdr:rowOff>95250</xdr:rowOff>
    </xdr:from>
    <xdr:to>
      <xdr:col>20</xdr:col>
      <xdr:colOff>323850</xdr:colOff>
      <xdr:row>51</xdr:row>
      <xdr:rowOff>142875</xdr:rowOff>
    </xdr:to>
    <xdr:sp macro="" textlink="">
      <xdr:nvSpPr>
        <xdr:cNvPr id="345" name="Freeform 770">
          <a:extLst>
            <a:ext uri="{FF2B5EF4-FFF2-40B4-BE49-F238E27FC236}">
              <a16:creationId xmlns:a16="http://schemas.microsoft.com/office/drawing/2014/main" id="{4A6F082D-FDF3-4C2C-949A-0F46FF9EE5B5}"/>
            </a:ext>
          </a:extLst>
        </xdr:cNvPr>
        <xdr:cNvSpPr>
          <a:spLocks/>
        </xdr:cNvSpPr>
      </xdr:nvSpPr>
      <xdr:spPr bwMode="auto">
        <a:xfrm>
          <a:off x="13795375" y="8839200"/>
          <a:ext cx="85725" cy="47625"/>
        </a:xfrm>
        <a:custGeom>
          <a:avLst/>
          <a:gdLst>
            <a:gd name="T0" fmla="*/ 2147483647 w 3"/>
            <a:gd name="T1" fmla="*/ 0 h 15"/>
            <a:gd name="T2" fmla="*/ 0 w 3"/>
            <a:gd name="T3" fmla="*/ 2147483647 h 15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3" h="15">
              <a:moveTo>
                <a:pt x="3" y="0"/>
              </a:moveTo>
              <a:cubicBezTo>
                <a:pt x="1" y="6"/>
                <a:pt x="0" y="12"/>
                <a:pt x="0" y="15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18</xdr:col>
      <xdr:colOff>238125</xdr:colOff>
      <xdr:row>51</xdr:row>
      <xdr:rowOff>95250</xdr:rowOff>
    </xdr:from>
    <xdr:to>
      <xdr:col>18</xdr:col>
      <xdr:colOff>323850</xdr:colOff>
      <xdr:row>51</xdr:row>
      <xdr:rowOff>142875</xdr:rowOff>
    </xdr:to>
    <xdr:sp macro="" textlink="">
      <xdr:nvSpPr>
        <xdr:cNvPr id="346" name="Freeform 770">
          <a:extLst>
            <a:ext uri="{FF2B5EF4-FFF2-40B4-BE49-F238E27FC236}">
              <a16:creationId xmlns:a16="http://schemas.microsoft.com/office/drawing/2014/main" id="{E809B09B-B4F0-4C82-8781-08C83173A568}"/>
            </a:ext>
          </a:extLst>
        </xdr:cNvPr>
        <xdr:cNvSpPr>
          <a:spLocks/>
        </xdr:cNvSpPr>
      </xdr:nvSpPr>
      <xdr:spPr bwMode="auto">
        <a:xfrm>
          <a:off x="12372975" y="8839200"/>
          <a:ext cx="85725" cy="47625"/>
        </a:xfrm>
        <a:custGeom>
          <a:avLst/>
          <a:gdLst>
            <a:gd name="T0" fmla="*/ 2147483647 w 3"/>
            <a:gd name="T1" fmla="*/ 0 h 15"/>
            <a:gd name="T2" fmla="*/ 0 w 3"/>
            <a:gd name="T3" fmla="*/ 2147483647 h 15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3" h="15">
              <a:moveTo>
                <a:pt x="3" y="0"/>
              </a:moveTo>
              <a:cubicBezTo>
                <a:pt x="1" y="6"/>
                <a:pt x="0" y="12"/>
                <a:pt x="0" y="15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18</xdr:col>
      <xdr:colOff>238125</xdr:colOff>
      <xdr:row>59</xdr:row>
      <xdr:rowOff>95250</xdr:rowOff>
    </xdr:from>
    <xdr:to>
      <xdr:col>18</xdr:col>
      <xdr:colOff>323850</xdr:colOff>
      <xdr:row>59</xdr:row>
      <xdr:rowOff>142875</xdr:rowOff>
    </xdr:to>
    <xdr:sp macro="" textlink="">
      <xdr:nvSpPr>
        <xdr:cNvPr id="347" name="Freeform 770">
          <a:extLst>
            <a:ext uri="{FF2B5EF4-FFF2-40B4-BE49-F238E27FC236}">
              <a16:creationId xmlns:a16="http://schemas.microsoft.com/office/drawing/2014/main" id="{A3E8F9D9-7638-4781-B1C0-1135875D7FE3}"/>
            </a:ext>
          </a:extLst>
        </xdr:cNvPr>
        <xdr:cNvSpPr>
          <a:spLocks/>
        </xdr:cNvSpPr>
      </xdr:nvSpPr>
      <xdr:spPr bwMode="auto">
        <a:xfrm>
          <a:off x="12372975" y="10210800"/>
          <a:ext cx="85725" cy="47625"/>
        </a:xfrm>
        <a:custGeom>
          <a:avLst/>
          <a:gdLst>
            <a:gd name="T0" fmla="*/ 2147483647 w 3"/>
            <a:gd name="T1" fmla="*/ 0 h 15"/>
            <a:gd name="T2" fmla="*/ 0 w 3"/>
            <a:gd name="T3" fmla="*/ 2147483647 h 15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3" h="15">
              <a:moveTo>
                <a:pt x="3" y="0"/>
              </a:moveTo>
              <a:cubicBezTo>
                <a:pt x="1" y="6"/>
                <a:pt x="0" y="12"/>
                <a:pt x="0" y="15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325559</xdr:colOff>
      <xdr:row>53</xdr:row>
      <xdr:rowOff>27334</xdr:rowOff>
    </xdr:from>
    <xdr:to>
      <xdr:col>4</xdr:col>
      <xdr:colOff>571008</xdr:colOff>
      <xdr:row>54</xdr:row>
      <xdr:rowOff>77855</xdr:rowOff>
    </xdr:to>
    <xdr:sp macro="" textlink="">
      <xdr:nvSpPr>
        <xdr:cNvPr id="348" name="六角形 347">
          <a:extLst>
            <a:ext uri="{FF2B5EF4-FFF2-40B4-BE49-F238E27FC236}">
              <a16:creationId xmlns:a16="http://schemas.microsoft.com/office/drawing/2014/main" id="{E4A5E2E8-262D-4AF4-A039-30988ABD5FE2}"/>
            </a:ext>
          </a:extLst>
        </xdr:cNvPr>
        <xdr:cNvSpPr/>
      </xdr:nvSpPr>
      <xdr:spPr bwMode="auto">
        <a:xfrm>
          <a:off x="2592509" y="9114184"/>
          <a:ext cx="245449" cy="22197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29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3</xdr:col>
      <xdr:colOff>476249</xdr:colOff>
      <xdr:row>50</xdr:row>
      <xdr:rowOff>150201</xdr:rowOff>
    </xdr:from>
    <xdr:to>
      <xdr:col>4</xdr:col>
      <xdr:colOff>142037</xdr:colOff>
      <xdr:row>52</xdr:row>
      <xdr:rowOff>146219</xdr:rowOff>
    </xdr:to>
    <xdr:grpSp>
      <xdr:nvGrpSpPr>
        <xdr:cNvPr id="349" name="Group 6672">
          <a:extLst>
            <a:ext uri="{FF2B5EF4-FFF2-40B4-BE49-F238E27FC236}">
              <a16:creationId xmlns:a16="http://schemas.microsoft.com/office/drawing/2014/main" id="{7B814B51-79EA-4C30-AFE3-BD6EE0F44F16}"/>
            </a:ext>
          </a:extLst>
        </xdr:cNvPr>
        <xdr:cNvGrpSpPr>
          <a:grpSpLocks/>
        </xdr:cNvGrpSpPr>
      </xdr:nvGrpSpPr>
      <xdr:grpSpPr bwMode="auto">
        <a:xfrm>
          <a:off x="2036535" y="8768058"/>
          <a:ext cx="368823" cy="340732"/>
          <a:chOff x="536" y="110"/>
          <a:chExt cx="46" cy="44"/>
        </a:xfrm>
      </xdr:grpSpPr>
      <xdr:pic>
        <xdr:nvPicPr>
          <xdr:cNvPr id="350" name="Picture 6673" descr="route2">
            <a:extLst>
              <a:ext uri="{FF2B5EF4-FFF2-40B4-BE49-F238E27FC236}">
                <a16:creationId xmlns:a16="http://schemas.microsoft.com/office/drawing/2014/main" id="{4795B899-11AE-9068-62F7-3038C49FDE3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51" name="Text Box 6674">
            <a:extLst>
              <a:ext uri="{FF2B5EF4-FFF2-40B4-BE49-F238E27FC236}">
                <a16:creationId xmlns:a16="http://schemas.microsoft.com/office/drawing/2014/main" id="{22447278-123E-119E-4A45-FC03DF3A5AE6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425</a:t>
            </a:r>
            <a:endParaRPr lang="ja-JP" altLang="en-US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6</xdr:col>
      <xdr:colOff>344024</xdr:colOff>
      <xdr:row>55</xdr:row>
      <xdr:rowOff>153336</xdr:rowOff>
    </xdr:from>
    <xdr:to>
      <xdr:col>6</xdr:col>
      <xdr:colOff>499177</xdr:colOff>
      <xdr:row>56</xdr:row>
      <xdr:rowOff>127002</xdr:rowOff>
    </xdr:to>
    <xdr:sp macro="" textlink="">
      <xdr:nvSpPr>
        <xdr:cNvPr id="352" name="六角形 351">
          <a:extLst>
            <a:ext uri="{FF2B5EF4-FFF2-40B4-BE49-F238E27FC236}">
              <a16:creationId xmlns:a16="http://schemas.microsoft.com/office/drawing/2014/main" id="{7F846A7A-D1DB-442B-BF7F-3B40C4B75E3E}"/>
            </a:ext>
          </a:extLst>
        </xdr:cNvPr>
        <xdr:cNvSpPr/>
      </xdr:nvSpPr>
      <xdr:spPr bwMode="auto">
        <a:xfrm>
          <a:off x="4020674" y="9583086"/>
          <a:ext cx="155153" cy="14511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29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229238</xdr:colOff>
      <xdr:row>52</xdr:row>
      <xdr:rowOff>107208</xdr:rowOff>
    </xdr:from>
    <xdr:to>
      <xdr:col>5</xdr:col>
      <xdr:colOff>472218</xdr:colOff>
      <xdr:row>53</xdr:row>
      <xdr:rowOff>141867</xdr:rowOff>
    </xdr:to>
    <xdr:sp macro="" textlink="">
      <xdr:nvSpPr>
        <xdr:cNvPr id="353" name="六角形 352">
          <a:extLst>
            <a:ext uri="{FF2B5EF4-FFF2-40B4-BE49-F238E27FC236}">
              <a16:creationId xmlns:a16="http://schemas.microsoft.com/office/drawing/2014/main" id="{EC1C6A50-FD89-4BB2-AAD8-6DAB534CCE65}"/>
            </a:ext>
          </a:extLst>
        </xdr:cNvPr>
        <xdr:cNvSpPr/>
      </xdr:nvSpPr>
      <xdr:spPr bwMode="auto">
        <a:xfrm>
          <a:off x="3201038" y="9022608"/>
          <a:ext cx="242980" cy="20610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198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8</xdr:col>
      <xdr:colOff>119745</xdr:colOff>
      <xdr:row>55</xdr:row>
      <xdr:rowOff>56393</xdr:rowOff>
    </xdr:from>
    <xdr:to>
      <xdr:col>8</xdr:col>
      <xdr:colOff>386798</xdr:colOff>
      <xdr:row>56</xdr:row>
      <xdr:rowOff>104170</xdr:rowOff>
    </xdr:to>
    <xdr:sp macro="" textlink="">
      <xdr:nvSpPr>
        <xdr:cNvPr id="354" name="六角形 353">
          <a:extLst>
            <a:ext uri="{FF2B5EF4-FFF2-40B4-BE49-F238E27FC236}">
              <a16:creationId xmlns:a16="http://schemas.microsoft.com/office/drawing/2014/main" id="{91B9F61B-1AA9-477C-834C-695C8E59B0C8}"/>
            </a:ext>
          </a:extLst>
        </xdr:cNvPr>
        <xdr:cNvSpPr/>
      </xdr:nvSpPr>
      <xdr:spPr bwMode="auto">
        <a:xfrm>
          <a:off x="5206095" y="9486143"/>
          <a:ext cx="267053" cy="21922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198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7</xdr:col>
      <xdr:colOff>381107</xdr:colOff>
      <xdr:row>52</xdr:row>
      <xdr:rowOff>91471</xdr:rowOff>
    </xdr:from>
    <xdr:to>
      <xdr:col>8</xdr:col>
      <xdr:colOff>5848</xdr:colOff>
      <xdr:row>54</xdr:row>
      <xdr:rowOff>17913</xdr:rowOff>
    </xdr:to>
    <xdr:grpSp>
      <xdr:nvGrpSpPr>
        <xdr:cNvPr id="355" name="Group 6672">
          <a:extLst>
            <a:ext uri="{FF2B5EF4-FFF2-40B4-BE49-F238E27FC236}">
              <a16:creationId xmlns:a16="http://schemas.microsoft.com/office/drawing/2014/main" id="{2137E2E2-F390-4208-B94F-0E1413DAC733}"/>
            </a:ext>
          </a:extLst>
        </xdr:cNvPr>
        <xdr:cNvGrpSpPr>
          <a:grpSpLocks/>
        </xdr:cNvGrpSpPr>
      </xdr:nvGrpSpPr>
      <xdr:grpSpPr bwMode="auto">
        <a:xfrm>
          <a:off x="4753536" y="9054042"/>
          <a:ext cx="327776" cy="271157"/>
          <a:chOff x="536" y="110"/>
          <a:chExt cx="46" cy="44"/>
        </a:xfrm>
      </xdr:grpSpPr>
      <xdr:pic>
        <xdr:nvPicPr>
          <xdr:cNvPr id="356" name="Picture 6673" descr="route2">
            <a:extLst>
              <a:ext uri="{FF2B5EF4-FFF2-40B4-BE49-F238E27FC236}">
                <a16:creationId xmlns:a16="http://schemas.microsoft.com/office/drawing/2014/main" id="{3EEC9ACE-88F0-7DF2-CD48-7AA25068FF6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57" name="Text Box 6674">
            <a:extLst>
              <a:ext uri="{FF2B5EF4-FFF2-40B4-BE49-F238E27FC236}">
                <a16:creationId xmlns:a16="http://schemas.microsoft.com/office/drawing/2014/main" id="{08C793A3-C682-3136-2499-C191BA088083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311</a:t>
            </a:r>
            <a:endParaRPr lang="ja-JP" altLang="en-US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 editAs="oneCell">
    <xdr:from>
      <xdr:col>1</xdr:col>
      <xdr:colOff>180975</xdr:colOff>
      <xdr:row>62</xdr:row>
      <xdr:rowOff>29308</xdr:rowOff>
    </xdr:from>
    <xdr:to>
      <xdr:col>1</xdr:col>
      <xdr:colOff>608634</xdr:colOff>
      <xdr:row>64</xdr:row>
      <xdr:rowOff>76702</xdr:rowOff>
    </xdr:to>
    <xdr:grpSp>
      <xdr:nvGrpSpPr>
        <xdr:cNvPr id="358" name="Group 6672">
          <a:extLst>
            <a:ext uri="{FF2B5EF4-FFF2-40B4-BE49-F238E27FC236}">
              <a16:creationId xmlns:a16="http://schemas.microsoft.com/office/drawing/2014/main" id="{4CA4D36B-64A5-45BD-AECC-5EBF0F61E2BA}"/>
            </a:ext>
          </a:extLst>
        </xdr:cNvPr>
        <xdr:cNvGrpSpPr>
          <a:grpSpLocks/>
        </xdr:cNvGrpSpPr>
      </xdr:nvGrpSpPr>
      <xdr:grpSpPr bwMode="auto">
        <a:xfrm>
          <a:off x="335189" y="10715451"/>
          <a:ext cx="427659" cy="392108"/>
          <a:chOff x="536" y="110"/>
          <a:chExt cx="46" cy="44"/>
        </a:xfrm>
      </xdr:grpSpPr>
      <xdr:pic>
        <xdr:nvPicPr>
          <xdr:cNvPr id="359" name="Picture 6673" descr="route2">
            <a:extLst>
              <a:ext uri="{FF2B5EF4-FFF2-40B4-BE49-F238E27FC236}">
                <a16:creationId xmlns:a16="http://schemas.microsoft.com/office/drawing/2014/main" id="{AD8BEEA3-A150-E7A8-B21A-C189B954E9B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60" name="Text Box 6674">
            <a:extLst>
              <a:ext uri="{FF2B5EF4-FFF2-40B4-BE49-F238E27FC236}">
                <a16:creationId xmlns:a16="http://schemas.microsoft.com/office/drawing/2014/main" id="{A93EFAD6-808E-7B0F-683F-2F6D46B7608F}"/>
              </a:ext>
            </a:extLst>
          </xdr:cNvPr>
          <xdr:cNvSpPr txBox="1">
            <a:spLocks noChangeArrowheads="1"/>
          </xdr:cNvSpPr>
        </xdr:nvSpPr>
        <xdr:spPr bwMode="auto">
          <a:xfrm>
            <a:off x="540" y="110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311</a:t>
            </a:r>
            <a:endParaRPr lang="ja-JP" altLang="en-US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 editAs="oneCell">
    <xdr:from>
      <xdr:col>1</xdr:col>
      <xdr:colOff>644071</xdr:colOff>
      <xdr:row>60</xdr:row>
      <xdr:rowOff>113532</xdr:rowOff>
    </xdr:from>
    <xdr:to>
      <xdr:col>2</xdr:col>
      <xdr:colOff>365605</xdr:colOff>
      <xdr:row>62</xdr:row>
      <xdr:rowOff>106356</xdr:rowOff>
    </xdr:to>
    <xdr:grpSp>
      <xdr:nvGrpSpPr>
        <xdr:cNvPr id="361" name="Group 6672">
          <a:extLst>
            <a:ext uri="{FF2B5EF4-FFF2-40B4-BE49-F238E27FC236}">
              <a16:creationId xmlns:a16="http://schemas.microsoft.com/office/drawing/2014/main" id="{6DB336B9-A281-49A7-873D-75397D070DEF}"/>
            </a:ext>
          </a:extLst>
        </xdr:cNvPr>
        <xdr:cNvGrpSpPr>
          <a:grpSpLocks/>
        </xdr:cNvGrpSpPr>
      </xdr:nvGrpSpPr>
      <xdr:grpSpPr bwMode="auto">
        <a:xfrm>
          <a:off x="798285" y="10454961"/>
          <a:ext cx="424570" cy="337538"/>
          <a:chOff x="536" y="110"/>
          <a:chExt cx="46" cy="44"/>
        </a:xfrm>
      </xdr:grpSpPr>
      <xdr:pic>
        <xdr:nvPicPr>
          <xdr:cNvPr id="362" name="Picture 6673" descr="route2">
            <a:extLst>
              <a:ext uri="{FF2B5EF4-FFF2-40B4-BE49-F238E27FC236}">
                <a16:creationId xmlns:a16="http://schemas.microsoft.com/office/drawing/2014/main" id="{B828C1E1-BFFF-C438-99E9-54FA4EAEA29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63" name="Text Box 6674">
            <a:extLst>
              <a:ext uri="{FF2B5EF4-FFF2-40B4-BE49-F238E27FC236}">
                <a16:creationId xmlns:a16="http://schemas.microsoft.com/office/drawing/2014/main" id="{51C79DAF-978F-9CBC-5AAE-0C478CC4A10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40" y="111"/>
            <a:ext cx="36" cy="37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168</a:t>
            </a:r>
            <a:endParaRPr lang="ja-JP" altLang="en-US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 editAs="oneCell">
    <xdr:from>
      <xdr:col>11</xdr:col>
      <xdr:colOff>571733</xdr:colOff>
      <xdr:row>1</xdr:row>
      <xdr:rowOff>24066</xdr:rowOff>
    </xdr:from>
    <xdr:to>
      <xdr:col>12</xdr:col>
      <xdr:colOff>187995</xdr:colOff>
      <xdr:row>2</xdr:row>
      <xdr:rowOff>137865</xdr:rowOff>
    </xdr:to>
    <xdr:grpSp>
      <xdr:nvGrpSpPr>
        <xdr:cNvPr id="364" name="Group 6672">
          <a:extLst>
            <a:ext uri="{FF2B5EF4-FFF2-40B4-BE49-F238E27FC236}">
              <a16:creationId xmlns:a16="http://schemas.microsoft.com/office/drawing/2014/main" id="{D16A91C4-ACAD-4C76-B9FB-0A338C6AB911}"/>
            </a:ext>
          </a:extLst>
        </xdr:cNvPr>
        <xdr:cNvGrpSpPr>
          <a:grpSpLocks/>
        </xdr:cNvGrpSpPr>
      </xdr:nvGrpSpPr>
      <xdr:grpSpPr bwMode="auto">
        <a:xfrm>
          <a:off x="7756304" y="196423"/>
          <a:ext cx="319298" cy="286156"/>
          <a:chOff x="536" y="110"/>
          <a:chExt cx="46" cy="44"/>
        </a:xfrm>
      </xdr:grpSpPr>
      <xdr:pic>
        <xdr:nvPicPr>
          <xdr:cNvPr id="365" name="Picture 6673" descr="route2">
            <a:extLst>
              <a:ext uri="{FF2B5EF4-FFF2-40B4-BE49-F238E27FC236}">
                <a16:creationId xmlns:a16="http://schemas.microsoft.com/office/drawing/2014/main" id="{AFB016B1-8C96-2DA4-CFDE-B9AE0BDCE61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66" name="Text Box 6674">
            <a:extLst>
              <a:ext uri="{FF2B5EF4-FFF2-40B4-BE49-F238E27FC236}">
                <a16:creationId xmlns:a16="http://schemas.microsoft.com/office/drawing/2014/main" id="{E7DEDCC3-6BBC-10E7-EE0D-8144E30F06C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168</a:t>
            </a:r>
            <a:endParaRPr lang="ja-JP" altLang="en-US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 editAs="oneCell">
    <xdr:from>
      <xdr:col>15</xdr:col>
      <xdr:colOff>238119</xdr:colOff>
      <xdr:row>6</xdr:row>
      <xdr:rowOff>112945</xdr:rowOff>
    </xdr:from>
    <xdr:to>
      <xdr:col>15</xdr:col>
      <xdr:colOff>665778</xdr:colOff>
      <xdr:row>8</xdr:row>
      <xdr:rowOff>160186</xdr:rowOff>
    </xdr:to>
    <xdr:grpSp>
      <xdr:nvGrpSpPr>
        <xdr:cNvPr id="370" name="Group 6672">
          <a:extLst>
            <a:ext uri="{FF2B5EF4-FFF2-40B4-BE49-F238E27FC236}">
              <a16:creationId xmlns:a16="http://schemas.microsoft.com/office/drawing/2014/main" id="{8D0EEDED-3E43-4481-A2D7-004C039C6579}"/>
            </a:ext>
          </a:extLst>
        </xdr:cNvPr>
        <xdr:cNvGrpSpPr>
          <a:grpSpLocks/>
        </xdr:cNvGrpSpPr>
      </xdr:nvGrpSpPr>
      <xdr:grpSpPr bwMode="auto">
        <a:xfrm>
          <a:off x="10234833" y="1147088"/>
          <a:ext cx="427659" cy="391955"/>
          <a:chOff x="536" y="110"/>
          <a:chExt cx="46" cy="44"/>
        </a:xfrm>
      </xdr:grpSpPr>
      <xdr:pic>
        <xdr:nvPicPr>
          <xdr:cNvPr id="371" name="Picture 6673" descr="route2">
            <a:extLst>
              <a:ext uri="{FF2B5EF4-FFF2-40B4-BE49-F238E27FC236}">
                <a16:creationId xmlns:a16="http://schemas.microsoft.com/office/drawing/2014/main" id="{825AE5CA-B8D8-2098-7FE7-69BDA536BA9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72" name="Text Box 6674">
            <a:extLst>
              <a:ext uri="{FF2B5EF4-FFF2-40B4-BE49-F238E27FC236}">
                <a16:creationId xmlns:a16="http://schemas.microsoft.com/office/drawing/2014/main" id="{DAC62059-0E9E-2C40-290D-2436A3939D69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168</a:t>
            </a:r>
            <a:endParaRPr lang="ja-JP" altLang="en-US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 editAs="oneCell">
    <xdr:from>
      <xdr:col>17</xdr:col>
      <xdr:colOff>161925</xdr:colOff>
      <xdr:row>6</xdr:row>
      <xdr:rowOff>0</xdr:rowOff>
    </xdr:from>
    <xdr:to>
      <xdr:col>17</xdr:col>
      <xdr:colOff>589584</xdr:colOff>
      <xdr:row>8</xdr:row>
      <xdr:rowOff>48601</xdr:rowOff>
    </xdr:to>
    <xdr:grpSp>
      <xdr:nvGrpSpPr>
        <xdr:cNvPr id="373" name="Group 6672">
          <a:extLst>
            <a:ext uri="{FF2B5EF4-FFF2-40B4-BE49-F238E27FC236}">
              <a16:creationId xmlns:a16="http://schemas.microsoft.com/office/drawing/2014/main" id="{204C0A10-E56A-4482-9FD9-E3FCBE5698E6}"/>
            </a:ext>
          </a:extLst>
        </xdr:cNvPr>
        <xdr:cNvGrpSpPr>
          <a:grpSpLocks/>
        </xdr:cNvGrpSpPr>
      </xdr:nvGrpSpPr>
      <xdr:grpSpPr bwMode="auto">
        <a:xfrm>
          <a:off x="11564711" y="1034143"/>
          <a:ext cx="427659" cy="393315"/>
          <a:chOff x="536" y="110"/>
          <a:chExt cx="46" cy="44"/>
        </a:xfrm>
      </xdr:grpSpPr>
      <xdr:pic>
        <xdr:nvPicPr>
          <xdr:cNvPr id="374" name="Picture 6673" descr="route2">
            <a:extLst>
              <a:ext uri="{FF2B5EF4-FFF2-40B4-BE49-F238E27FC236}">
                <a16:creationId xmlns:a16="http://schemas.microsoft.com/office/drawing/2014/main" id="{9B684B18-9B63-2096-E379-FDC8E2568FC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75" name="Text Box 6674">
            <a:extLst>
              <a:ext uri="{FF2B5EF4-FFF2-40B4-BE49-F238E27FC236}">
                <a16:creationId xmlns:a16="http://schemas.microsoft.com/office/drawing/2014/main" id="{1FAC8BFC-FE63-D9CE-C265-7A70EEB10E13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twoCellAnchor>
  <xdr:twoCellAnchor editAs="oneCell">
    <xdr:from>
      <xdr:col>20</xdr:col>
      <xdr:colOff>46756</xdr:colOff>
      <xdr:row>4</xdr:row>
      <xdr:rowOff>66675</xdr:rowOff>
    </xdr:from>
    <xdr:to>
      <xdr:col>20</xdr:col>
      <xdr:colOff>474415</xdr:colOff>
      <xdr:row>6</xdr:row>
      <xdr:rowOff>115277</xdr:rowOff>
    </xdr:to>
    <xdr:grpSp>
      <xdr:nvGrpSpPr>
        <xdr:cNvPr id="376" name="Group 6672">
          <a:extLst>
            <a:ext uri="{FF2B5EF4-FFF2-40B4-BE49-F238E27FC236}">
              <a16:creationId xmlns:a16="http://schemas.microsoft.com/office/drawing/2014/main" id="{EB050A64-FA45-42F7-A1C9-2D0D20AD2C48}"/>
            </a:ext>
          </a:extLst>
        </xdr:cNvPr>
        <xdr:cNvGrpSpPr>
          <a:grpSpLocks/>
        </xdr:cNvGrpSpPr>
      </xdr:nvGrpSpPr>
      <xdr:grpSpPr bwMode="auto">
        <a:xfrm>
          <a:off x="13572256" y="756104"/>
          <a:ext cx="427659" cy="393316"/>
          <a:chOff x="536" y="110"/>
          <a:chExt cx="46" cy="44"/>
        </a:xfrm>
      </xdr:grpSpPr>
      <xdr:pic>
        <xdr:nvPicPr>
          <xdr:cNvPr id="377" name="Picture 6673" descr="route2">
            <a:extLst>
              <a:ext uri="{FF2B5EF4-FFF2-40B4-BE49-F238E27FC236}">
                <a16:creationId xmlns:a16="http://schemas.microsoft.com/office/drawing/2014/main" id="{F4CF88E6-6B87-34C9-C5F8-3808788071A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78" name="Text Box 6674">
            <a:extLst>
              <a:ext uri="{FF2B5EF4-FFF2-40B4-BE49-F238E27FC236}">
                <a16:creationId xmlns:a16="http://schemas.microsoft.com/office/drawing/2014/main" id="{CEC44309-FF18-9C0B-17B2-FC038F65B26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twoCellAnchor>
  <xdr:twoCellAnchor editAs="oneCell">
    <xdr:from>
      <xdr:col>12</xdr:col>
      <xdr:colOff>180955</xdr:colOff>
      <xdr:row>15</xdr:row>
      <xdr:rowOff>17482</xdr:rowOff>
    </xdr:from>
    <xdr:to>
      <xdr:col>12</xdr:col>
      <xdr:colOff>525460</xdr:colOff>
      <xdr:row>16</xdr:row>
      <xdr:rowOff>134944</xdr:rowOff>
    </xdr:to>
    <xdr:grpSp>
      <xdr:nvGrpSpPr>
        <xdr:cNvPr id="379" name="Group 6672">
          <a:extLst>
            <a:ext uri="{FF2B5EF4-FFF2-40B4-BE49-F238E27FC236}">
              <a16:creationId xmlns:a16="http://schemas.microsoft.com/office/drawing/2014/main" id="{371767BD-7ABB-448F-A47E-5B9FC0818AC8}"/>
            </a:ext>
          </a:extLst>
        </xdr:cNvPr>
        <xdr:cNvGrpSpPr>
          <a:grpSpLocks/>
        </xdr:cNvGrpSpPr>
      </xdr:nvGrpSpPr>
      <xdr:grpSpPr bwMode="auto">
        <a:xfrm>
          <a:off x="8068562" y="2602839"/>
          <a:ext cx="344505" cy="289819"/>
          <a:chOff x="536" y="110"/>
          <a:chExt cx="46" cy="44"/>
        </a:xfrm>
      </xdr:grpSpPr>
      <xdr:pic>
        <xdr:nvPicPr>
          <xdr:cNvPr id="380" name="Picture 6673" descr="route2">
            <a:extLst>
              <a:ext uri="{FF2B5EF4-FFF2-40B4-BE49-F238E27FC236}">
                <a16:creationId xmlns:a16="http://schemas.microsoft.com/office/drawing/2014/main" id="{BD288527-4F79-4F28-E9C9-5C3AC400697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81" name="Text Box 6674">
            <a:extLst>
              <a:ext uri="{FF2B5EF4-FFF2-40B4-BE49-F238E27FC236}">
                <a16:creationId xmlns:a16="http://schemas.microsoft.com/office/drawing/2014/main" id="{C62D1FA2-1FCE-97ED-9C24-973BAE02C93C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twoCellAnchor>
  <xdr:twoCellAnchor editAs="oneCell">
    <xdr:from>
      <xdr:col>13</xdr:col>
      <xdr:colOff>283729</xdr:colOff>
      <xdr:row>11</xdr:row>
      <xdr:rowOff>79662</xdr:rowOff>
    </xdr:from>
    <xdr:to>
      <xdr:col>13</xdr:col>
      <xdr:colOff>666750</xdr:colOff>
      <xdr:row>13</xdr:row>
      <xdr:rowOff>7938</xdr:rowOff>
    </xdr:to>
    <xdr:grpSp>
      <xdr:nvGrpSpPr>
        <xdr:cNvPr id="382" name="Group 6672">
          <a:extLst>
            <a:ext uri="{FF2B5EF4-FFF2-40B4-BE49-F238E27FC236}">
              <a16:creationId xmlns:a16="http://schemas.microsoft.com/office/drawing/2014/main" id="{2B8417D7-DD25-4907-8E6D-A3CF0B77015D}"/>
            </a:ext>
          </a:extLst>
        </xdr:cNvPr>
        <xdr:cNvGrpSpPr>
          <a:grpSpLocks/>
        </xdr:cNvGrpSpPr>
      </xdr:nvGrpSpPr>
      <xdr:grpSpPr bwMode="auto">
        <a:xfrm>
          <a:off x="8874372" y="1975591"/>
          <a:ext cx="383021" cy="272990"/>
          <a:chOff x="536" y="110"/>
          <a:chExt cx="46" cy="44"/>
        </a:xfrm>
      </xdr:grpSpPr>
      <xdr:pic>
        <xdr:nvPicPr>
          <xdr:cNvPr id="383" name="Picture 6673" descr="route2">
            <a:extLst>
              <a:ext uri="{FF2B5EF4-FFF2-40B4-BE49-F238E27FC236}">
                <a16:creationId xmlns:a16="http://schemas.microsoft.com/office/drawing/2014/main" id="{A8669108-748A-F16A-47D6-F3D36D6BA6F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84" name="Text Box 6674">
            <a:extLst>
              <a:ext uri="{FF2B5EF4-FFF2-40B4-BE49-F238E27FC236}">
                <a16:creationId xmlns:a16="http://schemas.microsoft.com/office/drawing/2014/main" id="{050A2450-DF66-915A-861C-CD720961FBC3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twoCellAnchor>
  <xdr:twoCellAnchor editAs="oneCell">
    <xdr:from>
      <xdr:col>16</xdr:col>
      <xdr:colOff>333375</xdr:colOff>
      <xdr:row>13</xdr:row>
      <xdr:rowOff>24500</xdr:rowOff>
    </xdr:from>
    <xdr:to>
      <xdr:col>16</xdr:col>
      <xdr:colOff>650875</xdr:colOff>
      <xdr:row>14</xdr:row>
      <xdr:rowOff>130969</xdr:rowOff>
    </xdr:to>
    <xdr:grpSp>
      <xdr:nvGrpSpPr>
        <xdr:cNvPr id="385" name="Group 6672">
          <a:extLst>
            <a:ext uri="{FF2B5EF4-FFF2-40B4-BE49-F238E27FC236}">
              <a16:creationId xmlns:a16="http://schemas.microsoft.com/office/drawing/2014/main" id="{AB6DC1FF-1277-4C47-A1DF-06E73FDDFBE1}"/>
            </a:ext>
          </a:extLst>
        </xdr:cNvPr>
        <xdr:cNvGrpSpPr>
          <a:grpSpLocks/>
        </xdr:cNvGrpSpPr>
      </xdr:nvGrpSpPr>
      <xdr:grpSpPr bwMode="auto">
        <a:xfrm>
          <a:off x="11033125" y="2265143"/>
          <a:ext cx="317500" cy="278826"/>
          <a:chOff x="536" y="110"/>
          <a:chExt cx="46" cy="44"/>
        </a:xfrm>
      </xdr:grpSpPr>
      <xdr:pic>
        <xdr:nvPicPr>
          <xdr:cNvPr id="386" name="Picture 6673" descr="route2">
            <a:extLst>
              <a:ext uri="{FF2B5EF4-FFF2-40B4-BE49-F238E27FC236}">
                <a16:creationId xmlns:a16="http://schemas.microsoft.com/office/drawing/2014/main" id="{E28D8F18-B8B4-DE6D-A4B7-3AEB880BBD7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87" name="Text Box 6674">
            <a:extLst>
              <a:ext uri="{FF2B5EF4-FFF2-40B4-BE49-F238E27FC236}">
                <a16:creationId xmlns:a16="http://schemas.microsoft.com/office/drawing/2014/main" id="{B0A17CAE-073A-A329-B9D5-8CC09BC20B46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twoCellAnchor>
  <xdr:twoCellAnchor editAs="oneCell">
    <xdr:from>
      <xdr:col>18</xdr:col>
      <xdr:colOff>78201</xdr:colOff>
      <xdr:row>12</xdr:row>
      <xdr:rowOff>11174</xdr:rowOff>
    </xdr:from>
    <xdr:to>
      <xdr:col>18</xdr:col>
      <xdr:colOff>392909</xdr:colOff>
      <xdr:row>13</xdr:row>
      <xdr:rowOff>87311</xdr:rowOff>
    </xdr:to>
    <xdr:grpSp>
      <xdr:nvGrpSpPr>
        <xdr:cNvPr id="388" name="Group 6672">
          <a:extLst>
            <a:ext uri="{FF2B5EF4-FFF2-40B4-BE49-F238E27FC236}">
              <a16:creationId xmlns:a16="http://schemas.microsoft.com/office/drawing/2014/main" id="{3F1D3C99-59BC-4752-A417-E0DBB9517224}"/>
            </a:ext>
          </a:extLst>
        </xdr:cNvPr>
        <xdr:cNvGrpSpPr>
          <a:grpSpLocks/>
        </xdr:cNvGrpSpPr>
      </xdr:nvGrpSpPr>
      <xdr:grpSpPr bwMode="auto">
        <a:xfrm>
          <a:off x="12184022" y="2079460"/>
          <a:ext cx="314708" cy="248494"/>
          <a:chOff x="536" y="110"/>
          <a:chExt cx="46" cy="44"/>
        </a:xfrm>
      </xdr:grpSpPr>
      <xdr:pic>
        <xdr:nvPicPr>
          <xdr:cNvPr id="389" name="Picture 6673" descr="route2">
            <a:extLst>
              <a:ext uri="{FF2B5EF4-FFF2-40B4-BE49-F238E27FC236}">
                <a16:creationId xmlns:a16="http://schemas.microsoft.com/office/drawing/2014/main" id="{93485233-20AC-9377-2247-C6D0F0DD13C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90" name="Text Box 6674">
            <a:extLst>
              <a:ext uri="{FF2B5EF4-FFF2-40B4-BE49-F238E27FC236}">
                <a16:creationId xmlns:a16="http://schemas.microsoft.com/office/drawing/2014/main" id="{7FCB5547-C0F3-BF95-F5D7-CA88E9CE2E32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twoCellAnchor>
  <xdr:twoCellAnchor>
    <xdr:from>
      <xdr:col>15</xdr:col>
      <xdr:colOff>556493</xdr:colOff>
      <xdr:row>9</xdr:row>
      <xdr:rowOff>149547</xdr:rowOff>
    </xdr:from>
    <xdr:to>
      <xdr:col>16</xdr:col>
      <xdr:colOff>65811</xdr:colOff>
      <xdr:row>10</xdr:row>
      <xdr:rowOff>163836</xdr:rowOff>
    </xdr:to>
    <xdr:sp macro="" textlink="">
      <xdr:nvSpPr>
        <xdr:cNvPr id="391" name="六角形 390">
          <a:extLst>
            <a:ext uri="{FF2B5EF4-FFF2-40B4-BE49-F238E27FC236}">
              <a16:creationId xmlns:a16="http://schemas.microsoft.com/office/drawing/2014/main" id="{AF643C9D-7825-4C3F-A596-584B5D71ABBC}"/>
            </a:ext>
          </a:extLst>
        </xdr:cNvPr>
        <xdr:cNvSpPr/>
      </xdr:nvSpPr>
      <xdr:spPr bwMode="auto">
        <a:xfrm>
          <a:off x="10576793" y="1692597"/>
          <a:ext cx="214168" cy="18573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31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203595</xdr:colOff>
      <xdr:row>13</xdr:row>
      <xdr:rowOff>154783</xdr:rowOff>
    </xdr:from>
    <xdr:to>
      <xdr:col>17</xdr:col>
      <xdr:colOff>452738</xdr:colOff>
      <xdr:row>15</xdr:row>
      <xdr:rowOff>22576</xdr:rowOff>
    </xdr:to>
    <xdr:sp macro="" textlink="">
      <xdr:nvSpPr>
        <xdr:cNvPr id="392" name="六角形 391">
          <a:extLst>
            <a:ext uri="{FF2B5EF4-FFF2-40B4-BE49-F238E27FC236}">
              <a16:creationId xmlns:a16="http://schemas.microsoft.com/office/drawing/2014/main" id="{AB3C8B45-E73B-4817-87F5-DD705DA003E2}"/>
            </a:ext>
          </a:extLst>
        </xdr:cNvPr>
        <xdr:cNvSpPr/>
      </xdr:nvSpPr>
      <xdr:spPr bwMode="auto">
        <a:xfrm>
          <a:off x="11633595" y="2383633"/>
          <a:ext cx="249143" cy="21069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33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20</xdr:col>
      <xdr:colOff>323683</xdr:colOff>
      <xdr:row>15</xdr:row>
      <xdr:rowOff>13370</xdr:rowOff>
    </xdr:from>
    <xdr:to>
      <xdr:col>20</xdr:col>
      <xdr:colOff>572826</xdr:colOff>
      <xdr:row>16</xdr:row>
      <xdr:rowOff>53636</xdr:rowOff>
    </xdr:to>
    <xdr:sp macro="" textlink="">
      <xdr:nvSpPr>
        <xdr:cNvPr id="393" name="六角形 392">
          <a:extLst>
            <a:ext uri="{FF2B5EF4-FFF2-40B4-BE49-F238E27FC236}">
              <a16:creationId xmlns:a16="http://schemas.microsoft.com/office/drawing/2014/main" id="{60A15656-2DF0-4687-BD62-4400EE8596F5}"/>
            </a:ext>
          </a:extLst>
        </xdr:cNvPr>
        <xdr:cNvSpPr/>
      </xdr:nvSpPr>
      <xdr:spPr bwMode="auto">
        <a:xfrm>
          <a:off x="13880933" y="2585120"/>
          <a:ext cx="249143" cy="21171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31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389656</xdr:colOff>
      <xdr:row>11</xdr:row>
      <xdr:rowOff>36114</xdr:rowOff>
    </xdr:from>
    <xdr:to>
      <xdr:col>17</xdr:col>
      <xdr:colOff>616055</xdr:colOff>
      <xdr:row>12</xdr:row>
      <xdr:rowOff>78495</xdr:rowOff>
    </xdr:to>
    <xdr:sp macro="" textlink="">
      <xdr:nvSpPr>
        <xdr:cNvPr id="394" name="六角形 393">
          <a:extLst>
            <a:ext uri="{FF2B5EF4-FFF2-40B4-BE49-F238E27FC236}">
              <a16:creationId xmlns:a16="http://schemas.microsoft.com/office/drawing/2014/main" id="{1E7B3668-D760-4D02-8068-FC8DC13D3260}"/>
            </a:ext>
          </a:extLst>
        </xdr:cNvPr>
        <xdr:cNvSpPr/>
      </xdr:nvSpPr>
      <xdr:spPr bwMode="auto">
        <a:xfrm>
          <a:off x="11819656" y="1922064"/>
          <a:ext cx="226399" cy="21383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３１</a:t>
          </a:r>
        </a:p>
      </xdr:txBody>
    </xdr:sp>
    <xdr:clientData/>
  </xdr:twoCellAnchor>
  <xdr:twoCellAnchor>
    <xdr:from>
      <xdr:col>11</xdr:col>
      <xdr:colOff>475213</xdr:colOff>
      <xdr:row>17</xdr:row>
      <xdr:rowOff>28950</xdr:rowOff>
    </xdr:from>
    <xdr:to>
      <xdr:col>11</xdr:col>
      <xdr:colOff>513164</xdr:colOff>
      <xdr:row>24</xdr:row>
      <xdr:rowOff>149374</xdr:rowOff>
    </xdr:to>
    <xdr:sp macro="" textlink="">
      <xdr:nvSpPr>
        <xdr:cNvPr id="395" name="Freeform 459">
          <a:extLst>
            <a:ext uri="{FF2B5EF4-FFF2-40B4-BE49-F238E27FC236}">
              <a16:creationId xmlns:a16="http://schemas.microsoft.com/office/drawing/2014/main" id="{8FC6BB01-CF10-42FE-914C-E0DC17AB962D}"/>
            </a:ext>
          </a:extLst>
        </xdr:cNvPr>
        <xdr:cNvSpPr>
          <a:spLocks/>
        </xdr:cNvSpPr>
      </xdr:nvSpPr>
      <xdr:spPr bwMode="auto">
        <a:xfrm>
          <a:off x="7676113" y="2943600"/>
          <a:ext cx="37951" cy="1320574"/>
        </a:xfrm>
        <a:custGeom>
          <a:avLst/>
          <a:gdLst>
            <a:gd name="T0" fmla="*/ 0 w 52"/>
            <a:gd name="T1" fmla="*/ 2147483647 h 76"/>
            <a:gd name="T2" fmla="*/ 0 w 52"/>
            <a:gd name="T3" fmla="*/ 2147483647 h 76"/>
            <a:gd name="T4" fmla="*/ 2147483647 w 52"/>
            <a:gd name="T5" fmla="*/ 2147483647 h 76"/>
            <a:gd name="T6" fmla="*/ 2147483647 w 52"/>
            <a:gd name="T7" fmla="*/ 2147483647 h 76"/>
            <a:gd name="T8" fmla="*/ 2147483647 w 52"/>
            <a:gd name="T9" fmla="*/ 2147483647 h 76"/>
            <a:gd name="T10" fmla="*/ 2147483647 w 52"/>
            <a:gd name="T11" fmla="*/ 0 h 76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connsiteX0" fmla="*/ 0 w 10000"/>
            <a:gd name="connsiteY0" fmla="*/ 10000 h 10000"/>
            <a:gd name="connsiteX1" fmla="*/ 1634 w 10000"/>
            <a:gd name="connsiteY1" fmla="*/ 5924 h 10000"/>
            <a:gd name="connsiteX2" fmla="*/ 2115 w 10000"/>
            <a:gd name="connsiteY2" fmla="*/ 5263 h 10000"/>
            <a:gd name="connsiteX3" fmla="*/ 3462 w 10000"/>
            <a:gd name="connsiteY3" fmla="*/ 3947 h 10000"/>
            <a:gd name="connsiteX4" fmla="*/ 5000 w 10000"/>
            <a:gd name="connsiteY4" fmla="*/ 2632 h 10000"/>
            <a:gd name="connsiteX5" fmla="*/ 10000 w 10000"/>
            <a:gd name="connsiteY5" fmla="*/ 0 h 10000"/>
            <a:gd name="connsiteX0" fmla="*/ 0 w 8514"/>
            <a:gd name="connsiteY0" fmla="*/ 10106 h 10106"/>
            <a:gd name="connsiteX1" fmla="*/ 148 w 8514"/>
            <a:gd name="connsiteY1" fmla="*/ 5924 h 10106"/>
            <a:gd name="connsiteX2" fmla="*/ 629 w 8514"/>
            <a:gd name="connsiteY2" fmla="*/ 5263 h 10106"/>
            <a:gd name="connsiteX3" fmla="*/ 1976 w 8514"/>
            <a:gd name="connsiteY3" fmla="*/ 3947 h 10106"/>
            <a:gd name="connsiteX4" fmla="*/ 3514 w 8514"/>
            <a:gd name="connsiteY4" fmla="*/ 2632 h 10106"/>
            <a:gd name="connsiteX5" fmla="*/ 8514 w 8514"/>
            <a:gd name="connsiteY5" fmla="*/ 0 h 10106"/>
            <a:gd name="connsiteX0" fmla="*/ 0 w 10000"/>
            <a:gd name="connsiteY0" fmla="*/ 10000 h 10000"/>
            <a:gd name="connsiteX1" fmla="*/ 174 w 10000"/>
            <a:gd name="connsiteY1" fmla="*/ 5862 h 10000"/>
            <a:gd name="connsiteX2" fmla="*/ 564 w 10000"/>
            <a:gd name="connsiteY2" fmla="*/ 4476 h 10000"/>
            <a:gd name="connsiteX3" fmla="*/ 2321 w 10000"/>
            <a:gd name="connsiteY3" fmla="*/ 3906 h 10000"/>
            <a:gd name="connsiteX4" fmla="*/ 4127 w 10000"/>
            <a:gd name="connsiteY4" fmla="*/ 2604 h 10000"/>
            <a:gd name="connsiteX5" fmla="*/ 10000 w 10000"/>
            <a:gd name="connsiteY5" fmla="*/ 0 h 10000"/>
            <a:gd name="connsiteX0" fmla="*/ 0 w 10000"/>
            <a:gd name="connsiteY0" fmla="*/ 10000 h 10000"/>
            <a:gd name="connsiteX1" fmla="*/ 174 w 10000"/>
            <a:gd name="connsiteY1" fmla="*/ 5862 h 10000"/>
            <a:gd name="connsiteX2" fmla="*/ 564 w 10000"/>
            <a:gd name="connsiteY2" fmla="*/ 4476 h 10000"/>
            <a:gd name="connsiteX3" fmla="*/ 1798 w 10000"/>
            <a:gd name="connsiteY3" fmla="*/ 3592 h 10000"/>
            <a:gd name="connsiteX4" fmla="*/ 4127 w 10000"/>
            <a:gd name="connsiteY4" fmla="*/ 2604 h 10000"/>
            <a:gd name="connsiteX5" fmla="*/ 10000 w 10000"/>
            <a:gd name="connsiteY5" fmla="*/ 0 h 10000"/>
            <a:gd name="connsiteX0" fmla="*/ 0 w 10173"/>
            <a:gd name="connsiteY0" fmla="*/ 15430 h 15430"/>
            <a:gd name="connsiteX1" fmla="*/ 347 w 10173"/>
            <a:gd name="connsiteY1" fmla="*/ 5862 h 15430"/>
            <a:gd name="connsiteX2" fmla="*/ 737 w 10173"/>
            <a:gd name="connsiteY2" fmla="*/ 4476 h 15430"/>
            <a:gd name="connsiteX3" fmla="*/ 1971 w 10173"/>
            <a:gd name="connsiteY3" fmla="*/ 3592 h 15430"/>
            <a:gd name="connsiteX4" fmla="*/ 4300 w 10173"/>
            <a:gd name="connsiteY4" fmla="*/ 2604 h 15430"/>
            <a:gd name="connsiteX5" fmla="*/ 10173 w 10173"/>
            <a:gd name="connsiteY5" fmla="*/ 0 h 15430"/>
            <a:gd name="connsiteX0" fmla="*/ 0 w 10173"/>
            <a:gd name="connsiteY0" fmla="*/ 15430 h 15430"/>
            <a:gd name="connsiteX1" fmla="*/ 347 w 10173"/>
            <a:gd name="connsiteY1" fmla="*/ 5862 h 15430"/>
            <a:gd name="connsiteX2" fmla="*/ 737 w 10173"/>
            <a:gd name="connsiteY2" fmla="*/ 4476 h 15430"/>
            <a:gd name="connsiteX3" fmla="*/ 1971 w 10173"/>
            <a:gd name="connsiteY3" fmla="*/ 3592 h 15430"/>
            <a:gd name="connsiteX4" fmla="*/ 4300 w 10173"/>
            <a:gd name="connsiteY4" fmla="*/ 2604 h 15430"/>
            <a:gd name="connsiteX5" fmla="*/ 10173 w 10173"/>
            <a:gd name="connsiteY5" fmla="*/ 0 h 15430"/>
            <a:gd name="connsiteX0" fmla="*/ 573 w 5168"/>
            <a:gd name="connsiteY0" fmla="*/ 18577 h 18577"/>
            <a:gd name="connsiteX1" fmla="*/ 920 w 5168"/>
            <a:gd name="connsiteY1" fmla="*/ 9009 h 18577"/>
            <a:gd name="connsiteX2" fmla="*/ 1310 w 5168"/>
            <a:gd name="connsiteY2" fmla="*/ 7623 h 18577"/>
            <a:gd name="connsiteX3" fmla="*/ 2544 w 5168"/>
            <a:gd name="connsiteY3" fmla="*/ 6739 h 18577"/>
            <a:gd name="connsiteX4" fmla="*/ 4873 w 5168"/>
            <a:gd name="connsiteY4" fmla="*/ 5751 h 18577"/>
            <a:gd name="connsiteX5" fmla="*/ 295 w 5168"/>
            <a:gd name="connsiteY5" fmla="*/ 0 h 18577"/>
            <a:gd name="connsiteX0" fmla="*/ 1109 w 10000"/>
            <a:gd name="connsiteY0" fmla="*/ 10000 h 10000"/>
            <a:gd name="connsiteX1" fmla="*/ 1780 w 10000"/>
            <a:gd name="connsiteY1" fmla="*/ 4850 h 10000"/>
            <a:gd name="connsiteX2" fmla="*/ 2535 w 10000"/>
            <a:gd name="connsiteY2" fmla="*/ 4103 h 10000"/>
            <a:gd name="connsiteX3" fmla="*/ 4923 w 10000"/>
            <a:gd name="connsiteY3" fmla="*/ 3628 h 10000"/>
            <a:gd name="connsiteX4" fmla="*/ 9429 w 10000"/>
            <a:gd name="connsiteY4" fmla="*/ 3096 h 10000"/>
            <a:gd name="connsiteX5" fmla="*/ 571 w 10000"/>
            <a:gd name="connsiteY5" fmla="*/ 0 h 10000"/>
            <a:gd name="connsiteX0" fmla="*/ 1109 w 10000"/>
            <a:gd name="connsiteY0" fmla="*/ 10000 h 10000"/>
            <a:gd name="connsiteX1" fmla="*/ 1780 w 10000"/>
            <a:gd name="connsiteY1" fmla="*/ 4850 h 10000"/>
            <a:gd name="connsiteX2" fmla="*/ 2535 w 10000"/>
            <a:gd name="connsiteY2" fmla="*/ 4103 h 10000"/>
            <a:gd name="connsiteX3" fmla="*/ 4923 w 10000"/>
            <a:gd name="connsiteY3" fmla="*/ 3628 h 10000"/>
            <a:gd name="connsiteX4" fmla="*/ 9429 w 10000"/>
            <a:gd name="connsiteY4" fmla="*/ 3096 h 10000"/>
            <a:gd name="connsiteX5" fmla="*/ 571 w 10000"/>
            <a:gd name="connsiteY5" fmla="*/ 0 h 10000"/>
            <a:gd name="connsiteX0" fmla="*/ 1109 w 10000"/>
            <a:gd name="connsiteY0" fmla="*/ 10000 h 10000"/>
            <a:gd name="connsiteX1" fmla="*/ 1780 w 10000"/>
            <a:gd name="connsiteY1" fmla="*/ 4850 h 10000"/>
            <a:gd name="connsiteX2" fmla="*/ 2535 w 10000"/>
            <a:gd name="connsiteY2" fmla="*/ 4103 h 10000"/>
            <a:gd name="connsiteX3" fmla="*/ 4923 w 10000"/>
            <a:gd name="connsiteY3" fmla="*/ 3628 h 10000"/>
            <a:gd name="connsiteX4" fmla="*/ 9429 w 10000"/>
            <a:gd name="connsiteY4" fmla="*/ 3096 h 10000"/>
            <a:gd name="connsiteX5" fmla="*/ 571 w 10000"/>
            <a:gd name="connsiteY5" fmla="*/ 0 h 10000"/>
            <a:gd name="connsiteX0" fmla="*/ 538 w 4352"/>
            <a:gd name="connsiteY0" fmla="*/ 10000 h 10000"/>
            <a:gd name="connsiteX1" fmla="*/ 1209 w 4352"/>
            <a:gd name="connsiteY1" fmla="*/ 4850 h 10000"/>
            <a:gd name="connsiteX2" fmla="*/ 1964 w 4352"/>
            <a:gd name="connsiteY2" fmla="*/ 4103 h 10000"/>
            <a:gd name="connsiteX3" fmla="*/ 4352 w 4352"/>
            <a:gd name="connsiteY3" fmla="*/ 3628 h 10000"/>
            <a:gd name="connsiteX4" fmla="*/ 0 w 4352"/>
            <a:gd name="connsiteY4" fmla="*/ 0 h 10000"/>
            <a:gd name="connsiteX0" fmla="*/ 1236 w 10000"/>
            <a:gd name="connsiteY0" fmla="*/ 10000 h 10000"/>
            <a:gd name="connsiteX1" fmla="*/ 2778 w 10000"/>
            <a:gd name="connsiteY1" fmla="*/ 4850 h 10000"/>
            <a:gd name="connsiteX2" fmla="*/ 4513 w 10000"/>
            <a:gd name="connsiteY2" fmla="*/ 4103 h 10000"/>
            <a:gd name="connsiteX3" fmla="*/ 10000 w 10000"/>
            <a:gd name="connsiteY3" fmla="*/ 3628 h 10000"/>
            <a:gd name="connsiteX4" fmla="*/ 0 w 10000"/>
            <a:gd name="connsiteY4" fmla="*/ 0 h 10000"/>
            <a:gd name="connsiteX0" fmla="*/ 1236 w 10000"/>
            <a:gd name="connsiteY0" fmla="*/ 10000 h 10000"/>
            <a:gd name="connsiteX1" fmla="*/ 2778 w 10000"/>
            <a:gd name="connsiteY1" fmla="*/ 4850 h 10000"/>
            <a:gd name="connsiteX2" fmla="*/ 4513 w 10000"/>
            <a:gd name="connsiteY2" fmla="*/ 4103 h 10000"/>
            <a:gd name="connsiteX3" fmla="*/ 10000 w 10000"/>
            <a:gd name="connsiteY3" fmla="*/ 3628 h 10000"/>
            <a:gd name="connsiteX4" fmla="*/ 0 w 10000"/>
            <a:gd name="connsiteY4" fmla="*/ 0 h 10000"/>
            <a:gd name="connsiteX0" fmla="*/ 1236 w 10000"/>
            <a:gd name="connsiteY0" fmla="*/ 10000 h 10000"/>
            <a:gd name="connsiteX1" fmla="*/ 2778 w 10000"/>
            <a:gd name="connsiteY1" fmla="*/ 4850 h 10000"/>
            <a:gd name="connsiteX2" fmla="*/ 4513 w 10000"/>
            <a:gd name="connsiteY2" fmla="*/ 4103 h 10000"/>
            <a:gd name="connsiteX3" fmla="*/ 10000 w 10000"/>
            <a:gd name="connsiteY3" fmla="*/ 3628 h 10000"/>
            <a:gd name="connsiteX4" fmla="*/ 0 w 10000"/>
            <a:gd name="connsiteY4" fmla="*/ 0 h 10000"/>
            <a:gd name="connsiteX0" fmla="*/ 1236 w 9226"/>
            <a:gd name="connsiteY0" fmla="*/ 10000 h 10000"/>
            <a:gd name="connsiteX1" fmla="*/ 2778 w 9226"/>
            <a:gd name="connsiteY1" fmla="*/ 4850 h 10000"/>
            <a:gd name="connsiteX2" fmla="*/ 4513 w 9226"/>
            <a:gd name="connsiteY2" fmla="*/ 4103 h 10000"/>
            <a:gd name="connsiteX3" fmla="*/ 9226 w 9226"/>
            <a:gd name="connsiteY3" fmla="*/ 3628 h 10000"/>
            <a:gd name="connsiteX4" fmla="*/ 0 w 9226"/>
            <a:gd name="connsiteY4" fmla="*/ 0 h 10000"/>
            <a:gd name="connsiteX0" fmla="*/ 1340 w 10000"/>
            <a:gd name="connsiteY0" fmla="*/ 10000 h 10000"/>
            <a:gd name="connsiteX1" fmla="*/ 3011 w 10000"/>
            <a:gd name="connsiteY1" fmla="*/ 4850 h 10000"/>
            <a:gd name="connsiteX2" fmla="*/ 4892 w 10000"/>
            <a:gd name="connsiteY2" fmla="*/ 4103 h 10000"/>
            <a:gd name="connsiteX3" fmla="*/ 10000 w 10000"/>
            <a:gd name="connsiteY3" fmla="*/ 3628 h 10000"/>
            <a:gd name="connsiteX4" fmla="*/ 0 w 10000"/>
            <a:gd name="connsiteY4" fmla="*/ 0 h 10000"/>
            <a:gd name="connsiteX0" fmla="*/ 1340 w 10000"/>
            <a:gd name="connsiteY0" fmla="*/ 10000 h 10000"/>
            <a:gd name="connsiteX1" fmla="*/ 3011 w 10000"/>
            <a:gd name="connsiteY1" fmla="*/ 4850 h 10000"/>
            <a:gd name="connsiteX2" fmla="*/ 4892 w 10000"/>
            <a:gd name="connsiteY2" fmla="*/ 4103 h 10000"/>
            <a:gd name="connsiteX3" fmla="*/ 10000 w 10000"/>
            <a:gd name="connsiteY3" fmla="*/ 3628 h 10000"/>
            <a:gd name="connsiteX4" fmla="*/ 0 w 10000"/>
            <a:gd name="connsiteY4" fmla="*/ 0 h 10000"/>
            <a:gd name="connsiteX0" fmla="*/ 1340 w 10839"/>
            <a:gd name="connsiteY0" fmla="*/ 10000 h 10000"/>
            <a:gd name="connsiteX1" fmla="*/ 3011 w 10839"/>
            <a:gd name="connsiteY1" fmla="*/ 4850 h 10000"/>
            <a:gd name="connsiteX2" fmla="*/ 4892 w 10839"/>
            <a:gd name="connsiteY2" fmla="*/ 4103 h 10000"/>
            <a:gd name="connsiteX3" fmla="*/ 10839 w 10839"/>
            <a:gd name="connsiteY3" fmla="*/ 3628 h 10000"/>
            <a:gd name="connsiteX4" fmla="*/ 0 w 10839"/>
            <a:gd name="connsiteY4" fmla="*/ 0 h 10000"/>
            <a:gd name="connsiteX0" fmla="*/ 1340 w 10839"/>
            <a:gd name="connsiteY0" fmla="*/ 10000 h 10000"/>
            <a:gd name="connsiteX1" fmla="*/ 3011 w 10839"/>
            <a:gd name="connsiteY1" fmla="*/ 4850 h 10000"/>
            <a:gd name="connsiteX2" fmla="*/ 4892 w 10839"/>
            <a:gd name="connsiteY2" fmla="*/ 3934 h 10000"/>
            <a:gd name="connsiteX3" fmla="*/ 10839 w 10839"/>
            <a:gd name="connsiteY3" fmla="*/ 3628 h 10000"/>
            <a:gd name="connsiteX4" fmla="*/ 0 w 10839"/>
            <a:gd name="connsiteY4" fmla="*/ 0 h 10000"/>
            <a:gd name="connsiteX0" fmla="*/ 1340 w 10839"/>
            <a:gd name="connsiteY0" fmla="*/ 10000 h 10000"/>
            <a:gd name="connsiteX1" fmla="*/ 3011 w 10839"/>
            <a:gd name="connsiteY1" fmla="*/ 4850 h 10000"/>
            <a:gd name="connsiteX2" fmla="*/ 10839 w 10839"/>
            <a:gd name="connsiteY2" fmla="*/ 3628 h 10000"/>
            <a:gd name="connsiteX3" fmla="*/ 0 w 10839"/>
            <a:gd name="connsiteY3" fmla="*/ 0 h 10000"/>
            <a:gd name="connsiteX0" fmla="*/ 1340 w 10839"/>
            <a:gd name="connsiteY0" fmla="*/ 10000 h 10000"/>
            <a:gd name="connsiteX1" fmla="*/ 3011 w 10839"/>
            <a:gd name="connsiteY1" fmla="*/ 4850 h 10000"/>
            <a:gd name="connsiteX2" fmla="*/ 10839 w 10839"/>
            <a:gd name="connsiteY2" fmla="*/ 3628 h 10000"/>
            <a:gd name="connsiteX3" fmla="*/ 0 w 10839"/>
            <a:gd name="connsiteY3" fmla="*/ 0 h 10000"/>
            <a:gd name="connsiteX0" fmla="*/ 1340 w 12518"/>
            <a:gd name="connsiteY0" fmla="*/ 10000 h 10000"/>
            <a:gd name="connsiteX1" fmla="*/ 3011 w 12518"/>
            <a:gd name="connsiteY1" fmla="*/ 4850 h 10000"/>
            <a:gd name="connsiteX2" fmla="*/ 12518 w 12518"/>
            <a:gd name="connsiteY2" fmla="*/ 3628 h 10000"/>
            <a:gd name="connsiteX3" fmla="*/ 0 w 12518"/>
            <a:gd name="connsiteY3" fmla="*/ 0 h 10000"/>
            <a:gd name="connsiteX0" fmla="*/ 1340 w 12518"/>
            <a:gd name="connsiteY0" fmla="*/ 10000 h 10000"/>
            <a:gd name="connsiteX1" fmla="*/ 3011 w 12518"/>
            <a:gd name="connsiteY1" fmla="*/ 4850 h 10000"/>
            <a:gd name="connsiteX2" fmla="*/ 12518 w 12518"/>
            <a:gd name="connsiteY2" fmla="*/ 3684 h 10000"/>
            <a:gd name="connsiteX3" fmla="*/ 0 w 12518"/>
            <a:gd name="connsiteY3" fmla="*/ 0 h 10000"/>
            <a:gd name="connsiteX0" fmla="*/ 1340 w 12518"/>
            <a:gd name="connsiteY0" fmla="*/ 10000 h 10000"/>
            <a:gd name="connsiteX1" fmla="*/ 3011 w 12518"/>
            <a:gd name="connsiteY1" fmla="*/ 4850 h 10000"/>
            <a:gd name="connsiteX2" fmla="*/ 12518 w 12518"/>
            <a:gd name="connsiteY2" fmla="*/ 3684 h 10000"/>
            <a:gd name="connsiteX3" fmla="*/ 0 w 12518"/>
            <a:gd name="connsiteY3" fmla="*/ 0 h 10000"/>
            <a:gd name="connsiteX0" fmla="*/ 1340 w 4348"/>
            <a:gd name="connsiteY0" fmla="*/ 10000 h 10000"/>
            <a:gd name="connsiteX1" fmla="*/ 3011 w 4348"/>
            <a:gd name="connsiteY1" fmla="*/ 4850 h 10000"/>
            <a:gd name="connsiteX2" fmla="*/ 2445 w 4348"/>
            <a:gd name="connsiteY2" fmla="*/ 3571 h 10000"/>
            <a:gd name="connsiteX3" fmla="*/ 0 w 4348"/>
            <a:gd name="connsiteY3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4348" h="10000">
              <a:moveTo>
                <a:pt x="1340" y="10000"/>
              </a:moveTo>
              <a:cubicBezTo>
                <a:pt x="7310" y="8338"/>
                <a:pt x="2453" y="6566"/>
                <a:pt x="3011" y="4850"/>
              </a:cubicBezTo>
              <a:lnTo>
                <a:pt x="2445" y="3571"/>
              </a:lnTo>
              <a:lnTo>
                <a:pt x="0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438081</xdr:colOff>
      <xdr:row>23</xdr:row>
      <xdr:rowOff>732</xdr:rowOff>
    </xdr:from>
    <xdr:to>
      <xdr:col>11</xdr:col>
      <xdr:colOff>569913</xdr:colOff>
      <xdr:row>23</xdr:row>
      <xdr:rowOff>125413</xdr:rowOff>
    </xdr:to>
    <xdr:sp macro="" textlink="">
      <xdr:nvSpPr>
        <xdr:cNvPr id="396" name="Oval 754">
          <a:extLst>
            <a:ext uri="{FF2B5EF4-FFF2-40B4-BE49-F238E27FC236}">
              <a16:creationId xmlns:a16="http://schemas.microsoft.com/office/drawing/2014/main" id="{56348E00-C084-4AA6-9084-4CAEF12FD6A8}"/>
            </a:ext>
          </a:extLst>
        </xdr:cNvPr>
        <xdr:cNvSpPr>
          <a:spLocks noChangeArrowheads="1"/>
        </xdr:cNvSpPr>
      </xdr:nvSpPr>
      <xdr:spPr bwMode="auto">
        <a:xfrm>
          <a:off x="7638981" y="3944082"/>
          <a:ext cx="131832" cy="12468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11</xdr:col>
      <xdr:colOff>197439</xdr:colOff>
      <xdr:row>20</xdr:row>
      <xdr:rowOff>51467</xdr:rowOff>
    </xdr:from>
    <xdr:to>
      <xdr:col>11</xdr:col>
      <xdr:colOff>467225</xdr:colOff>
      <xdr:row>21</xdr:row>
      <xdr:rowOff>16422</xdr:rowOff>
    </xdr:to>
    <xdr:sp macro="" textlink="">
      <xdr:nvSpPr>
        <xdr:cNvPr id="397" name="Text Box 813">
          <a:extLst>
            <a:ext uri="{FF2B5EF4-FFF2-40B4-BE49-F238E27FC236}">
              <a16:creationId xmlns:a16="http://schemas.microsoft.com/office/drawing/2014/main" id="{3FEF76D4-2507-49D1-8B6E-DEAAC769C5BA}"/>
            </a:ext>
          </a:extLst>
        </xdr:cNvPr>
        <xdr:cNvSpPr txBox="1">
          <a:spLocks noChangeArrowheads="1"/>
        </xdr:cNvSpPr>
      </xdr:nvSpPr>
      <xdr:spPr bwMode="auto">
        <a:xfrm>
          <a:off x="7398339" y="3480467"/>
          <a:ext cx="269786" cy="136405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0" tIns="0" rIns="0" bIns="0" anchor="b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礫坂</a:t>
          </a:r>
        </a:p>
      </xdr:txBody>
    </xdr:sp>
    <xdr:clientData/>
  </xdr:twoCellAnchor>
  <xdr:twoCellAnchor>
    <xdr:from>
      <xdr:col>11</xdr:col>
      <xdr:colOff>436107</xdr:colOff>
      <xdr:row>21</xdr:row>
      <xdr:rowOff>86523</xdr:rowOff>
    </xdr:from>
    <xdr:to>
      <xdr:col>11</xdr:col>
      <xdr:colOff>564299</xdr:colOff>
      <xdr:row>22</xdr:row>
      <xdr:rowOff>32845</xdr:rowOff>
    </xdr:to>
    <xdr:sp macro="" textlink="">
      <xdr:nvSpPr>
        <xdr:cNvPr id="398" name="AutoShape 191">
          <a:extLst>
            <a:ext uri="{FF2B5EF4-FFF2-40B4-BE49-F238E27FC236}">
              <a16:creationId xmlns:a16="http://schemas.microsoft.com/office/drawing/2014/main" id="{5DC71BAC-C282-4B41-9639-8AD78F244773}"/>
            </a:ext>
          </a:extLst>
        </xdr:cNvPr>
        <xdr:cNvSpPr>
          <a:spLocks noChangeArrowheads="1"/>
        </xdr:cNvSpPr>
      </xdr:nvSpPr>
      <xdr:spPr bwMode="auto">
        <a:xfrm>
          <a:off x="7637007" y="3686973"/>
          <a:ext cx="128192" cy="11777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415925</xdr:colOff>
      <xdr:row>24</xdr:row>
      <xdr:rowOff>15876</xdr:rowOff>
    </xdr:from>
    <xdr:to>
      <xdr:col>12</xdr:col>
      <xdr:colOff>204788</xdr:colOff>
      <xdr:row>24</xdr:row>
      <xdr:rowOff>77788</xdr:rowOff>
    </xdr:to>
    <xdr:sp macro="" textlink="">
      <xdr:nvSpPr>
        <xdr:cNvPr id="399" name="Text Box 1060">
          <a:extLst>
            <a:ext uri="{FF2B5EF4-FFF2-40B4-BE49-F238E27FC236}">
              <a16:creationId xmlns:a16="http://schemas.microsoft.com/office/drawing/2014/main" id="{285F6FB4-3860-45D4-8735-A1DDF0076A72}"/>
            </a:ext>
          </a:extLst>
        </xdr:cNvPr>
        <xdr:cNvSpPr txBox="1">
          <a:spLocks noChangeArrowheads="1"/>
        </xdr:cNvSpPr>
      </xdr:nvSpPr>
      <xdr:spPr bwMode="auto">
        <a:xfrm>
          <a:off x="7616825" y="4130676"/>
          <a:ext cx="493713" cy="6191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1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11</xdr:col>
      <xdr:colOff>410979</xdr:colOff>
      <xdr:row>23</xdr:row>
      <xdr:rowOff>144370</xdr:rowOff>
    </xdr:from>
    <xdr:to>
      <xdr:col>12</xdr:col>
      <xdr:colOff>85896</xdr:colOff>
      <xdr:row>24</xdr:row>
      <xdr:rowOff>8937</xdr:rowOff>
    </xdr:to>
    <xdr:sp macro="" textlink="">
      <xdr:nvSpPr>
        <xdr:cNvPr id="400" name="Line 369">
          <a:extLst>
            <a:ext uri="{FF2B5EF4-FFF2-40B4-BE49-F238E27FC236}">
              <a16:creationId xmlns:a16="http://schemas.microsoft.com/office/drawing/2014/main" id="{845D5B09-A777-4D35-AB9A-842C1B748E03}"/>
            </a:ext>
          </a:extLst>
        </xdr:cNvPr>
        <xdr:cNvSpPr>
          <a:spLocks noChangeShapeType="1"/>
        </xdr:cNvSpPr>
      </xdr:nvSpPr>
      <xdr:spPr bwMode="auto">
        <a:xfrm flipV="1">
          <a:off x="7611879" y="4087720"/>
          <a:ext cx="379767" cy="36017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9398 w 10000"/>
            <a:gd name="connsiteY1" fmla="*/ 1 h 10000"/>
            <a:gd name="connsiteX2" fmla="*/ 10000 w 10000"/>
            <a:gd name="connsiteY2" fmla="*/ 10000 h 10000"/>
            <a:gd name="connsiteX0" fmla="*/ 0 w 9850"/>
            <a:gd name="connsiteY0" fmla="*/ 0 h 34997"/>
            <a:gd name="connsiteX1" fmla="*/ 9398 w 9850"/>
            <a:gd name="connsiteY1" fmla="*/ 1 h 34997"/>
            <a:gd name="connsiteX2" fmla="*/ 9850 w 9850"/>
            <a:gd name="connsiteY2" fmla="*/ 34997 h 34997"/>
            <a:gd name="connsiteX0" fmla="*/ 0 w 10000"/>
            <a:gd name="connsiteY0" fmla="*/ 0 h 10000"/>
            <a:gd name="connsiteX1" fmla="*/ 9541 w 10000"/>
            <a:gd name="connsiteY1" fmla="*/ 0 h 10000"/>
            <a:gd name="connsiteX2" fmla="*/ 10000 w 10000"/>
            <a:gd name="connsiteY2" fmla="*/ 10000 h 10000"/>
            <a:gd name="connsiteX0" fmla="*/ 0 w 10229"/>
            <a:gd name="connsiteY0" fmla="*/ 8571 h 10000"/>
            <a:gd name="connsiteX1" fmla="*/ 9770 w 10229"/>
            <a:gd name="connsiteY1" fmla="*/ 0 h 10000"/>
            <a:gd name="connsiteX2" fmla="*/ 10229 w 10229"/>
            <a:gd name="connsiteY2" fmla="*/ 10000 h 10000"/>
            <a:gd name="connsiteX0" fmla="*/ 0 w 10229"/>
            <a:gd name="connsiteY0" fmla="*/ 9120 h 10549"/>
            <a:gd name="connsiteX1" fmla="*/ 9770 w 10229"/>
            <a:gd name="connsiteY1" fmla="*/ 549 h 10549"/>
            <a:gd name="connsiteX2" fmla="*/ 10229 w 10229"/>
            <a:gd name="connsiteY2" fmla="*/ 10549 h 10549"/>
            <a:gd name="connsiteX0" fmla="*/ 0 w 10229"/>
            <a:gd name="connsiteY0" fmla="*/ 14520 h 15949"/>
            <a:gd name="connsiteX1" fmla="*/ 1756 w 10229"/>
            <a:gd name="connsiteY1" fmla="*/ 235 h 15949"/>
            <a:gd name="connsiteX2" fmla="*/ 9770 w 10229"/>
            <a:gd name="connsiteY2" fmla="*/ 5949 h 15949"/>
            <a:gd name="connsiteX3" fmla="*/ 10229 w 10229"/>
            <a:gd name="connsiteY3" fmla="*/ 15949 h 15949"/>
            <a:gd name="connsiteX0" fmla="*/ 0 w 10229"/>
            <a:gd name="connsiteY0" fmla="*/ 20124 h 21553"/>
            <a:gd name="connsiteX1" fmla="*/ 1832 w 10229"/>
            <a:gd name="connsiteY1" fmla="*/ 125 h 21553"/>
            <a:gd name="connsiteX2" fmla="*/ 9770 w 10229"/>
            <a:gd name="connsiteY2" fmla="*/ 11553 h 21553"/>
            <a:gd name="connsiteX3" fmla="*/ 10229 w 10229"/>
            <a:gd name="connsiteY3" fmla="*/ 21553 h 21553"/>
            <a:gd name="connsiteX0" fmla="*/ 0 w 10229"/>
            <a:gd name="connsiteY0" fmla="*/ 15908 h 17337"/>
            <a:gd name="connsiteX1" fmla="*/ 1756 w 10229"/>
            <a:gd name="connsiteY1" fmla="*/ 194 h 17337"/>
            <a:gd name="connsiteX2" fmla="*/ 9770 w 10229"/>
            <a:gd name="connsiteY2" fmla="*/ 7337 h 17337"/>
            <a:gd name="connsiteX3" fmla="*/ 10229 w 10229"/>
            <a:gd name="connsiteY3" fmla="*/ 17337 h 17337"/>
            <a:gd name="connsiteX0" fmla="*/ 0 w 10229"/>
            <a:gd name="connsiteY0" fmla="*/ 15908 h 17337"/>
            <a:gd name="connsiteX1" fmla="*/ 1756 w 10229"/>
            <a:gd name="connsiteY1" fmla="*/ 194 h 17337"/>
            <a:gd name="connsiteX2" fmla="*/ 9770 w 10229"/>
            <a:gd name="connsiteY2" fmla="*/ 7337 h 17337"/>
            <a:gd name="connsiteX3" fmla="*/ 10229 w 10229"/>
            <a:gd name="connsiteY3" fmla="*/ 17337 h 17337"/>
            <a:gd name="connsiteX0" fmla="*/ 0 w 10229"/>
            <a:gd name="connsiteY0" fmla="*/ 25027 h 26456"/>
            <a:gd name="connsiteX1" fmla="*/ 1756 w 10229"/>
            <a:gd name="connsiteY1" fmla="*/ 9313 h 26456"/>
            <a:gd name="connsiteX2" fmla="*/ 9476 w 10229"/>
            <a:gd name="connsiteY2" fmla="*/ 198 h 26456"/>
            <a:gd name="connsiteX3" fmla="*/ 10229 w 10229"/>
            <a:gd name="connsiteY3" fmla="*/ 26456 h 26456"/>
            <a:gd name="connsiteX0" fmla="*/ 0 w 10229"/>
            <a:gd name="connsiteY0" fmla="*/ 32914 h 34343"/>
            <a:gd name="connsiteX1" fmla="*/ 1756 w 10229"/>
            <a:gd name="connsiteY1" fmla="*/ 17200 h 34343"/>
            <a:gd name="connsiteX2" fmla="*/ 9476 w 10229"/>
            <a:gd name="connsiteY2" fmla="*/ 8085 h 34343"/>
            <a:gd name="connsiteX3" fmla="*/ 10229 w 10229"/>
            <a:gd name="connsiteY3" fmla="*/ 34343 h 34343"/>
            <a:gd name="connsiteX0" fmla="*/ 0 w 10229"/>
            <a:gd name="connsiteY0" fmla="*/ 32914 h 34343"/>
            <a:gd name="connsiteX1" fmla="*/ 1756 w 10229"/>
            <a:gd name="connsiteY1" fmla="*/ 17200 h 34343"/>
            <a:gd name="connsiteX2" fmla="*/ 9476 w 10229"/>
            <a:gd name="connsiteY2" fmla="*/ 8085 h 34343"/>
            <a:gd name="connsiteX3" fmla="*/ 10229 w 10229"/>
            <a:gd name="connsiteY3" fmla="*/ 34343 h 34343"/>
            <a:gd name="connsiteX0" fmla="*/ 0 w 10307"/>
            <a:gd name="connsiteY0" fmla="*/ 32914 h 34343"/>
            <a:gd name="connsiteX1" fmla="*/ 1756 w 10307"/>
            <a:gd name="connsiteY1" fmla="*/ 17200 h 34343"/>
            <a:gd name="connsiteX2" fmla="*/ 9476 w 10307"/>
            <a:gd name="connsiteY2" fmla="*/ 8085 h 34343"/>
            <a:gd name="connsiteX3" fmla="*/ 10229 w 10307"/>
            <a:gd name="connsiteY3" fmla="*/ 34343 h 34343"/>
            <a:gd name="connsiteX0" fmla="*/ 0 w 10229"/>
            <a:gd name="connsiteY0" fmla="*/ 32914 h 34343"/>
            <a:gd name="connsiteX1" fmla="*/ 1756 w 10229"/>
            <a:gd name="connsiteY1" fmla="*/ 17200 h 34343"/>
            <a:gd name="connsiteX2" fmla="*/ 9476 w 10229"/>
            <a:gd name="connsiteY2" fmla="*/ 8085 h 34343"/>
            <a:gd name="connsiteX3" fmla="*/ 10229 w 10229"/>
            <a:gd name="connsiteY3" fmla="*/ 34343 h 34343"/>
            <a:gd name="connsiteX0" fmla="*/ 0 w 10229"/>
            <a:gd name="connsiteY0" fmla="*/ 25546 h 26975"/>
            <a:gd name="connsiteX1" fmla="*/ 1756 w 10229"/>
            <a:gd name="connsiteY1" fmla="*/ 9832 h 26975"/>
            <a:gd name="connsiteX2" fmla="*/ 9843 w 10229"/>
            <a:gd name="connsiteY2" fmla="*/ 10201 h 26975"/>
            <a:gd name="connsiteX3" fmla="*/ 10229 w 10229"/>
            <a:gd name="connsiteY3" fmla="*/ 26975 h 26975"/>
            <a:gd name="connsiteX0" fmla="*/ 0 w 10229"/>
            <a:gd name="connsiteY0" fmla="*/ 25546 h 26975"/>
            <a:gd name="connsiteX1" fmla="*/ 1756 w 10229"/>
            <a:gd name="connsiteY1" fmla="*/ 9832 h 26975"/>
            <a:gd name="connsiteX2" fmla="*/ 9843 w 10229"/>
            <a:gd name="connsiteY2" fmla="*/ 10201 h 26975"/>
            <a:gd name="connsiteX3" fmla="*/ 10229 w 10229"/>
            <a:gd name="connsiteY3" fmla="*/ 26975 h 26975"/>
            <a:gd name="connsiteX0" fmla="*/ 0 w 10229"/>
            <a:gd name="connsiteY0" fmla="*/ 16325 h 17754"/>
            <a:gd name="connsiteX1" fmla="*/ 1756 w 10229"/>
            <a:gd name="connsiteY1" fmla="*/ 611 h 17754"/>
            <a:gd name="connsiteX2" fmla="*/ 9843 w 10229"/>
            <a:gd name="connsiteY2" fmla="*/ 980 h 17754"/>
            <a:gd name="connsiteX3" fmla="*/ 10229 w 10229"/>
            <a:gd name="connsiteY3" fmla="*/ 17754 h 17754"/>
            <a:gd name="connsiteX0" fmla="*/ 0 w 10449"/>
            <a:gd name="connsiteY0" fmla="*/ 16325 h 16325"/>
            <a:gd name="connsiteX1" fmla="*/ 1756 w 10449"/>
            <a:gd name="connsiteY1" fmla="*/ 611 h 16325"/>
            <a:gd name="connsiteX2" fmla="*/ 9843 w 10449"/>
            <a:gd name="connsiteY2" fmla="*/ 980 h 16325"/>
            <a:gd name="connsiteX3" fmla="*/ 10449 w 10449"/>
            <a:gd name="connsiteY3" fmla="*/ 13689 h 16325"/>
            <a:gd name="connsiteX0" fmla="*/ 0 w 10449"/>
            <a:gd name="connsiteY0" fmla="*/ 16325 h 16325"/>
            <a:gd name="connsiteX1" fmla="*/ 1756 w 10449"/>
            <a:gd name="connsiteY1" fmla="*/ 611 h 16325"/>
            <a:gd name="connsiteX2" fmla="*/ 9843 w 10449"/>
            <a:gd name="connsiteY2" fmla="*/ 980 h 16325"/>
            <a:gd name="connsiteX3" fmla="*/ 10449 w 10449"/>
            <a:gd name="connsiteY3" fmla="*/ 13689 h 16325"/>
            <a:gd name="connsiteX0" fmla="*/ 0 w 9664"/>
            <a:gd name="connsiteY0" fmla="*/ 13985 h 13985"/>
            <a:gd name="connsiteX1" fmla="*/ 971 w 9664"/>
            <a:gd name="connsiteY1" fmla="*/ 611 h 13985"/>
            <a:gd name="connsiteX2" fmla="*/ 9058 w 9664"/>
            <a:gd name="connsiteY2" fmla="*/ 980 h 13985"/>
            <a:gd name="connsiteX3" fmla="*/ 9664 w 9664"/>
            <a:gd name="connsiteY3" fmla="*/ 13689 h 13985"/>
            <a:gd name="connsiteX0" fmla="*/ 0 w 10000"/>
            <a:gd name="connsiteY0" fmla="*/ 9489 h 9489"/>
            <a:gd name="connsiteX1" fmla="*/ 857 w 10000"/>
            <a:gd name="connsiteY1" fmla="*/ 763 h 9489"/>
            <a:gd name="connsiteX2" fmla="*/ 9373 w 10000"/>
            <a:gd name="connsiteY2" fmla="*/ 190 h 9489"/>
            <a:gd name="connsiteX3" fmla="*/ 10000 w 10000"/>
            <a:gd name="connsiteY3" fmla="*/ 9277 h 94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000" h="9489">
              <a:moveTo>
                <a:pt x="0" y="9489"/>
              </a:moveTo>
              <a:cubicBezTo>
                <a:pt x="868" y="1318"/>
                <a:pt x="279" y="5966"/>
                <a:pt x="857" y="763"/>
              </a:cubicBezTo>
              <a:cubicBezTo>
                <a:pt x="2541" y="-258"/>
                <a:pt x="6785" y="-33"/>
                <a:pt x="9373" y="190"/>
              </a:cubicBezTo>
              <a:cubicBezTo>
                <a:pt x="10020" y="6684"/>
                <a:pt x="9579" y="425"/>
                <a:pt x="10000" y="9277"/>
              </a:cubicBezTo>
            </a:path>
          </a:pathLst>
        </a:custGeom>
        <a:noFill/>
        <a:ln w="9525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418554</xdr:colOff>
      <xdr:row>24</xdr:row>
      <xdr:rowOff>75703</xdr:rowOff>
    </xdr:from>
    <xdr:to>
      <xdr:col>12</xdr:col>
      <xdr:colOff>88865</xdr:colOff>
      <xdr:row>24</xdr:row>
      <xdr:rowOff>121422</xdr:rowOff>
    </xdr:to>
    <xdr:sp macro="" textlink="">
      <xdr:nvSpPr>
        <xdr:cNvPr id="401" name="Line 369">
          <a:extLst>
            <a:ext uri="{FF2B5EF4-FFF2-40B4-BE49-F238E27FC236}">
              <a16:creationId xmlns:a16="http://schemas.microsoft.com/office/drawing/2014/main" id="{00F847D6-50BB-4508-B4A1-325855FA24EE}"/>
            </a:ext>
          </a:extLst>
        </xdr:cNvPr>
        <xdr:cNvSpPr>
          <a:spLocks noChangeShapeType="1"/>
        </xdr:cNvSpPr>
      </xdr:nvSpPr>
      <xdr:spPr bwMode="auto">
        <a:xfrm>
          <a:off x="7619454" y="4190503"/>
          <a:ext cx="375161" cy="45719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9398 w 10000"/>
            <a:gd name="connsiteY1" fmla="*/ 1 h 10000"/>
            <a:gd name="connsiteX2" fmla="*/ 10000 w 10000"/>
            <a:gd name="connsiteY2" fmla="*/ 10000 h 10000"/>
            <a:gd name="connsiteX0" fmla="*/ 0 w 9850"/>
            <a:gd name="connsiteY0" fmla="*/ 0 h 34997"/>
            <a:gd name="connsiteX1" fmla="*/ 9398 w 9850"/>
            <a:gd name="connsiteY1" fmla="*/ 1 h 34997"/>
            <a:gd name="connsiteX2" fmla="*/ 9850 w 9850"/>
            <a:gd name="connsiteY2" fmla="*/ 34997 h 34997"/>
            <a:gd name="connsiteX0" fmla="*/ 0 w 10000"/>
            <a:gd name="connsiteY0" fmla="*/ 0 h 10000"/>
            <a:gd name="connsiteX1" fmla="*/ 9541 w 10000"/>
            <a:gd name="connsiteY1" fmla="*/ 0 h 10000"/>
            <a:gd name="connsiteX2" fmla="*/ 10000 w 10000"/>
            <a:gd name="connsiteY2" fmla="*/ 10000 h 10000"/>
            <a:gd name="connsiteX0" fmla="*/ 0 w 10229"/>
            <a:gd name="connsiteY0" fmla="*/ 8571 h 10000"/>
            <a:gd name="connsiteX1" fmla="*/ 9770 w 10229"/>
            <a:gd name="connsiteY1" fmla="*/ 0 h 10000"/>
            <a:gd name="connsiteX2" fmla="*/ 10229 w 10229"/>
            <a:gd name="connsiteY2" fmla="*/ 10000 h 10000"/>
            <a:gd name="connsiteX0" fmla="*/ 0 w 10229"/>
            <a:gd name="connsiteY0" fmla="*/ 9120 h 10549"/>
            <a:gd name="connsiteX1" fmla="*/ 9770 w 10229"/>
            <a:gd name="connsiteY1" fmla="*/ 549 h 10549"/>
            <a:gd name="connsiteX2" fmla="*/ 10229 w 10229"/>
            <a:gd name="connsiteY2" fmla="*/ 10549 h 10549"/>
            <a:gd name="connsiteX0" fmla="*/ 0 w 10229"/>
            <a:gd name="connsiteY0" fmla="*/ 14520 h 15949"/>
            <a:gd name="connsiteX1" fmla="*/ 1756 w 10229"/>
            <a:gd name="connsiteY1" fmla="*/ 235 h 15949"/>
            <a:gd name="connsiteX2" fmla="*/ 9770 w 10229"/>
            <a:gd name="connsiteY2" fmla="*/ 5949 h 15949"/>
            <a:gd name="connsiteX3" fmla="*/ 10229 w 10229"/>
            <a:gd name="connsiteY3" fmla="*/ 15949 h 15949"/>
            <a:gd name="connsiteX0" fmla="*/ 0 w 10229"/>
            <a:gd name="connsiteY0" fmla="*/ 20124 h 21553"/>
            <a:gd name="connsiteX1" fmla="*/ 1832 w 10229"/>
            <a:gd name="connsiteY1" fmla="*/ 125 h 21553"/>
            <a:gd name="connsiteX2" fmla="*/ 9770 w 10229"/>
            <a:gd name="connsiteY2" fmla="*/ 11553 h 21553"/>
            <a:gd name="connsiteX3" fmla="*/ 10229 w 10229"/>
            <a:gd name="connsiteY3" fmla="*/ 21553 h 21553"/>
            <a:gd name="connsiteX0" fmla="*/ 0 w 10229"/>
            <a:gd name="connsiteY0" fmla="*/ 15908 h 17337"/>
            <a:gd name="connsiteX1" fmla="*/ 1756 w 10229"/>
            <a:gd name="connsiteY1" fmla="*/ 194 h 17337"/>
            <a:gd name="connsiteX2" fmla="*/ 9770 w 10229"/>
            <a:gd name="connsiteY2" fmla="*/ 7337 h 17337"/>
            <a:gd name="connsiteX3" fmla="*/ 10229 w 10229"/>
            <a:gd name="connsiteY3" fmla="*/ 17337 h 17337"/>
            <a:gd name="connsiteX0" fmla="*/ 0 w 10229"/>
            <a:gd name="connsiteY0" fmla="*/ 15908 h 17337"/>
            <a:gd name="connsiteX1" fmla="*/ 1756 w 10229"/>
            <a:gd name="connsiteY1" fmla="*/ 194 h 17337"/>
            <a:gd name="connsiteX2" fmla="*/ 9770 w 10229"/>
            <a:gd name="connsiteY2" fmla="*/ 7337 h 17337"/>
            <a:gd name="connsiteX3" fmla="*/ 10229 w 10229"/>
            <a:gd name="connsiteY3" fmla="*/ 17337 h 17337"/>
            <a:gd name="connsiteX0" fmla="*/ 0 w 10229"/>
            <a:gd name="connsiteY0" fmla="*/ 25027 h 26456"/>
            <a:gd name="connsiteX1" fmla="*/ 1756 w 10229"/>
            <a:gd name="connsiteY1" fmla="*/ 9313 h 26456"/>
            <a:gd name="connsiteX2" fmla="*/ 9476 w 10229"/>
            <a:gd name="connsiteY2" fmla="*/ 198 h 26456"/>
            <a:gd name="connsiteX3" fmla="*/ 10229 w 10229"/>
            <a:gd name="connsiteY3" fmla="*/ 26456 h 26456"/>
            <a:gd name="connsiteX0" fmla="*/ 0 w 10229"/>
            <a:gd name="connsiteY0" fmla="*/ 32914 h 34343"/>
            <a:gd name="connsiteX1" fmla="*/ 1756 w 10229"/>
            <a:gd name="connsiteY1" fmla="*/ 17200 h 34343"/>
            <a:gd name="connsiteX2" fmla="*/ 9476 w 10229"/>
            <a:gd name="connsiteY2" fmla="*/ 8085 h 34343"/>
            <a:gd name="connsiteX3" fmla="*/ 10229 w 10229"/>
            <a:gd name="connsiteY3" fmla="*/ 34343 h 34343"/>
            <a:gd name="connsiteX0" fmla="*/ 0 w 10229"/>
            <a:gd name="connsiteY0" fmla="*/ 32914 h 34343"/>
            <a:gd name="connsiteX1" fmla="*/ 1756 w 10229"/>
            <a:gd name="connsiteY1" fmla="*/ 17200 h 34343"/>
            <a:gd name="connsiteX2" fmla="*/ 9476 w 10229"/>
            <a:gd name="connsiteY2" fmla="*/ 8085 h 34343"/>
            <a:gd name="connsiteX3" fmla="*/ 10229 w 10229"/>
            <a:gd name="connsiteY3" fmla="*/ 34343 h 34343"/>
            <a:gd name="connsiteX0" fmla="*/ 0 w 10307"/>
            <a:gd name="connsiteY0" fmla="*/ 32914 h 34343"/>
            <a:gd name="connsiteX1" fmla="*/ 1756 w 10307"/>
            <a:gd name="connsiteY1" fmla="*/ 17200 h 34343"/>
            <a:gd name="connsiteX2" fmla="*/ 9476 w 10307"/>
            <a:gd name="connsiteY2" fmla="*/ 8085 h 34343"/>
            <a:gd name="connsiteX3" fmla="*/ 10229 w 10307"/>
            <a:gd name="connsiteY3" fmla="*/ 34343 h 34343"/>
            <a:gd name="connsiteX0" fmla="*/ 0 w 10229"/>
            <a:gd name="connsiteY0" fmla="*/ 32914 h 34343"/>
            <a:gd name="connsiteX1" fmla="*/ 1756 w 10229"/>
            <a:gd name="connsiteY1" fmla="*/ 17200 h 34343"/>
            <a:gd name="connsiteX2" fmla="*/ 9476 w 10229"/>
            <a:gd name="connsiteY2" fmla="*/ 8085 h 34343"/>
            <a:gd name="connsiteX3" fmla="*/ 10229 w 10229"/>
            <a:gd name="connsiteY3" fmla="*/ 34343 h 34343"/>
            <a:gd name="connsiteX0" fmla="*/ 0 w 10229"/>
            <a:gd name="connsiteY0" fmla="*/ 25546 h 26975"/>
            <a:gd name="connsiteX1" fmla="*/ 1756 w 10229"/>
            <a:gd name="connsiteY1" fmla="*/ 9832 h 26975"/>
            <a:gd name="connsiteX2" fmla="*/ 9843 w 10229"/>
            <a:gd name="connsiteY2" fmla="*/ 10201 h 26975"/>
            <a:gd name="connsiteX3" fmla="*/ 10229 w 10229"/>
            <a:gd name="connsiteY3" fmla="*/ 26975 h 26975"/>
            <a:gd name="connsiteX0" fmla="*/ 0 w 10229"/>
            <a:gd name="connsiteY0" fmla="*/ 25546 h 26975"/>
            <a:gd name="connsiteX1" fmla="*/ 1756 w 10229"/>
            <a:gd name="connsiteY1" fmla="*/ 9832 h 26975"/>
            <a:gd name="connsiteX2" fmla="*/ 9843 w 10229"/>
            <a:gd name="connsiteY2" fmla="*/ 10201 h 26975"/>
            <a:gd name="connsiteX3" fmla="*/ 10229 w 10229"/>
            <a:gd name="connsiteY3" fmla="*/ 26975 h 26975"/>
            <a:gd name="connsiteX0" fmla="*/ 0 w 10229"/>
            <a:gd name="connsiteY0" fmla="*/ 16325 h 17754"/>
            <a:gd name="connsiteX1" fmla="*/ 1756 w 10229"/>
            <a:gd name="connsiteY1" fmla="*/ 611 h 17754"/>
            <a:gd name="connsiteX2" fmla="*/ 9843 w 10229"/>
            <a:gd name="connsiteY2" fmla="*/ 980 h 17754"/>
            <a:gd name="connsiteX3" fmla="*/ 10229 w 10229"/>
            <a:gd name="connsiteY3" fmla="*/ 17754 h 17754"/>
            <a:gd name="connsiteX0" fmla="*/ 0 w 10449"/>
            <a:gd name="connsiteY0" fmla="*/ 16325 h 16325"/>
            <a:gd name="connsiteX1" fmla="*/ 1756 w 10449"/>
            <a:gd name="connsiteY1" fmla="*/ 611 h 16325"/>
            <a:gd name="connsiteX2" fmla="*/ 9843 w 10449"/>
            <a:gd name="connsiteY2" fmla="*/ 980 h 16325"/>
            <a:gd name="connsiteX3" fmla="*/ 10449 w 10449"/>
            <a:gd name="connsiteY3" fmla="*/ 13689 h 16325"/>
            <a:gd name="connsiteX0" fmla="*/ 0 w 10449"/>
            <a:gd name="connsiteY0" fmla="*/ 16325 h 16325"/>
            <a:gd name="connsiteX1" fmla="*/ 1756 w 10449"/>
            <a:gd name="connsiteY1" fmla="*/ 611 h 16325"/>
            <a:gd name="connsiteX2" fmla="*/ 9843 w 10449"/>
            <a:gd name="connsiteY2" fmla="*/ 980 h 16325"/>
            <a:gd name="connsiteX3" fmla="*/ 10449 w 10449"/>
            <a:gd name="connsiteY3" fmla="*/ 13689 h 16325"/>
            <a:gd name="connsiteX0" fmla="*/ 0 w 9664"/>
            <a:gd name="connsiteY0" fmla="*/ 13985 h 13985"/>
            <a:gd name="connsiteX1" fmla="*/ 971 w 9664"/>
            <a:gd name="connsiteY1" fmla="*/ 611 h 13985"/>
            <a:gd name="connsiteX2" fmla="*/ 9058 w 9664"/>
            <a:gd name="connsiteY2" fmla="*/ 980 h 13985"/>
            <a:gd name="connsiteX3" fmla="*/ 9664 w 9664"/>
            <a:gd name="connsiteY3" fmla="*/ 13689 h 13985"/>
            <a:gd name="connsiteX0" fmla="*/ 0 w 10000"/>
            <a:gd name="connsiteY0" fmla="*/ 9489 h 9489"/>
            <a:gd name="connsiteX1" fmla="*/ 857 w 10000"/>
            <a:gd name="connsiteY1" fmla="*/ 763 h 9489"/>
            <a:gd name="connsiteX2" fmla="*/ 9373 w 10000"/>
            <a:gd name="connsiteY2" fmla="*/ 190 h 9489"/>
            <a:gd name="connsiteX3" fmla="*/ 10000 w 10000"/>
            <a:gd name="connsiteY3" fmla="*/ 9277 h 94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000" h="9489">
              <a:moveTo>
                <a:pt x="0" y="9489"/>
              </a:moveTo>
              <a:cubicBezTo>
                <a:pt x="868" y="1318"/>
                <a:pt x="279" y="5966"/>
                <a:pt x="857" y="763"/>
              </a:cubicBezTo>
              <a:cubicBezTo>
                <a:pt x="2541" y="-258"/>
                <a:pt x="6785" y="-33"/>
                <a:pt x="9373" y="190"/>
              </a:cubicBezTo>
              <a:cubicBezTo>
                <a:pt x="10020" y="6684"/>
                <a:pt x="9579" y="425"/>
                <a:pt x="10000" y="9277"/>
              </a:cubicBezTo>
            </a:path>
          </a:pathLst>
        </a:custGeom>
        <a:noFill/>
        <a:ln w="9525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377279</xdr:colOff>
      <xdr:row>24</xdr:row>
      <xdr:rowOff>41823</xdr:rowOff>
    </xdr:from>
    <xdr:to>
      <xdr:col>12</xdr:col>
      <xdr:colOff>297904</xdr:colOff>
      <xdr:row>24</xdr:row>
      <xdr:rowOff>41824</xdr:rowOff>
    </xdr:to>
    <xdr:sp macro="" textlink="">
      <xdr:nvSpPr>
        <xdr:cNvPr id="402" name="Line 369">
          <a:extLst>
            <a:ext uri="{FF2B5EF4-FFF2-40B4-BE49-F238E27FC236}">
              <a16:creationId xmlns:a16="http://schemas.microsoft.com/office/drawing/2014/main" id="{3AC9B0E6-1B91-47D3-ADC0-7D1E0F8436AE}"/>
            </a:ext>
          </a:extLst>
        </xdr:cNvPr>
        <xdr:cNvSpPr>
          <a:spLocks noChangeShapeType="1"/>
        </xdr:cNvSpPr>
      </xdr:nvSpPr>
      <xdr:spPr bwMode="auto">
        <a:xfrm flipV="1">
          <a:off x="7578179" y="4156623"/>
          <a:ext cx="625475" cy="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11</xdr:col>
      <xdr:colOff>41648</xdr:colOff>
      <xdr:row>19</xdr:row>
      <xdr:rowOff>69449</xdr:rowOff>
    </xdr:from>
    <xdr:ext cx="347596" cy="129716"/>
    <xdr:sp macro="" textlink="">
      <xdr:nvSpPr>
        <xdr:cNvPr id="403" name="Text Box 791">
          <a:extLst>
            <a:ext uri="{FF2B5EF4-FFF2-40B4-BE49-F238E27FC236}">
              <a16:creationId xmlns:a16="http://schemas.microsoft.com/office/drawing/2014/main" id="{6677D307-5DD3-4F68-A0BB-2AE3FB0FD1B3}"/>
            </a:ext>
          </a:extLst>
        </xdr:cNvPr>
        <xdr:cNvSpPr txBox="1">
          <a:spLocks noChangeArrowheads="1"/>
        </xdr:cNvSpPr>
      </xdr:nvSpPr>
      <xdr:spPr bwMode="auto">
        <a:xfrm>
          <a:off x="7242548" y="3326999"/>
          <a:ext cx="347596" cy="12971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0" rIns="0" bIns="0" anchor="ctr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田辺駅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11</xdr:col>
      <xdr:colOff>412727</xdr:colOff>
      <xdr:row>18</xdr:row>
      <xdr:rowOff>144765</xdr:rowOff>
    </xdr:from>
    <xdr:to>
      <xdr:col>11</xdr:col>
      <xdr:colOff>421052</xdr:colOff>
      <xdr:row>20</xdr:row>
      <xdr:rowOff>1404</xdr:rowOff>
    </xdr:to>
    <xdr:sp macro="" textlink="">
      <xdr:nvSpPr>
        <xdr:cNvPr id="404" name="Line 369">
          <a:extLst>
            <a:ext uri="{FF2B5EF4-FFF2-40B4-BE49-F238E27FC236}">
              <a16:creationId xmlns:a16="http://schemas.microsoft.com/office/drawing/2014/main" id="{4E1D7EB8-EEA2-4A56-9588-82297FDDAAC6}"/>
            </a:ext>
          </a:extLst>
        </xdr:cNvPr>
        <xdr:cNvSpPr>
          <a:spLocks noChangeShapeType="1"/>
        </xdr:cNvSpPr>
      </xdr:nvSpPr>
      <xdr:spPr bwMode="auto">
        <a:xfrm>
          <a:off x="7613627" y="3230865"/>
          <a:ext cx="8325" cy="199539"/>
        </a:xfrm>
        <a:prstGeom prst="line">
          <a:avLst/>
        </a:prstGeom>
        <a:noFill/>
        <a:ln w="12700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arrow" w="sm" len="med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12</xdr:col>
      <xdr:colOff>74598</xdr:colOff>
      <xdr:row>20</xdr:row>
      <xdr:rowOff>128260</xdr:rowOff>
    </xdr:from>
    <xdr:ext cx="466725" cy="165173"/>
    <xdr:sp macro="" textlink="">
      <xdr:nvSpPr>
        <xdr:cNvPr id="405" name="Text Box 791">
          <a:extLst>
            <a:ext uri="{FF2B5EF4-FFF2-40B4-BE49-F238E27FC236}">
              <a16:creationId xmlns:a16="http://schemas.microsoft.com/office/drawing/2014/main" id="{E2CB6D6B-750C-4288-B73B-D3A85B4989B8}"/>
            </a:ext>
          </a:extLst>
        </xdr:cNvPr>
        <xdr:cNvSpPr txBox="1">
          <a:spLocks noChangeArrowheads="1"/>
        </xdr:cNvSpPr>
      </xdr:nvSpPr>
      <xdr:spPr bwMode="auto">
        <a:xfrm>
          <a:off x="7980348" y="3557260"/>
          <a:ext cx="466725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和歌山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17</xdr:col>
      <xdr:colOff>594014</xdr:colOff>
      <xdr:row>19</xdr:row>
      <xdr:rowOff>9525</xdr:rowOff>
    </xdr:from>
    <xdr:to>
      <xdr:col>18</xdr:col>
      <xdr:colOff>316353</xdr:colOff>
      <xdr:row>21</xdr:row>
      <xdr:rowOff>58126</xdr:rowOff>
    </xdr:to>
    <xdr:grpSp>
      <xdr:nvGrpSpPr>
        <xdr:cNvPr id="406" name="Group 6672">
          <a:extLst>
            <a:ext uri="{FF2B5EF4-FFF2-40B4-BE49-F238E27FC236}">
              <a16:creationId xmlns:a16="http://schemas.microsoft.com/office/drawing/2014/main" id="{7BD3FDDA-52CF-41FD-B147-817E7BC1931D}"/>
            </a:ext>
          </a:extLst>
        </xdr:cNvPr>
        <xdr:cNvGrpSpPr>
          <a:grpSpLocks/>
        </xdr:cNvGrpSpPr>
      </xdr:nvGrpSpPr>
      <xdr:grpSpPr bwMode="auto">
        <a:xfrm>
          <a:off x="11996800" y="3284311"/>
          <a:ext cx="425374" cy="393315"/>
          <a:chOff x="536" y="110"/>
          <a:chExt cx="46" cy="44"/>
        </a:xfrm>
      </xdr:grpSpPr>
      <xdr:pic>
        <xdr:nvPicPr>
          <xdr:cNvPr id="407" name="Picture 6673" descr="route2">
            <a:extLst>
              <a:ext uri="{FF2B5EF4-FFF2-40B4-BE49-F238E27FC236}">
                <a16:creationId xmlns:a16="http://schemas.microsoft.com/office/drawing/2014/main" id="{7FB93639-360E-096D-252A-AA5401E6AF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08" name="Text Box 6674">
            <a:extLst>
              <a:ext uri="{FF2B5EF4-FFF2-40B4-BE49-F238E27FC236}">
                <a16:creationId xmlns:a16="http://schemas.microsoft.com/office/drawing/2014/main" id="{114C6683-DC0E-4F76-AD1D-0B884796513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twoCellAnchor>
  <xdr:twoCellAnchor editAs="oneCell">
    <xdr:from>
      <xdr:col>19</xdr:col>
      <xdr:colOff>118836</xdr:colOff>
      <xdr:row>22</xdr:row>
      <xdr:rowOff>62594</xdr:rowOff>
    </xdr:from>
    <xdr:to>
      <xdr:col>19</xdr:col>
      <xdr:colOff>521607</xdr:colOff>
      <xdr:row>24</xdr:row>
      <xdr:rowOff>49894</xdr:rowOff>
    </xdr:to>
    <xdr:grpSp>
      <xdr:nvGrpSpPr>
        <xdr:cNvPr id="409" name="Group 6672">
          <a:extLst>
            <a:ext uri="{FF2B5EF4-FFF2-40B4-BE49-F238E27FC236}">
              <a16:creationId xmlns:a16="http://schemas.microsoft.com/office/drawing/2014/main" id="{39A73E0F-20F7-4F92-A62A-09514BB05CE3}"/>
            </a:ext>
          </a:extLst>
        </xdr:cNvPr>
        <xdr:cNvGrpSpPr>
          <a:grpSpLocks/>
        </xdr:cNvGrpSpPr>
      </xdr:nvGrpSpPr>
      <xdr:grpSpPr bwMode="auto">
        <a:xfrm>
          <a:off x="12927693" y="3854451"/>
          <a:ext cx="402771" cy="332014"/>
          <a:chOff x="536" y="110"/>
          <a:chExt cx="46" cy="44"/>
        </a:xfrm>
      </xdr:grpSpPr>
      <xdr:pic>
        <xdr:nvPicPr>
          <xdr:cNvPr id="410" name="Picture 6673" descr="route2">
            <a:extLst>
              <a:ext uri="{FF2B5EF4-FFF2-40B4-BE49-F238E27FC236}">
                <a16:creationId xmlns:a16="http://schemas.microsoft.com/office/drawing/2014/main" id="{BB0CB21C-C855-77A9-EDC8-76A24347022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11" name="Text Box 6674">
            <a:extLst>
              <a:ext uri="{FF2B5EF4-FFF2-40B4-BE49-F238E27FC236}">
                <a16:creationId xmlns:a16="http://schemas.microsoft.com/office/drawing/2014/main" id="{D4C68B9A-2D8A-5795-2BD0-6AFB691BD943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twoCellAnchor>
  <xdr:twoCellAnchor editAs="oneCell">
    <xdr:from>
      <xdr:col>12</xdr:col>
      <xdr:colOff>407914</xdr:colOff>
      <xdr:row>31</xdr:row>
      <xdr:rowOff>9532</xdr:rowOff>
    </xdr:from>
    <xdr:to>
      <xdr:col>13</xdr:col>
      <xdr:colOff>4176</xdr:colOff>
      <xdr:row>32</xdr:row>
      <xdr:rowOff>104443</xdr:rowOff>
    </xdr:to>
    <xdr:grpSp>
      <xdr:nvGrpSpPr>
        <xdr:cNvPr id="412" name="Group 6672">
          <a:extLst>
            <a:ext uri="{FF2B5EF4-FFF2-40B4-BE49-F238E27FC236}">
              <a16:creationId xmlns:a16="http://schemas.microsoft.com/office/drawing/2014/main" id="{C36DBA0D-DC1F-4253-A1B8-91C9B9271163}"/>
            </a:ext>
          </a:extLst>
        </xdr:cNvPr>
        <xdr:cNvGrpSpPr>
          <a:grpSpLocks/>
        </xdr:cNvGrpSpPr>
      </xdr:nvGrpSpPr>
      <xdr:grpSpPr bwMode="auto">
        <a:xfrm>
          <a:off x="8295521" y="5352603"/>
          <a:ext cx="299298" cy="267269"/>
          <a:chOff x="534" y="108"/>
          <a:chExt cx="39" cy="37"/>
        </a:xfrm>
      </xdr:grpSpPr>
      <xdr:pic>
        <xdr:nvPicPr>
          <xdr:cNvPr id="413" name="Picture 6673" descr="route2">
            <a:extLst>
              <a:ext uri="{FF2B5EF4-FFF2-40B4-BE49-F238E27FC236}">
                <a16:creationId xmlns:a16="http://schemas.microsoft.com/office/drawing/2014/main" id="{EE156E13-8C42-ED16-5105-2342F9304E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36" cy="3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14" name="Text Box 6674">
            <a:extLst>
              <a:ext uri="{FF2B5EF4-FFF2-40B4-BE49-F238E27FC236}">
                <a16:creationId xmlns:a16="http://schemas.microsoft.com/office/drawing/2014/main" id="{D9034EFA-34AB-724D-E9A3-708B7629E814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4" y="108"/>
            <a:ext cx="39" cy="3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twoCellAnchor>
  <xdr:twoCellAnchor editAs="oneCell">
    <xdr:from>
      <xdr:col>14</xdr:col>
      <xdr:colOff>190500</xdr:colOff>
      <xdr:row>29</xdr:row>
      <xdr:rowOff>0</xdr:rowOff>
    </xdr:from>
    <xdr:to>
      <xdr:col>14</xdr:col>
      <xdr:colOff>553689</xdr:colOff>
      <xdr:row>30</xdr:row>
      <xdr:rowOff>104542</xdr:rowOff>
    </xdr:to>
    <xdr:grpSp>
      <xdr:nvGrpSpPr>
        <xdr:cNvPr id="415" name="Group 6672">
          <a:extLst>
            <a:ext uri="{FF2B5EF4-FFF2-40B4-BE49-F238E27FC236}">
              <a16:creationId xmlns:a16="http://schemas.microsoft.com/office/drawing/2014/main" id="{32FB4989-EF96-40FD-B4A6-C84AD1906E1A}"/>
            </a:ext>
          </a:extLst>
        </xdr:cNvPr>
        <xdr:cNvGrpSpPr>
          <a:grpSpLocks/>
        </xdr:cNvGrpSpPr>
      </xdr:nvGrpSpPr>
      <xdr:grpSpPr bwMode="auto">
        <a:xfrm>
          <a:off x="9484179" y="4998357"/>
          <a:ext cx="363189" cy="276899"/>
          <a:chOff x="536" y="110"/>
          <a:chExt cx="46" cy="44"/>
        </a:xfrm>
      </xdr:grpSpPr>
      <xdr:pic>
        <xdr:nvPicPr>
          <xdr:cNvPr id="416" name="Picture 6673" descr="route2">
            <a:extLst>
              <a:ext uri="{FF2B5EF4-FFF2-40B4-BE49-F238E27FC236}">
                <a16:creationId xmlns:a16="http://schemas.microsoft.com/office/drawing/2014/main" id="{2FD5FB4B-49AE-AB16-3935-85AE25EF836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17" name="Text Box 6674">
            <a:extLst>
              <a:ext uri="{FF2B5EF4-FFF2-40B4-BE49-F238E27FC236}">
                <a16:creationId xmlns:a16="http://schemas.microsoft.com/office/drawing/2014/main" id="{A8622322-17E2-FDA6-EFFD-8DC74E5DE41C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twoCellAnchor>
  <xdr:twoCellAnchor>
    <xdr:from>
      <xdr:col>16</xdr:col>
      <xdr:colOff>148461</xdr:colOff>
      <xdr:row>28</xdr:row>
      <xdr:rowOff>100137</xdr:rowOff>
    </xdr:from>
    <xdr:to>
      <xdr:col>16</xdr:col>
      <xdr:colOff>288450</xdr:colOff>
      <xdr:row>30</xdr:row>
      <xdr:rowOff>163007</xdr:rowOff>
    </xdr:to>
    <xdr:grpSp>
      <xdr:nvGrpSpPr>
        <xdr:cNvPr id="418" name="グループ化 417">
          <a:extLst>
            <a:ext uri="{FF2B5EF4-FFF2-40B4-BE49-F238E27FC236}">
              <a16:creationId xmlns:a16="http://schemas.microsoft.com/office/drawing/2014/main" id="{BC20C53D-2115-40E1-AC41-CAA3C443D9EF}"/>
            </a:ext>
          </a:extLst>
        </xdr:cNvPr>
        <xdr:cNvGrpSpPr/>
      </xdr:nvGrpSpPr>
      <xdr:grpSpPr>
        <a:xfrm>
          <a:off x="10848211" y="4926137"/>
          <a:ext cx="139989" cy="407584"/>
          <a:chOff x="10362858" y="4879286"/>
          <a:chExt cx="139989" cy="402573"/>
        </a:xfrm>
      </xdr:grpSpPr>
      <xdr:sp macro="" textlink="">
        <xdr:nvSpPr>
          <xdr:cNvPr id="419" name="Freeform 823">
            <a:extLst>
              <a:ext uri="{FF2B5EF4-FFF2-40B4-BE49-F238E27FC236}">
                <a16:creationId xmlns:a16="http://schemas.microsoft.com/office/drawing/2014/main" id="{EE21A58B-7AF6-FBD2-38BB-BC066A7F0D07}"/>
              </a:ext>
            </a:extLst>
          </xdr:cNvPr>
          <xdr:cNvSpPr>
            <a:spLocks/>
          </xdr:cNvSpPr>
        </xdr:nvSpPr>
        <xdr:spPr bwMode="auto">
          <a:xfrm rot="5097964">
            <a:off x="10302039" y="5065806"/>
            <a:ext cx="387327" cy="14288"/>
          </a:xfrm>
          <a:custGeom>
            <a:avLst/>
            <a:gdLst>
              <a:gd name="T0" fmla="*/ 3 w 113"/>
              <a:gd name="T1" fmla="*/ 1 h 6"/>
              <a:gd name="T2" fmla="*/ 2 w 113"/>
              <a:gd name="T3" fmla="*/ 1 h 6"/>
              <a:gd name="T4" fmla="*/ 1 w 113"/>
              <a:gd name="T5" fmla="*/ 0 h 6"/>
              <a:gd name="T6" fmla="*/ 0 w 113"/>
              <a:gd name="T7" fmla="*/ 1 h 6"/>
              <a:gd name="T8" fmla="*/ 0 w 113"/>
              <a:gd name="T9" fmla="*/ 1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13" h="6">
                <a:moveTo>
                  <a:pt x="113" y="1"/>
                </a:moveTo>
                <a:cubicBezTo>
                  <a:pt x="108" y="1"/>
                  <a:pt x="95" y="3"/>
                  <a:pt x="85" y="3"/>
                </a:cubicBezTo>
                <a:cubicBezTo>
                  <a:pt x="75" y="3"/>
                  <a:pt x="61" y="0"/>
                  <a:pt x="51" y="0"/>
                </a:cubicBezTo>
                <a:cubicBezTo>
                  <a:pt x="41" y="1"/>
                  <a:pt x="41" y="5"/>
                  <a:pt x="32" y="5"/>
                </a:cubicBezTo>
                <a:cubicBezTo>
                  <a:pt x="22" y="6"/>
                  <a:pt x="10" y="5"/>
                  <a:pt x="0" y="4"/>
                </a:cubicBez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420" name="Freeform 824">
            <a:extLst>
              <a:ext uri="{FF2B5EF4-FFF2-40B4-BE49-F238E27FC236}">
                <a16:creationId xmlns:a16="http://schemas.microsoft.com/office/drawing/2014/main" id="{D668B51E-44AF-A35E-7498-11AAFE7F0CC0}"/>
              </a:ext>
            </a:extLst>
          </xdr:cNvPr>
          <xdr:cNvSpPr>
            <a:spLocks/>
          </xdr:cNvSpPr>
        </xdr:nvSpPr>
        <xdr:spPr bwMode="auto">
          <a:xfrm rot="5097964">
            <a:off x="10262505" y="5069289"/>
            <a:ext cx="387327" cy="14288"/>
          </a:xfrm>
          <a:custGeom>
            <a:avLst/>
            <a:gdLst>
              <a:gd name="T0" fmla="*/ 3 w 113"/>
              <a:gd name="T1" fmla="*/ 1 h 6"/>
              <a:gd name="T2" fmla="*/ 2 w 113"/>
              <a:gd name="T3" fmla="*/ 1 h 6"/>
              <a:gd name="T4" fmla="*/ 1 w 113"/>
              <a:gd name="T5" fmla="*/ 0 h 6"/>
              <a:gd name="T6" fmla="*/ 0 w 113"/>
              <a:gd name="T7" fmla="*/ 1 h 6"/>
              <a:gd name="T8" fmla="*/ 0 w 113"/>
              <a:gd name="T9" fmla="*/ 1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13" h="6">
                <a:moveTo>
                  <a:pt x="113" y="1"/>
                </a:moveTo>
                <a:cubicBezTo>
                  <a:pt x="108" y="1"/>
                  <a:pt x="95" y="3"/>
                  <a:pt x="85" y="3"/>
                </a:cubicBezTo>
                <a:cubicBezTo>
                  <a:pt x="75" y="3"/>
                  <a:pt x="61" y="0"/>
                  <a:pt x="51" y="0"/>
                </a:cubicBezTo>
                <a:cubicBezTo>
                  <a:pt x="41" y="1"/>
                  <a:pt x="41" y="5"/>
                  <a:pt x="32" y="5"/>
                </a:cubicBezTo>
                <a:cubicBezTo>
                  <a:pt x="22" y="6"/>
                  <a:pt x="10" y="5"/>
                  <a:pt x="0" y="4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421" name="Freeform 831">
            <a:extLst>
              <a:ext uri="{FF2B5EF4-FFF2-40B4-BE49-F238E27FC236}">
                <a16:creationId xmlns:a16="http://schemas.microsoft.com/office/drawing/2014/main" id="{82EE5B79-A894-8F4F-A4C5-CDF2BD2D742C}"/>
              </a:ext>
            </a:extLst>
          </xdr:cNvPr>
          <xdr:cNvSpPr>
            <a:spLocks/>
          </xdr:cNvSpPr>
        </xdr:nvSpPr>
        <xdr:spPr bwMode="auto">
          <a:xfrm rot="5097964">
            <a:off x="10235686" y="5074491"/>
            <a:ext cx="377802" cy="28575"/>
          </a:xfrm>
          <a:custGeom>
            <a:avLst/>
            <a:gdLst>
              <a:gd name="T0" fmla="*/ 3 w 113"/>
              <a:gd name="T1" fmla="*/ 1 h 6"/>
              <a:gd name="T2" fmla="*/ 2 w 113"/>
              <a:gd name="T3" fmla="*/ 1 h 6"/>
              <a:gd name="T4" fmla="*/ 1 w 113"/>
              <a:gd name="T5" fmla="*/ 0 h 6"/>
              <a:gd name="T6" fmla="*/ 0 w 113"/>
              <a:gd name="T7" fmla="*/ 1 h 6"/>
              <a:gd name="T8" fmla="*/ 0 w 113"/>
              <a:gd name="T9" fmla="*/ 1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13" h="6">
                <a:moveTo>
                  <a:pt x="113" y="1"/>
                </a:moveTo>
                <a:cubicBezTo>
                  <a:pt x="108" y="1"/>
                  <a:pt x="95" y="3"/>
                  <a:pt x="85" y="3"/>
                </a:cubicBezTo>
                <a:cubicBezTo>
                  <a:pt x="75" y="3"/>
                  <a:pt x="61" y="0"/>
                  <a:pt x="51" y="0"/>
                </a:cubicBezTo>
                <a:cubicBezTo>
                  <a:pt x="41" y="1"/>
                  <a:pt x="41" y="5"/>
                  <a:pt x="32" y="5"/>
                </a:cubicBezTo>
                <a:cubicBezTo>
                  <a:pt x="22" y="6"/>
                  <a:pt x="10" y="5"/>
                  <a:pt x="0" y="4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422" name="Freeform 832">
            <a:extLst>
              <a:ext uri="{FF2B5EF4-FFF2-40B4-BE49-F238E27FC236}">
                <a16:creationId xmlns:a16="http://schemas.microsoft.com/office/drawing/2014/main" id="{112D7E68-5CA9-AAB3-FC40-9448E444C5CA}"/>
              </a:ext>
            </a:extLst>
          </xdr:cNvPr>
          <xdr:cNvSpPr>
            <a:spLocks/>
          </xdr:cNvSpPr>
        </xdr:nvSpPr>
        <xdr:spPr bwMode="auto">
          <a:xfrm rot="5097964">
            <a:off x="10188245" y="5078670"/>
            <a:ext cx="377802" cy="28575"/>
          </a:xfrm>
          <a:custGeom>
            <a:avLst/>
            <a:gdLst>
              <a:gd name="T0" fmla="*/ 3 w 113"/>
              <a:gd name="T1" fmla="*/ 1 h 6"/>
              <a:gd name="T2" fmla="*/ 2 w 113"/>
              <a:gd name="T3" fmla="*/ 1 h 6"/>
              <a:gd name="T4" fmla="*/ 1 w 113"/>
              <a:gd name="T5" fmla="*/ 0 h 6"/>
              <a:gd name="T6" fmla="*/ 0 w 113"/>
              <a:gd name="T7" fmla="*/ 1 h 6"/>
              <a:gd name="T8" fmla="*/ 0 w 113"/>
              <a:gd name="T9" fmla="*/ 1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13" h="6">
                <a:moveTo>
                  <a:pt x="113" y="1"/>
                </a:moveTo>
                <a:cubicBezTo>
                  <a:pt x="108" y="1"/>
                  <a:pt x="95" y="3"/>
                  <a:pt x="85" y="3"/>
                </a:cubicBezTo>
                <a:cubicBezTo>
                  <a:pt x="75" y="3"/>
                  <a:pt x="61" y="0"/>
                  <a:pt x="51" y="0"/>
                </a:cubicBezTo>
                <a:cubicBezTo>
                  <a:pt x="41" y="1"/>
                  <a:pt x="41" y="5"/>
                  <a:pt x="32" y="5"/>
                </a:cubicBezTo>
                <a:cubicBezTo>
                  <a:pt x="22" y="6"/>
                  <a:pt x="10" y="5"/>
                  <a:pt x="0" y="4"/>
                </a:cubicBez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17</xdr:col>
      <xdr:colOff>442250</xdr:colOff>
      <xdr:row>35</xdr:row>
      <xdr:rowOff>76403</xdr:rowOff>
    </xdr:from>
    <xdr:to>
      <xdr:col>17</xdr:col>
      <xdr:colOff>696094</xdr:colOff>
      <xdr:row>36</xdr:row>
      <xdr:rowOff>153957</xdr:rowOff>
    </xdr:to>
    <xdr:sp macro="" textlink="">
      <xdr:nvSpPr>
        <xdr:cNvPr id="423" name="六角形 422">
          <a:extLst>
            <a:ext uri="{FF2B5EF4-FFF2-40B4-BE49-F238E27FC236}">
              <a16:creationId xmlns:a16="http://schemas.microsoft.com/office/drawing/2014/main" id="{8E03A1EF-DF1D-4278-884E-7D9E5E30978F}"/>
            </a:ext>
          </a:extLst>
        </xdr:cNvPr>
        <xdr:cNvSpPr/>
      </xdr:nvSpPr>
      <xdr:spPr bwMode="auto">
        <a:xfrm>
          <a:off x="11872250" y="6077153"/>
          <a:ext cx="253844" cy="24900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１</a:t>
          </a:r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36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152400</xdr:colOff>
      <xdr:row>37</xdr:row>
      <xdr:rowOff>97212</xdr:rowOff>
    </xdr:from>
    <xdr:to>
      <xdr:col>17</xdr:col>
      <xdr:colOff>397849</xdr:colOff>
      <xdr:row>38</xdr:row>
      <xdr:rowOff>139142</xdr:rowOff>
    </xdr:to>
    <xdr:sp macro="" textlink="">
      <xdr:nvSpPr>
        <xdr:cNvPr id="424" name="六角形 423">
          <a:extLst>
            <a:ext uri="{FF2B5EF4-FFF2-40B4-BE49-F238E27FC236}">
              <a16:creationId xmlns:a16="http://schemas.microsoft.com/office/drawing/2014/main" id="{A1094C50-B4E4-485E-8C43-740754C0F217}"/>
            </a:ext>
          </a:extLst>
        </xdr:cNvPr>
        <xdr:cNvSpPr/>
      </xdr:nvSpPr>
      <xdr:spPr bwMode="auto">
        <a:xfrm>
          <a:off x="11582400" y="6440862"/>
          <a:ext cx="245449" cy="21338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18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20</xdr:col>
      <xdr:colOff>107555</xdr:colOff>
      <xdr:row>39</xdr:row>
      <xdr:rowOff>74655</xdr:rowOff>
    </xdr:from>
    <xdr:to>
      <xdr:col>20</xdr:col>
      <xdr:colOff>380208</xdr:colOff>
      <xdr:row>40</xdr:row>
      <xdr:rowOff>132996</xdr:rowOff>
    </xdr:to>
    <xdr:sp macro="" textlink="">
      <xdr:nvSpPr>
        <xdr:cNvPr id="425" name="六角形 424">
          <a:extLst>
            <a:ext uri="{FF2B5EF4-FFF2-40B4-BE49-F238E27FC236}">
              <a16:creationId xmlns:a16="http://schemas.microsoft.com/office/drawing/2014/main" id="{CDA7D3A7-EEE0-4275-80F7-3CF0B9E87062}"/>
            </a:ext>
          </a:extLst>
        </xdr:cNvPr>
        <xdr:cNvSpPr/>
      </xdr:nvSpPr>
      <xdr:spPr bwMode="auto">
        <a:xfrm>
          <a:off x="13664805" y="6761205"/>
          <a:ext cx="272653" cy="22979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１</a:t>
          </a:r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36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20</xdr:col>
      <xdr:colOff>397823</xdr:colOff>
      <xdr:row>38</xdr:row>
      <xdr:rowOff>70892</xdr:rowOff>
    </xdr:from>
    <xdr:to>
      <xdr:col>20</xdr:col>
      <xdr:colOff>654998</xdr:colOff>
      <xdr:row>39</xdr:row>
      <xdr:rowOff>132976</xdr:rowOff>
    </xdr:to>
    <xdr:sp macro="" textlink="">
      <xdr:nvSpPr>
        <xdr:cNvPr id="426" name="六角形 425">
          <a:extLst>
            <a:ext uri="{FF2B5EF4-FFF2-40B4-BE49-F238E27FC236}">
              <a16:creationId xmlns:a16="http://schemas.microsoft.com/office/drawing/2014/main" id="{316291D4-5421-4488-8600-EE7B91DEA3BF}"/>
            </a:ext>
          </a:extLst>
        </xdr:cNvPr>
        <xdr:cNvSpPr/>
      </xdr:nvSpPr>
      <xdr:spPr bwMode="auto">
        <a:xfrm>
          <a:off x="13955073" y="6585992"/>
          <a:ext cx="257175" cy="23353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ja-JP" altLang="en-US" sz="900" b="1">
              <a:solidFill>
                <a:schemeClr val="bg1"/>
              </a:solidFill>
              <a:latin typeface="+mj-ea"/>
              <a:ea typeface="+mj-ea"/>
            </a:rPr>
            <a:t>１６１</a:t>
          </a:r>
        </a:p>
      </xdr:txBody>
    </xdr:sp>
    <xdr:clientData/>
  </xdr:twoCellAnchor>
  <xdr:twoCellAnchor>
    <xdr:from>
      <xdr:col>19</xdr:col>
      <xdr:colOff>88351</xdr:colOff>
      <xdr:row>37</xdr:row>
      <xdr:rowOff>124316</xdr:rowOff>
    </xdr:from>
    <xdr:to>
      <xdr:col>19</xdr:col>
      <xdr:colOff>238136</xdr:colOff>
      <xdr:row>38</xdr:row>
      <xdr:rowOff>95253</xdr:rowOff>
    </xdr:to>
    <xdr:sp macro="" textlink="">
      <xdr:nvSpPr>
        <xdr:cNvPr id="427" name="六角形 426">
          <a:extLst>
            <a:ext uri="{FF2B5EF4-FFF2-40B4-BE49-F238E27FC236}">
              <a16:creationId xmlns:a16="http://schemas.microsoft.com/office/drawing/2014/main" id="{58E86958-AEDF-4571-9EF8-1A2331FAF54D}"/>
            </a:ext>
          </a:extLst>
        </xdr:cNvPr>
        <xdr:cNvSpPr/>
      </xdr:nvSpPr>
      <xdr:spPr bwMode="auto">
        <a:xfrm>
          <a:off x="12928051" y="6467966"/>
          <a:ext cx="149785" cy="14238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900" b="1">
              <a:solidFill>
                <a:schemeClr val="bg1"/>
              </a:solidFill>
              <a:latin typeface="+mj-ea"/>
              <a:ea typeface="+mj-ea"/>
            </a:rPr>
            <a:t>９</a:t>
          </a:r>
          <a:endParaRPr kumimoji="1" lang="en-US" altLang="ja-JP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12</xdr:col>
      <xdr:colOff>372576</xdr:colOff>
      <xdr:row>41</xdr:row>
      <xdr:rowOff>43174</xdr:rowOff>
    </xdr:from>
    <xdr:to>
      <xdr:col>12</xdr:col>
      <xdr:colOff>557894</xdr:colOff>
      <xdr:row>42</xdr:row>
      <xdr:rowOff>31750</xdr:rowOff>
    </xdr:to>
    <xdr:sp macro="" textlink="">
      <xdr:nvSpPr>
        <xdr:cNvPr id="428" name="六角形 427">
          <a:extLst>
            <a:ext uri="{FF2B5EF4-FFF2-40B4-BE49-F238E27FC236}">
              <a16:creationId xmlns:a16="http://schemas.microsoft.com/office/drawing/2014/main" id="{3E9D6A80-495F-4943-87AF-21B9CDEDA948}"/>
            </a:ext>
          </a:extLst>
        </xdr:cNvPr>
        <xdr:cNvSpPr/>
      </xdr:nvSpPr>
      <xdr:spPr bwMode="auto">
        <a:xfrm>
          <a:off x="8278326" y="7072624"/>
          <a:ext cx="185318" cy="16002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９</a:t>
          </a:r>
          <a:endParaRPr kumimoji="1" lang="en-US" altLang="ja-JP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12</xdr:col>
      <xdr:colOff>25917</xdr:colOff>
      <xdr:row>43</xdr:row>
      <xdr:rowOff>79951</xdr:rowOff>
    </xdr:from>
    <xdr:to>
      <xdr:col>12</xdr:col>
      <xdr:colOff>223900</xdr:colOff>
      <xdr:row>44</xdr:row>
      <xdr:rowOff>74219</xdr:rowOff>
    </xdr:to>
    <xdr:sp macro="" textlink="">
      <xdr:nvSpPr>
        <xdr:cNvPr id="429" name="六角形 428">
          <a:extLst>
            <a:ext uri="{FF2B5EF4-FFF2-40B4-BE49-F238E27FC236}">
              <a16:creationId xmlns:a16="http://schemas.microsoft.com/office/drawing/2014/main" id="{7495BE06-B45F-416F-ADD7-9FC86A710FFC}"/>
            </a:ext>
          </a:extLst>
        </xdr:cNvPr>
        <xdr:cNvSpPr/>
      </xdr:nvSpPr>
      <xdr:spPr bwMode="auto">
        <a:xfrm>
          <a:off x="7931667" y="7452301"/>
          <a:ext cx="197983" cy="16571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９</a:t>
          </a:r>
          <a:endParaRPr kumimoji="1" lang="en-US" altLang="ja-JP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333375</xdr:colOff>
      <xdr:row>47</xdr:row>
      <xdr:rowOff>9525</xdr:rowOff>
    </xdr:from>
    <xdr:to>
      <xdr:col>13</xdr:col>
      <xdr:colOff>578824</xdr:colOff>
      <xdr:row>48</xdr:row>
      <xdr:rowOff>51455</xdr:rowOff>
    </xdr:to>
    <xdr:sp macro="" textlink="">
      <xdr:nvSpPr>
        <xdr:cNvPr id="430" name="六角形 429">
          <a:extLst>
            <a:ext uri="{FF2B5EF4-FFF2-40B4-BE49-F238E27FC236}">
              <a16:creationId xmlns:a16="http://schemas.microsoft.com/office/drawing/2014/main" id="{DC58D2EB-2B80-4992-8579-BDAAC8813734}"/>
            </a:ext>
          </a:extLst>
        </xdr:cNvPr>
        <xdr:cNvSpPr/>
      </xdr:nvSpPr>
      <xdr:spPr bwMode="auto">
        <a:xfrm>
          <a:off x="8943975" y="8067675"/>
          <a:ext cx="245449" cy="21338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９</a:t>
          </a:r>
          <a:endParaRPr kumimoji="1" lang="en-US" altLang="ja-JP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304415</xdr:colOff>
      <xdr:row>46</xdr:row>
      <xdr:rowOff>36827</xdr:rowOff>
    </xdr:from>
    <xdr:to>
      <xdr:col>15</xdr:col>
      <xdr:colOff>549864</xdr:colOff>
      <xdr:row>47</xdr:row>
      <xdr:rowOff>78757</xdr:rowOff>
    </xdr:to>
    <xdr:sp macro="" textlink="">
      <xdr:nvSpPr>
        <xdr:cNvPr id="431" name="六角形 430">
          <a:extLst>
            <a:ext uri="{FF2B5EF4-FFF2-40B4-BE49-F238E27FC236}">
              <a16:creationId xmlns:a16="http://schemas.microsoft.com/office/drawing/2014/main" id="{F311EA19-6C2C-48F4-8CA6-B6E00A43A858}"/>
            </a:ext>
          </a:extLst>
        </xdr:cNvPr>
        <xdr:cNvSpPr/>
      </xdr:nvSpPr>
      <xdr:spPr bwMode="auto">
        <a:xfrm>
          <a:off x="10324715" y="7923527"/>
          <a:ext cx="245449" cy="21338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９</a:t>
          </a:r>
          <a:endParaRPr kumimoji="1" lang="en-US" altLang="ja-JP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665950</xdr:colOff>
      <xdr:row>46</xdr:row>
      <xdr:rowOff>157640</xdr:rowOff>
    </xdr:from>
    <xdr:to>
      <xdr:col>16</xdr:col>
      <xdr:colOff>292330</xdr:colOff>
      <xdr:row>47</xdr:row>
      <xdr:rowOff>36000</xdr:rowOff>
    </xdr:to>
    <xdr:sp macro="" textlink="">
      <xdr:nvSpPr>
        <xdr:cNvPr id="432" name="Line 388">
          <a:extLst>
            <a:ext uri="{FF2B5EF4-FFF2-40B4-BE49-F238E27FC236}">
              <a16:creationId xmlns:a16="http://schemas.microsoft.com/office/drawing/2014/main" id="{BDC8A05B-CB9A-4F38-B495-43BC18F6ADCD}"/>
            </a:ext>
          </a:extLst>
        </xdr:cNvPr>
        <xdr:cNvSpPr>
          <a:spLocks noChangeShapeType="1"/>
        </xdr:cNvSpPr>
      </xdr:nvSpPr>
      <xdr:spPr bwMode="auto">
        <a:xfrm flipH="1" flipV="1">
          <a:off x="10686250" y="8044340"/>
          <a:ext cx="331230" cy="4981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194896</xdr:colOff>
      <xdr:row>44</xdr:row>
      <xdr:rowOff>101111</xdr:rowOff>
    </xdr:from>
    <xdr:to>
      <xdr:col>14</xdr:col>
      <xdr:colOff>515642</xdr:colOff>
      <xdr:row>46</xdr:row>
      <xdr:rowOff>7215</xdr:rowOff>
    </xdr:to>
    <xdr:sp macro="" textlink="">
      <xdr:nvSpPr>
        <xdr:cNvPr id="433" name="六角形 432">
          <a:extLst>
            <a:ext uri="{FF2B5EF4-FFF2-40B4-BE49-F238E27FC236}">
              <a16:creationId xmlns:a16="http://schemas.microsoft.com/office/drawing/2014/main" id="{63CB8C2F-8533-428C-9935-FDE544C11F39}"/>
            </a:ext>
          </a:extLst>
        </xdr:cNvPr>
        <xdr:cNvSpPr/>
      </xdr:nvSpPr>
      <xdr:spPr bwMode="auto">
        <a:xfrm>
          <a:off x="9510346" y="7644911"/>
          <a:ext cx="320746" cy="24900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１</a:t>
          </a:r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60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133350</xdr:colOff>
      <xdr:row>44</xdr:row>
      <xdr:rowOff>141409</xdr:rowOff>
    </xdr:from>
    <xdr:to>
      <xdr:col>13</xdr:col>
      <xdr:colOff>454096</xdr:colOff>
      <xdr:row>46</xdr:row>
      <xdr:rowOff>47513</xdr:rowOff>
    </xdr:to>
    <xdr:sp macro="" textlink="">
      <xdr:nvSpPr>
        <xdr:cNvPr id="434" name="六角形 433">
          <a:extLst>
            <a:ext uri="{FF2B5EF4-FFF2-40B4-BE49-F238E27FC236}">
              <a16:creationId xmlns:a16="http://schemas.microsoft.com/office/drawing/2014/main" id="{85520C6E-B2D0-421A-9450-A0889C3BB1FC}"/>
            </a:ext>
          </a:extLst>
        </xdr:cNvPr>
        <xdr:cNvSpPr/>
      </xdr:nvSpPr>
      <xdr:spPr bwMode="auto">
        <a:xfrm>
          <a:off x="8743950" y="7685209"/>
          <a:ext cx="320746" cy="24900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１</a:t>
          </a:r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60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14</xdr:col>
      <xdr:colOff>72309</xdr:colOff>
      <xdr:row>53</xdr:row>
      <xdr:rowOff>118265</xdr:rowOff>
    </xdr:from>
    <xdr:to>
      <xdr:col>14</xdr:col>
      <xdr:colOff>250484</xdr:colOff>
      <xdr:row>54</xdr:row>
      <xdr:rowOff>157428</xdr:rowOff>
    </xdr:to>
    <xdr:sp macro="" textlink="">
      <xdr:nvSpPr>
        <xdr:cNvPr id="435" name="六角形 434">
          <a:extLst>
            <a:ext uri="{FF2B5EF4-FFF2-40B4-BE49-F238E27FC236}">
              <a16:creationId xmlns:a16="http://schemas.microsoft.com/office/drawing/2014/main" id="{3B49C492-8F2E-4637-ACC9-068BC8721398}"/>
            </a:ext>
          </a:extLst>
        </xdr:cNvPr>
        <xdr:cNvSpPr/>
      </xdr:nvSpPr>
      <xdr:spPr bwMode="auto">
        <a:xfrm>
          <a:off x="9387759" y="9205115"/>
          <a:ext cx="178175" cy="21061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</a:t>
          </a:r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４</a:t>
          </a:r>
        </a:p>
      </xdr:txBody>
    </xdr:sp>
    <xdr:clientData/>
  </xdr:twoCellAnchor>
  <xdr:twoCellAnchor>
    <xdr:from>
      <xdr:col>12</xdr:col>
      <xdr:colOff>234762</xdr:colOff>
      <xdr:row>49</xdr:row>
      <xdr:rowOff>21647</xdr:rowOff>
    </xdr:from>
    <xdr:to>
      <xdr:col>12</xdr:col>
      <xdr:colOff>402654</xdr:colOff>
      <xdr:row>49</xdr:row>
      <xdr:rowOff>164477</xdr:rowOff>
    </xdr:to>
    <xdr:sp macro="" textlink="">
      <xdr:nvSpPr>
        <xdr:cNvPr id="436" name="六角形 435">
          <a:extLst>
            <a:ext uri="{FF2B5EF4-FFF2-40B4-BE49-F238E27FC236}">
              <a16:creationId xmlns:a16="http://schemas.microsoft.com/office/drawing/2014/main" id="{98B78D6F-B47C-4A5D-BA82-31ED7341032B}"/>
            </a:ext>
          </a:extLst>
        </xdr:cNvPr>
        <xdr:cNvSpPr/>
      </xdr:nvSpPr>
      <xdr:spPr bwMode="auto">
        <a:xfrm>
          <a:off x="8140512" y="8422697"/>
          <a:ext cx="167892" cy="14283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14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14</xdr:col>
      <xdr:colOff>491467</xdr:colOff>
      <xdr:row>55</xdr:row>
      <xdr:rowOff>75816</xdr:rowOff>
    </xdr:from>
    <xdr:to>
      <xdr:col>14</xdr:col>
      <xdr:colOff>736916</xdr:colOff>
      <xdr:row>56</xdr:row>
      <xdr:rowOff>118897</xdr:rowOff>
    </xdr:to>
    <xdr:sp macro="" textlink="">
      <xdr:nvSpPr>
        <xdr:cNvPr id="437" name="六角形 436">
          <a:extLst>
            <a:ext uri="{FF2B5EF4-FFF2-40B4-BE49-F238E27FC236}">
              <a16:creationId xmlns:a16="http://schemas.microsoft.com/office/drawing/2014/main" id="{7B8E38E2-E5FA-4BDD-A812-E8C2BF551E63}"/>
            </a:ext>
          </a:extLst>
        </xdr:cNvPr>
        <xdr:cNvSpPr/>
      </xdr:nvSpPr>
      <xdr:spPr bwMode="auto">
        <a:xfrm>
          <a:off x="9806917" y="9505566"/>
          <a:ext cx="213699" cy="21453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１４</a:t>
          </a:r>
        </a:p>
      </xdr:txBody>
    </xdr:sp>
    <xdr:clientData/>
  </xdr:twoCellAnchor>
  <xdr:twoCellAnchor>
    <xdr:from>
      <xdr:col>11</xdr:col>
      <xdr:colOff>406269</xdr:colOff>
      <xdr:row>61</xdr:row>
      <xdr:rowOff>73846</xdr:rowOff>
    </xdr:from>
    <xdr:to>
      <xdr:col>11</xdr:col>
      <xdr:colOff>626318</xdr:colOff>
      <xdr:row>62</xdr:row>
      <xdr:rowOff>113994</xdr:rowOff>
    </xdr:to>
    <xdr:sp macro="" textlink="">
      <xdr:nvSpPr>
        <xdr:cNvPr id="438" name="六角形 437">
          <a:extLst>
            <a:ext uri="{FF2B5EF4-FFF2-40B4-BE49-F238E27FC236}">
              <a16:creationId xmlns:a16="http://schemas.microsoft.com/office/drawing/2014/main" id="{B16B68FB-4BE0-4A06-93FD-2AFC4715E4FD}"/>
            </a:ext>
          </a:extLst>
        </xdr:cNvPr>
        <xdr:cNvSpPr/>
      </xdr:nvSpPr>
      <xdr:spPr bwMode="auto">
        <a:xfrm>
          <a:off x="7607169" y="10532296"/>
          <a:ext cx="220049" cy="21159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</a:t>
          </a:r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４</a:t>
          </a:r>
        </a:p>
      </xdr:txBody>
    </xdr:sp>
    <xdr:clientData/>
  </xdr:twoCellAnchor>
  <xdr:twoCellAnchor>
    <xdr:from>
      <xdr:col>14</xdr:col>
      <xdr:colOff>104775</xdr:colOff>
      <xdr:row>63</xdr:row>
      <xdr:rowOff>88610</xdr:rowOff>
    </xdr:from>
    <xdr:to>
      <xdr:col>14</xdr:col>
      <xdr:colOff>350224</xdr:colOff>
      <xdr:row>64</xdr:row>
      <xdr:rowOff>126042</xdr:rowOff>
    </xdr:to>
    <xdr:sp macro="" textlink="">
      <xdr:nvSpPr>
        <xdr:cNvPr id="439" name="六角形 438">
          <a:extLst>
            <a:ext uri="{FF2B5EF4-FFF2-40B4-BE49-F238E27FC236}">
              <a16:creationId xmlns:a16="http://schemas.microsoft.com/office/drawing/2014/main" id="{1C281F86-F9E0-4C03-9441-CEFD60066194}"/>
            </a:ext>
          </a:extLst>
        </xdr:cNvPr>
        <xdr:cNvSpPr/>
      </xdr:nvSpPr>
      <xdr:spPr bwMode="auto">
        <a:xfrm>
          <a:off x="9420225" y="10889960"/>
          <a:ext cx="245449" cy="20888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</a:t>
          </a:r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４</a:t>
          </a:r>
        </a:p>
      </xdr:txBody>
    </xdr:sp>
    <xdr:clientData/>
  </xdr:twoCellAnchor>
  <xdr:twoCellAnchor>
    <xdr:from>
      <xdr:col>17</xdr:col>
      <xdr:colOff>747032</xdr:colOff>
      <xdr:row>63</xdr:row>
      <xdr:rowOff>58511</xdr:rowOff>
    </xdr:from>
    <xdr:to>
      <xdr:col>18</xdr:col>
      <xdr:colOff>220956</xdr:colOff>
      <xdr:row>64</xdr:row>
      <xdr:rowOff>97674</xdr:rowOff>
    </xdr:to>
    <xdr:sp macro="" textlink="">
      <xdr:nvSpPr>
        <xdr:cNvPr id="440" name="六角形 439">
          <a:extLst>
            <a:ext uri="{FF2B5EF4-FFF2-40B4-BE49-F238E27FC236}">
              <a16:creationId xmlns:a16="http://schemas.microsoft.com/office/drawing/2014/main" id="{4CD43763-D36B-4CAF-B67B-4B3053C47E28}"/>
            </a:ext>
          </a:extLst>
        </xdr:cNvPr>
        <xdr:cNvSpPr/>
      </xdr:nvSpPr>
      <xdr:spPr bwMode="auto">
        <a:xfrm>
          <a:off x="12132582" y="10859861"/>
          <a:ext cx="223224" cy="21061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</a:t>
          </a:r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４</a:t>
          </a:r>
        </a:p>
      </xdr:txBody>
    </xdr:sp>
    <xdr:clientData/>
  </xdr:twoCellAnchor>
  <xdr:twoCellAnchor>
    <xdr:from>
      <xdr:col>17</xdr:col>
      <xdr:colOff>587710</xdr:colOff>
      <xdr:row>61</xdr:row>
      <xdr:rowOff>58489</xdr:rowOff>
    </xdr:from>
    <xdr:to>
      <xdr:col>18</xdr:col>
      <xdr:colOff>66842</xdr:colOff>
      <xdr:row>62</xdr:row>
      <xdr:rowOff>72587</xdr:rowOff>
    </xdr:to>
    <xdr:sp macro="" textlink="">
      <xdr:nvSpPr>
        <xdr:cNvPr id="441" name="六角形 440">
          <a:extLst>
            <a:ext uri="{FF2B5EF4-FFF2-40B4-BE49-F238E27FC236}">
              <a16:creationId xmlns:a16="http://schemas.microsoft.com/office/drawing/2014/main" id="{8328A130-75C3-47D3-9D05-FDEA8FA3FEE6}"/>
            </a:ext>
          </a:extLst>
        </xdr:cNvPr>
        <xdr:cNvSpPr/>
      </xdr:nvSpPr>
      <xdr:spPr bwMode="auto">
        <a:xfrm>
          <a:off x="12017710" y="10516939"/>
          <a:ext cx="183982" cy="18554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63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20</xdr:col>
      <xdr:colOff>506493</xdr:colOff>
      <xdr:row>44</xdr:row>
      <xdr:rowOff>8660</xdr:rowOff>
    </xdr:from>
    <xdr:to>
      <xdr:col>20</xdr:col>
      <xdr:colOff>667944</xdr:colOff>
      <xdr:row>44</xdr:row>
      <xdr:rowOff>147205</xdr:rowOff>
    </xdr:to>
    <xdr:sp macro="" textlink="">
      <xdr:nvSpPr>
        <xdr:cNvPr id="442" name="六角形 441">
          <a:extLst>
            <a:ext uri="{FF2B5EF4-FFF2-40B4-BE49-F238E27FC236}">
              <a16:creationId xmlns:a16="http://schemas.microsoft.com/office/drawing/2014/main" id="{E097C386-3129-49E6-B59D-5164BBAEAA1B}"/>
            </a:ext>
          </a:extLst>
        </xdr:cNvPr>
        <xdr:cNvSpPr/>
      </xdr:nvSpPr>
      <xdr:spPr bwMode="auto">
        <a:xfrm>
          <a:off x="14063743" y="7552460"/>
          <a:ext cx="161451" cy="13854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ja-JP" altLang="en-US" sz="900" b="1">
              <a:solidFill>
                <a:schemeClr val="bg1"/>
              </a:solidFill>
              <a:latin typeface="+mj-ea"/>
              <a:ea typeface="+mj-ea"/>
            </a:rPr>
            <a:t>９</a:t>
          </a:r>
          <a:endParaRPr kumimoji="1" lang="en-US" altLang="ja-JP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14</xdr:col>
      <xdr:colOff>161926</xdr:colOff>
      <xdr:row>37</xdr:row>
      <xdr:rowOff>123825</xdr:rowOff>
    </xdr:from>
    <xdr:to>
      <xdr:col>14</xdr:col>
      <xdr:colOff>514970</xdr:colOff>
      <xdr:row>39</xdr:row>
      <xdr:rowOff>100671</xdr:rowOff>
    </xdr:to>
    <xdr:grpSp>
      <xdr:nvGrpSpPr>
        <xdr:cNvPr id="443" name="Group 6672">
          <a:extLst>
            <a:ext uri="{FF2B5EF4-FFF2-40B4-BE49-F238E27FC236}">
              <a16:creationId xmlns:a16="http://schemas.microsoft.com/office/drawing/2014/main" id="{F2A3DCD7-C78D-444A-9BAD-6BEE295DE625}"/>
            </a:ext>
          </a:extLst>
        </xdr:cNvPr>
        <xdr:cNvGrpSpPr>
          <a:grpSpLocks/>
        </xdr:cNvGrpSpPr>
      </xdr:nvGrpSpPr>
      <xdr:grpSpPr bwMode="auto">
        <a:xfrm>
          <a:off x="9455605" y="6501039"/>
          <a:ext cx="353044" cy="321561"/>
          <a:chOff x="536" y="110"/>
          <a:chExt cx="46" cy="44"/>
        </a:xfrm>
      </xdr:grpSpPr>
      <xdr:pic>
        <xdr:nvPicPr>
          <xdr:cNvPr id="444" name="Picture 6673" descr="route2">
            <a:extLst>
              <a:ext uri="{FF2B5EF4-FFF2-40B4-BE49-F238E27FC236}">
                <a16:creationId xmlns:a16="http://schemas.microsoft.com/office/drawing/2014/main" id="{99ED4427-E1EB-38FF-C886-C66DB073919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45" name="Text Box 6674">
            <a:extLst>
              <a:ext uri="{FF2B5EF4-FFF2-40B4-BE49-F238E27FC236}">
                <a16:creationId xmlns:a16="http://schemas.microsoft.com/office/drawing/2014/main" id="{B7F05AFF-5A4E-D227-6E61-9F8254DED77E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370</a:t>
            </a:r>
            <a:endParaRPr lang="ja-JP" altLang="en-US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 editAs="oneCell">
    <xdr:from>
      <xdr:col>16</xdr:col>
      <xdr:colOff>76200</xdr:colOff>
      <xdr:row>35</xdr:row>
      <xdr:rowOff>133350</xdr:rowOff>
    </xdr:from>
    <xdr:to>
      <xdr:col>16</xdr:col>
      <xdr:colOff>465259</xdr:colOff>
      <xdr:row>38</xdr:row>
      <xdr:rowOff>5503</xdr:rowOff>
    </xdr:to>
    <xdr:grpSp>
      <xdr:nvGrpSpPr>
        <xdr:cNvPr id="446" name="Group 6672">
          <a:extLst>
            <a:ext uri="{FF2B5EF4-FFF2-40B4-BE49-F238E27FC236}">
              <a16:creationId xmlns:a16="http://schemas.microsoft.com/office/drawing/2014/main" id="{DCA7B48E-18CC-4305-A943-1E0FE2C7B9F1}"/>
            </a:ext>
          </a:extLst>
        </xdr:cNvPr>
        <xdr:cNvGrpSpPr>
          <a:grpSpLocks/>
        </xdr:cNvGrpSpPr>
      </xdr:nvGrpSpPr>
      <xdr:grpSpPr bwMode="auto">
        <a:xfrm>
          <a:off x="10775950" y="6165850"/>
          <a:ext cx="389059" cy="389224"/>
          <a:chOff x="536" y="110"/>
          <a:chExt cx="46" cy="44"/>
        </a:xfrm>
      </xdr:grpSpPr>
      <xdr:pic>
        <xdr:nvPicPr>
          <xdr:cNvPr id="447" name="Picture 6673" descr="route2">
            <a:extLst>
              <a:ext uri="{FF2B5EF4-FFF2-40B4-BE49-F238E27FC236}">
                <a16:creationId xmlns:a16="http://schemas.microsoft.com/office/drawing/2014/main" id="{CDEB50F7-BAE8-713B-3269-9B8B41AB1A8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48" name="Text Box 6674">
            <a:extLst>
              <a:ext uri="{FF2B5EF4-FFF2-40B4-BE49-F238E27FC236}">
                <a16:creationId xmlns:a16="http://schemas.microsoft.com/office/drawing/2014/main" id="{434B263D-460C-2772-7C25-11E6F3857123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370</a:t>
            </a:r>
            <a:endParaRPr lang="ja-JP" altLang="en-US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16</xdr:col>
      <xdr:colOff>77667</xdr:colOff>
      <xdr:row>61</xdr:row>
      <xdr:rowOff>95251</xdr:rowOff>
    </xdr:from>
    <xdr:to>
      <xdr:col>16</xdr:col>
      <xdr:colOff>227869</xdr:colOff>
      <xdr:row>62</xdr:row>
      <xdr:rowOff>88657</xdr:rowOff>
    </xdr:to>
    <xdr:sp macro="" textlink="">
      <xdr:nvSpPr>
        <xdr:cNvPr id="449" name="Oval 821">
          <a:extLst>
            <a:ext uri="{FF2B5EF4-FFF2-40B4-BE49-F238E27FC236}">
              <a16:creationId xmlns:a16="http://schemas.microsoft.com/office/drawing/2014/main" id="{6D28D225-C2D7-4B1F-A403-6F281CE7C753}"/>
            </a:ext>
          </a:extLst>
        </xdr:cNvPr>
        <xdr:cNvSpPr>
          <a:spLocks noChangeArrowheads="1"/>
        </xdr:cNvSpPr>
      </xdr:nvSpPr>
      <xdr:spPr bwMode="auto">
        <a:xfrm>
          <a:off x="10802817" y="10553701"/>
          <a:ext cx="150202" cy="16485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16</xdr:col>
      <xdr:colOff>74107</xdr:colOff>
      <xdr:row>62</xdr:row>
      <xdr:rowOff>122909</xdr:rowOff>
    </xdr:from>
    <xdr:to>
      <xdr:col>16</xdr:col>
      <xdr:colOff>195734</xdr:colOff>
      <xdr:row>63</xdr:row>
      <xdr:rowOff>76853</xdr:rowOff>
    </xdr:to>
    <xdr:sp macro="" textlink="">
      <xdr:nvSpPr>
        <xdr:cNvPr id="450" name="AutoShape 818">
          <a:extLst>
            <a:ext uri="{FF2B5EF4-FFF2-40B4-BE49-F238E27FC236}">
              <a16:creationId xmlns:a16="http://schemas.microsoft.com/office/drawing/2014/main" id="{315ED4D1-B842-49D8-9282-5B84F5830890}"/>
            </a:ext>
          </a:extLst>
        </xdr:cNvPr>
        <xdr:cNvSpPr>
          <a:spLocks noChangeArrowheads="1"/>
        </xdr:cNvSpPr>
      </xdr:nvSpPr>
      <xdr:spPr bwMode="auto">
        <a:xfrm>
          <a:off x="10799257" y="10752809"/>
          <a:ext cx="121627" cy="125394"/>
        </a:xfrm>
        <a:prstGeom prst="triangle">
          <a:avLst>
            <a:gd name="adj" fmla="val 50000"/>
          </a:avLst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462831</xdr:colOff>
      <xdr:row>35</xdr:row>
      <xdr:rowOff>50444</xdr:rowOff>
    </xdr:from>
    <xdr:to>
      <xdr:col>20</xdr:col>
      <xdr:colOff>29464</xdr:colOff>
      <xdr:row>36</xdr:row>
      <xdr:rowOff>107595</xdr:rowOff>
    </xdr:to>
    <xdr:sp macro="" textlink="">
      <xdr:nvSpPr>
        <xdr:cNvPr id="451" name="六角形 450">
          <a:extLst>
            <a:ext uri="{FF2B5EF4-FFF2-40B4-BE49-F238E27FC236}">
              <a16:creationId xmlns:a16="http://schemas.microsoft.com/office/drawing/2014/main" id="{EFCB781E-DFDA-405A-859A-A353CDB1D7A6}"/>
            </a:ext>
          </a:extLst>
        </xdr:cNvPr>
        <xdr:cNvSpPr/>
      </xdr:nvSpPr>
      <xdr:spPr bwMode="auto">
        <a:xfrm>
          <a:off x="13302531" y="6051194"/>
          <a:ext cx="284183" cy="22860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１</a:t>
          </a:r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36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12</xdr:col>
      <xdr:colOff>31248</xdr:colOff>
      <xdr:row>18</xdr:row>
      <xdr:rowOff>153494</xdr:rowOff>
    </xdr:from>
    <xdr:to>
      <xdr:col>12</xdr:col>
      <xdr:colOff>354398</xdr:colOff>
      <xdr:row>20</xdr:row>
      <xdr:rowOff>38324</xdr:rowOff>
    </xdr:to>
    <xdr:grpSp>
      <xdr:nvGrpSpPr>
        <xdr:cNvPr id="452" name="Group 6672">
          <a:extLst>
            <a:ext uri="{FF2B5EF4-FFF2-40B4-BE49-F238E27FC236}">
              <a16:creationId xmlns:a16="http://schemas.microsoft.com/office/drawing/2014/main" id="{3348BF80-526E-4A2D-849E-A63CBF7056F3}"/>
            </a:ext>
          </a:extLst>
        </xdr:cNvPr>
        <xdr:cNvGrpSpPr>
          <a:grpSpLocks/>
        </xdr:cNvGrpSpPr>
      </xdr:nvGrpSpPr>
      <xdr:grpSpPr bwMode="auto">
        <a:xfrm>
          <a:off x="7918855" y="3255923"/>
          <a:ext cx="323150" cy="229544"/>
          <a:chOff x="535" y="109"/>
          <a:chExt cx="42" cy="37"/>
        </a:xfrm>
      </xdr:grpSpPr>
      <xdr:pic>
        <xdr:nvPicPr>
          <xdr:cNvPr id="453" name="Picture 6673" descr="route2">
            <a:extLst>
              <a:ext uri="{FF2B5EF4-FFF2-40B4-BE49-F238E27FC236}">
                <a16:creationId xmlns:a16="http://schemas.microsoft.com/office/drawing/2014/main" id="{15FD8EE8-752F-255C-72E5-6257F15B709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38" cy="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54" name="Text Box 6674">
            <a:extLst>
              <a:ext uri="{FF2B5EF4-FFF2-40B4-BE49-F238E27FC236}">
                <a16:creationId xmlns:a16="http://schemas.microsoft.com/office/drawing/2014/main" id="{DBF75F0F-B8A4-DCCB-0E15-FCB7550085DA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5" y="109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424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oneCellAnchor>
    <xdr:from>
      <xdr:col>15</xdr:col>
      <xdr:colOff>28604</xdr:colOff>
      <xdr:row>14</xdr:row>
      <xdr:rowOff>126334</xdr:rowOff>
    </xdr:from>
    <xdr:ext cx="609320" cy="174825"/>
    <xdr:sp macro="" textlink="">
      <xdr:nvSpPr>
        <xdr:cNvPr id="455" name="Text Box 1030">
          <a:extLst>
            <a:ext uri="{FF2B5EF4-FFF2-40B4-BE49-F238E27FC236}">
              <a16:creationId xmlns:a16="http://schemas.microsoft.com/office/drawing/2014/main" id="{1B63FC86-BB74-4E50-9FFB-2E25EFE6D6E6}"/>
            </a:ext>
          </a:extLst>
        </xdr:cNvPr>
        <xdr:cNvSpPr txBox="1">
          <a:spLocks noChangeArrowheads="1"/>
        </xdr:cNvSpPr>
      </xdr:nvSpPr>
      <xdr:spPr bwMode="auto">
        <a:xfrm>
          <a:off x="10048904" y="2526634"/>
          <a:ext cx="609320" cy="174825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郵便橋東詰</a:t>
          </a:r>
        </a:p>
      </xdr:txBody>
    </xdr:sp>
    <xdr:clientData/>
  </xdr:oneCellAnchor>
  <xdr:twoCellAnchor>
    <xdr:from>
      <xdr:col>15</xdr:col>
      <xdr:colOff>650168</xdr:colOff>
      <xdr:row>14</xdr:row>
      <xdr:rowOff>156443</xdr:rowOff>
    </xdr:from>
    <xdr:to>
      <xdr:col>16</xdr:col>
      <xdr:colOff>65319</xdr:colOff>
      <xdr:row>15</xdr:row>
      <xdr:rowOff>103911</xdr:rowOff>
    </xdr:to>
    <xdr:sp macro="" textlink="">
      <xdr:nvSpPr>
        <xdr:cNvPr id="456" name="Oval 754">
          <a:extLst>
            <a:ext uri="{FF2B5EF4-FFF2-40B4-BE49-F238E27FC236}">
              <a16:creationId xmlns:a16="http://schemas.microsoft.com/office/drawing/2014/main" id="{702813A4-8F2C-498C-A5A4-B7357D435811}"/>
            </a:ext>
          </a:extLst>
        </xdr:cNvPr>
        <xdr:cNvSpPr>
          <a:spLocks noChangeArrowheads="1"/>
        </xdr:cNvSpPr>
      </xdr:nvSpPr>
      <xdr:spPr bwMode="auto">
        <a:xfrm>
          <a:off x="10670468" y="2556743"/>
          <a:ext cx="120001" cy="118918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16</xdr:col>
      <xdr:colOff>144675</xdr:colOff>
      <xdr:row>15</xdr:row>
      <xdr:rowOff>22550</xdr:rowOff>
    </xdr:from>
    <xdr:to>
      <xdr:col>16</xdr:col>
      <xdr:colOff>393818</xdr:colOff>
      <xdr:row>16</xdr:row>
      <xdr:rowOff>63525</xdr:rowOff>
    </xdr:to>
    <xdr:sp macro="" textlink="">
      <xdr:nvSpPr>
        <xdr:cNvPr id="457" name="六角形 456">
          <a:extLst>
            <a:ext uri="{FF2B5EF4-FFF2-40B4-BE49-F238E27FC236}">
              <a16:creationId xmlns:a16="http://schemas.microsoft.com/office/drawing/2014/main" id="{F0A50F4B-2740-4035-816E-1FA2EA87A84C}"/>
            </a:ext>
          </a:extLst>
        </xdr:cNvPr>
        <xdr:cNvSpPr/>
      </xdr:nvSpPr>
      <xdr:spPr bwMode="auto">
        <a:xfrm>
          <a:off x="10869825" y="2594300"/>
          <a:ext cx="249143" cy="21242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220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11</xdr:col>
      <xdr:colOff>305867</xdr:colOff>
      <xdr:row>46</xdr:row>
      <xdr:rowOff>93146</xdr:rowOff>
    </xdr:from>
    <xdr:to>
      <xdr:col>11</xdr:col>
      <xdr:colOff>700156</xdr:colOff>
      <xdr:row>49</xdr:row>
      <xdr:rowOff>64945</xdr:rowOff>
    </xdr:to>
    <xdr:pic>
      <xdr:nvPicPr>
        <xdr:cNvPr id="458" name="図 457">
          <a:extLst>
            <a:ext uri="{FF2B5EF4-FFF2-40B4-BE49-F238E27FC236}">
              <a16:creationId xmlns:a16="http://schemas.microsoft.com/office/drawing/2014/main" id="{387868FC-4204-4B0A-BB69-79585A653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16200000">
          <a:off x="7460837" y="8025776"/>
          <a:ext cx="486149" cy="394289"/>
        </a:xfrm>
        <a:prstGeom prst="rect">
          <a:avLst/>
        </a:prstGeom>
      </xdr:spPr>
    </xdr:pic>
    <xdr:clientData/>
  </xdr:twoCellAnchor>
  <xdr:oneCellAnchor>
    <xdr:from>
      <xdr:col>11</xdr:col>
      <xdr:colOff>24105</xdr:colOff>
      <xdr:row>30</xdr:row>
      <xdr:rowOff>77327</xdr:rowOff>
    </xdr:from>
    <xdr:ext cx="414542" cy="110665"/>
    <xdr:sp macro="" textlink="">
      <xdr:nvSpPr>
        <xdr:cNvPr id="459" name="Text Box 1118">
          <a:extLst>
            <a:ext uri="{FF2B5EF4-FFF2-40B4-BE49-F238E27FC236}">
              <a16:creationId xmlns:a16="http://schemas.microsoft.com/office/drawing/2014/main" id="{CC979F1B-05B4-4892-92D3-BF886164F375}"/>
            </a:ext>
          </a:extLst>
        </xdr:cNvPr>
        <xdr:cNvSpPr txBox="1">
          <a:spLocks noChangeArrowheads="1"/>
        </xdr:cNvSpPr>
      </xdr:nvSpPr>
      <xdr:spPr bwMode="auto">
        <a:xfrm>
          <a:off x="8634705" y="5220827"/>
          <a:ext cx="414542" cy="110665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ｲｰﾄｲﾝ可</a:t>
          </a:r>
        </a:p>
      </xdr:txBody>
    </xdr:sp>
    <xdr:clientData/>
  </xdr:oneCellAnchor>
  <xdr:twoCellAnchor>
    <xdr:from>
      <xdr:col>12</xdr:col>
      <xdr:colOff>109971</xdr:colOff>
      <xdr:row>20</xdr:row>
      <xdr:rowOff>32812</xdr:rowOff>
    </xdr:from>
    <xdr:to>
      <xdr:col>12</xdr:col>
      <xdr:colOff>245686</xdr:colOff>
      <xdr:row>20</xdr:row>
      <xdr:rowOff>143926</xdr:rowOff>
    </xdr:to>
    <xdr:sp macro="" textlink="">
      <xdr:nvSpPr>
        <xdr:cNvPr id="460" name="Line 369">
          <a:extLst>
            <a:ext uri="{FF2B5EF4-FFF2-40B4-BE49-F238E27FC236}">
              <a16:creationId xmlns:a16="http://schemas.microsoft.com/office/drawing/2014/main" id="{ABE7F5FD-777C-42E7-B8E4-CA2EE7711F0D}"/>
            </a:ext>
          </a:extLst>
        </xdr:cNvPr>
        <xdr:cNvSpPr>
          <a:spLocks noChangeShapeType="1"/>
        </xdr:cNvSpPr>
      </xdr:nvSpPr>
      <xdr:spPr bwMode="auto">
        <a:xfrm flipH="1">
          <a:off x="8015721" y="3461812"/>
          <a:ext cx="135715" cy="111114"/>
        </a:xfrm>
        <a:prstGeom prst="line">
          <a:avLst/>
        </a:prstGeom>
        <a:noFill/>
        <a:ln w="9525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arrow" w="sm" len="med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4</xdr:col>
      <xdr:colOff>723900</xdr:colOff>
      <xdr:row>49</xdr:row>
      <xdr:rowOff>0</xdr:rowOff>
    </xdr:from>
    <xdr:to>
      <xdr:col>5</xdr:col>
      <xdr:colOff>28574</xdr:colOff>
      <xdr:row>50</xdr:row>
      <xdr:rowOff>39830</xdr:rowOff>
    </xdr:to>
    <xdr:sp macro="" textlink="">
      <xdr:nvSpPr>
        <xdr:cNvPr id="461" name="Text Box 209">
          <a:extLst>
            <a:ext uri="{FF2B5EF4-FFF2-40B4-BE49-F238E27FC236}">
              <a16:creationId xmlns:a16="http://schemas.microsoft.com/office/drawing/2014/main" id="{6FFAA08E-72A3-4D72-869F-6759BC09C959}"/>
            </a:ext>
          </a:extLst>
        </xdr:cNvPr>
        <xdr:cNvSpPr txBox="1">
          <a:spLocks noChangeArrowheads="1"/>
        </xdr:cNvSpPr>
      </xdr:nvSpPr>
      <xdr:spPr bwMode="auto">
        <a:xfrm>
          <a:off x="2971800" y="8401050"/>
          <a:ext cx="28574" cy="211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723900</xdr:colOff>
      <xdr:row>49</xdr:row>
      <xdr:rowOff>0</xdr:rowOff>
    </xdr:from>
    <xdr:to>
      <xdr:col>5</xdr:col>
      <xdr:colOff>28574</xdr:colOff>
      <xdr:row>50</xdr:row>
      <xdr:rowOff>39830</xdr:rowOff>
    </xdr:to>
    <xdr:sp macro="" textlink="">
      <xdr:nvSpPr>
        <xdr:cNvPr id="462" name="Text Box 1058">
          <a:extLst>
            <a:ext uri="{FF2B5EF4-FFF2-40B4-BE49-F238E27FC236}">
              <a16:creationId xmlns:a16="http://schemas.microsoft.com/office/drawing/2014/main" id="{072BEFB2-B3BF-49D2-AF82-EB69A206A4E8}"/>
            </a:ext>
          </a:extLst>
        </xdr:cNvPr>
        <xdr:cNvSpPr txBox="1">
          <a:spLocks noChangeArrowheads="1"/>
        </xdr:cNvSpPr>
      </xdr:nvSpPr>
      <xdr:spPr bwMode="auto">
        <a:xfrm>
          <a:off x="2971800" y="8401050"/>
          <a:ext cx="28574" cy="211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723900</xdr:colOff>
      <xdr:row>49</xdr:row>
      <xdr:rowOff>0</xdr:rowOff>
    </xdr:from>
    <xdr:to>
      <xdr:col>7</xdr:col>
      <xdr:colOff>28574</xdr:colOff>
      <xdr:row>50</xdr:row>
      <xdr:rowOff>39830</xdr:rowOff>
    </xdr:to>
    <xdr:sp macro="" textlink="">
      <xdr:nvSpPr>
        <xdr:cNvPr id="463" name="Text Box 209">
          <a:extLst>
            <a:ext uri="{FF2B5EF4-FFF2-40B4-BE49-F238E27FC236}">
              <a16:creationId xmlns:a16="http://schemas.microsoft.com/office/drawing/2014/main" id="{E90AC930-3FE9-48A4-AD0F-40F5DBC3908C}"/>
            </a:ext>
          </a:extLst>
        </xdr:cNvPr>
        <xdr:cNvSpPr txBox="1">
          <a:spLocks noChangeArrowheads="1"/>
        </xdr:cNvSpPr>
      </xdr:nvSpPr>
      <xdr:spPr bwMode="auto">
        <a:xfrm>
          <a:off x="4381500" y="8401050"/>
          <a:ext cx="28574" cy="211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723900</xdr:colOff>
      <xdr:row>49</xdr:row>
      <xdr:rowOff>0</xdr:rowOff>
    </xdr:from>
    <xdr:to>
      <xdr:col>7</xdr:col>
      <xdr:colOff>28574</xdr:colOff>
      <xdr:row>50</xdr:row>
      <xdr:rowOff>39830</xdr:rowOff>
    </xdr:to>
    <xdr:sp macro="" textlink="">
      <xdr:nvSpPr>
        <xdr:cNvPr id="464" name="Text Box 1058">
          <a:extLst>
            <a:ext uri="{FF2B5EF4-FFF2-40B4-BE49-F238E27FC236}">
              <a16:creationId xmlns:a16="http://schemas.microsoft.com/office/drawing/2014/main" id="{D0862900-246C-4CBB-85EE-0BA4DDB209D3}"/>
            </a:ext>
          </a:extLst>
        </xdr:cNvPr>
        <xdr:cNvSpPr txBox="1">
          <a:spLocks noChangeArrowheads="1"/>
        </xdr:cNvSpPr>
      </xdr:nvSpPr>
      <xdr:spPr bwMode="auto">
        <a:xfrm>
          <a:off x="4381500" y="8401050"/>
          <a:ext cx="28574" cy="211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723900</xdr:colOff>
      <xdr:row>49</xdr:row>
      <xdr:rowOff>0</xdr:rowOff>
    </xdr:from>
    <xdr:to>
      <xdr:col>7</xdr:col>
      <xdr:colOff>28574</xdr:colOff>
      <xdr:row>50</xdr:row>
      <xdr:rowOff>39831</xdr:rowOff>
    </xdr:to>
    <xdr:sp macro="" textlink="">
      <xdr:nvSpPr>
        <xdr:cNvPr id="465" name="Text Box 1058">
          <a:extLst>
            <a:ext uri="{FF2B5EF4-FFF2-40B4-BE49-F238E27FC236}">
              <a16:creationId xmlns:a16="http://schemas.microsoft.com/office/drawing/2014/main" id="{E02E6983-0B8B-42E6-B0CA-07F21A33B724}"/>
            </a:ext>
          </a:extLst>
        </xdr:cNvPr>
        <xdr:cNvSpPr txBox="1">
          <a:spLocks noChangeArrowheads="1"/>
        </xdr:cNvSpPr>
      </xdr:nvSpPr>
      <xdr:spPr bwMode="auto">
        <a:xfrm>
          <a:off x="4381500" y="8401050"/>
          <a:ext cx="28574" cy="21128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5605</xdr:colOff>
      <xdr:row>49</xdr:row>
      <xdr:rowOff>7473</xdr:rowOff>
    </xdr:from>
    <xdr:to>
      <xdr:col>3</xdr:col>
      <xdr:colOff>155017</xdr:colOff>
      <xdr:row>49</xdr:row>
      <xdr:rowOff>168091</xdr:rowOff>
    </xdr:to>
    <xdr:sp macro="" textlink="">
      <xdr:nvSpPr>
        <xdr:cNvPr id="466" name="六角形 465">
          <a:extLst>
            <a:ext uri="{FF2B5EF4-FFF2-40B4-BE49-F238E27FC236}">
              <a16:creationId xmlns:a16="http://schemas.microsoft.com/office/drawing/2014/main" id="{81DF3B9B-82AA-459F-8813-556C69F6FCC5}"/>
            </a:ext>
          </a:extLst>
        </xdr:cNvPr>
        <xdr:cNvSpPr/>
      </xdr:nvSpPr>
      <xdr:spPr bwMode="auto">
        <a:xfrm>
          <a:off x="1567705" y="8408523"/>
          <a:ext cx="149412" cy="160618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6</xdr:col>
      <xdr:colOff>723900</xdr:colOff>
      <xdr:row>49</xdr:row>
      <xdr:rowOff>0</xdr:rowOff>
    </xdr:from>
    <xdr:to>
      <xdr:col>7</xdr:col>
      <xdr:colOff>28574</xdr:colOff>
      <xdr:row>50</xdr:row>
      <xdr:rowOff>39831</xdr:rowOff>
    </xdr:to>
    <xdr:sp macro="" textlink="">
      <xdr:nvSpPr>
        <xdr:cNvPr id="467" name="Text Box 1058">
          <a:extLst>
            <a:ext uri="{FF2B5EF4-FFF2-40B4-BE49-F238E27FC236}">
              <a16:creationId xmlns:a16="http://schemas.microsoft.com/office/drawing/2014/main" id="{53F28FD8-7CE8-49E1-8209-2AC55AF222B8}"/>
            </a:ext>
          </a:extLst>
        </xdr:cNvPr>
        <xdr:cNvSpPr txBox="1">
          <a:spLocks noChangeArrowheads="1"/>
        </xdr:cNvSpPr>
      </xdr:nvSpPr>
      <xdr:spPr bwMode="auto">
        <a:xfrm>
          <a:off x="4381500" y="8401050"/>
          <a:ext cx="28574" cy="21128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7327</xdr:colOff>
      <xdr:row>49</xdr:row>
      <xdr:rowOff>15391</xdr:rowOff>
    </xdr:from>
    <xdr:to>
      <xdr:col>5</xdr:col>
      <xdr:colOff>177992</xdr:colOff>
      <xdr:row>49</xdr:row>
      <xdr:rowOff>158748</xdr:rowOff>
    </xdr:to>
    <xdr:sp macro="" textlink="">
      <xdr:nvSpPr>
        <xdr:cNvPr id="468" name="六角形 467">
          <a:extLst>
            <a:ext uri="{FF2B5EF4-FFF2-40B4-BE49-F238E27FC236}">
              <a16:creationId xmlns:a16="http://schemas.microsoft.com/office/drawing/2014/main" id="{19038D73-ADAA-4918-A22E-49244A2CF403}"/>
            </a:ext>
          </a:extLst>
        </xdr:cNvPr>
        <xdr:cNvSpPr/>
      </xdr:nvSpPr>
      <xdr:spPr bwMode="auto">
        <a:xfrm>
          <a:off x="2979127" y="8416441"/>
          <a:ext cx="170665" cy="143357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42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0</xdr:colOff>
      <xdr:row>49</xdr:row>
      <xdr:rowOff>9072</xdr:rowOff>
    </xdr:from>
    <xdr:to>
      <xdr:col>7</xdr:col>
      <xdr:colOff>172315</xdr:colOff>
      <xdr:row>49</xdr:row>
      <xdr:rowOff>170997</xdr:rowOff>
    </xdr:to>
    <xdr:sp macro="" textlink="">
      <xdr:nvSpPr>
        <xdr:cNvPr id="469" name="六角形 468">
          <a:extLst>
            <a:ext uri="{FF2B5EF4-FFF2-40B4-BE49-F238E27FC236}">
              <a16:creationId xmlns:a16="http://schemas.microsoft.com/office/drawing/2014/main" id="{40D4A91B-A307-44CE-8D5E-FB878DC4A0EF}"/>
            </a:ext>
          </a:extLst>
        </xdr:cNvPr>
        <xdr:cNvSpPr/>
      </xdr:nvSpPr>
      <xdr:spPr bwMode="auto">
        <a:xfrm>
          <a:off x="4381500" y="8410122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4536</xdr:colOff>
      <xdr:row>49</xdr:row>
      <xdr:rowOff>10310</xdr:rowOff>
    </xdr:from>
    <xdr:to>
      <xdr:col>9</xdr:col>
      <xdr:colOff>175614</xdr:colOff>
      <xdr:row>49</xdr:row>
      <xdr:rowOff>172235</xdr:rowOff>
    </xdr:to>
    <xdr:sp macro="" textlink="">
      <xdr:nvSpPr>
        <xdr:cNvPr id="470" name="六角形 469">
          <a:extLst>
            <a:ext uri="{FF2B5EF4-FFF2-40B4-BE49-F238E27FC236}">
              <a16:creationId xmlns:a16="http://schemas.microsoft.com/office/drawing/2014/main" id="{BF895E42-FB20-493E-9260-3F2D9F5090BD}"/>
            </a:ext>
          </a:extLst>
        </xdr:cNvPr>
        <xdr:cNvSpPr/>
      </xdr:nvSpPr>
      <xdr:spPr bwMode="auto">
        <a:xfrm>
          <a:off x="5795736" y="8411360"/>
          <a:ext cx="171078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7834</xdr:colOff>
      <xdr:row>57</xdr:row>
      <xdr:rowOff>19050</xdr:rowOff>
    </xdr:from>
    <xdr:to>
      <xdr:col>1</xdr:col>
      <xdr:colOff>158750</xdr:colOff>
      <xdr:row>58</xdr:row>
      <xdr:rowOff>9072</xdr:rowOff>
    </xdr:to>
    <xdr:sp macro="" textlink="">
      <xdr:nvSpPr>
        <xdr:cNvPr id="471" name="六角形 470">
          <a:extLst>
            <a:ext uri="{FF2B5EF4-FFF2-40B4-BE49-F238E27FC236}">
              <a16:creationId xmlns:a16="http://schemas.microsoft.com/office/drawing/2014/main" id="{92CA8804-617F-4967-B24D-508434E8B2BC}"/>
            </a:ext>
          </a:extLst>
        </xdr:cNvPr>
        <xdr:cNvSpPr/>
      </xdr:nvSpPr>
      <xdr:spPr bwMode="auto">
        <a:xfrm>
          <a:off x="160234" y="9791700"/>
          <a:ext cx="150916" cy="16147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45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20617</xdr:colOff>
      <xdr:row>57</xdr:row>
      <xdr:rowOff>20410</xdr:rowOff>
    </xdr:from>
    <xdr:to>
      <xdr:col>3</xdr:col>
      <xdr:colOff>194066</xdr:colOff>
      <xdr:row>58</xdr:row>
      <xdr:rowOff>12245</xdr:rowOff>
    </xdr:to>
    <xdr:sp macro="" textlink="">
      <xdr:nvSpPr>
        <xdr:cNvPr id="472" name="六角形 471">
          <a:extLst>
            <a:ext uri="{FF2B5EF4-FFF2-40B4-BE49-F238E27FC236}">
              <a16:creationId xmlns:a16="http://schemas.microsoft.com/office/drawing/2014/main" id="{FABD6627-6185-4B8E-A18F-0A5CF8E38ACA}"/>
            </a:ext>
          </a:extLst>
        </xdr:cNvPr>
        <xdr:cNvSpPr/>
      </xdr:nvSpPr>
      <xdr:spPr bwMode="auto">
        <a:xfrm>
          <a:off x="1582717" y="9793060"/>
          <a:ext cx="173449" cy="16328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46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0</xdr:colOff>
      <xdr:row>1</xdr:row>
      <xdr:rowOff>9072</xdr:rowOff>
    </xdr:from>
    <xdr:to>
      <xdr:col>15</xdr:col>
      <xdr:colOff>172315</xdr:colOff>
      <xdr:row>1</xdr:row>
      <xdr:rowOff>170997</xdr:rowOff>
    </xdr:to>
    <xdr:sp macro="" textlink="">
      <xdr:nvSpPr>
        <xdr:cNvPr id="473" name="六角形 472">
          <a:extLst>
            <a:ext uri="{FF2B5EF4-FFF2-40B4-BE49-F238E27FC236}">
              <a16:creationId xmlns:a16="http://schemas.microsoft.com/office/drawing/2014/main" id="{160B8826-650E-4DEB-A2F9-0D57E6106A14}"/>
            </a:ext>
          </a:extLst>
        </xdr:cNvPr>
        <xdr:cNvSpPr/>
      </xdr:nvSpPr>
      <xdr:spPr bwMode="auto">
        <a:xfrm>
          <a:off x="10020300" y="180522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52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10307</xdr:colOff>
      <xdr:row>1</xdr:row>
      <xdr:rowOff>9071</xdr:rowOff>
    </xdr:from>
    <xdr:to>
      <xdr:col>17</xdr:col>
      <xdr:colOff>183860</xdr:colOff>
      <xdr:row>1</xdr:row>
      <xdr:rowOff>170996</xdr:rowOff>
    </xdr:to>
    <xdr:sp macro="" textlink="">
      <xdr:nvSpPr>
        <xdr:cNvPr id="474" name="六角形 473">
          <a:extLst>
            <a:ext uri="{FF2B5EF4-FFF2-40B4-BE49-F238E27FC236}">
              <a16:creationId xmlns:a16="http://schemas.microsoft.com/office/drawing/2014/main" id="{B91FE93F-691E-4020-848B-5C994AC5B00E}"/>
            </a:ext>
          </a:extLst>
        </xdr:cNvPr>
        <xdr:cNvSpPr/>
      </xdr:nvSpPr>
      <xdr:spPr bwMode="auto">
        <a:xfrm>
          <a:off x="11440307" y="180521"/>
          <a:ext cx="173553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53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0</xdr:colOff>
      <xdr:row>1</xdr:row>
      <xdr:rowOff>9072</xdr:rowOff>
    </xdr:from>
    <xdr:to>
      <xdr:col>19</xdr:col>
      <xdr:colOff>172315</xdr:colOff>
      <xdr:row>1</xdr:row>
      <xdr:rowOff>170997</xdr:rowOff>
    </xdr:to>
    <xdr:sp macro="" textlink="">
      <xdr:nvSpPr>
        <xdr:cNvPr id="475" name="六角形 474">
          <a:extLst>
            <a:ext uri="{FF2B5EF4-FFF2-40B4-BE49-F238E27FC236}">
              <a16:creationId xmlns:a16="http://schemas.microsoft.com/office/drawing/2014/main" id="{6F16C667-E470-488E-8E00-3D02ED6C52E2}"/>
            </a:ext>
          </a:extLst>
        </xdr:cNvPr>
        <xdr:cNvSpPr/>
      </xdr:nvSpPr>
      <xdr:spPr bwMode="auto">
        <a:xfrm>
          <a:off x="12839700" y="180522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54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0</xdr:colOff>
      <xdr:row>9</xdr:row>
      <xdr:rowOff>0</xdr:rowOff>
    </xdr:from>
    <xdr:to>
      <xdr:col>11</xdr:col>
      <xdr:colOff>172315</xdr:colOff>
      <xdr:row>9</xdr:row>
      <xdr:rowOff>161925</xdr:rowOff>
    </xdr:to>
    <xdr:sp macro="" textlink="">
      <xdr:nvSpPr>
        <xdr:cNvPr id="476" name="六角形 475">
          <a:extLst>
            <a:ext uri="{FF2B5EF4-FFF2-40B4-BE49-F238E27FC236}">
              <a16:creationId xmlns:a16="http://schemas.microsoft.com/office/drawing/2014/main" id="{E760BE7D-D5C1-47FC-9154-1A1652D7525B}"/>
            </a:ext>
          </a:extLst>
        </xdr:cNvPr>
        <xdr:cNvSpPr/>
      </xdr:nvSpPr>
      <xdr:spPr bwMode="auto">
        <a:xfrm>
          <a:off x="7200900" y="1543050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55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0</xdr:colOff>
      <xdr:row>9</xdr:row>
      <xdr:rowOff>0</xdr:rowOff>
    </xdr:from>
    <xdr:to>
      <xdr:col>13</xdr:col>
      <xdr:colOff>172315</xdr:colOff>
      <xdr:row>9</xdr:row>
      <xdr:rowOff>161925</xdr:rowOff>
    </xdr:to>
    <xdr:sp macro="" textlink="">
      <xdr:nvSpPr>
        <xdr:cNvPr id="477" name="六角形 476">
          <a:extLst>
            <a:ext uri="{FF2B5EF4-FFF2-40B4-BE49-F238E27FC236}">
              <a16:creationId xmlns:a16="http://schemas.microsoft.com/office/drawing/2014/main" id="{C57DA630-B7D2-440E-9AC0-82F0AB7E0DFF}"/>
            </a:ext>
          </a:extLst>
        </xdr:cNvPr>
        <xdr:cNvSpPr/>
      </xdr:nvSpPr>
      <xdr:spPr bwMode="auto">
        <a:xfrm>
          <a:off x="8610600" y="1543050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56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20888</xdr:colOff>
      <xdr:row>9</xdr:row>
      <xdr:rowOff>4177</xdr:rowOff>
    </xdr:from>
    <xdr:to>
      <xdr:col>15</xdr:col>
      <xdr:colOff>193203</xdr:colOff>
      <xdr:row>9</xdr:row>
      <xdr:rowOff>166102</xdr:rowOff>
    </xdr:to>
    <xdr:sp macro="" textlink="">
      <xdr:nvSpPr>
        <xdr:cNvPr id="478" name="六角形 477">
          <a:extLst>
            <a:ext uri="{FF2B5EF4-FFF2-40B4-BE49-F238E27FC236}">
              <a16:creationId xmlns:a16="http://schemas.microsoft.com/office/drawing/2014/main" id="{D989C61A-4534-4297-8AD5-64506ADD4A7F}"/>
            </a:ext>
          </a:extLst>
        </xdr:cNvPr>
        <xdr:cNvSpPr/>
      </xdr:nvSpPr>
      <xdr:spPr bwMode="auto">
        <a:xfrm>
          <a:off x="10041188" y="1547227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57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0</xdr:colOff>
      <xdr:row>9</xdr:row>
      <xdr:rowOff>14655</xdr:rowOff>
    </xdr:from>
    <xdr:to>
      <xdr:col>17</xdr:col>
      <xdr:colOff>149805</xdr:colOff>
      <xdr:row>9</xdr:row>
      <xdr:rowOff>169930</xdr:rowOff>
    </xdr:to>
    <xdr:sp macro="" textlink="">
      <xdr:nvSpPr>
        <xdr:cNvPr id="479" name="六角形 478">
          <a:extLst>
            <a:ext uri="{FF2B5EF4-FFF2-40B4-BE49-F238E27FC236}">
              <a16:creationId xmlns:a16="http://schemas.microsoft.com/office/drawing/2014/main" id="{F4EBC0AE-E35D-4E4F-887E-56928A665C1E}"/>
            </a:ext>
          </a:extLst>
        </xdr:cNvPr>
        <xdr:cNvSpPr/>
      </xdr:nvSpPr>
      <xdr:spPr bwMode="auto">
        <a:xfrm>
          <a:off x="11430000" y="1557705"/>
          <a:ext cx="149805" cy="15527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58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1</xdr:colOff>
      <xdr:row>9</xdr:row>
      <xdr:rowOff>18217</xdr:rowOff>
    </xdr:from>
    <xdr:to>
      <xdr:col>19</xdr:col>
      <xdr:colOff>135329</xdr:colOff>
      <xdr:row>9</xdr:row>
      <xdr:rowOff>161925</xdr:rowOff>
    </xdr:to>
    <xdr:sp macro="" textlink="">
      <xdr:nvSpPr>
        <xdr:cNvPr id="480" name="六角形 479">
          <a:extLst>
            <a:ext uri="{FF2B5EF4-FFF2-40B4-BE49-F238E27FC236}">
              <a16:creationId xmlns:a16="http://schemas.microsoft.com/office/drawing/2014/main" id="{9F1CD206-F181-4A49-91B6-F3D1FA68C637}"/>
            </a:ext>
          </a:extLst>
        </xdr:cNvPr>
        <xdr:cNvSpPr/>
      </xdr:nvSpPr>
      <xdr:spPr bwMode="auto">
        <a:xfrm>
          <a:off x="12839701" y="1561267"/>
          <a:ext cx="135328" cy="143708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59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14015</xdr:colOff>
      <xdr:row>17</xdr:row>
      <xdr:rowOff>9063</xdr:rowOff>
    </xdr:from>
    <xdr:to>
      <xdr:col>11</xdr:col>
      <xdr:colOff>186330</xdr:colOff>
      <xdr:row>17</xdr:row>
      <xdr:rowOff>170163</xdr:rowOff>
    </xdr:to>
    <xdr:sp macro="" textlink="">
      <xdr:nvSpPr>
        <xdr:cNvPr id="481" name="六角形 480">
          <a:extLst>
            <a:ext uri="{FF2B5EF4-FFF2-40B4-BE49-F238E27FC236}">
              <a16:creationId xmlns:a16="http://schemas.microsoft.com/office/drawing/2014/main" id="{801C1F89-3949-41A6-990E-F4102FF78CC1}"/>
            </a:ext>
          </a:extLst>
        </xdr:cNvPr>
        <xdr:cNvSpPr/>
      </xdr:nvSpPr>
      <xdr:spPr bwMode="auto">
        <a:xfrm>
          <a:off x="7214915" y="2923713"/>
          <a:ext cx="172315" cy="161100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0</xdr:colOff>
      <xdr:row>17</xdr:row>
      <xdr:rowOff>0</xdr:rowOff>
    </xdr:from>
    <xdr:to>
      <xdr:col>13</xdr:col>
      <xdr:colOff>172315</xdr:colOff>
      <xdr:row>17</xdr:row>
      <xdr:rowOff>161925</xdr:rowOff>
    </xdr:to>
    <xdr:sp macro="" textlink="">
      <xdr:nvSpPr>
        <xdr:cNvPr id="482" name="六角形 481">
          <a:extLst>
            <a:ext uri="{FF2B5EF4-FFF2-40B4-BE49-F238E27FC236}">
              <a16:creationId xmlns:a16="http://schemas.microsoft.com/office/drawing/2014/main" id="{238A102B-BD97-4D65-8177-1C44FC65D53C}"/>
            </a:ext>
          </a:extLst>
        </xdr:cNvPr>
        <xdr:cNvSpPr/>
      </xdr:nvSpPr>
      <xdr:spPr bwMode="auto">
        <a:xfrm>
          <a:off x="10020300" y="2914650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0</xdr:colOff>
      <xdr:row>17</xdr:row>
      <xdr:rowOff>0</xdr:rowOff>
    </xdr:from>
    <xdr:to>
      <xdr:col>17</xdr:col>
      <xdr:colOff>172315</xdr:colOff>
      <xdr:row>17</xdr:row>
      <xdr:rowOff>161925</xdr:rowOff>
    </xdr:to>
    <xdr:sp macro="" textlink="">
      <xdr:nvSpPr>
        <xdr:cNvPr id="483" name="六角形 482">
          <a:extLst>
            <a:ext uri="{FF2B5EF4-FFF2-40B4-BE49-F238E27FC236}">
              <a16:creationId xmlns:a16="http://schemas.microsoft.com/office/drawing/2014/main" id="{2D332318-F2D3-44C7-A238-ED3E6B5C0BB2}"/>
            </a:ext>
          </a:extLst>
        </xdr:cNvPr>
        <xdr:cNvSpPr/>
      </xdr:nvSpPr>
      <xdr:spPr bwMode="auto">
        <a:xfrm>
          <a:off x="12839700" y="2914650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0</xdr:colOff>
      <xdr:row>17</xdr:row>
      <xdr:rowOff>0</xdr:rowOff>
    </xdr:from>
    <xdr:to>
      <xdr:col>19</xdr:col>
      <xdr:colOff>172315</xdr:colOff>
      <xdr:row>17</xdr:row>
      <xdr:rowOff>161925</xdr:rowOff>
    </xdr:to>
    <xdr:sp macro="" textlink="">
      <xdr:nvSpPr>
        <xdr:cNvPr id="484" name="六角形 483">
          <a:extLst>
            <a:ext uri="{FF2B5EF4-FFF2-40B4-BE49-F238E27FC236}">
              <a16:creationId xmlns:a16="http://schemas.microsoft.com/office/drawing/2014/main" id="{1F404A11-8F33-458E-8CE9-0FB04BC7458B}"/>
            </a:ext>
          </a:extLst>
        </xdr:cNvPr>
        <xdr:cNvSpPr/>
      </xdr:nvSpPr>
      <xdr:spPr bwMode="auto">
        <a:xfrm>
          <a:off x="7200900" y="4286250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19050</xdr:colOff>
      <xdr:row>25</xdr:row>
      <xdr:rowOff>0</xdr:rowOff>
    </xdr:from>
    <xdr:to>
      <xdr:col>13</xdr:col>
      <xdr:colOff>191365</xdr:colOff>
      <xdr:row>25</xdr:row>
      <xdr:rowOff>161925</xdr:rowOff>
    </xdr:to>
    <xdr:sp macro="" textlink="">
      <xdr:nvSpPr>
        <xdr:cNvPr id="485" name="六角形 484">
          <a:extLst>
            <a:ext uri="{FF2B5EF4-FFF2-40B4-BE49-F238E27FC236}">
              <a16:creationId xmlns:a16="http://schemas.microsoft.com/office/drawing/2014/main" id="{F6A29758-D11D-485C-AE5C-937C8C41F2E7}"/>
            </a:ext>
          </a:extLst>
        </xdr:cNvPr>
        <xdr:cNvSpPr/>
      </xdr:nvSpPr>
      <xdr:spPr bwMode="auto">
        <a:xfrm>
          <a:off x="10039350" y="4286250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66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6106</xdr:colOff>
      <xdr:row>25</xdr:row>
      <xdr:rowOff>12123</xdr:rowOff>
    </xdr:from>
    <xdr:to>
      <xdr:col>15</xdr:col>
      <xdr:colOff>178421</xdr:colOff>
      <xdr:row>26</xdr:row>
      <xdr:rowOff>4961</xdr:rowOff>
    </xdr:to>
    <xdr:sp macro="" textlink="">
      <xdr:nvSpPr>
        <xdr:cNvPr id="486" name="六角形 485">
          <a:extLst>
            <a:ext uri="{FF2B5EF4-FFF2-40B4-BE49-F238E27FC236}">
              <a16:creationId xmlns:a16="http://schemas.microsoft.com/office/drawing/2014/main" id="{8E5BB728-06BE-43FF-B1D8-F2A33EF34ECB}"/>
            </a:ext>
          </a:extLst>
        </xdr:cNvPr>
        <xdr:cNvSpPr/>
      </xdr:nvSpPr>
      <xdr:spPr bwMode="auto">
        <a:xfrm>
          <a:off x="11436106" y="4298373"/>
          <a:ext cx="172315" cy="164288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67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16574</xdr:colOff>
      <xdr:row>33</xdr:row>
      <xdr:rowOff>20412</xdr:rowOff>
    </xdr:from>
    <xdr:to>
      <xdr:col>13</xdr:col>
      <xdr:colOff>186970</xdr:colOff>
      <xdr:row>34</xdr:row>
      <xdr:rowOff>12248</xdr:rowOff>
    </xdr:to>
    <xdr:sp macro="" textlink="">
      <xdr:nvSpPr>
        <xdr:cNvPr id="487" name="六角形 486">
          <a:extLst>
            <a:ext uri="{FF2B5EF4-FFF2-40B4-BE49-F238E27FC236}">
              <a16:creationId xmlns:a16="http://schemas.microsoft.com/office/drawing/2014/main" id="{BB2397D1-AEE8-4A31-8B40-A07E8FABF4D6}"/>
            </a:ext>
          </a:extLst>
        </xdr:cNvPr>
        <xdr:cNvSpPr/>
      </xdr:nvSpPr>
      <xdr:spPr bwMode="auto">
        <a:xfrm>
          <a:off x="8627174" y="5678262"/>
          <a:ext cx="170396" cy="16328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71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7743</xdr:colOff>
      <xdr:row>33</xdr:row>
      <xdr:rowOff>15488</xdr:rowOff>
    </xdr:from>
    <xdr:to>
      <xdr:col>15</xdr:col>
      <xdr:colOff>180058</xdr:colOff>
      <xdr:row>34</xdr:row>
      <xdr:rowOff>7047</xdr:rowOff>
    </xdr:to>
    <xdr:sp macro="" textlink="">
      <xdr:nvSpPr>
        <xdr:cNvPr id="488" name="六角形 487">
          <a:extLst>
            <a:ext uri="{FF2B5EF4-FFF2-40B4-BE49-F238E27FC236}">
              <a16:creationId xmlns:a16="http://schemas.microsoft.com/office/drawing/2014/main" id="{A3048654-EC92-4A77-A79B-9D9A7BCD5863}"/>
            </a:ext>
          </a:extLst>
        </xdr:cNvPr>
        <xdr:cNvSpPr/>
      </xdr:nvSpPr>
      <xdr:spPr bwMode="auto">
        <a:xfrm>
          <a:off x="10028043" y="5673338"/>
          <a:ext cx="172315" cy="163009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72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0</xdr:colOff>
      <xdr:row>33</xdr:row>
      <xdr:rowOff>0</xdr:rowOff>
    </xdr:from>
    <xdr:to>
      <xdr:col>17</xdr:col>
      <xdr:colOff>172315</xdr:colOff>
      <xdr:row>33</xdr:row>
      <xdr:rowOff>161925</xdr:rowOff>
    </xdr:to>
    <xdr:sp macro="" textlink="">
      <xdr:nvSpPr>
        <xdr:cNvPr id="489" name="六角形 488">
          <a:extLst>
            <a:ext uri="{FF2B5EF4-FFF2-40B4-BE49-F238E27FC236}">
              <a16:creationId xmlns:a16="http://schemas.microsoft.com/office/drawing/2014/main" id="{1B4A475C-5B73-464A-BCFD-727C4127CEB2}"/>
            </a:ext>
          </a:extLst>
        </xdr:cNvPr>
        <xdr:cNvSpPr/>
      </xdr:nvSpPr>
      <xdr:spPr bwMode="auto">
        <a:xfrm>
          <a:off x="11430000" y="5657850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73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0</xdr:colOff>
      <xdr:row>33</xdr:row>
      <xdr:rowOff>0</xdr:rowOff>
    </xdr:from>
    <xdr:to>
      <xdr:col>19</xdr:col>
      <xdr:colOff>172315</xdr:colOff>
      <xdr:row>33</xdr:row>
      <xdr:rowOff>161925</xdr:rowOff>
    </xdr:to>
    <xdr:sp macro="" textlink="">
      <xdr:nvSpPr>
        <xdr:cNvPr id="490" name="六角形 489">
          <a:extLst>
            <a:ext uri="{FF2B5EF4-FFF2-40B4-BE49-F238E27FC236}">
              <a16:creationId xmlns:a16="http://schemas.microsoft.com/office/drawing/2014/main" id="{D33366E6-7414-4D8E-A86F-285ABE5CCD18}"/>
            </a:ext>
          </a:extLst>
        </xdr:cNvPr>
        <xdr:cNvSpPr/>
      </xdr:nvSpPr>
      <xdr:spPr bwMode="auto">
        <a:xfrm>
          <a:off x="12839700" y="5657850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74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15876</xdr:colOff>
      <xdr:row>41</xdr:row>
      <xdr:rowOff>0</xdr:rowOff>
    </xdr:from>
    <xdr:to>
      <xdr:col>11</xdr:col>
      <xdr:colOff>188191</xdr:colOff>
      <xdr:row>41</xdr:row>
      <xdr:rowOff>161925</xdr:rowOff>
    </xdr:to>
    <xdr:sp macro="" textlink="">
      <xdr:nvSpPr>
        <xdr:cNvPr id="491" name="六角形 490">
          <a:extLst>
            <a:ext uri="{FF2B5EF4-FFF2-40B4-BE49-F238E27FC236}">
              <a16:creationId xmlns:a16="http://schemas.microsoft.com/office/drawing/2014/main" id="{69874C0F-7677-4B23-8DA7-EF20B9DF1A1F}"/>
            </a:ext>
          </a:extLst>
        </xdr:cNvPr>
        <xdr:cNvSpPr/>
      </xdr:nvSpPr>
      <xdr:spPr bwMode="auto">
        <a:xfrm>
          <a:off x="7216776" y="7029450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7</a:t>
          </a:r>
          <a:r>
            <a:rPr kumimoji="1" lang="ja-JP" altLang="en-US" sz="800" b="1">
              <a:solidFill>
                <a:schemeClr val="tx1"/>
              </a:solidFill>
              <a:latin typeface="+mj-ea"/>
              <a:ea typeface="+mj-ea"/>
            </a:rPr>
            <a:t>５</a:t>
          </a:r>
          <a:endParaRPr kumimoji="1" lang="en-US" altLang="ja-JP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19189</xdr:colOff>
      <xdr:row>41</xdr:row>
      <xdr:rowOff>2698</xdr:rowOff>
    </xdr:from>
    <xdr:to>
      <xdr:col>13</xdr:col>
      <xdr:colOff>191504</xdr:colOff>
      <xdr:row>41</xdr:row>
      <xdr:rowOff>166018</xdr:rowOff>
    </xdr:to>
    <xdr:sp macro="" textlink="">
      <xdr:nvSpPr>
        <xdr:cNvPr id="492" name="六角形 491">
          <a:extLst>
            <a:ext uri="{FF2B5EF4-FFF2-40B4-BE49-F238E27FC236}">
              <a16:creationId xmlns:a16="http://schemas.microsoft.com/office/drawing/2014/main" id="{307031A2-1132-45F4-9ECE-6610A973E101}"/>
            </a:ext>
          </a:extLst>
        </xdr:cNvPr>
        <xdr:cNvSpPr/>
      </xdr:nvSpPr>
      <xdr:spPr bwMode="auto">
        <a:xfrm>
          <a:off x="8629789" y="7032148"/>
          <a:ext cx="172315" cy="16332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76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27212</xdr:colOff>
      <xdr:row>41</xdr:row>
      <xdr:rowOff>13607</xdr:rowOff>
    </xdr:from>
    <xdr:to>
      <xdr:col>15</xdr:col>
      <xdr:colOff>199527</xdr:colOff>
      <xdr:row>42</xdr:row>
      <xdr:rowOff>5443</xdr:rowOff>
    </xdr:to>
    <xdr:sp macro="" textlink="">
      <xdr:nvSpPr>
        <xdr:cNvPr id="493" name="六角形 492">
          <a:extLst>
            <a:ext uri="{FF2B5EF4-FFF2-40B4-BE49-F238E27FC236}">
              <a16:creationId xmlns:a16="http://schemas.microsoft.com/office/drawing/2014/main" id="{FE2A4843-F090-4E91-A575-A3A0B80C2C54}"/>
            </a:ext>
          </a:extLst>
        </xdr:cNvPr>
        <xdr:cNvSpPr/>
      </xdr:nvSpPr>
      <xdr:spPr bwMode="auto">
        <a:xfrm>
          <a:off x="10047512" y="7043057"/>
          <a:ext cx="172315" cy="16328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77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13705</xdr:colOff>
      <xdr:row>41</xdr:row>
      <xdr:rowOff>11546</xdr:rowOff>
    </xdr:from>
    <xdr:to>
      <xdr:col>17</xdr:col>
      <xdr:colOff>186020</xdr:colOff>
      <xdr:row>42</xdr:row>
      <xdr:rowOff>289</xdr:rowOff>
    </xdr:to>
    <xdr:sp macro="" textlink="">
      <xdr:nvSpPr>
        <xdr:cNvPr id="494" name="六角形 493">
          <a:extLst>
            <a:ext uri="{FF2B5EF4-FFF2-40B4-BE49-F238E27FC236}">
              <a16:creationId xmlns:a16="http://schemas.microsoft.com/office/drawing/2014/main" id="{1638070A-43A0-4843-AD5D-D4008C088CEC}"/>
            </a:ext>
          </a:extLst>
        </xdr:cNvPr>
        <xdr:cNvSpPr/>
      </xdr:nvSpPr>
      <xdr:spPr bwMode="auto">
        <a:xfrm>
          <a:off x="11443705" y="7040996"/>
          <a:ext cx="172315" cy="160193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78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256576</xdr:colOff>
      <xdr:row>44</xdr:row>
      <xdr:rowOff>55655</xdr:rowOff>
    </xdr:from>
    <xdr:to>
      <xdr:col>19</xdr:col>
      <xdr:colOff>428891</xdr:colOff>
      <xdr:row>45</xdr:row>
      <xdr:rowOff>47491</xdr:rowOff>
    </xdr:to>
    <xdr:sp macro="" textlink="">
      <xdr:nvSpPr>
        <xdr:cNvPr id="495" name="六角形 494">
          <a:extLst>
            <a:ext uri="{FF2B5EF4-FFF2-40B4-BE49-F238E27FC236}">
              <a16:creationId xmlns:a16="http://schemas.microsoft.com/office/drawing/2014/main" id="{B2D0DBE3-D9E5-4450-92C2-3D3832AA485E}"/>
            </a:ext>
          </a:extLst>
        </xdr:cNvPr>
        <xdr:cNvSpPr/>
      </xdr:nvSpPr>
      <xdr:spPr bwMode="auto">
        <a:xfrm>
          <a:off x="13096276" y="7599455"/>
          <a:ext cx="172315" cy="16328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0</xdr:colOff>
      <xdr:row>49</xdr:row>
      <xdr:rowOff>0</xdr:rowOff>
    </xdr:from>
    <xdr:to>
      <xdr:col>11</xdr:col>
      <xdr:colOff>172315</xdr:colOff>
      <xdr:row>49</xdr:row>
      <xdr:rowOff>161925</xdr:rowOff>
    </xdr:to>
    <xdr:sp macro="" textlink="">
      <xdr:nvSpPr>
        <xdr:cNvPr id="496" name="六角形 495">
          <a:extLst>
            <a:ext uri="{FF2B5EF4-FFF2-40B4-BE49-F238E27FC236}">
              <a16:creationId xmlns:a16="http://schemas.microsoft.com/office/drawing/2014/main" id="{8F2EBAE1-C896-407F-979E-BD7733BE877A}"/>
            </a:ext>
          </a:extLst>
        </xdr:cNvPr>
        <xdr:cNvSpPr/>
      </xdr:nvSpPr>
      <xdr:spPr bwMode="auto">
        <a:xfrm>
          <a:off x="7200900" y="8401050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0</xdr:colOff>
      <xdr:row>49</xdr:row>
      <xdr:rowOff>0</xdr:rowOff>
    </xdr:from>
    <xdr:to>
      <xdr:col>13</xdr:col>
      <xdr:colOff>172315</xdr:colOff>
      <xdr:row>49</xdr:row>
      <xdr:rowOff>161925</xdr:rowOff>
    </xdr:to>
    <xdr:sp macro="" textlink="">
      <xdr:nvSpPr>
        <xdr:cNvPr id="497" name="六角形 496">
          <a:extLst>
            <a:ext uri="{FF2B5EF4-FFF2-40B4-BE49-F238E27FC236}">
              <a16:creationId xmlns:a16="http://schemas.microsoft.com/office/drawing/2014/main" id="{B5C04C24-ABD9-4DF2-BB83-62BAA669494F}"/>
            </a:ext>
          </a:extLst>
        </xdr:cNvPr>
        <xdr:cNvSpPr/>
      </xdr:nvSpPr>
      <xdr:spPr bwMode="auto">
        <a:xfrm>
          <a:off x="8610600" y="8401050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4535</xdr:colOff>
      <xdr:row>49</xdr:row>
      <xdr:rowOff>4536</xdr:rowOff>
    </xdr:from>
    <xdr:to>
      <xdr:col>15</xdr:col>
      <xdr:colOff>176850</xdr:colOff>
      <xdr:row>49</xdr:row>
      <xdr:rowOff>166461</xdr:rowOff>
    </xdr:to>
    <xdr:sp macro="" textlink="">
      <xdr:nvSpPr>
        <xdr:cNvPr id="498" name="六角形 497">
          <a:extLst>
            <a:ext uri="{FF2B5EF4-FFF2-40B4-BE49-F238E27FC236}">
              <a16:creationId xmlns:a16="http://schemas.microsoft.com/office/drawing/2014/main" id="{29D486EA-5CF8-4B31-B5BF-0946C96A170C}"/>
            </a:ext>
          </a:extLst>
        </xdr:cNvPr>
        <xdr:cNvSpPr/>
      </xdr:nvSpPr>
      <xdr:spPr bwMode="auto">
        <a:xfrm>
          <a:off x="10024835" y="8405586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85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0</xdr:colOff>
      <xdr:row>49</xdr:row>
      <xdr:rowOff>0</xdr:rowOff>
    </xdr:from>
    <xdr:to>
      <xdr:col>17</xdr:col>
      <xdr:colOff>172315</xdr:colOff>
      <xdr:row>49</xdr:row>
      <xdr:rowOff>161925</xdr:rowOff>
    </xdr:to>
    <xdr:sp macro="" textlink="">
      <xdr:nvSpPr>
        <xdr:cNvPr id="499" name="六角形 498">
          <a:extLst>
            <a:ext uri="{FF2B5EF4-FFF2-40B4-BE49-F238E27FC236}">
              <a16:creationId xmlns:a16="http://schemas.microsoft.com/office/drawing/2014/main" id="{6AB2803E-7201-4651-8008-6C36714C8A26}"/>
            </a:ext>
          </a:extLst>
        </xdr:cNvPr>
        <xdr:cNvSpPr/>
      </xdr:nvSpPr>
      <xdr:spPr bwMode="auto">
        <a:xfrm>
          <a:off x="11430000" y="8401050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86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18</xdr:col>
      <xdr:colOff>132248</xdr:colOff>
      <xdr:row>53</xdr:row>
      <xdr:rowOff>77066</xdr:rowOff>
    </xdr:from>
    <xdr:to>
      <xdr:col>18</xdr:col>
      <xdr:colOff>304563</xdr:colOff>
      <xdr:row>54</xdr:row>
      <xdr:rowOff>65809</xdr:rowOff>
    </xdr:to>
    <xdr:sp macro="" textlink="">
      <xdr:nvSpPr>
        <xdr:cNvPr id="500" name="六角形 499">
          <a:extLst>
            <a:ext uri="{FF2B5EF4-FFF2-40B4-BE49-F238E27FC236}">
              <a16:creationId xmlns:a16="http://schemas.microsoft.com/office/drawing/2014/main" id="{EC22EC3A-AD38-4D8B-9678-18FDB1163A36}"/>
            </a:ext>
          </a:extLst>
        </xdr:cNvPr>
        <xdr:cNvSpPr/>
      </xdr:nvSpPr>
      <xdr:spPr bwMode="auto">
        <a:xfrm>
          <a:off x="12267098" y="9163916"/>
          <a:ext cx="172315" cy="160193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87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19246</xdr:colOff>
      <xdr:row>49</xdr:row>
      <xdr:rowOff>7620</xdr:rowOff>
    </xdr:from>
    <xdr:to>
      <xdr:col>19</xdr:col>
      <xdr:colOff>191561</xdr:colOff>
      <xdr:row>49</xdr:row>
      <xdr:rowOff>168326</xdr:rowOff>
    </xdr:to>
    <xdr:sp macro="" textlink="">
      <xdr:nvSpPr>
        <xdr:cNvPr id="501" name="六角形 500">
          <a:extLst>
            <a:ext uri="{FF2B5EF4-FFF2-40B4-BE49-F238E27FC236}">
              <a16:creationId xmlns:a16="http://schemas.microsoft.com/office/drawing/2014/main" id="{DD7BB8AA-BF95-4D86-94CD-9298CBB87438}"/>
            </a:ext>
          </a:extLst>
        </xdr:cNvPr>
        <xdr:cNvSpPr/>
      </xdr:nvSpPr>
      <xdr:spPr bwMode="auto">
        <a:xfrm>
          <a:off x="12858946" y="8408670"/>
          <a:ext cx="172315" cy="16070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88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9072</xdr:colOff>
      <xdr:row>57</xdr:row>
      <xdr:rowOff>0</xdr:rowOff>
    </xdr:from>
    <xdr:to>
      <xdr:col>11</xdr:col>
      <xdr:colOff>181387</xdr:colOff>
      <xdr:row>57</xdr:row>
      <xdr:rowOff>161925</xdr:rowOff>
    </xdr:to>
    <xdr:sp macro="" textlink="">
      <xdr:nvSpPr>
        <xdr:cNvPr id="502" name="六角形 501">
          <a:extLst>
            <a:ext uri="{FF2B5EF4-FFF2-40B4-BE49-F238E27FC236}">
              <a16:creationId xmlns:a16="http://schemas.microsoft.com/office/drawing/2014/main" id="{54FB895F-C1CF-4190-A857-58D87DE7A811}"/>
            </a:ext>
          </a:extLst>
        </xdr:cNvPr>
        <xdr:cNvSpPr/>
      </xdr:nvSpPr>
      <xdr:spPr bwMode="auto">
        <a:xfrm>
          <a:off x="7209972" y="9772650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89</a:t>
          </a:r>
        </a:p>
      </xdr:txBody>
    </xdr:sp>
    <xdr:clientData/>
  </xdr:twoCellAnchor>
  <xdr:twoCellAnchor>
    <xdr:from>
      <xdr:col>15</xdr:col>
      <xdr:colOff>0</xdr:colOff>
      <xdr:row>57</xdr:row>
      <xdr:rowOff>0</xdr:rowOff>
    </xdr:from>
    <xdr:to>
      <xdr:col>15</xdr:col>
      <xdr:colOff>172315</xdr:colOff>
      <xdr:row>57</xdr:row>
      <xdr:rowOff>161925</xdr:rowOff>
    </xdr:to>
    <xdr:sp macro="" textlink="">
      <xdr:nvSpPr>
        <xdr:cNvPr id="503" name="六角形 502">
          <a:extLst>
            <a:ext uri="{FF2B5EF4-FFF2-40B4-BE49-F238E27FC236}">
              <a16:creationId xmlns:a16="http://schemas.microsoft.com/office/drawing/2014/main" id="{45973F4F-8A13-4A2D-9537-92053B1BCF12}"/>
            </a:ext>
          </a:extLst>
        </xdr:cNvPr>
        <xdr:cNvSpPr/>
      </xdr:nvSpPr>
      <xdr:spPr bwMode="auto">
        <a:xfrm>
          <a:off x="10020300" y="9772650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91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0</xdr:colOff>
      <xdr:row>57</xdr:row>
      <xdr:rowOff>0</xdr:rowOff>
    </xdr:from>
    <xdr:to>
      <xdr:col>17</xdr:col>
      <xdr:colOff>172315</xdr:colOff>
      <xdr:row>57</xdr:row>
      <xdr:rowOff>161925</xdr:rowOff>
    </xdr:to>
    <xdr:sp macro="" textlink="">
      <xdr:nvSpPr>
        <xdr:cNvPr id="504" name="六角形 503">
          <a:extLst>
            <a:ext uri="{FF2B5EF4-FFF2-40B4-BE49-F238E27FC236}">
              <a16:creationId xmlns:a16="http://schemas.microsoft.com/office/drawing/2014/main" id="{C32EE40F-F2A1-44A2-A9F6-594360AD5EE3}"/>
            </a:ext>
          </a:extLst>
        </xdr:cNvPr>
        <xdr:cNvSpPr/>
      </xdr:nvSpPr>
      <xdr:spPr bwMode="auto">
        <a:xfrm>
          <a:off x="11430000" y="9772650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92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18</xdr:col>
      <xdr:colOff>768803</xdr:colOff>
      <xdr:row>57</xdr:row>
      <xdr:rowOff>6804</xdr:rowOff>
    </xdr:from>
    <xdr:to>
      <xdr:col>19</xdr:col>
      <xdr:colOff>172315</xdr:colOff>
      <xdr:row>57</xdr:row>
      <xdr:rowOff>168729</xdr:rowOff>
    </xdr:to>
    <xdr:sp macro="" textlink="">
      <xdr:nvSpPr>
        <xdr:cNvPr id="505" name="六角形 504">
          <a:extLst>
            <a:ext uri="{FF2B5EF4-FFF2-40B4-BE49-F238E27FC236}">
              <a16:creationId xmlns:a16="http://schemas.microsoft.com/office/drawing/2014/main" id="{2DD89A31-7327-489C-A814-94C3F4B5E1C1}"/>
            </a:ext>
          </a:extLst>
        </xdr:cNvPr>
        <xdr:cNvSpPr/>
      </xdr:nvSpPr>
      <xdr:spPr bwMode="auto">
        <a:xfrm>
          <a:off x="12840153" y="9779454"/>
          <a:ext cx="171862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93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18</xdr:col>
      <xdr:colOff>178777</xdr:colOff>
      <xdr:row>62</xdr:row>
      <xdr:rowOff>9525</xdr:rowOff>
    </xdr:from>
    <xdr:to>
      <xdr:col>18</xdr:col>
      <xdr:colOff>340702</xdr:colOff>
      <xdr:row>62</xdr:row>
      <xdr:rowOff>161925</xdr:rowOff>
    </xdr:to>
    <xdr:sp macro="" textlink="">
      <xdr:nvSpPr>
        <xdr:cNvPr id="506" name="Oval 796">
          <a:extLst>
            <a:ext uri="{FF2B5EF4-FFF2-40B4-BE49-F238E27FC236}">
              <a16:creationId xmlns:a16="http://schemas.microsoft.com/office/drawing/2014/main" id="{0C35E430-1722-425E-9861-B7E560A66DBF}"/>
            </a:ext>
          </a:extLst>
        </xdr:cNvPr>
        <xdr:cNvSpPr>
          <a:spLocks noChangeArrowheads="1"/>
        </xdr:cNvSpPr>
      </xdr:nvSpPr>
      <xdr:spPr bwMode="auto">
        <a:xfrm>
          <a:off x="12313627" y="10639425"/>
          <a:ext cx="161925" cy="1524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11</xdr:col>
      <xdr:colOff>379840</xdr:colOff>
      <xdr:row>43</xdr:row>
      <xdr:rowOff>109671</xdr:rowOff>
    </xdr:from>
    <xdr:to>
      <xdr:col>11</xdr:col>
      <xdr:colOff>632992</xdr:colOff>
      <xdr:row>45</xdr:row>
      <xdr:rowOff>3522</xdr:rowOff>
    </xdr:to>
    <xdr:sp macro="" textlink="">
      <xdr:nvSpPr>
        <xdr:cNvPr id="507" name="六角形 506">
          <a:extLst>
            <a:ext uri="{FF2B5EF4-FFF2-40B4-BE49-F238E27FC236}">
              <a16:creationId xmlns:a16="http://schemas.microsoft.com/office/drawing/2014/main" id="{A953AA33-78A1-472D-8F91-3D953A963058}"/>
            </a:ext>
          </a:extLst>
        </xdr:cNvPr>
        <xdr:cNvSpPr/>
      </xdr:nvSpPr>
      <xdr:spPr bwMode="auto">
        <a:xfrm>
          <a:off x="7580740" y="7482021"/>
          <a:ext cx="253152" cy="23675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136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12</xdr:col>
      <xdr:colOff>631336</xdr:colOff>
      <xdr:row>41</xdr:row>
      <xdr:rowOff>139186</xdr:rowOff>
    </xdr:from>
    <xdr:to>
      <xdr:col>12</xdr:col>
      <xdr:colOff>640861</xdr:colOff>
      <xdr:row>47</xdr:row>
      <xdr:rowOff>82036</xdr:rowOff>
    </xdr:to>
    <xdr:sp macro="" textlink="">
      <xdr:nvSpPr>
        <xdr:cNvPr id="508" name="Line 486">
          <a:extLst>
            <a:ext uri="{FF2B5EF4-FFF2-40B4-BE49-F238E27FC236}">
              <a16:creationId xmlns:a16="http://schemas.microsoft.com/office/drawing/2014/main" id="{8AC9F701-744F-4EEE-94FA-F9CB764D40F4}"/>
            </a:ext>
          </a:extLst>
        </xdr:cNvPr>
        <xdr:cNvSpPr>
          <a:spLocks noChangeShapeType="1"/>
        </xdr:cNvSpPr>
      </xdr:nvSpPr>
      <xdr:spPr bwMode="auto">
        <a:xfrm flipH="1">
          <a:off x="8537086" y="7168636"/>
          <a:ext cx="9525" cy="9715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12</xdr:col>
      <xdr:colOff>678498</xdr:colOff>
      <xdr:row>41</xdr:row>
      <xdr:rowOff>136438</xdr:rowOff>
    </xdr:from>
    <xdr:to>
      <xdr:col>12</xdr:col>
      <xdr:colOff>681673</xdr:colOff>
      <xdr:row>47</xdr:row>
      <xdr:rowOff>79288</xdr:rowOff>
    </xdr:to>
    <xdr:sp macro="" textlink="">
      <xdr:nvSpPr>
        <xdr:cNvPr id="509" name="Line 486">
          <a:extLst>
            <a:ext uri="{FF2B5EF4-FFF2-40B4-BE49-F238E27FC236}">
              <a16:creationId xmlns:a16="http://schemas.microsoft.com/office/drawing/2014/main" id="{BA00900F-39DB-4BA8-A7C1-914BA0686924}"/>
            </a:ext>
          </a:extLst>
        </xdr:cNvPr>
        <xdr:cNvSpPr>
          <a:spLocks noChangeShapeType="1"/>
        </xdr:cNvSpPr>
      </xdr:nvSpPr>
      <xdr:spPr bwMode="auto">
        <a:xfrm flipH="1">
          <a:off x="8584248" y="7165888"/>
          <a:ext cx="3175" cy="9715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12</xdr:col>
      <xdr:colOff>592558</xdr:colOff>
      <xdr:row>45</xdr:row>
      <xdr:rowOff>51954</xdr:rowOff>
    </xdr:from>
    <xdr:ext cx="63500" cy="646545"/>
    <xdr:sp macro="" textlink="">
      <xdr:nvSpPr>
        <xdr:cNvPr id="510" name="Text Box 490">
          <a:extLst>
            <a:ext uri="{FF2B5EF4-FFF2-40B4-BE49-F238E27FC236}">
              <a16:creationId xmlns:a16="http://schemas.microsoft.com/office/drawing/2014/main" id="{9DC0A6DB-6D8D-48B2-B09A-9946D439B847}"/>
            </a:ext>
          </a:extLst>
        </xdr:cNvPr>
        <xdr:cNvSpPr txBox="1">
          <a:spLocks noChangeArrowheads="1"/>
        </xdr:cNvSpPr>
      </xdr:nvSpPr>
      <xdr:spPr bwMode="auto">
        <a:xfrm>
          <a:off x="8498308" y="7767204"/>
          <a:ext cx="63500" cy="64654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46000"/>
          </a:srgbClr>
        </a:solidFill>
        <a:ln>
          <a:noFill/>
        </a:ln>
      </xdr:spPr>
      <xdr:txBody>
        <a:bodyPr vertOverflow="overflow" horzOverflow="overflow" vert="eaVert" wrap="square" lIns="27432" tIns="18288" rIns="0" bIns="0" anchor="ctr" upright="1">
          <a:no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阪和自動車道</a:t>
          </a:r>
        </a:p>
      </xdr:txBody>
    </xdr:sp>
    <xdr:clientData/>
  </xdr:oneCellAnchor>
  <xdr:twoCellAnchor>
    <xdr:from>
      <xdr:col>3</xdr:col>
      <xdr:colOff>692329</xdr:colOff>
      <xdr:row>57</xdr:row>
      <xdr:rowOff>102401</xdr:rowOff>
    </xdr:from>
    <xdr:to>
      <xdr:col>4</xdr:col>
      <xdr:colOff>155520</xdr:colOff>
      <xdr:row>64</xdr:row>
      <xdr:rowOff>159116</xdr:rowOff>
    </xdr:to>
    <xdr:sp macro="" textlink="">
      <xdr:nvSpPr>
        <xdr:cNvPr id="511" name="Line 420">
          <a:extLst>
            <a:ext uri="{FF2B5EF4-FFF2-40B4-BE49-F238E27FC236}">
              <a16:creationId xmlns:a16="http://schemas.microsoft.com/office/drawing/2014/main" id="{908A49B7-CF46-4A97-8A01-B65A3B87544B}"/>
            </a:ext>
          </a:extLst>
        </xdr:cNvPr>
        <xdr:cNvSpPr>
          <a:spLocks noChangeShapeType="1"/>
        </xdr:cNvSpPr>
      </xdr:nvSpPr>
      <xdr:spPr bwMode="auto">
        <a:xfrm flipV="1">
          <a:off x="2254429" y="9875051"/>
          <a:ext cx="168041" cy="1256865"/>
        </a:xfrm>
        <a:custGeom>
          <a:avLst/>
          <a:gdLst>
            <a:gd name="connsiteX0" fmla="*/ 0 w 34435"/>
            <a:gd name="connsiteY0" fmla="*/ 0 h 1337897"/>
            <a:gd name="connsiteX1" fmla="*/ 34435 w 34435"/>
            <a:gd name="connsiteY1" fmla="*/ 1337897 h 1337897"/>
            <a:gd name="connsiteX0" fmla="*/ 0 w 265756"/>
            <a:gd name="connsiteY0" fmla="*/ 0 h 1317486"/>
            <a:gd name="connsiteX1" fmla="*/ 265756 w 265756"/>
            <a:gd name="connsiteY1" fmla="*/ 1317486 h 1317486"/>
            <a:gd name="connsiteX0" fmla="*/ 0 w 265756"/>
            <a:gd name="connsiteY0" fmla="*/ 0 h 1317486"/>
            <a:gd name="connsiteX1" fmla="*/ 17689 w 265756"/>
            <a:gd name="connsiteY1" fmla="*/ 771525 h 1317486"/>
            <a:gd name="connsiteX2" fmla="*/ 265756 w 265756"/>
            <a:gd name="connsiteY2" fmla="*/ 1317486 h 1317486"/>
            <a:gd name="connsiteX0" fmla="*/ 0 w 265756"/>
            <a:gd name="connsiteY0" fmla="*/ 0 h 1317486"/>
            <a:gd name="connsiteX1" fmla="*/ 17689 w 265756"/>
            <a:gd name="connsiteY1" fmla="*/ 771525 h 1317486"/>
            <a:gd name="connsiteX2" fmla="*/ 153760 w 265756"/>
            <a:gd name="connsiteY2" fmla="*/ 791935 h 1317486"/>
            <a:gd name="connsiteX3" fmla="*/ 265756 w 265756"/>
            <a:gd name="connsiteY3" fmla="*/ 1317486 h 1317486"/>
            <a:gd name="connsiteX0" fmla="*/ 0 w 265756"/>
            <a:gd name="connsiteY0" fmla="*/ 0 h 1317486"/>
            <a:gd name="connsiteX1" fmla="*/ 17689 w 265756"/>
            <a:gd name="connsiteY1" fmla="*/ 771525 h 1317486"/>
            <a:gd name="connsiteX2" fmla="*/ 153760 w 265756"/>
            <a:gd name="connsiteY2" fmla="*/ 791935 h 1317486"/>
            <a:gd name="connsiteX3" fmla="*/ 265756 w 265756"/>
            <a:gd name="connsiteY3" fmla="*/ 1317486 h 1317486"/>
            <a:gd name="connsiteX0" fmla="*/ 0 w 265756"/>
            <a:gd name="connsiteY0" fmla="*/ 0 h 1317486"/>
            <a:gd name="connsiteX1" fmla="*/ 17689 w 265756"/>
            <a:gd name="connsiteY1" fmla="*/ 771525 h 1317486"/>
            <a:gd name="connsiteX2" fmla="*/ 153760 w 265756"/>
            <a:gd name="connsiteY2" fmla="*/ 791935 h 1317486"/>
            <a:gd name="connsiteX3" fmla="*/ 265756 w 265756"/>
            <a:gd name="connsiteY3" fmla="*/ 1317486 h 1317486"/>
            <a:gd name="connsiteX0" fmla="*/ 0 w 265756"/>
            <a:gd name="connsiteY0" fmla="*/ 0 h 1270409"/>
            <a:gd name="connsiteX1" fmla="*/ 17689 w 265756"/>
            <a:gd name="connsiteY1" fmla="*/ 724448 h 1270409"/>
            <a:gd name="connsiteX2" fmla="*/ 153760 w 265756"/>
            <a:gd name="connsiteY2" fmla="*/ 744858 h 1270409"/>
            <a:gd name="connsiteX3" fmla="*/ 265756 w 265756"/>
            <a:gd name="connsiteY3" fmla="*/ 1270409 h 127040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65756" h="1270409">
              <a:moveTo>
                <a:pt x="0" y="0"/>
              </a:moveTo>
              <a:cubicBezTo>
                <a:pt x="14287" y="74159"/>
                <a:pt x="-170" y="631750"/>
                <a:pt x="17689" y="724448"/>
              </a:cubicBezTo>
              <a:cubicBezTo>
                <a:pt x="113620" y="739643"/>
                <a:pt x="85200" y="721899"/>
                <a:pt x="153760" y="744858"/>
              </a:cubicBezTo>
              <a:cubicBezTo>
                <a:pt x="195105" y="835852"/>
                <a:pt x="242554" y="1202094"/>
                <a:pt x="265756" y="1270409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328839</xdr:colOff>
      <xdr:row>63</xdr:row>
      <xdr:rowOff>17955</xdr:rowOff>
    </xdr:from>
    <xdr:to>
      <xdr:col>3</xdr:col>
      <xdr:colOff>700314</xdr:colOff>
      <xdr:row>64</xdr:row>
      <xdr:rowOff>37005</xdr:rowOff>
    </xdr:to>
    <xdr:sp macro="" textlink="">
      <xdr:nvSpPr>
        <xdr:cNvPr id="512" name="Text Box 1100">
          <a:extLst>
            <a:ext uri="{FF2B5EF4-FFF2-40B4-BE49-F238E27FC236}">
              <a16:creationId xmlns:a16="http://schemas.microsoft.com/office/drawing/2014/main" id="{02A6D504-2607-4EF3-B4E2-85DC952A42AF}"/>
            </a:ext>
          </a:extLst>
        </xdr:cNvPr>
        <xdr:cNvSpPr txBox="1">
          <a:spLocks noChangeArrowheads="1"/>
        </xdr:cNvSpPr>
      </xdr:nvSpPr>
      <xdr:spPr bwMode="auto">
        <a:xfrm>
          <a:off x="1890939" y="10819305"/>
          <a:ext cx="371475" cy="19050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110221</xdr:colOff>
      <xdr:row>63</xdr:row>
      <xdr:rowOff>31696</xdr:rowOff>
    </xdr:from>
    <xdr:to>
      <xdr:col>4</xdr:col>
      <xdr:colOff>27218</xdr:colOff>
      <xdr:row>64</xdr:row>
      <xdr:rowOff>41221</xdr:rowOff>
    </xdr:to>
    <xdr:grpSp>
      <xdr:nvGrpSpPr>
        <xdr:cNvPr id="513" name="Group 808">
          <a:extLst>
            <a:ext uri="{FF2B5EF4-FFF2-40B4-BE49-F238E27FC236}">
              <a16:creationId xmlns:a16="http://schemas.microsoft.com/office/drawing/2014/main" id="{0556AFBF-0F4E-437A-BFB5-9C3920681522}"/>
            </a:ext>
          </a:extLst>
        </xdr:cNvPr>
        <xdr:cNvGrpSpPr>
          <a:grpSpLocks/>
        </xdr:cNvGrpSpPr>
      </xdr:nvGrpSpPr>
      <xdr:grpSpPr bwMode="auto">
        <a:xfrm rot="5400000">
          <a:off x="1889582" y="10671121"/>
          <a:ext cx="181882" cy="620032"/>
          <a:chOff x="718" y="97"/>
          <a:chExt cx="23" cy="15"/>
        </a:xfrm>
      </xdr:grpSpPr>
      <xdr:sp macro="" textlink="">
        <xdr:nvSpPr>
          <xdr:cNvPr id="514" name="Freeform 809">
            <a:extLst>
              <a:ext uri="{FF2B5EF4-FFF2-40B4-BE49-F238E27FC236}">
                <a16:creationId xmlns:a16="http://schemas.microsoft.com/office/drawing/2014/main" id="{98051A74-C8C2-E60E-8769-E8C5AF659AAB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15" name="Freeform 810">
            <a:extLst>
              <a:ext uri="{FF2B5EF4-FFF2-40B4-BE49-F238E27FC236}">
                <a16:creationId xmlns:a16="http://schemas.microsoft.com/office/drawing/2014/main" id="{EE759C23-152F-573A-A5DF-8BD57D0223DA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4</xdr:col>
      <xdr:colOff>161932</xdr:colOff>
      <xdr:row>61</xdr:row>
      <xdr:rowOff>59122</xdr:rowOff>
    </xdr:from>
    <xdr:ext cx="476250" cy="487056"/>
    <xdr:sp macro="" textlink="">
      <xdr:nvSpPr>
        <xdr:cNvPr id="516" name="Text Box 1151">
          <a:extLst>
            <a:ext uri="{FF2B5EF4-FFF2-40B4-BE49-F238E27FC236}">
              <a16:creationId xmlns:a16="http://schemas.microsoft.com/office/drawing/2014/main" id="{F46FB161-6A38-4839-9CAC-5C49B793DED3}"/>
            </a:ext>
          </a:extLst>
        </xdr:cNvPr>
        <xdr:cNvSpPr txBox="1">
          <a:spLocks noChangeArrowheads="1"/>
        </xdr:cNvSpPr>
      </xdr:nvSpPr>
      <xdr:spPr bwMode="auto">
        <a:xfrm>
          <a:off x="2428882" y="10517572"/>
          <a:ext cx="476250" cy="48705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新宮市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熊野川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行政局</a:t>
          </a:r>
        </a:p>
      </xdr:txBody>
    </xdr:sp>
    <xdr:clientData/>
  </xdr:oneCellAnchor>
  <xdr:twoCellAnchor editAs="oneCell">
    <xdr:from>
      <xdr:col>3</xdr:col>
      <xdr:colOff>408291</xdr:colOff>
      <xdr:row>57</xdr:row>
      <xdr:rowOff>72165</xdr:rowOff>
    </xdr:from>
    <xdr:to>
      <xdr:col>4</xdr:col>
      <xdr:colOff>10583</xdr:colOff>
      <xdr:row>58</xdr:row>
      <xdr:rowOff>142273</xdr:rowOff>
    </xdr:to>
    <xdr:grpSp>
      <xdr:nvGrpSpPr>
        <xdr:cNvPr id="517" name="Group 6672">
          <a:extLst>
            <a:ext uri="{FF2B5EF4-FFF2-40B4-BE49-F238E27FC236}">
              <a16:creationId xmlns:a16="http://schemas.microsoft.com/office/drawing/2014/main" id="{7AAECD68-FF23-49DC-A4C2-CF4B615F9711}"/>
            </a:ext>
          </a:extLst>
        </xdr:cNvPr>
        <xdr:cNvGrpSpPr>
          <a:grpSpLocks/>
        </xdr:cNvGrpSpPr>
      </xdr:nvGrpSpPr>
      <xdr:grpSpPr bwMode="auto">
        <a:xfrm>
          <a:off x="1968577" y="9896522"/>
          <a:ext cx="305327" cy="242465"/>
          <a:chOff x="536" y="110"/>
          <a:chExt cx="46" cy="44"/>
        </a:xfrm>
      </xdr:grpSpPr>
      <xdr:pic>
        <xdr:nvPicPr>
          <xdr:cNvPr id="518" name="Picture 6673" descr="route2">
            <a:extLst>
              <a:ext uri="{FF2B5EF4-FFF2-40B4-BE49-F238E27FC236}">
                <a16:creationId xmlns:a16="http://schemas.microsoft.com/office/drawing/2014/main" id="{C6F2EC1A-9807-F753-D727-923E478BFA5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19" name="Text Box 6674">
            <a:extLst>
              <a:ext uri="{FF2B5EF4-FFF2-40B4-BE49-F238E27FC236}">
                <a16:creationId xmlns:a16="http://schemas.microsoft.com/office/drawing/2014/main" id="{24B38FF1-BE5C-F546-2844-780430E84A13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168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3</xdr:col>
      <xdr:colOff>177973</xdr:colOff>
      <xdr:row>60</xdr:row>
      <xdr:rowOff>97013</xdr:rowOff>
    </xdr:from>
    <xdr:to>
      <xdr:col>4</xdr:col>
      <xdr:colOff>135502</xdr:colOff>
      <xdr:row>63</xdr:row>
      <xdr:rowOff>123264</xdr:rowOff>
    </xdr:to>
    <xdr:sp macro="" textlink="">
      <xdr:nvSpPr>
        <xdr:cNvPr id="520" name="Freeform 735">
          <a:extLst>
            <a:ext uri="{FF2B5EF4-FFF2-40B4-BE49-F238E27FC236}">
              <a16:creationId xmlns:a16="http://schemas.microsoft.com/office/drawing/2014/main" id="{0CB28015-6564-4C12-8150-F3D0509D24CE}"/>
            </a:ext>
          </a:extLst>
        </xdr:cNvPr>
        <xdr:cNvSpPr>
          <a:spLocks/>
        </xdr:cNvSpPr>
      </xdr:nvSpPr>
      <xdr:spPr bwMode="auto">
        <a:xfrm flipV="1">
          <a:off x="1740073" y="10384013"/>
          <a:ext cx="662379" cy="540601"/>
        </a:xfrm>
        <a:custGeom>
          <a:avLst/>
          <a:gdLst>
            <a:gd name="T0" fmla="*/ 2147483647 w 66"/>
            <a:gd name="T1" fmla="*/ 0 h 30"/>
            <a:gd name="T2" fmla="*/ 2147483647 w 66"/>
            <a:gd name="T3" fmla="*/ 2147483647 h 30"/>
            <a:gd name="T4" fmla="*/ 0 w 66"/>
            <a:gd name="T5" fmla="*/ 2147483647 h 30"/>
            <a:gd name="T6" fmla="*/ 0 60000 65536"/>
            <a:gd name="T7" fmla="*/ 0 60000 65536"/>
            <a:gd name="T8" fmla="*/ 0 60000 65536"/>
            <a:gd name="connsiteX0" fmla="*/ 0 w 81869"/>
            <a:gd name="connsiteY0" fmla="*/ 0 h 8594"/>
            <a:gd name="connsiteX1" fmla="*/ 81869 w 81869"/>
            <a:gd name="connsiteY1" fmla="*/ 8261 h 8594"/>
            <a:gd name="connsiteX2" fmla="*/ 77778 w 81869"/>
            <a:gd name="connsiteY2" fmla="*/ 8594 h 8594"/>
            <a:gd name="connsiteX0" fmla="*/ 0 w 10613"/>
            <a:gd name="connsiteY0" fmla="*/ 192 h 10192"/>
            <a:gd name="connsiteX1" fmla="*/ 10000 w 10613"/>
            <a:gd name="connsiteY1" fmla="*/ 9805 h 10192"/>
            <a:gd name="connsiteX2" fmla="*/ 9500 w 10613"/>
            <a:gd name="connsiteY2" fmla="*/ 10192 h 10192"/>
            <a:gd name="connsiteX0" fmla="*/ 0 w 10309"/>
            <a:gd name="connsiteY0" fmla="*/ 306 h 10306"/>
            <a:gd name="connsiteX1" fmla="*/ 9321 w 10309"/>
            <a:gd name="connsiteY1" fmla="*/ 6465 h 10306"/>
            <a:gd name="connsiteX2" fmla="*/ 9500 w 10309"/>
            <a:gd name="connsiteY2" fmla="*/ 10306 h 10306"/>
            <a:gd name="connsiteX0" fmla="*/ 0 w 10309"/>
            <a:gd name="connsiteY0" fmla="*/ 306 h 10306"/>
            <a:gd name="connsiteX1" fmla="*/ 9321 w 10309"/>
            <a:gd name="connsiteY1" fmla="*/ 6465 h 10306"/>
            <a:gd name="connsiteX2" fmla="*/ 9500 w 10309"/>
            <a:gd name="connsiteY2" fmla="*/ 10306 h 10306"/>
            <a:gd name="connsiteX0" fmla="*/ 0 w 10309"/>
            <a:gd name="connsiteY0" fmla="*/ 422 h 10422"/>
            <a:gd name="connsiteX1" fmla="*/ 9321 w 10309"/>
            <a:gd name="connsiteY1" fmla="*/ 4945 h 10422"/>
            <a:gd name="connsiteX2" fmla="*/ 9500 w 10309"/>
            <a:gd name="connsiteY2" fmla="*/ 10422 h 10422"/>
            <a:gd name="connsiteX0" fmla="*/ 0 w 10495"/>
            <a:gd name="connsiteY0" fmla="*/ 476 h 10476"/>
            <a:gd name="connsiteX1" fmla="*/ 9321 w 10495"/>
            <a:gd name="connsiteY1" fmla="*/ 4999 h 10476"/>
            <a:gd name="connsiteX2" fmla="*/ 9500 w 10495"/>
            <a:gd name="connsiteY2" fmla="*/ 10476 h 10476"/>
            <a:gd name="connsiteX0" fmla="*/ 0 w 11480"/>
            <a:gd name="connsiteY0" fmla="*/ 565 h 10565"/>
            <a:gd name="connsiteX1" fmla="*/ 9321 w 11480"/>
            <a:gd name="connsiteY1" fmla="*/ 5088 h 10565"/>
            <a:gd name="connsiteX2" fmla="*/ 9500 w 11480"/>
            <a:gd name="connsiteY2" fmla="*/ 10565 h 10565"/>
            <a:gd name="connsiteX0" fmla="*/ 0 w 10388"/>
            <a:gd name="connsiteY0" fmla="*/ 414 h 10414"/>
            <a:gd name="connsiteX1" fmla="*/ 9321 w 10388"/>
            <a:gd name="connsiteY1" fmla="*/ 4937 h 10414"/>
            <a:gd name="connsiteX2" fmla="*/ 9500 w 10388"/>
            <a:gd name="connsiteY2" fmla="*/ 10414 h 10414"/>
            <a:gd name="connsiteX0" fmla="*/ 0 w 10388"/>
            <a:gd name="connsiteY0" fmla="*/ 319 h 10319"/>
            <a:gd name="connsiteX1" fmla="*/ 9321 w 10388"/>
            <a:gd name="connsiteY1" fmla="*/ 4842 h 10319"/>
            <a:gd name="connsiteX2" fmla="*/ 9500 w 10388"/>
            <a:gd name="connsiteY2" fmla="*/ 10319 h 10319"/>
            <a:gd name="connsiteX0" fmla="*/ 0 w 10388"/>
            <a:gd name="connsiteY0" fmla="*/ 319 h 10319"/>
            <a:gd name="connsiteX1" fmla="*/ 9321 w 10388"/>
            <a:gd name="connsiteY1" fmla="*/ 4842 h 10319"/>
            <a:gd name="connsiteX2" fmla="*/ 9500 w 10388"/>
            <a:gd name="connsiteY2" fmla="*/ 10319 h 10319"/>
            <a:gd name="connsiteX0" fmla="*/ 0 w 10388"/>
            <a:gd name="connsiteY0" fmla="*/ 319 h 10319"/>
            <a:gd name="connsiteX1" fmla="*/ 9321 w 10388"/>
            <a:gd name="connsiteY1" fmla="*/ 4842 h 10319"/>
            <a:gd name="connsiteX2" fmla="*/ 9500 w 10388"/>
            <a:gd name="connsiteY2" fmla="*/ 10319 h 1031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388" h="10319">
              <a:moveTo>
                <a:pt x="0" y="319"/>
              </a:moveTo>
              <a:cubicBezTo>
                <a:pt x="15140" y="-840"/>
                <a:pt x="9245" y="1275"/>
                <a:pt x="9321" y="4842"/>
              </a:cubicBezTo>
              <a:cubicBezTo>
                <a:pt x="8295" y="7576"/>
                <a:pt x="9033" y="9039"/>
                <a:pt x="9500" y="10319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4</xdr:col>
      <xdr:colOff>111425</xdr:colOff>
      <xdr:row>58</xdr:row>
      <xdr:rowOff>120567</xdr:rowOff>
    </xdr:from>
    <xdr:ext cx="368745" cy="168508"/>
    <xdr:sp macro="" textlink="">
      <xdr:nvSpPr>
        <xdr:cNvPr id="521" name="Text Box 1132">
          <a:extLst>
            <a:ext uri="{FF2B5EF4-FFF2-40B4-BE49-F238E27FC236}">
              <a16:creationId xmlns:a16="http://schemas.microsoft.com/office/drawing/2014/main" id="{3135DABC-DFD9-4115-9EF0-5E4CF46BC8A4}"/>
            </a:ext>
          </a:extLst>
        </xdr:cNvPr>
        <xdr:cNvSpPr txBox="1">
          <a:spLocks noChangeArrowheads="1"/>
        </xdr:cNvSpPr>
      </xdr:nvSpPr>
      <xdr:spPr bwMode="auto">
        <a:xfrm>
          <a:off x="2378375" y="10064667"/>
          <a:ext cx="368745" cy="168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旧道　　　</a:t>
          </a:r>
        </a:p>
      </xdr:txBody>
    </xdr:sp>
    <xdr:clientData/>
  </xdr:oneCellAnchor>
  <xdr:twoCellAnchor>
    <xdr:from>
      <xdr:col>3</xdr:col>
      <xdr:colOff>109870</xdr:colOff>
      <xdr:row>62</xdr:row>
      <xdr:rowOff>166687</xdr:rowOff>
    </xdr:from>
    <xdr:to>
      <xdr:col>3</xdr:col>
      <xdr:colOff>351233</xdr:colOff>
      <xdr:row>64</xdr:row>
      <xdr:rowOff>47624</xdr:rowOff>
    </xdr:to>
    <xdr:sp macro="" textlink="">
      <xdr:nvSpPr>
        <xdr:cNvPr id="522" name="六角形 521">
          <a:extLst>
            <a:ext uri="{FF2B5EF4-FFF2-40B4-BE49-F238E27FC236}">
              <a16:creationId xmlns:a16="http://schemas.microsoft.com/office/drawing/2014/main" id="{4C70A4A8-1A3F-40B0-85D5-6B4D34154248}"/>
            </a:ext>
          </a:extLst>
        </xdr:cNvPr>
        <xdr:cNvSpPr/>
      </xdr:nvSpPr>
      <xdr:spPr bwMode="auto">
        <a:xfrm>
          <a:off x="1671970" y="10796587"/>
          <a:ext cx="241363" cy="22383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780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3</xdr:col>
      <xdr:colOff>319205</xdr:colOff>
      <xdr:row>61</xdr:row>
      <xdr:rowOff>1724</xdr:rowOff>
    </xdr:from>
    <xdr:ext cx="160735" cy="457839"/>
    <xdr:sp macro="" textlink="">
      <xdr:nvSpPr>
        <xdr:cNvPr id="523" name="Text Box 1100">
          <a:extLst>
            <a:ext uri="{FF2B5EF4-FFF2-40B4-BE49-F238E27FC236}">
              <a16:creationId xmlns:a16="http://schemas.microsoft.com/office/drawing/2014/main" id="{8F0C1BBB-62D4-4729-93C0-0FB0222EEF86}"/>
            </a:ext>
          </a:extLst>
        </xdr:cNvPr>
        <xdr:cNvSpPr txBox="1">
          <a:spLocks noChangeArrowheads="1"/>
        </xdr:cNvSpPr>
      </xdr:nvSpPr>
      <xdr:spPr bwMode="auto">
        <a:xfrm>
          <a:off x="1881305" y="10460174"/>
          <a:ext cx="160735" cy="457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vert="eaVert" wrap="square" lIns="27432" tIns="18288" rIns="0" bIns="18288" anchor="ctr" upright="1">
          <a:no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chemeClr val="tx2"/>
              </a:solidFill>
              <a:latin typeface="ＭＳ Ｐゴシック"/>
              <a:ea typeface="ＭＳ Ｐゴシック"/>
            </a:rPr>
            <a:t>熊野川</a:t>
          </a:r>
        </a:p>
      </xdr:txBody>
    </xdr:sp>
    <xdr:clientData/>
  </xdr:oneCellAnchor>
  <xdr:twoCellAnchor>
    <xdr:from>
      <xdr:col>3</xdr:col>
      <xdr:colOff>698546</xdr:colOff>
      <xdr:row>56</xdr:row>
      <xdr:rowOff>167572</xdr:rowOff>
    </xdr:from>
    <xdr:to>
      <xdr:col>3</xdr:col>
      <xdr:colOff>698589</xdr:colOff>
      <xdr:row>60</xdr:row>
      <xdr:rowOff>138142</xdr:rowOff>
    </xdr:to>
    <xdr:sp macro="" textlink="">
      <xdr:nvSpPr>
        <xdr:cNvPr id="524" name="Line 845">
          <a:extLst>
            <a:ext uri="{FF2B5EF4-FFF2-40B4-BE49-F238E27FC236}">
              <a16:creationId xmlns:a16="http://schemas.microsoft.com/office/drawing/2014/main" id="{D97EB6D5-E192-4C08-B7C5-E315CFA5F3E8}"/>
            </a:ext>
          </a:extLst>
        </xdr:cNvPr>
        <xdr:cNvSpPr>
          <a:spLocks noChangeShapeType="1"/>
        </xdr:cNvSpPr>
      </xdr:nvSpPr>
      <xdr:spPr bwMode="auto">
        <a:xfrm flipH="1" flipV="1">
          <a:off x="2260646" y="9768772"/>
          <a:ext cx="43" cy="65637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12</xdr:col>
      <xdr:colOff>101963</xdr:colOff>
      <xdr:row>4</xdr:row>
      <xdr:rowOff>74982</xdr:rowOff>
    </xdr:from>
    <xdr:ext cx="383359" cy="242518"/>
    <xdr:sp macro="" textlink="">
      <xdr:nvSpPr>
        <xdr:cNvPr id="525" name="Text Box 4002">
          <a:extLst>
            <a:ext uri="{FF2B5EF4-FFF2-40B4-BE49-F238E27FC236}">
              <a16:creationId xmlns:a16="http://schemas.microsoft.com/office/drawing/2014/main" id="{983DD522-DCDF-4B06-8DF1-E91D134DDAF5}"/>
            </a:ext>
          </a:extLst>
        </xdr:cNvPr>
        <xdr:cNvSpPr txBox="1">
          <a:spLocks noChangeArrowheads="1"/>
        </xdr:cNvSpPr>
      </xdr:nvSpPr>
      <xdr:spPr bwMode="auto">
        <a:xfrm>
          <a:off x="7989570" y="764411"/>
          <a:ext cx="383359" cy="242518"/>
        </a:xfrm>
        <a:prstGeom prst="rect">
          <a:avLst/>
        </a:prstGeom>
        <a:solidFill>
          <a:srgbClr val="FFFF00"/>
        </a:solidFill>
        <a:ln w="28575" cmpd="thickThin">
          <a:solidFill>
            <a:srgbClr val="C00000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0" anchor="t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自転車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通行止</a:t>
          </a:r>
        </a:p>
      </xdr:txBody>
    </xdr:sp>
    <xdr:clientData/>
  </xdr:oneCellAnchor>
  <xdr:twoCellAnchor>
    <xdr:from>
      <xdr:col>5</xdr:col>
      <xdr:colOff>23813</xdr:colOff>
      <xdr:row>62</xdr:row>
      <xdr:rowOff>53578</xdr:rowOff>
    </xdr:from>
    <xdr:to>
      <xdr:col>6</xdr:col>
      <xdr:colOff>287671</xdr:colOff>
      <xdr:row>64</xdr:row>
      <xdr:rowOff>122915</xdr:rowOff>
    </xdr:to>
    <xdr:sp macro="" textlink="">
      <xdr:nvSpPr>
        <xdr:cNvPr id="526" name="Freeform 737">
          <a:extLst>
            <a:ext uri="{FF2B5EF4-FFF2-40B4-BE49-F238E27FC236}">
              <a16:creationId xmlns:a16="http://schemas.microsoft.com/office/drawing/2014/main" id="{DF006772-BC6D-490D-BDD1-72AAE69A1ECB}"/>
            </a:ext>
          </a:extLst>
        </xdr:cNvPr>
        <xdr:cNvSpPr>
          <a:spLocks/>
        </xdr:cNvSpPr>
      </xdr:nvSpPr>
      <xdr:spPr bwMode="auto">
        <a:xfrm>
          <a:off x="2995613" y="10683478"/>
          <a:ext cx="968708" cy="412237"/>
        </a:xfrm>
        <a:custGeom>
          <a:avLst/>
          <a:gdLst>
            <a:gd name="T0" fmla="*/ 2147483647 w 45"/>
            <a:gd name="T1" fmla="*/ 2147483647 h 56"/>
            <a:gd name="T2" fmla="*/ 2147483647 w 45"/>
            <a:gd name="T3" fmla="*/ 0 h 56"/>
            <a:gd name="T4" fmla="*/ 0 w 45"/>
            <a:gd name="T5" fmla="*/ 0 h 56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45" h="56">
              <a:moveTo>
                <a:pt x="45" y="56"/>
              </a:moveTo>
              <a:lnTo>
                <a:pt x="45" y="0"/>
              </a:lnTo>
              <a:lnTo>
                <a:pt x="0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462503</xdr:colOff>
      <xdr:row>61</xdr:row>
      <xdr:rowOff>125183</xdr:rowOff>
    </xdr:from>
    <xdr:to>
      <xdr:col>6</xdr:col>
      <xdr:colOff>805</xdr:colOff>
      <xdr:row>62</xdr:row>
      <xdr:rowOff>161086</xdr:rowOff>
    </xdr:to>
    <xdr:grpSp>
      <xdr:nvGrpSpPr>
        <xdr:cNvPr id="527" name="Group 808">
          <a:extLst>
            <a:ext uri="{FF2B5EF4-FFF2-40B4-BE49-F238E27FC236}">
              <a16:creationId xmlns:a16="http://schemas.microsoft.com/office/drawing/2014/main" id="{36112389-7385-441E-BA1C-CB95D2E9BAFF}"/>
            </a:ext>
          </a:extLst>
        </xdr:cNvPr>
        <xdr:cNvGrpSpPr>
          <a:grpSpLocks/>
        </xdr:cNvGrpSpPr>
      </xdr:nvGrpSpPr>
      <xdr:grpSpPr bwMode="auto">
        <a:xfrm rot="5400000">
          <a:off x="3445399" y="10622430"/>
          <a:ext cx="208260" cy="241338"/>
          <a:chOff x="718" y="97"/>
          <a:chExt cx="23" cy="15"/>
        </a:xfrm>
      </xdr:grpSpPr>
      <xdr:sp macro="" textlink="">
        <xdr:nvSpPr>
          <xdr:cNvPr id="528" name="Freeform 809">
            <a:extLst>
              <a:ext uri="{FF2B5EF4-FFF2-40B4-BE49-F238E27FC236}">
                <a16:creationId xmlns:a16="http://schemas.microsoft.com/office/drawing/2014/main" id="{D3D3ECC4-DBB8-27C0-5441-BE49833FED14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29" name="Freeform 810">
            <a:extLst>
              <a:ext uri="{FF2B5EF4-FFF2-40B4-BE49-F238E27FC236}">
                <a16:creationId xmlns:a16="http://schemas.microsoft.com/office/drawing/2014/main" id="{75C28566-7AC6-42BE-1668-EEF909B2A196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5</xdr:col>
      <xdr:colOff>226230</xdr:colOff>
      <xdr:row>63</xdr:row>
      <xdr:rowOff>9146</xdr:rowOff>
    </xdr:from>
    <xdr:to>
      <xdr:col>6</xdr:col>
      <xdr:colOff>131233</xdr:colOff>
      <xdr:row>63</xdr:row>
      <xdr:rowOff>171978</xdr:rowOff>
    </xdr:to>
    <xdr:sp macro="" textlink="">
      <xdr:nvSpPr>
        <xdr:cNvPr id="530" name="Text Box 1151">
          <a:extLst>
            <a:ext uri="{FF2B5EF4-FFF2-40B4-BE49-F238E27FC236}">
              <a16:creationId xmlns:a16="http://schemas.microsoft.com/office/drawing/2014/main" id="{7261066C-5866-40B2-9919-9A87CD7ECB1B}"/>
            </a:ext>
          </a:extLst>
        </xdr:cNvPr>
        <xdr:cNvSpPr txBox="1">
          <a:spLocks noChangeArrowheads="1"/>
        </xdr:cNvSpPr>
      </xdr:nvSpPr>
      <xdr:spPr bwMode="auto">
        <a:xfrm>
          <a:off x="3192587" y="10867646"/>
          <a:ext cx="608039" cy="16283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歩道橋</a:t>
          </a:r>
        </a:p>
      </xdr:txBody>
    </xdr:sp>
    <xdr:clientData/>
  </xdr:twoCellAnchor>
  <xdr:twoCellAnchor>
    <xdr:from>
      <xdr:col>6</xdr:col>
      <xdr:colOff>225939</xdr:colOff>
      <xdr:row>62</xdr:row>
      <xdr:rowOff>112773</xdr:rowOff>
    </xdr:from>
    <xdr:to>
      <xdr:col>6</xdr:col>
      <xdr:colOff>347732</xdr:colOff>
      <xdr:row>63</xdr:row>
      <xdr:rowOff>54589</xdr:rowOff>
    </xdr:to>
    <xdr:sp macro="" textlink="">
      <xdr:nvSpPr>
        <xdr:cNvPr id="531" name="AutoShape 736">
          <a:extLst>
            <a:ext uri="{FF2B5EF4-FFF2-40B4-BE49-F238E27FC236}">
              <a16:creationId xmlns:a16="http://schemas.microsoft.com/office/drawing/2014/main" id="{1DB944DB-8084-4DA2-9794-2CEC959F4465}"/>
            </a:ext>
          </a:extLst>
        </xdr:cNvPr>
        <xdr:cNvSpPr>
          <a:spLocks noChangeArrowheads="1"/>
        </xdr:cNvSpPr>
      </xdr:nvSpPr>
      <xdr:spPr bwMode="auto">
        <a:xfrm>
          <a:off x="3902589" y="10742673"/>
          <a:ext cx="121793" cy="113266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26102</xdr:colOff>
      <xdr:row>60</xdr:row>
      <xdr:rowOff>67230</xdr:rowOff>
    </xdr:from>
    <xdr:to>
      <xdr:col>5</xdr:col>
      <xdr:colOff>413810</xdr:colOff>
      <xdr:row>62</xdr:row>
      <xdr:rowOff>50640</xdr:rowOff>
    </xdr:to>
    <xdr:grpSp>
      <xdr:nvGrpSpPr>
        <xdr:cNvPr id="532" name="Group 6672">
          <a:extLst>
            <a:ext uri="{FF2B5EF4-FFF2-40B4-BE49-F238E27FC236}">
              <a16:creationId xmlns:a16="http://schemas.microsoft.com/office/drawing/2014/main" id="{36E9E51D-A539-4CC6-808C-B7B2A9330E1A}"/>
            </a:ext>
          </a:extLst>
        </xdr:cNvPr>
        <xdr:cNvGrpSpPr>
          <a:grpSpLocks/>
        </xdr:cNvGrpSpPr>
      </xdr:nvGrpSpPr>
      <xdr:grpSpPr bwMode="auto">
        <a:xfrm>
          <a:off x="2992459" y="10408659"/>
          <a:ext cx="387708" cy="328124"/>
          <a:chOff x="536" y="110"/>
          <a:chExt cx="46" cy="44"/>
        </a:xfrm>
      </xdr:grpSpPr>
      <xdr:pic>
        <xdr:nvPicPr>
          <xdr:cNvPr id="533" name="Picture 6673" descr="route2">
            <a:extLst>
              <a:ext uri="{FF2B5EF4-FFF2-40B4-BE49-F238E27FC236}">
                <a16:creationId xmlns:a16="http://schemas.microsoft.com/office/drawing/2014/main" id="{C1F1B02E-2328-4D17-EF33-C5471EF484F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34" name="Text Box 6674">
            <a:extLst>
              <a:ext uri="{FF2B5EF4-FFF2-40B4-BE49-F238E27FC236}">
                <a16:creationId xmlns:a16="http://schemas.microsoft.com/office/drawing/2014/main" id="{7F51283D-49E6-C539-F2FD-24295A13ECD2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168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6</xdr:col>
      <xdr:colOff>489635</xdr:colOff>
      <xdr:row>61</xdr:row>
      <xdr:rowOff>46338</xdr:rowOff>
    </xdr:from>
    <xdr:to>
      <xdr:col>6</xdr:col>
      <xdr:colOff>657680</xdr:colOff>
      <xdr:row>62</xdr:row>
      <xdr:rowOff>31748</xdr:rowOff>
    </xdr:to>
    <xdr:sp macro="" textlink="">
      <xdr:nvSpPr>
        <xdr:cNvPr id="535" name="六角形 534">
          <a:extLst>
            <a:ext uri="{FF2B5EF4-FFF2-40B4-BE49-F238E27FC236}">
              <a16:creationId xmlns:a16="http://schemas.microsoft.com/office/drawing/2014/main" id="{83C3DC37-1803-4A3F-BBA1-1E907A4B8032}"/>
            </a:ext>
          </a:extLst>
        </xdr:cNvPr>
        <xdr:cNvSpPr/>
      </xdr:nvSpPr>
      <xdr:spPr bwMode="auto">
        <a:xfrm>
          <a:off x="4166285" y="10504788"/>
          <a:ext cx="168045" cy="15686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44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5</xdr:col>
      <xdr:colOff>62928</xdr:colOff>
      <xdr:row>59</xdr:row>
      <xdr:rowOff>84968</xdr:rowOff>
    </xdr:from>
    <xdr:ext cx="368745" cy="168508"/>
    <xdr:sp macro="" textlink="">
      <xdr:nvSpPr>
        <xdr:cNvPr id="536" name="Text Box 1132">
          <a:extLst>
            <a:ext uri="{FF2B5EF4-FFF2-40B4-BE49-F238E27FC236}">
              <a16:creationId xmlns:a16="http://schemas.microsoft.com/office/drawing/2014/main" id="{967E13C2-3837-4EE0-9F52-FB8D1F662CB2}"/>
            </a:ext>
          </a:extLst>
        </xdr:cNvPr>
        <xdr:cNvSpPr txBox="1">
          <a:spLocks noChangeArrowheads="1"/>
        </xdr:cNvSpPr>
      </xdr:nvSpPr>
      <xdr:spPr bwMode="auto">
        <a:xfrm>
          <a:off x="3034728" y="10200518"/>
          <a:ext cx="368745" cy="168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旧道　　　</a:t>
          </a:r>
        </a:p>
      </xdr:txBody>
    </xdr:sp>
    <xdr:clientData/>
  </xdr:oneCellAnchor>
  <xdr:twoCellAnchor>
    <xdr:from>
      <xdr:col>19</xdr:col>
      <xdr:colOff>376416</xdr:colOff>
      <xdr:row>43</xdr:row>
      <xdr:rowOff>124854</xdr:rowOff>
    </xdr:from>
    <xdr:to>
      <xdr:col>19</xdr:col>
      <xdr:colOff>518899</xdr:colOff>
      <xdr:row>44</xdr:row>
      <xdr:rowOff>99514</xdr:rowOff>
    </xdr:to>
    <xdr:sp macro="" textlink="">
      <xdr:nvSpPr>
        <xdr:cNvPr id="537" name="Oval 550">
          <a:extLst>
            <a:ext uri="{FF2B5EF4-FFF2-40B4-BE49-F238E27FC236}">
              <a16:creationId xmlns:a16="http://schemas.microsoft.com/office/drawing/2014/main" id="{6FE503AA-7199-4351-83E2-DB80F0E40524}"/>
            </a:ext>
          </a:extLst>
        </xdr:cNvPr>
        <xdr:cNvSpPr>
          <a:spLocks noChangeArrowheads="1"/>
        </xdr:cNvSpPr>
      </xdr:nvSpPr>
      <xdr:spPr bwMode="auto">
        <a:xfrm>
          <a:off x="13216116" y="7497204"/>
          <a:ext cx="142483" cy="14611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19</xdr:col>
      <xdr:colOff>0</xdr:colOff>
      <xdr:row>41</xdr:row>
      <xdr:rowOff>0</xdr:rowOff>
    </xdr:from>
    <xdr:to>
      <xdr:col>19</xdr:col>
      <xdr:colOff>172315</xdr:colOff>
      <xdr:row>41</xdr:row>
      <xdr:rowOff>161925</xdr:rowOff>
    </xdr:to>
    <xdr:sp macro="" textlink="">
      <xdr:nvSpPr>
        <xdr:cNvPr id="538" name="六角形 537">
          <a:extLst>
            <a:ext uri="{FF2B5EF4-FFF2-40B4-BE49-F238E27FC236}">
              <a16:creationId xmlns:a16="http://schemas.microsoft.com/office/drawing/2014/main" id="{076157E6-D277-433C-B02C-00E7CBF3C406}"/>
            </a:ext>
          </a:extLst>
        </xdr:cNvPr>
        <xdr:cNvSpPr/>
      </xdr:nvSpPr>
      <xdr:spPr bwMode="auto">
        <a:xfrm>
          <a:off x="12839700" y="7029450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79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454926</xdr:colOff>
      <xdr:row>42</xdr:row>
      <xdr:rowOff>11381</xdr:rowOff>
    </xdr:from>
    <xdr:to>
      <xdr:col>20</xdr:col>
      <xdr:colOff>359105</xdr:colOff>
      <xdr:row>44</xdr:row>
      <xdr:rowOff>35540</xdr:rowOff>
    </xdr:to>
    <xdr:sp macro="" textlink="">
      <xdr:nvSpPr>
        <xdr:cNvPr id="539" name="AutoShape 1122">
          <a:extLst>
            <a:ext uri="{FF2B5EF4-FFF2-40B4-BE49-F238E27FC236}">
              <a16:creationId xmlns:a16="http://schemas.microsoft.com/office/drawing/2014/main" id="{C9BF422F-18F5-4B31-94A2-D15E72C72C77}"/>
            </a:ext>
          </a:extLst>
        </xdr:cNvPr>
        <xdr:cNvSpPr>
          <a:spLocks/>
        </xdr:cNvSpPr>
      </xdr:nvSpPr>
      <xdr:spPr bwMode="auto">
        <a:xfrm rot="5400000" flipH="1">
          <a:off x="13421961" y="7084946"/>
          <a:ext cx="367059" cy="621729"/>
        </a:xfrm>
        <a:prstGeom prst="rightBrace">
          <a:avLst>
            <a:gd name="adj1" fmla="val 16597"/>
            <a:gd name="adj2" fmla="val 53055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19</xdr:col>
      <xdr:colOff>600642</xdr:colOff>
      <xdr:row>41</xdr:row>
      <xdr:rowOff>63170</xdr:rowOff>
    </xdr:from>
    <xdr:ext cx="362519" cy="128752"/>
    <xdr:sp macro="" textlink="">
      <xdr:nvSpPr>
        <xdr:cNvPr id="540" name="Text Box 1123">
          <a:extLst>
            <a:ext uri="{FF2B5EF4-FFF2-40B4-BE49-F238E27FC236}">
              <a16:creationId xmlns:a16="http://schemas.microsoft.com/office/drawing/2014/main" id="{A476DC61-C003-48E9-B34C-A467CE798C71}"/>
            </a:ext>
          </a:extLst>
        </xdr:cNvPr>
        <xdr:cNvSpPr txBox="1">
          <a:spLocks noChangeArrowheads="1"/>
        </xdr:cNvSpPr>
      </xdr:nvSpPr>
      <xdr:spPr bwMode="auto">
        <a:xfrm>
          <a:off x="13440342" y="7092620"/>
          <a:ext cx="362519" cy="12875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0.4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ｋ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m </a:t>
          </a:r>
        </a:p>
      </xdr:txBody>
    </xdr:sp>
    <xdr:clientData/>
  </xdr:oneCellAnchor>
  <xdr:twoCellAnchor>
    <xdr:from>
      <xdr:col>7</xdr:col>
      <xdr:colOff>4872</xdr:colOff>
      <xdr:row>57</xdr:row>
      <xdr:rowOff>9203</xdr:rowOff>
    </xdr:from>
    <xdr:to>
      <xdr:col>7</xdr:col>
      <xdr:colOff>178321</xdr:colOff>
      <xdr:row>58</xdr:row>
      <xdr:rowOff>1038</xdr:rowOff>
    </xdr:to>
    <xdr:sp macro="" textlink="">
      <xdr:nvSpPr>
        <xdr:cNvPr id="541" name="六角形 540">
          <a:extLst>
            <a:ext uri="{FF2B5EF4-FFF2-40B4-BE49-F238E27FC236}">
              <a16:creationId xmlns:a16="http://schemas.microsoft.com/office/drawing/2014/main" id="{67BB4BCC-625C-4293-9B90-8707BB78DCCC}"/>
            </a:ext>
          </a:extLst>
        </xdr:cNvPr>
        <xdr:cNvSpPr/>
      </xdr:nvSpPr>
      <xdr:spPr bwMode="auto">
        <a:xfrm>
          <a:off x="4386372" y="9781853"/>
          <a:ext cx="173449" cy="16328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48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620871</xdr:colOff>
      <xdr:row>58</xdr:row>
      <xdr:rowOff>118344</xdr:rowOff>
    </xdr:from>
    <xdr:to>
      <xdr:col>8</xdr:col>
      <xdr:colOff>174623</xdr:colOff>
      <xdr:row>64</xdr:row>
      <xdr:rowOff>158033</xdr:rowOff>
    </xdr:to>
    <xdr:sp macro="" textlink="">
      <xdr:nvSpPr>
        <xdr:cNvPr id="542" name="Line 420">
          <a:extLst>
            <a:ext uri="{FF2B5EF4-FFF2-40B4-BE49-F238E27FC236}">
              <a16:creationId xmlns:a16="http://schemas.microsoft.com/office/drawing/2014/main" id="{6EC4ADCC-6A66-41F8-A37B-32F1CEF485F2}"/>
            </a:ext>
          </a:extLst>
        </xdr:cNvPr>
        <xdr:cNvSpPr>
          <a:spLocks noChangeShapeType="1"/>
        </xdr:cNvSpPr>
      </xdr:nvSpPr>
      <xdr:spPr bwMode="auto">
        <a:xfrm flipH="1" flipV="1">
          <a:off x="5002371" y="10062444"/>
          <a:ext cx="258602" cy="1068389"/>
        </a:xfrm>
        <a:custGeom>
          <a:avLst/>
          <a:gdLst>
            <a:gd name="connsiteX0" fmla="*/ 0 w 34435"/>
            <a:gd name="connsiteY0" fmla="*/ 0 h 1337897"/>
            <a:gd name="connsiteX1" fmla="*/ 34435 w 34435"/>
            <a:gd name="connsiteY1" fmla="*/ 1337897 h 1337897"/>
            <a:gd name="connsiteX0" fmla="*/ 0 w 265756"/>
            <a:gd name="connsiteY0" fmla="*/ 0 h 1317486"/>
            <a:gd name="connsiteX1" fmla="*/ 265756 w 265756"/>
            <a:gd name="connsiteY1" fmla="*/ 1317486 h 1317486"/>
            <a:gd name="connsiteX0" fmla="*/ 0 w 265756"/>
            <a:gd name="connsiteY0" fmla="*/ 0 h 1317486"/>
            <a:gd name="connsiteX1" fmla="*/ 17689 w 265756"/>
            <a:gd name="connsiteY1" fmla="*/ 771525 h 1317486"/>
            <a:gd name="connsiteX2" fmla="*/ 265756 w 265756"/>
            <a:gd name="connsiteY2" fmla="*/ 1317486 h 1317486"/>
            <a:gd name="connsiteX0" fmla="*/ 0 w 265756"/>
            <a:gd name="connsiteY0" fmla="*/ 0 h 1317486"/>
            <a:gd name="connsiteX1" fmla="*/ 17689 w 265756"/>
            <a:gd name="connsiteY1" fmla="*/ 771525 h 1317486"/>
            <a:gd name="connsiteX2" fmla="*/ 153760 w 265756"/>
            <a:gd name="connsiteY2" fmla="*/ 791935 h 1317486"/>
            <a:gd name="connsiteX3" fmla="*/ 265756 w 265756"/>
            <a:gd name="connsiteY3" fmla="*/ 1317486 h 1317486"/>
            <a:gd name="connsiteX0" fmla="*/ 0 w 265756"/>
            <a:gd name="connsiteY0" fmla="*/ 0 h 1317486"/>
            <a:gd name="connsiteX1" fmla="*/ 17689 w 265756"/>
            <a:gd name="connsiteY1" fmla="*/ 771525 h 1317486"/>
            <a:gd name="connsiteX2" fmla="*/ 153760 w 265756"/>
            <a:gd name="connsiteY2" fmla="*/ 791935 h 1317486"/>
            <a:gd name="connsiteX3" fmla="*/ 265756 w 265756"/>
            <a:gd name="connsiteY3" fmla="*/ 1317486 h 1317486"/>
            <a:gd name="connsiteX0" fmla="*/ 0 w 265756"/>
            <a:gd name="connsiteY0" fmla="*/ 0 h 1317486"/>
            <a:gd name="connsiteX1" fmla="*/ 17689 w 265756"/>
            <a:gd name="connsiteY1" fmla="*/ 771525 h 1317486"/>
            <a:gd name="connsiteX2" fmla="*/ 153760 w 265756"/>
            <a:gd name="connsiteY2" fmla="*/ 791935 h 1317486"/>
            <a:gd name="connsiteX3" fmla="*/ 265756 w 265756"/>
            <a:gd name="connsiteY3" fmla="*/ 1317486 h 1317486"/>
            <a:gd name="connsiteX0" fmla="*/ 140347 w 249375"/>
            <a:gd name="connsiteY0" fmla="*/ 0 h 1235873"/>
            <a:gd name="connsiteX1" fmla="*/ 1308 w 249375"/>
            <a:gd name="connsiteY1" fmla="*/ 689912 h 1235873"/>
            <a:gd name="connsiteX2" fmla="*/ 137379 w 249375"/>
            <a:gd name="connsiteY2" fmla="*/ 710322 h 1235873"/>
            <a:gd name="connsiteX3" fmla="*/ 249375 w 249375"/>
            <a:gd name="connsiteY3" fmla="*/ 1235873 h 1235873"/>
            <a:gd name="connsiteX0" fmla="*/ 145901 w 254929"/>
            <a:gd name="connsiteY0" fmla="*/ 0 h 1235873"/>
            <a:gd name="connsiteX1" fmla="*/ 6862 w 254929"/>
            <a:gd name="connsiteY1" fmla="*/ 689912 h 1235873"/>
            <a:gd name="connsiteX2" fmla="*/ 142933 w 254929"/>
            <a:gd name="connsiteY2" fmla="*/ 710322 h 1235873"/>
            <a:gd name="connsiteX3" fmla="*/ 254929 w 254929"/>
            <a:gd name="connsiteY3" fmla="*/ 1235873 h 1235873"/>
            <a:gd name="connsiteX0" fmla="*/ 145129 w 254157"/>
            <a:gd name="connsiteY0" fmla="*/ 0 h 1235873"/>
            <a:gd name="connsiteX1" fmla="*/ 6090 w 254157"/>
            <a:gd name="connsiteY1" fmla="*/ 689912 h 1235873"/>
            <a:gd name="connsiteX2" fmla="*/ 142161 w 254157"/>
            <a:gd name="connsiteY2" fmla="*/ 710322 h 1235873"/>
            <a:gd name="connsiteX3" fmla="*/ 254157 w 254157"/>
            <a:gd name="connsiteY3" fmla="*/ 1235873 h 1235873"/>
            <a:gd name="connsiteX0" fmla="*/ 145129 w 254157"/>
            <a:gd name="connsiteY0" fmla="*/ 0 h 1235873"/>
            <a:gd name="connsiteX1" fmla="*/ 6090 w 254157"/>
            <a:gd name="connsiteY1" fmla="*/ 689912 h 1235873"/>
            <a:gd name="connsiteX2" fmla="*/ 87648 w 254157"/>
            <a:gd name="connsiteY2" fmla="*/ 815255 h 1235873"/>
            <a:gd name="connsiteX3" fmla="*/ 254157 w 254157"/>
            <a:gd name="connsiteY3" fmla="*/ 1235873 h 1235873"/>
            <a:gd name="connsiteX0" fmla="*/ 254170 w 363200"/>
            <a:gd name="connsiteY0" fmla="*/ 0 h 1513456"/>
            <a:gd name="connsiteX1" fmla="*/ 115131 w 363200"/>
            <a:gd name="connsiteY1" fmla="*/ 689912 h 1513456"/>
            <a:gd name="connsiteX2" fmla="*/ 196689 w 363200"/>
            <a:gd name="connsiteY2" fmla="*/ 815255 h 1513456"/>
            <a:gd name="connsiteX3" fmla="*/ 2042 w 363200"/>
            <a:gd name="connsiteY3" fmla="*/ 1504030 h 1513456"/>
            <a:gd name="connsiteX4" fmla="*/ 363198 w 363200"/>
            <a:gd name="connsiteY4" fmla="*/ 1235873 h 1513456"/>
            <a:gd name="connsiteX0" fmla="*/ 159819 w 268851"/>
            <a:gd name="connsiteY0" fmla="*/ 0 h 1434328"/>
            <a:gd name="connsiteX1" fmla="*/ 20780 w 268851"/>
            <a:gd name="connsiteY1" fmla="*/ 689912 h 1434328"/>
            <a:gd name="connsiteX2" fmla="*/ 102338 w 268851"/>
            <a:gd name="connsiteY2" fmla="*/ 815255 h 1434328"/>
            <a:gd name="connsiteX3" fmla="*/ 3090 w 268851"/>
            <a:gd name="connsiteY3" fmla="*/ 1422417 h 1434328"/>
            <a:gd name="connsiteX4" fmla="*/ 268847 w 268851"/>
            <a:gd name="connsiteY4" fmla="*/ 1235873 h 1434328"/>
            <a:gd name="connsiteX0" fmla="*/ 320268 w 320268"/>
            <a:gd name="connsiteY0" fmla="*/ 0 h 1772195"/>
            <a:gd name="connsiteX1" fmla="*/ 181229 w 320268"/>
            <a:gd name="connsiteY1" fmla="*/ 689912 h 1772195"/>
            <a:gd name="connsiteX2" fmla="*/ 262787 w 320268"/>
            <a:gd name="connsiteY2" fmla="*/ 815255 h 1772195"/>
            <a:gd name="connsiteX3" fmla="*/ 163539 w 320268"/>
            <a:gd name="connsiteY3" fmla="*/ 1422417 h 1772195"/>
            <a:gd name="connsiteX4" fmla="*/ 0 w 320268"/>
            <a:gd name="connsiteY4" fmla="*/ 1772195 h 1772195"/>
            <a:gd name="connsiteX0" fmla="*/ 320268 w 320268"/>
            <a:gd name="connsiteY0" fmla="*/ 0 h 1772195"/>
            <a:gd name="connsiteX1" fmla="*/ 181229 w 320268"/>
            <a:gd name="connsiteY1" fmla="*/ 689912 h 1772195"/>
            <a:gd name="connsiteX2" fmla="*/ 262787 w 320268"/>
            <a:gd name="connsiteY2" fmla="*/ 815255 h 1772195"/>
            <a:gd name="connsiteX3" fmla="*/ 0 w 320268"/>
            <a:gd name="connsiteY3" fmla="*/ 1772195 h 1772195"/>
            <a:gd name="connsiteX0" fmla="*/ 320268 w 320268"/>
            <a:gd name="connsiteY0" fmla="*/ 0 h 1772195"/>
            <a:gd name="connsiteX1" fmla="*/ 181229 w 320268"/>
            <a:gd name="connsiteY1" fmla="*/ 689912 h 1772195"/>
            <a:gd name="connsiteX2" fmla="*/ 262787 w 320268"/>
            <a:gd name="connsiteY2" fmla="*/ 815255 h 1772195"/>
            <a:gd name="connsiteX3" fmla="*/ 0 w 320268"/>
            <a:gd name="connsiteY3" fmla="*/ 1772195 h 1772195"/>
            <a:gd name="connsiteX0" fmla="*/ 320268 w 320268"/>
            <a:gd name="connsiteY0" fmla="*/ 0 h 1772195"/>
            <a:gd name="connsiteX1" fmla="*/ 181229 w 320268"/>
            <a:gd name="connsiteY1" fmla="*/ 689912 h 1772195"/>
            <a:gd name="connsiteX2" fmla="*/ 249158 w 320268"/>
            <a:gd name="connsiteY2" fmla="*/ 955165 h 1772195"/>
            <a:gd name="connsiteX3" fmla="*/ 0 w 320268"/>
            <a:gd name="connsiteY3" fmla="*/ 1772195 h 1772195"/>
            <a:gd name="connsiteX0" fmla="*/ 320268 w 320268"/>
            <a:gd name="connsiteY0" fmla="*/ 0 h 1772195"/>
            <a:gd name="connsiteX1" fmla="*/ 181229 w 320268"/>
            <a:gd name="connsiteY1" fmla="*/ 689912 h 1772195"/>
            <a:gd name="connsiteX2" fmla="*/ 249158 w 320268"/>
            <a:gd name="connsiteY2" fmla="*/ 955165 h 1772195"/>
            <a:gd name="connsiteX3" fmla="*/ 0 w 320268"/>
            <a:gd name="connsiteY3" fmla="*/ 1772195 h 1772195"/>
            <a:gd name="connsiteX0" fmla="*/ 320268 w 320268"/>
            <a:gd name="connsiteY0" fmla="*/ 0 h 1772195"/>
            <a:gd name="connsiteX1" fmla="*/ 181229 w 320268"/>
            <a:gd name="connsiteY1" fmla="*/ 689912 h 1772195"/>
            <a:gd name="connsiteX2" fmla="*/ 249158 w 320268"/>
            <a:gd name="connsiteY2" fmla="*/ 955165 h 1772195"/>
            <a:gd name="connsiteX3" fmla="*/ 0 w 320268"/>
            <a:gd name="connsiteY3" fmla="*/ 1772195 h 1772195"/>
            <a:gd name="connsiteX0" fmla="*/ 320268 w 320268"/>
            <a:gd name="connsiteY0" fmla="*/ 0 h 1772195"/>
            <a:gd name="connsiteX1" fmla="*/ 181229 w 320268"/>
            <a:gd name="connsiteY1" fmla="*/ 689912 h 1772195"/>
            <a:gd name="connsiteX2" fmla="*/ 249158 w 320268"/>
            <a:gd name="connsiteY2" fmla="*/ 955165 h 1772195"/>
            <a:gd name="connsiteX3" fmla="*/ 0 w 320268"/>
            <a:gd name="connsiteY3" fmla="*/ 1772195 h 1772195"/>
            <a:gd name="connsiteX0" fmla="*/ 320268 w 320268"/>
            <a:gd name="connsiteY0" fmla="*/ 0 h 1772195"/>
            <a:gd name="connsiteX1" fmla="*/ 181229 w 320268"/>
            <a:gd name="connsiteY1" fmla="*/ 689912 h 1772195"/>
            <a:gd name="connsiteX2" fmla="*/ 249158 w 320268"/>
            <a:gd name="connsiteY2" fmla="*/ 955165 h 1772195"/>
            <a:gd name="connsiteX3" fmla="*/ 0 w 320268"/>
            <a:gd name="connsiteY3" fmla="*/ 1772195 h 1772195"/>
            <a:gd name="connsiteX0" fmla="*/ 320268 w 320268"/>
            <a:gd name="connsiteY0" fmla="*/ 0 h 1772195"/>
            <a:gd name="connsiteX1" fmla="*/ 181229 w 320268"/>
            <a:gd name="connsiteY1" fmla="*/ 689912 h 1772195"/>
            <a:gd name="connsiteX2" fmla="*/ 269601 w 320268"/>
            <a:gd name="connsiteY2" fmla="*/ 1025120 h 1772195"/>
            <a:gd name="connsiteX3" fmla="*/ 0 w 320268"/>
            <a:gd name="connsiteY3" fmla="*/ 1772195 h 1772195"/>
            <a:gd name="connsiteX0" fmla="*/ 320268 w 320268"/>
            <a:gd name="connsiteY0" fmla="*/ 0 h 1772195"/>
            <a:gd name="connsiteX1" fmla="*/ 181229 w 320268"/>
            <a:gd name="connsiteY1" fmla="*/ 689912 h 1772195"/>
            <a:gd name="connsiteX2" fmla="*/ 269601 w 320268"/>
            <a:gd name="connsiteY2" fmla="*/ 1025120 h 1772195"/>
            <a:gd name="connsiteX3" fmla="*/ 0 w 320268"/>
            <a:gd name="connsiteY3" fmla="*/ 1772195 h 1772195"/>
            <a:gd name="connsiteX0" fmla="*/ 245312 w 296828"/>
            <a:gd name="connsiteY0" fmla="*/ 0 h 1597307"/>
            <a:gd name="connsiteX1" fmla="*/ 181229 w 296828"/>
            <a:gd name="connsiteY1" fmla="*/ 515024 h 1597307"/>
            <a:gd name="connsiteX2" fmla="*/ 269601 w 296828"/>
            <a:gd name="connsiteY2" fmla="*/ 850232 h 1597307"/>
            <a:gd name="connsiteX3" fmla="*/ 0 w 296828"/>
            <a:gd name="connsiteY3" fmla="*/ 1597307 h 1597307"/>
            <a:gd name="connsiteX0" fmla="*/ 245312 w 296828"/>
            <a:gd name="connsiteY0" fmla="*/ 0 h 1597307"/>
            <a:gd name="connsiteX1" fmla="*/ 181229 w 296828"/>
            <a:gd name="connsiteY1" fmla="*/ 515024 h 1597307"/>
            <a:gd name="connsiteX2" fmla="*/ 269601 w 296828"/>
            <a:gd name="connsiteY2" fmla="*/ 850232 h 1597307"/>
            <a:gd name="connsiteX3" fmla="*/ 0 w 296828"/>
            <a:gd name="connsiteY3" fmla="*/ 1597307 h 1597307"/>
            <a:gd name="connsiteX0" fmla="*/ 245312 w 296188"/>
            <a:gd name="connsiteY0" fmla="*/ 0 h 1597307"/>
            <a:gd name="connsiteX1" fmla="*/ 181229 w 296188"/>
            <a:gd name="connsiteY1" fmla="*/ 515024 h 1597307"/>
            <a:gd name="connsiteX2" fmla="*/ 269601 w 296188"/>
            <a:gd name="connsiteY2" fmla="*/ 850232 h 1597307"/>
            <a:gd name="connsiteX3" fmla="*/ 0 w 296188"/>
            <a:gd name="connsiteY3" fmla="*/ 1597307 h 1597307"/>
            <a:gd name="connsiteX0" fmla="*/ 245312 w 295365"/>
            <a:gd name="connsiteY0" fmla="*/ 0 h 1597307"/>
            <a:gd name="connsiteX1" fmla="*/ 181229 w 295365"/>
            <a:gd name="connsiteY1" fmla="*/ 515024 h 1597307"/>
            <a:gd name="connsiteX2" fmla="*/ 269601 w 295365"/>
            <a:gd name="connsiteY2" fmla="*/ 850232 h 1597307"/>
            <a:gd name="connsiteX3" fmla="*/ 0 w 295365"/>
            <a:gd name="connsiteY3" fmla="*/ 1597307 h 1597307"/>
            <a:gd name="connsiteX0" fmla="*/ 245312 w 292085"/>
            <a:gd name="connsiteY0" fmla="*/ 0 h 1597307"/>
            <a:gd name="connsiteX1" fmla="*/ 181229 w 292085"/>
            <a:gd name="connsiteY1" fmla="*/ 515024 h 1597307"/>
            <a:gd name="connsiteX2" fmla="*/ 269601 w 292085"/>
            <a:gd name="connsiteY2" fmla="*/ 850232 h 1597307"/>
            <a:gd name="connsiteX3" fmla="*/ 0 w 292085"/>
            <a:gd name="connsiteY3" fmla="*/ 1597307 h 1597307"/>
            <a:gd name="connsiteX0" fmla="*/ 245312 w 281038"/>
            <a:gd name="connsiteY0" fmla="*/ 0 h 1597307"/>
            <a:gd name="connsiteX1" fmla="*/ 181229 w 281038"/>
            <a:gd name="connsiteY1" fmla="*/ 515024 h 1597307"/>
            <a:gd name="connsiteX2" fmla="*/ 269601 w 281038"/>
            <a:gd name="connsiteY2" fmla="*/ 850232 h 1597307"/>
            <a:gd name="connsiteX3" fmla="*/ 0 w 281038"/>
            <a:gd name="connsiteY3" fmla="*/ 1597307 h 1597307"/>
            <a:gd name="connsiteX0" fmla="*/ 245312 w 269908"/>
            <a:gd name="connsiteY0" fmla="*/ 0 h 1597307"/>
            <a:gd name="connsiteX1" fmla="*/ 181229 w 269908"/>
            <a:gd name="connsiteY1" fmla="*/ 515024 h 1597307"/>
            <a:gd name="connsiteX2" fmla="*/ 269601 w 269908"/>
            <a:gd name="connsiteY2" fmla="*/ 850232 h 1597307"/>
            <a:gd name="connsiteX3" fmla="*/ 0 w 269908"/>
            <a:gd name="connsiteY3" fmla="*/ 1597307 h 1597307"/>
            <a:gd name="connsiteX0" fmla="*/ 245312 w 269908"/>
            <a:gd name="connsiteY0" fmla="*/ 0 h 1597307"/>
            <a:gd name="connsiteX1" fmla="*/ 181229 w 269908"/>
            <a:gd name="connsiteY1" fmla="*/ 515024 h 1597307"/>
            <a:gd name="connsiteX2" fmla="*/ 269601 w 269908"/>
            <a:gd name="connsiteY2" fmla="*/ 850232 h 1597307"/>
            <a:gd name="connsiteX3" fmla="*/ 0 w 269908"/>
            <a:gd name="connsiteY3" fmla="*/ 1597307 h 1597307"/>
            <a:gd name="connsiteX0" fmla="*/ 245312 w 269908"/>
            <a:gd name="connsiteY0" fmla="*/ 0 h 1597307"/>
            <a:gd name="connsiteX1" fmla="*/ 181229 w 269908"/>
            <a:gd name="connsiteY1" fmla="*/ 515024 h 1597307"/>
            <a:gd name="connsiteX2" fmla="*/ 269601 w 269908"/>
            <a:gd name="connsiteY2" fmla="*/ 850232 h 1597307"/>
            <a:gd name="connsiteX3" fmla="*/ 0 w 269908"/>
            <a:gd name="connsiteY3" fmla="*/ 1597307 h 1597307"/>
            <a:gd name="connsiteX0" fmla="*/ 245312 w 269908"/>
            <a:gd name="connsiteY0" fmla="*/ 0 h 1597307"/>
            <a:gd name="connsiteX1" fmla="*/ 181229 w 269908"/>
            <a:gd name="connsiteY1" fmla="*/ 515024 h 1597307"/>
            <a:gd name="connsiteX2" fmla="*/ 269601 w 269908"/>
            <a:gd name="connsiteY2" fmla="*/ 850232 h 1597307"/>
            <a:gd name="connsiteX3" fmla="*/ 0 w 269908"/>
            <a:gd name="connsiteY3" fmla="*/ 1597307 h 1597307"/>
            <a:gd name="connsiteX0" fmla="*/ 245312 w 276066"/>
            <a:gd name="connsiteY0" fmla="*/ 0 h 1597307"/>
            <a:gd name="connsiteX1" fmla="*/ 181229 w 276066"/>
            <a:gd name="connsiteY1" fmla="*/ 515024 h 1597307"/>
            <a:gd name="connsiteX2" fmla="*/ 269601 w 276066"/>
            <a:gd name="connsiteY2" fmla="*/ 850232 h 1597307"/>
            <a:gd name="connsiteX3" fmla="*/ 0 w 276066"/>
            <a:gd name="connsiteY3" fmla="*/ 1597307 h 1597307"/>
            <a:gd name="connsiteX0" fmla="*/ 245312 w 273427"/>
            <a:gd name="connsiteY0" fmla="*/ 0 h 1597307"/>
            <a:gd name="connsiteX1" fmla="*/ 181229 w 273427"/>
            <a:gd name="connsiteY1" fmla="*/ 515024 h 1597307"/>
            <a:gd name="connsiteX2" fmla="*/ 269601 w 273427"/>
            <a:gd name="connsiteY2" fmla="*/ 850232 h 1597307"/>
            <a:gd name="connsiteX3" fmla="*/ 0 w 273427"/>
            <a:gd name="connsiteY3" fmla="*/ 1597307 h 159730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73427" h="1597307">
              <a:moveTo>
                <a:pt x="245312" y="0"/>
              </a:moveTo>
              <a:cubicBezTo>
                <a:pt x="171014" y="167432"/>
                <a:pt x="163370" y="422326"/>
                <a:pt x="181229" y="515024"/>
              </a:cubicBezTo>
              <a:cubicBezTo>
                <a:pt x="293003" y="629361"/>
                <a:pt x="259986" y="760838"/>
                <a:pt x="269601" y="850232"/>
              </a:cubicBezTo>
              <a:cubicBezTo>
                <a:pt x="257859" y="904710"/>
                <a:pt x="355144" y="1250409"/>
                <a:pt x="0" y="1597307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471937</xdr:colOff>
      <xdr:row>59</xdr:row>
      <xdr:rowOff>110717</xdr:rowOff>
    </xdr:from>
    <xdr:to>
      <xdr:col>7</xdr:col>
      <xdr:colOff>691942</xdr:colOff>
      <xdr:row>60</xdr:row>
      <xdr:rowOff>69888</xdr:rowOff>
    </xdr:to>
    <xdr:sp macro="" textlink="">
      <xdr:nvSpPr>
        <xdr:cNvPr id="543" name="Text Box 1100">
          <a:extLst>
            <a:ext uri="{FF2B5EF4-FFF2-40B4-BE49-F238E27FC236}">
              <a16:creationId xmlns:a16="http://schemas.microsoft.com/office/drawing/2014/main" id="{980546CE-1F59-479A-9D20-FDAFDD30EA01}"/>
            </a:ext>
          </a:extLst>
        </xdr:cNvPr>
        <xdr:cNvSpPr txBox="1">
          <a:spLocks noChangeArrowheads="1"/>
        </xdr:cNvSpPr>
      </xdr:nvSpPr>
      <xdr:spPr bwMode="auto">
        <a:xfrm rot="1508286">
          <a:off x="4853437" y="10226267"/>
          <a:ext cx="220005" cy="130621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7</xdr:col>
      <xdr:colOff>535325</xdr:colOff>
      <xdr:row>57</xdr:row>
      <xdr:rowOff>102719</xdr:rowOff>
    </xdr:from>
    <xdr:to>
      <xdr:col>8</xdr:col>
      <xdr:colOff>140072</xdr:colOff>
      <xdr:row>59</xdr:row>
      <xdr:rowOff>44391</xdr:rowOff>
    </xdr:to>
    <xdr:grpSp>
      <xdr:nvGrpSpPr>
        <xdr:cNvPr id="544" name="Group 6672">
          <a:extLst>
            <a:ext uri="{FF2B5EF4-FFF2-40B4-BE49-F238E27FC236}">
              <a16:creationId xmlns:a16="http://schemas.microsoft.com/office/drawing/2014/main" id="{48E92B2E-2A63-46F5-BC16-272D5E95A70B}"/>
            </a:ext>
          </a:extLst>
        </xdr:cNvPr>
        <xdr:cNvGrpSpPr>
          <a:grpSpLocks/>
        </xdr:cNvGrpSpPr>
      </xdr:nvGrpSpPr>
      <xdr:grpSpPr bwMode="auto">
        <a:xfrm>
          <a:off x="4907754" y="9927076"/>
          <a:ext cx="307782" cy="286386"/>
          <a:chOff x="536" y="110"/>
          <a:chExt cx="46" cy="44"/>
        </a:xfrm>
      </xdr:grpSpPr>
      <xdr:pic>
        <xdr:nvPicPr>
          <xdr:cNvPr id="545" name="Picture 6673" descr="route2">
            <a:extLst>
              <a:ext uri="{FF2B5EF4-FFF2-40B4-BE49-F238E27FC236}">
                <a16:creationId xmlns:a16="http://schemas.microsoft.com/office/drawing/2014/main" id="{14689808-CF33-3D31-1019-2DF9A873618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46" name="Text Box 6674">
            <a:extLst>
              <a:ext uri="{FF2B5EF4-FFF2-40B4-BE49-F238E27FC236}">
                <a16:creationId xmlns:a16="http://schemas.microsoft.com/office/drawing/2014/main" id="{1AF30266-A22A-36DE-D77D-21CF92CD1B6D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168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7</xdr:col>
      <xdr:colOff>648863</xdr:colOff>
      <xdr:row>62</xdr:row>
      <xdr:rowOff>167875</xdr:rowOff>
    </xdr:from>
    <xdr:to>
      <xdr:col>8</xdr:col>
      <xdr:colOff>67347</xdr:colOff>
      <xdr:row>63</xdr:row>
      <xdr:rowOff>110643</xdr:rowOff>
    </xdr:to>
    <xdr:sp macro="" textlink="">
      <xdr:nvSpPr>
        <xdr:cNvPr id="547" name="AutoShape 736">
          <a:extLst>
            <a:ext uri="{FF2B5EF4-FFF2-40B4-BE49-F238E27FC236}">
              <a16:creationId xmlns:a16="http://schemas.microsoft.com/office/drawing/2014/main" id="{C2CFAD76-F231-43B2-AB4D-6C5A6134A790}"/>
            </a:ext>
          </a:extLst>
        </xdr:cNvPr>
        <xdr:cNvSpPr>
          <a:spLocks noChangeArrowheads="1"/>
        </xdr:cNvSpPr>
      </xdr:nvSpPr>
      <xdr:spPr bwMode="auto">
        <a:xfrm>
          <a:off x="5030363" y="10797775"/>
          <a:ext cx="123334" cy="11421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7</xdr:col>
      <xdr:colOff>649312</xdr:colOff>
      <xdr:row>61</xdr:row>
      <xdr:rowOff>72455</xdr:rowOff>
    </xdr:from>
    <xdr:ext cx="745879" cy="168508"/>
    <xdr:sp macro="" textlink="">
      <xdr:nvSpPr>
        <xdr:cNvPr id="549" name="Text Box 4002">
          <a:extLst>
            <a:ext uri="{FF2B5EF4-FFF2-40B4-BE49-F238E27FC236}">
              <a16:creationId xmlns:a16="http://schemas.microsoft.com/office/drawing/2014/main" id="{FF4745CE-2E83-459C-88E0-B832EAD92898}"/>
            </a:ext>
          </a:extLst>
        </xdr:cNvPr>
        <xdr:cNvSpPr txBox="1">
          <a:spLocks noChangeArrowheads="1"/>
        </xdr:cNvSpPr>
      </xdr:nvSpPr>
      <xdr:spPr bwMode="auto">
        <a:xfrm>
          <a:off x="5030812" y="10530905"/>
          <a:ext cx="745879" cy="168508"/>
        </a:xfrm>
        <a:prstGeom prst="rect">
          <a:avLst/>
        </a:prstGeom>
        <a:solidFill>
          <a:srgbClr val="FFFF00"/>
        </a:solidFill>
        <a:ln w="28575" cmpd="thickThin">
          <a:solidFill>
            <a:srgbClr val="C00000"/>
          </a:solidFill>
          <a:miter lim="800000"/>
          <a:headEnd/>
          <a:tailEnd/>
        </a:ln>
      </xdr:spPr>
      <xdr:txBody>
        <a:bodyPr vertOverflow="overflow" horzOverflow="overflow" wrap="square" lIns="27432" tIns="18288" rIns="27432" bIns="0" anchor="t" upright="1">
          <a:sp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自転車通行止</a:t>
          </a:r>
        </a:p>
      </xdr:txBody>
    </xdr:sp>
    <xdr:clientData/>
  </xdr:oneCellAnchor>
  <xdr:twoCellAnchor>
    <xdr:from>
      <xdr:col>9</xdr:col>
      <xdr:colOff>269601</xdr:colOff>
      <xdr:row>59</xdr:row>
      <xdr:rowOff>155921</xdr:rowOff>
    </xdr:from>
    <xdr:to>
      <xdr:col>10</xdr:col>
      <xdr:colOff>396520</xdr:colOff>
      <xdr:row>64</xdr:row>
      <xdr:rowOff>143366</xdr:rowOff>
    </xdr:to>
    <xdr:sp macro="" textlink="">
      <xdr:nvSpPr>
        <xdr:cNvPr id="550" name="Freeform 737">
          <a:extLst>
            <a:ext uri="{FF2B5EF4-FFF2-40B4-BE49-F238E27FC236}">
              <a16:creationId xmlns:a16="http://schemas.microsoft.com/office/drawing/2014/main" id="{D5CD7423-5858-4327-AC1A-FBD8F41EAACF}"/>
            </a:ext>
          </a:extLst>
        </xdr:cNvPr>
        <xdr:cNvSpPr>
          <a:spLocks/>
        </xdr:cNvSpPr>
      </xdr:nvSpPr>
      <xdr:spPr bwMode="auto">
        <a:xfrm>
          <a:off x="6060801" y="10271471"/>
          <a:ext cx="831769" cy="844695"/>
        </a:xfrm>
        <a:custGeom>
          <a:avLst/>
          <a:gdLst>
            <a:gd name="T0" fmla="*/ 2147483647 w 45"/>
            <a:gd name="T1" fmla="*/ 2147483647 h 56"/>
            <a:gd name="T2" fmla="*/ 2147483647 w 45"/>
            <a:gd name="T3" fmla="*/ 0 h 56"/>
            <a:gd name="T4" fmla="*/ 0 w 45"/>
            <a:gd name="T5" fmla="*/ 0 h 56"/>
            <a:gd name="T6" fmla="*/ 0 60000 65536"/>
            <a:gd name="T7" fmla="*/ 0 60000 65536"/>
            <a:gd name="T8" fmla="*/ 0 60000 65536"/>
            <a:gd name="connsiteX0" fmla="*/ 15444 w 15444"/>
            <a:gd name="connsiteY0" fmla="*/ 9294 h 9294"/>
            <a:gd name="connsiteX1" fmla="*/ 10000 w 15444"/>
            <a:gd name="connsiteY1" fmla="*/ 0 h 9294"/>
            <a:gd name="connsiteX2" fmla="*/ 0 w 15444"/>
            <a:gd name="connsiteY2" fmla="*/ 0 h 9294"/>
            <a:gd name="connsiteX0" fmla="*/ 10000 w 10000"/>
            <a:gd name="connsiteY0" fmla="*/ 10000 h 10000"/>
            <a:gd name="connsiteX1" fmla="*/ 6475 w 10000"/>
            <a:gd name="connsiteY1" fmla="*/ 0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6475 w 10000"/>
            <a:gd name="connsiteY1" fmla="*/ 0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6475 w 10000"/>
            <a:gd name="connsiteY1" fmla="*/ 0 h 10000"/>
            <a:gd name="connsiteX2" fmla="*/ 0 w 10000"/>
            <a:gd name="connsiteY2" fmla="*/ 0 h 10000"/>
            <a:gd name="connsiteX0" fmla="*/ 8129 w 8129"/>
            <a:gd name="connsiteY0" fmla="*/ 16383 h 16383"/>
            <a:gd name="connsiteX1" fmla="*/ 4604 w 8129"/>
            <a:gd name="connsiteY1" fmla="*/ 6383 h 16383"/>
            <a:gd name="connsiteX2" fmla="*/ 0 w 8129"/>
            <a:gd name="connsiteY2" fmla="*/ 0 h 16383"/>
            <a:gd name="connsiteX0" fmla="*/ 10000 w 10000"/>
            <a:gd name="connsiteY0" fmla="*/ 10000 h 10000"/>
            <a:gd name="connsiteX1" fmla="*/ 5664 w 10000"/>
            <a:gd name="connsiteY1" fmla="*/ 3896 h 10000"/>
            <a:gd name="connsiteX2" fmla="*/ 0 w 10000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00">
              <a:moveTo>
                <a:pt x="10000" y="10000"/>
              </a:moveTo>
              <a:cubicBezTo>
                <a:pt x="5811" y="6667"/>
                <a:pt x="6578" y="7229"/>
                <a:pt x="5664" y="3896"/>
              </a:cubicBezTo>
              <a:cubicBezTo>
                <a:pt x="3776" y="2597"/>
                <a:pt x="1534" y="2134"/>
                <a:pt x="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487620</xdr:colOff>
      <xdr:row>59</xdr:row>
      <xdr:rowOff>122461</xdr:rowOff>
    </xdr:from>
    <xdr:to>
      <xdr:col>10</xdr:col>
      <xdr:colOff>104193</xdr:colOff>
      <xdr:row>61</xdr:row>
      <xdr:rowOff>107989</xdr:rowOff>
    </xdr:to>
    <xdr:grpSp>
      <xdr:nvGrpSpPr>
        <xdr:cNvPr id="551" name="Group 6672">
          <a:extLst>
            <a:ext uri="{FF2B5EF4-FFF2-40B4-BE49-F238E27FC236}">
              <a16:creationId xmlns:a16="http://schemas.microsoft.com/office/drawing/2014/main" id="{17BFC33B-E343-46F9-9F55-BF00457C8687}"/>
            </a:ext>
          </a:extLst>
        </xdr:cNvPr>
        <xdr:cNvGrpSpPr>
          <a:grpSpLocks/>
        </xdr:cNvGrpSpPr>
      </xdr:nvGrpSpPr>
      <xdr:grpSpPr bwMode="auto">
        <a:xfrm>
          <a:off x="6266120" y="10291532"/>
          <a:ext cx="319609" cy="330243"/>
          <a:chOff x="536" y="110"/>
          <a:chExt cx="46" cy="44"/>
        </a:xfrm>
      </xdr:grpSpPr>
      <xdr:pic>
        <xdr:nvPicPr>
          <xdr:cNvPr id="552" name="Picture 6673" descr="route2">
            <a:extLst>
              <a:ext uri="{FF2B5EF4-FFF2-40B4-BE49-F238E27FC236}">
                <a16:creationId xmlns:a16="http://schemas.microsoft.com/office/drawing/2014/main" id="{29DD323A-15CC-6A6C-396E-22968F268C5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53" name="Text Box 6674">
            <a:extLst>
              <a:ext uri="{FF2B5EF4-FFF2-40B4-BE49-F238E27FC236}">
                <a16:creationId xmlns:a16="http://schemas.microsoft.com/office/drawing/2014/main" id="{28041371-7781-338A-977F-3642534888F2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168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oneCellAnchor>
    <xdr:from>
      <xdr:col>9</xdr:col>
      <xdr:colOff>431246</xdr:colOff>
      <xdr:row>62</xdr:row>
      <xdr:rowOff>14726</xdr:rowOff>
    </xdr:from>
    <xdr:ext cx="287781" cy="161815"/>
    <xdr:sp macro="" textlink="">
      <xdr:nvSpPr>
        <xdr:cNvPr id="554" name="Text Box 1132">
          <a:extLst>
            <a:ext uri="{FF2B5EF4-FFF2-40B4-BE49-F238E27FC236}">
              <a16:creationId xmlns:a16="http://schemas.microsoft.com/office/drawing/2014/main" id="{65E84998-A784-466D-8123-32ED7629DA0B}"/>
            </a:ext>
          </a:extLst>
        </xdr:cNvPr>
        <xdr:cNvSpPr txBox="1">
          <a:spLocks noChangeArrowheads="1"/>
        </xdr:cNvSpPr>
      </xdr:nvSpPr>
      <xdr:spPr bwMode="auto">
        <a:xfrm>
          <a:off x="6222446" y="10644626"/>
          <a:ext cx="287781" cy="1618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旧道　　　</a:t>
          </a:r>
        </a:p>
      </xdr:txBody>
    </xdr:sp>
    <xdr:clientData/>
  </xdr:oneCellAnchor>
  <xdr:twoCellAnchor>
    <xdr:from>
      <xdr:col>5</xdr:col>
      <xdr:colOff>8355</xdr:colOff>
      <xdr:row>57</xdr:row>
      <xdr:rowOff>6658</xdr:rowOff>
    </xdr:from>
    <xdr:to>
      <xdr:col>5</xdr:col>
      <xdr:colOff>181804</xdr:colOff>
      <xdr:row>58</xdr:row>
      <xdr:rowOff>63</xdr:rowOff>
    </xdr:to>
    <xdr:sp macro="" textlink="">
      <xdr:nvSpPr>
        <xdr:cNvPr id="555" name="六角形 554">
          <a:extLst>
            <a:ext uri="{FF2B5EF4-FFF2-40B4-BE49-F238E27FC236}">
              <a16:creationId xmlns:a16="http://schemas.microsoft.com/office/drawing/2014/main" id="{E2442EC5-F779-437F-91AF-C41935ECADB1}"/>
            </a:ext>
          </a:extLst>
        </xdr:cNvPr>
        <xdr:cNvSpPr/>
      </xdr:nvSpPr>
      <xdr:spPr bwMode="auto">
        <a:xfrm>
          <a:off x="2980155" y="9779308"/>
          <a:ext cx="173449" cy="16485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47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0</xdr:colOff>
      <xdr:row>57</xdr:row>
      <xdr:rowOff>4536</xdr:rowOff>
    </xdr:from>
    <xdr:to>
      <xdr:col>9</xdr:col>
      <xdr:colOff>173449</xdr:colOff>
      <xdr:row>57</xdr:row>
      <xdr:rowOff>170996</xdr:rowOff>
    </xdr:to>
    <xdr:sp macro="" textlink="">
      <xdr:nvSpPr>
        <xdr:cNvPr id="556" name="六角形 555">
          <a:extLst>
            <a:ext uri="{FF2B5EF4-FFF2-40B4-BE49-F238E27FC236}">
              <a16:creationId xmlns:a16="http://schemas.microsoft.com/office/drawing/2014/main" id="{05684FC7-6B41-4ACA-8C4A-D69B92C2B033}"/>
            </a:ext>
          </a:extLst>
        </xdr:cNvPr>
        <xdr:cNvSpPr/>
      </xdr:nvSpPr>
      <xdr:spPr bwMode="auto">
        <a:xfrm>
          <a:off x="5791200" y="9777186"/>
          <a:ext cx="173449" cy="16646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49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1693</xdr:colOff>
      <xdr:row>59</xdr:row>
      <xdr:rowOff>10693</xdr:rowOff>
    </xdr:from>
    <xdr:to>
      <xdr:col>8</xdr:col>
      <xdr:colOff>388937</xdr:colOff>
      <xdr:row>60</xdr:row>
      <xdr:rowOff>79598</xdr:rowOff>
    </xdr:to>
    <xdr:sp macro="" textlink="">
      <xdr:nvSpPr>
        <xdr:cNvPr id="557" name="Line 845">
          <a:extLst>
            <a:ext uri="{FF2B5EF4-FFF2-40B4-BE49-F238E27FC236}">
              <a16:creationId xmlns:a16="http://schemas.microsoft.com/office/drawing/2014/main" id="{A0A85D06-E934-4239-B3EC-0927E33003A6}"/>
            </a:ext>
          </a:extLst>
        </xdr:cNvPr>
        <xdr:cNvSpPr>
          <a:spLocks noChangeShapeType="1"/>
        </xdr:cNvSpPr>
      </xdr:nvSpPr>
      <xdr:spPr bwMode="auto">
        <a:xfrm flipH="1" flipV="1">
          <a:off x="4383193" y="10126243"/>
          <a:ext cx="1092094" cy="240355"/>
        </a:xfrm>
        <a:custGeom>
          <a:avLst/>
          <a:gdLst>
            <a:gd name="connsiteX0" fmla="*/ 0 w 801688"/>
            <a:gd name="connsiteY0" fmla="*/ 0 h 39686"/>
            <a:gd name="connsiteX1" fmla="*/ 801688 w 801688"/>
            <a:gd name="connsiteY1" fmla="*/ 39686 h 39686"/>
            <a:gd name="connsiteX0" fmla="*/ 0 w 801688"/>
            <a:gd name="connsiteY0" fmla="*/ 82615 h 122301"/>
            <a:gd name="connsiteX1" fmla="*/ 801688 w 801688"/>
            <a:gd name="connsiteY1" fmla="*/ 122301 h 122301"/>
            <a:gd name="connsiteX0" fmla="*/ 0 w 976313"/>
            <a:gd name="connsiteY0" fmla="*/ 77667 h 141165"/>
            <a:gd name="connsiteX1" fmla="*/ 976313 w 976313"/>
            <a:gd name="connsiteY1" fmla="*/ 141165 h 141165"/>
            <a:gd name="connsiteX0" fmla="*/ 0 w 976313"/>
            <a:gd name="connsiteY0" fmla="*/ 91722 h 155220"/>
            <a:gd name="connsiteX1" fmla="*/ 976313 w 976313"/>
            <a:gd name="connsiteY1" fmla="*/ 155220 h 155220"/>
            <a:gd name="connsiteX0" fmla="*/ 0 w 1000125"/>
            <a:gd name="connsiteY0" fmla="*/ 77608 h 204606"/>
            <a:gd name="connsiteX1" fmla="*/ 1000125 w 1000125"/>
            <a:gd name="connsiteY1" fmla="*/ 204606 h 204606"/>
            <a:gd name="connsiteX0" fmla="*/ 0 w 1000125"/>
            <a:gd name="connsiteY0" fmla="*/ 84118 h 179366"/>
            <a:gd name="connsiteX1" fmla="*/ 1000125 w 1000125"/>
            <a:gd name="connsiteY1" fmla="*/ 179366 h 179366"/>
            <a:gd name="connsiteX0" fmla="*/ 0 w 1000125"/>
            <a:gd name="connsiteY0" fmla="*/ 79706 h 174954"/>
            <a:gd name="connsiteX1" fmla="*/ 1000125 w 1000125"/>
            <a:gd name="connsiteY1" fmla="*/ 174954 h 174954"/>
            <a:gd name="connsiteX0" fmla="*/ 0 w 1111250"/>
            <a:gd name="connsiteY0" fmla="*/ 88555 h 144116"/>
            <a:gd name="connsiteX1" fmla="*/ 1111250 w 1111250"/>
            <a:gd name="connsiteY1" fmla="*/ 144116 h 144116"/>
            <a:gd name="connsiteX0" fmla="*/ 0 w 1111250"/>
            <a:gd name="connsiteY0" fmla="*/ 109709 h 165270"/>
            <a:gd name="connsiteX1" fmla="*/ 1111250 w 1111250"/>
            <a:gd name="connsiteY1" fmla="*/ 165270 h 165270"/>
            <a:gd name="connsiteX0" fmla="*/ 0 w 1111250"/>
            <a:gd name="connsiteY0" fmla="*/ 152028 h 207589"/>
            <a:gd name="connsiteX1" fmla="*/ 1111250 w 1111250"/>
            <a:gd name="connsiteY1" fmla="*/ 207589 h 207589"/>
            <a:gd name="connsiteX0" fmla="*/ 0 w 1111250"/>
            <a:gd name="connsiteY0" fmla="*/ 148654 h 204215"/>
            <a:gd name="connsiteX1" fmla="*/ 1111250 w 1111250"/>
            <a:gd name="connsiteY1" fmla="*/ 204215 h 204215"/>
            <a:gd name="connsiteX0" fmla="*/ 0 w 1111250"/>
            <a:gd name="connsiteY0" fmla="*/ 148654 h 204215"/>
            <a:gd name="connsiteX1" fmla="*/ 1111250 w 1111250"/>
            <a:gd name="connsiteY1" fmla="*/ 204215 h 204215"/>
            <a:gd name="connsiteX0" fmla="*/ 0 w 1170184"/>
            <a:gd name="connsiteY0" fmla="*/ 144646 h 217217"/>
            <a:gd name="connsiteX1" fmla="*/ 1170184 w 1170184"/>
            <a:gd name="connsiteY1" fmla="*/ 217217 h 217217"/>
            <a:gd name="connsiteX0" fmla="*/ 0 w 1170184"/>
            <a:gd name="connsiteY0" fmla="*/ 149875 h 222446"/>
            <a:gd name="connsiteX1" fmla="*/ 1170184 w 1170184"/>
            <a:gd name="connsiteY1" fmla="*/ 222446 h 222446"/>
            <a:gd name="connsiteX0" fmla="*/ 0 w 1170184"/>
            <a:gd name="connsiteY0" fmla="*/ 168760 h 241331"/>
            <a:gd name="connsiteX1" fmla="*/ 1170184 w 1170184"/>
            <a:gd name="connsiteY1" fmla="*/ 241331 h 241331"/>
            <a:gd name="connsiteX0" fmla="*/ 0 w 1170184"/>
            <a:gd name="connsiteY0" fmla="*/ 153653 h 226224"/>
            <a:gd name="connsiteX1" fmla="*/ 1170184 w 1170184"/>
            <a:gd name="connsiteY1" fmla="*/ 226224 h 226224"/>
            <a:gd name="connsiteX0" fmla="*/ 0 w 1170184"/>
            <a:gd name="connsiteY0" fmla="*/ 163010 h 235581"/>
            <a:gd name="connsiteX1" fmla="*/ 1170184 w 1170184"/>
            <a:gd name="connsiteY1" fmla="*/ 235581 h 235581"/>
            <a:gd name="connsiteX0" fmla="*/ 0 w 1170184"/>
            <a:gd name="connsiteY0" fmla="*/ 164899 h 237470"/>
            <a:gd name="connsiteX1" fmla="*/ 1170184 w 1170184"/>
            <a:gd name="connsiteY1" fmla="*/ 237470 h 237470"/>
            <a:gd name="connsiteX0" fmla="*/ 0 w 1170184"/>
            <a:gd name="connsiteY0" fmla="*/ 136561 h 209132"/>
            <a:gd name="connsiteX1" fmla="*/ 1170184 w 1170184"/>
            <a:gd name="connsiteY1" fmla="*/ 209132 h 209132"/>
            <a:gd name="connsiteX0" fmla="*/ 0 w 1170184"/>
            <a:gd name="connsiteY0" fmla="*/ 144117 h 216688"/>
            <a:gd name="connsiteX1" fmla="*/ 1170184 w 1170184"/>
            <a:gd name="connsiteY1" fmla="*/ 216688 h 216688"/>
            <a:gd name="connsiteX0" fmla="*/ 0 w 1170184"/>
            <a:gd name="connsiteY0" fmla="*/ 159231 h 231802"/>
            <a:gd name="connsiteX1" fmla="*/ 1170184 w 1170184"/>
            <a:gd name="connsiteY1" fmla="*/ 231802 h 231802"/>
            <a:gd name="connsiteX0" fmla="*/ 0 w 1170184"/>
            <a:gd name="connsiteY0" fmla="*/ 149785 h 222356"/>
            <a:gd name="connsiteX1" fmla="*/ 1170184 w 1170184"/>
            <a:gd name="connsiteY1" fmla="*/ 222356 h 222356"/>
            <a:gd name="connsiteX0" fmla="*/ 0 w 1170184"/>
            <a:gd name="connsiteY0" fmla="*/ 157898 h 230469"/>
            <a:gd name="connsiteX1" fmla="*/ 1170184 w 1170184"/>
            <a:gd name="connsiteY1" fmla="*/ 230469 h 230469"/>
            <a:gd name="connsiteX0" fmla="*/ 0 w 1170184"/>
            <a:gd name="connsiteY0" fmla="*/ 152760 h 225331"/>
            <a:gd name="connsiteX1" fmla="*/ 1170184 w 1170184"/>
            <a:gd name="connsiteY1" fmla="*/ 225331 h 225331"/>
            <a:gd name="connsiteX0" fmla="*/ 0 w 1170184"/>
            <a:gd name="connsiteY0" fmla="*/ 222965 h 295536"/>
            <a:gd name="connsiteX1" fmla="*/ 348620 w 1170184"/>
            <a:gd name="connsiteY1" fmla="*/ 51651 h 295536"/>
            <a:gd name="connsiteX2" fmla="*/ 1170184 w 1170184"/>
            <a:gd name="connsiteY2" fmla="*/ 295536 h 295536"/>
            <a:gd name="connsiteX0" fmla="*/ 0 w 1170184"/>
            <a:gd name="connsiteY0" fmla="*/ 171314 h 243885"/>
            <a:gd name="connsiteX1" fmla="*/ 348620 w 1170184"/>
            <a:gd name="connsiteY1" fmla="*/ 0 h 243885"/>
            <a:gd name="connsiteX2" fmla="*/ 1170184 w 1170184"/>
            <a:gd name="connsiteY2" fmla="*/ 243885 h 243885"/>
            <a:gd name="connsiteX0" fmla="*/ 0 w 1156333"/>
            <a:gd name="connsiteY0" fmla="*/ 178882 h 243885"/>
            <a:gd name="connsiteX1" fmla="*/ 334769 w 1156333"/>
            <a:gd name="connsiteY1" fmla="*/ 0 h 243885"/>
            <a:gd name="connsiteX2" fmla="*/ 1156333 w 1156333"/>
            <a:gd name="connsiteY2" fmla="*/ 243885 h 243885"/>
            <a:gd name="connsiteX0" fmla="*/ 0 w 1156333"/>
            <a:gd name="connsiteY0" fmla="*/ 178882 h 243885"/>
            <a:gd name="connsiteX1" fmla="*/ 334769 w 1156333"/>
            <a:gd name="connsiteY1" fmla="*/ 0 h 243885"/>
            <a:gd name="connsiteX2" fmla="*/ 1156333 w 1156333"/>
            <a:gd name="connsiteY2" fmla="*/ 243885 h 24388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156333" h="243885">
              <a:moveTo>
                <a:pt x="0" y="178882"/>
              </a:moveTo>
              <a:cubicBezTo>
                <a:pt x="58805" y="153165"/>
                <a:pt x="261263" y="32147"/>
                <a:pt x="334769" y="0"/>
              </a:cubicBezTo>
              <a:cubicBezTo>
                <a:pt x="671066" y="109961"/>
                <a:pt x="646163" y="118107"/>
                <a:pt x="1156333" y="243885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190254</xdr:colOff>
      <xdr:row>59</xdr:row>
      <xdr:rowOff>35179</xdr:rowOff>
    </xdr:from>
    <xdr:to>
      <xdr:col>8</xdr:col>
      <xdr:colOff>314689</xdr:colOff>
      <xdr:row>60</xdr:row>
      <xdr:rowOff>92171</xdr:rowOff>
    </xdr:to>
    <xdr:sp macro="" textlink="">
      <xdr:nvSpPr>
        <xdr:cNvPr id="558" name="Freeform 427">
          <a:extLst>
            <a:ext uri="{FF2B5EF4-FFF2-40B4-BE49-F238E27FC236}">
              <a16:creationId xmlns:a16="http://schemas.microsoft.com/office/drawing/2014/main" id="{983A9A40-2A6B-4890-9E37-2959D9F655E8}"/>
            </a:ext>
          </a:extLst>
        </xdr:cNvPr>
        <xdr:cNvSpPr>
          <a:spLocks/>
        </xdr:cNvSpPr>
      </xdr:nvSpPr>
      <xdr:spPr bwMode="auto">
        <a:xfrm rot="14647139" flipV="1">
          <a:off x="5224601" y="10202732"/>
          <a:ext cx="228442" cy="124435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21" h="16">
              <a:moveTo>
                <a:pt x="0" y="15"/>
              </a:moveTo>
              <a:lnTo>
                <a:pt x="3" y="3"/>
              </a:lnTo>
              <a:lnTo>
                <a:pt x="9" y="0"/>
              </a:lnTo>
              <a:lnTo>
                <a:pt x="17" y="3"/>
              </a:lnTo>
              <a:lnTo>
                <a:pt x="21" y="16"/>
              </a:ln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522416</xdr:colOff>
      <xdr:row>60</xdr:row>
      <xdr:rowOff>77452</xdr:rowOff>
    </xdr:from>
    <xdr:to>
      <xdr:col>8</xdr:col>
      <xdr:colOff>1567</xdr:colOff>
      <xdr:row>60</xdr:row>
      <xdr:rowOff>155394</xdr:rowOff>
    </xdr:to>
    <xdr:sp macro="" textlink="">
      <xdr:nvSpPr>
        <xdr:cNvPr id="559" name="Freeform 427">
          <a:extLst>
            <a:ext uri="{FF2B5EF4-FFF2-40B4-BE49-F238E27FC236}">
              <a16:creationId xmlns:a16="http://schemas.microsoft.com/office/drawing/2014/main" id="{62B568E9-BC04-4FCD-A23F-EE73C13A8FE3}"/>
            </a:ext>
          </a:extLst>
        </xdr:cNvPr>
        <xdr:cNvSpPr>
          <a:spLocks/>
        </xdr:cNvSpPr>
      </xdr:nvSpPr>
      <xdr:spPr bwMode="auto">
        <a:xfrm rot="12068547" flipV="1">
          <a:off x="4903916" y="10364452"/>
          <a:ext cx="184001" cy="77942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0 w 10000"/>
            <a:gd name="connsiteY0" fmla="*/ 7500 h 8125"/>
            <a:gd name="connsiteX1" fmla="*/ 1429 w 10000"/>
            <a:gd name="connsiteY1" fmla="*/ 0 h 8125"/>
            <a:gd name="connsiteX2" fmla="*/ 8095 w 10000"/>
            <a:gd name="connsiteY2" fmla="*/ 0 h 8125"/>
            <a:gd name="connsiteX3" fmla="*/ 10000 w 10000"/>
            <a:gd name="connsiteY3" fmla="*/ 8125 h 81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000" h="8125">
              <a:moveTo>
                <a:pt x="0" y="7500"/>
              </a:moveTo>
              <a:lnTo>
                <a:pt x="1429" y="0"/>
              </a:lnTo>
              <a:lnTo>
                <a:pt x="8095" y="0"/>
              </a:lnTo>
              <a:lnTo>
                <a:pt x="10000" y="8125"/>
              </a:ln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597821</xdr:colOff>
      <xdr:row>59</xdr:row>
      <xdr:rowOff>84269</xdr:rowOff>
    </xdr:from>
    <xdr:to>
      <xdr:col>8</xdr:col>
      <xdr:colOff>52339</xdr:colOff>
      <xdr:row>59</xdr:row>
      <xdr:rowOff>161643</xdr:rowOff>
    </xdr:to>
    <xdr:sp macro="" textlink="">
      <xdr:nvSpPr>
        <xdr:cNvPr id="560" name="Freeform 427">
          <a:extLst>
            <a:ext uri="{FF2B5EF4-FFF2-40B4-BE49-F238E27FC236}">
              <a16:creationId xmlns:a16="http://schemas.microsoft.com/office/drawing/2014/main" id="{A67CCB1F-BCD1-499C-B8AE-24F17D633940}"/>
            </a:ext>
          </a:extLst>
        </xdr:cNvPr>
        <xdr:cNvSpPr>
          <a:spLocks/>
        </xdr:cNvSpPr>
      </xdr:nvSpPr>
      <xdr:spPr bwMode="auto">
        <a:xfrm rot="1385710" flipV="1">
          <a:off x="4979321" y="10199819"/>
          <a:ext cx="159368" cy="77374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0 w 10000"/>
            <a:gd name="connsiteY0" fmla="*/ 7500 h 8125"/>
            <a:gd name="connsiteX1" fmla="*/ 1429 w 10000"/>
            <a:gd name="connsiteY1" fmla="*/ 0 h 8125"/>
            <a:gd name="connsiteX2" fmla="*/ 8095 w 10000"/>
            <a:gd name="connsiteY2" fmla="*/ 0 h 8125"/>
            <a:gd name="connsiteX3" fmla="*/ 10000 w 10000"/>
            <a:gd name="connsiteY3" fmla="*/ 8125 h 81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000" h="8125">
              <a:moveTo>
                <a:pt x="0" y="7500"/>
              </a:moveTo>
              <a:lnTo>
                <a:pt x="1429" y="0"/>
              </a:lnTo>
              <a:lnTo>
                <a:pt x="8095" y="0"/>
              </a:lnTo>
              <a:lnTo>
                <a:pt x="10000" y="8125"/>
              </a:ln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83636</xdr:colOff>
      <xdr:row>59</xdr:row>
      <xdr:rowOff>143762</xdr:rowOff>
    </xdr:from>
    <xdr:to>
      <xdr:col>7</xdr:col>
      <xdr:colOff>472211</xdr:colOff>
      <xdr:row>61</xdr:row>
      <xdr:rowOff>123998</xdr:rowOff>
    </xdr:to>
    <xdr:grpSp>
      <xdr:nvGrpSpPr>
        <xdr:cNvPr id="561" name="Group 6672">
          <a:extLst>
            <a:ext uri="{FF2B5EF4-FFF2-40B4-BE49-F238E27FC236}">
              <a16:creationId xmlns:a16="http://schemas.microsoft.com/office/drawing/2014/main" id="{3C47ED48-06E3-49B2-BDE4-96CF4DE8D067}"/>
            </a:ext>
          </a:extLst>
        </xdr:cNvPr>
        <xdr:cNvGrpSpPr>
          <a:grpSpLocks/>
        </xdr:cNvGrpSpPr>
      </xdr:nvGrpSpPr>
      <xdr:grpSpPr bwMode="auto">
        <a:xfrm>
          <a:off x="4456065" y="10312833"/>
          <a:ext cx="388575" cy="324951"/>
          <a:chOff x="536" y="110"/>
          <a:chExt cx="46" cy="44"/>
        </a:xfrm>
      </xdr:grpSpPr>
      <xdr:pic>
        <xdr:nvPicPr>
          <xdr:cNvPr id="562" name="Picture 6673" descr="route2">
            <a:extLst>
              <a:ext uri="{FF2B5EF4-FFF2-40B4-BE49-F238E27FC236}">
                <a16:creationId xmlns:a16="http://schemas.microsoft.com/office/drawing/2014/main" id="{C5EA85C7-1DC4-3C05-B313-51DDCE2D3F5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63" name="Text Box 6674">
            <a:extLst>
              <a:ext uri="{FF2B5EF4-FFF2-40B4-BE49-F238E27FC236}">
                <a16:creationId xmlns:a16="http://schemas.microsoft.com/office/drawing/2014/main" id="{1A114D07-67F1-5F2D-BAC6-7F0E9109EA94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168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7</xdr:col>
      <xdr:colOff>734963</xdr:colOff>
      <xdr:row>60</xdr:row>
      <xdr:rowOff>127001</xdr:rowOff>
    </xdr:from>
    <xdr:to>
      <xdr:col>8</xdr:col>
      <xdr:colOff>71438</xdr:colOff>
      <xdr:row>62</xdr:row>
      <xdr:rowOff>127001</xdr:rowOff>
    </xdr:to>
    <xdr:sp macro="" textlink="">
      <xdr:nvSpPr>
        <xdr:cNvPr id="564" name="Line 845">
          <a:extLst>
            <a:ext uri="{FF2B5EF4-FFF2-40B4-BE49-F238E27FC236}">
              <a16:creationId xmlns:a16="http://schemas.microsoft.com/office/drawing/2014/main" id="{AB986006-79FB-4EE8-BC33-7F3FBC1A9732}"/>
            </a:ext>
          </a:extLst>
        </xdr:cNvPr>
        <xdr:cNvSpPr>
          <a:spLocks noChangeShapeType="1"/>
        </xdr:cNvSpPr>
      </xdr:nvSpPr>
      <xdr:spPr bwMode="auto">
        <a:xfrm flipV="1">
          <a:off x="5084713" y="10414001"/>
          <a:ext cx="73075" cy="342900"/>
        </a:xfrm>
        <a:custGeom>
          <a:avLst/>
          <a:gdLst>
            <a:gd name="connsiteX0" fmla="*/ 0 w 55563"/>
            <a:gd name="connsiteY0" fmla="*/ 0 h 365125"/>
            <a:gd name="connsiteX1" fmla="*/ 55563 w 55563"/>
            <a:gd name="connsiteY1" fmla="*/ 365125 h 365125"/>
            <a:gd name="connsiteX0" fmla="*/ 7294 w 62857"/>
            <a:gd name="connsiteY0" fmla="*/ 0 h 365125"/>
            <a:gd name="connsiteX1" fmla="*/ 62857 w 62857"/>
            <a:gd name="connsiteY1" fmla="*/ 365125 h 365125"/>
            <a:gd name="connsiteX0" fmla="*/ 5033 w 100283"/>
            <a:gd name="connsiteY0" fmla="*/ 0 h 349250"/>
            <a:gd name="connsiteX1" fmla="*/ 100283 w 100283"/>
            <a:gd name="connsiteY1" fmla="*/ 349250 h 349250"/>
            <a:gd name="connsiteX0" fmla="*/ 11163 w 106413"/>
            <a:gd name="connsiteY0" fmla="*/ 0 h 349250"/>
            <a:gd name="connsiteX1" fmla="*/ 106413 w 106413"/>
            <a:gd name="connsiteY1" fmla="*/ 349250 h 3492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06413" h="349250">
              <a:moveTo>
                <a:pt x="11163" y="0"/>
              </a:moveTo>
              <a:cubicBezTo>
                <a:pt x="-17941" y="145520"/>
                <a:pt x="8517" y="235479"/>
                <a:pt x="106413" y="34925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700355</xdr:colOff>
      <xdr:row>60</xdr:row>
      <xdr:rowOff>77964</xdr:rowOff>
    </xdr:from>
    <xdr:to>
      <xdr:col>10</xdr:col>
      <xdr:colOff>624425</xdr:colOff>
      <xdr:row>62</xdr:row>
      <xdr:rowOff>147847</xdr:rowOff>
    </xdr:to>
    <xdr:sp macro="" textlink="">
      <xdr:nvSpPr>
        <xdr:cNvPr id="565" name="Freeform 735">
          <a:extLst>
            <a:ext uri="{FF2B5EF4-FFF2-40B4-BE49-F238E27FC236}">
              <a16:creationId xmlns:a16="http://schemas.microsoft.com/office/drawing/2014/main" id="{0B146ED4-5D4E-4A7F-A879-8DD02A3EE089}"/>
            </a:ext>
          </a:extLst>
        </xdr:cNvPr>
        <xdr:cNvSpPr>
          <a:spLocks/>
        </xdr:cNvSpPr>
      </xdr:nvSpPr>
      <xdr:spPr bwMode="auto">
        <a:xfrm rot="2199345">
          <a:off x="6491555" y="10364964"/>
          <a:ext cx="628920" cy="412783"/>
        </a:xfrm>
        <a:custGeom>
          <a:avLst/>
          <a:gdLst>
            <a:gd name="T0" fmla="*/ 2147483647 w 66"/>
            <a:gd name="T1" fmla="*/ 0 h 30"/>
            <a:gd name="T2" fmla="*/ 2147483647 w 66"/>
            <a:gd name="T3" fmla="*/ 2147483647 h 30"/>
            <a:gd name="T4" fmla="*/ 0 w 66"/>
            <a:gd name="T5" fmla="*/ 2147483647 h 30"/>
            <a:gd name="T6" fmla="*/ 0 60000 65536"/>
            <a:gd name="T7" fmla="*/ 0 60000 65536"/>
            <a:gd name="T8" fmla="*/ 0 60000 65536"/>
            <a:gd name="connsiteX0" fmla="*/ 10000 w 10000"/>
            <a:gd name="connsiteY0" fmla="*/ 0 h 10000"/>
            <a:gd name="connsiteX1" fmla="*/ 5530 w 10000"/>
            <a:gd name="connsiteY1" fmla="*/ 8331 h 10000"/>
            <a:gd name="connsiteX2" fmla="*/ 0 w 10000"/>
            <a:gd name="connsiteY2" fmla="*/ 10000 h 10000"/>
            <a:gd name="connsiteX0" fmla="*/ 10000 w 10000"/>
            <a:gd name="connsiteY0" fmla="*/ 0 h 10000"/>
            <a:gd name="connsiteX1" fmla="*/ 0 w 10000"/>
            <a:gd name="connsiteY1" fmla="*/ 10000 h 10000"/>
            <a:gd name="connsiteX0" fmla="*/ 9854 w 9854"/>
            <a:gd name="connsiteY0" fmla="*/ 0 h 13260"/>
            <a:gd name="connsiteX1" fmla="*/ 0 w 9854"/>
            <a:gd name="connsiteY1" fmla="*/ 13260 h 13260"/>
            <a:gd name="connsiteX0" fmla="*/ 10000 w 10000"/>
            <a:gd name="connsiteY0" fmla="*/ 0 h 10000"/>
            <a:gd name="connsiteX1" fmla="*/ 0 w 10000"/>
            <a:gd name="connsiteY1" fmla="*/ 10000 h 10000"/>
            <a:gd name="connsiteX0" fmla="*/ 10000 w 10000"/>
            <a:gd name="connsiteY0" fmla="*/ 0 h 10000"/>
            <a:gd name="connsiteX1" fmla="*/ 0 w 10000"/>
            <a:gd name="connsiteY1" fmla="*/ 10000 h 10000"/>
            <a:gd name="connsiteX0" fmla="*/ 10105 w 10105"/>
            <a:gd name="connsiteY0" fmla="*/ 0 h 11186"/>
            <a:gd name="connsiteX1" fmla="*/ 0 w 10105"/>
            <a:gd name="connsiteY1" fmla="*/ 11186 h 11186"/>
            <a:gd name="connsiteX0" fmla="*/ 10105 w 10105"/>
            <a:gd name="connsiteY0" fmla="*/ 0 h 11186"/>
            <a:gd name="connsiteX1" fmla="*/ 0 w 10105"/>
            <a:gd name="connsiteY1" fmla="*/ 11186 h 1118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0105" h="11186">
              <a:moveTo>
                <a:pt x="10105" y="0"/>
              </a:moveTo>
              <a:cubicBezTo>
                <a:pt x="6965" y="8376"/>
                <a:pt x="4097" y="9552"/>
                <a:pt x="0" y="11186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182574</xdr:colOff>
      <xdr:row>61</xdr:row>
      <xdr:rowOff>95256</xdr:rowOff>
    </xdr:from>
    <xdr:to>
      <xdr:col>10</xdr:col>
      <xdr:colOff>307009</xdr:colOff>
      <xdr:row>62</xdr:row>
      <xdr:rowOff>152248</xdr:rowOff>
    </xdr:to>
    <xdr:sp macro="" textlink="">
      <xdr:nvSpPr>
        <xdr:cNvPr id="566" name="Freeform 427">
          <a:extLst>
            <a:ext uri="{FF2B5EF4-FFF2-40B4-BE49-F238E27FC236}">
              <a16:creationId xmlns:a16="http://schemas.microsoft.com/office/drawing/2014/main" id="{D39CEBDC-A710-4EEE-9A58-637F8E781005}"/>
            </a:ext>
          </a:extLst>
        </xdr:cNvPr>
        <xdr:cNvSpPr>
          <a:spLocks/>
        </xdr:cNvSpPr>
      </xdr:nvSpPr>
      <xdr:spPr bwMode="auto">
        <a:xfrm rot="16532029" flipV="1">
          <a:off x="6626621" y="10605709"/>
          <a:ext cx="228442" cy="124435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21" h="16">
              <a:moveTo>
                <a:pt x="0" y="15"/>
              </a:moveTo>
              <a:lnTo>
                <a:pt x="3" y="3"/>
              </a:lnTo>
              <a:lnTo>
                <a:pt x="9" y="0"/>
              </a:lnTo>
              <a:lnTo>
                <a:pt x="17" y="3"/>
              </a:lnTo>
              <a:lnTo>
                <a:pt x="21" y="16"/>
              </a:ln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536159</xdr:colOff>
      <xdr:row>62</xdr:row>
      <xdr:rowOff>158464</xdr:rowOff>
    </xdr:from>
    <xdr:to>
      <xdr:col>10</xdr:col>
      <xdr:colOff>150817</xdr:colOff>
      <xdr:row>64</xdr:row>
      <xdr:rowOff>143993</xdr:rowOff>
    </xdr:to>
    <xdr:grpSp>
      <xdr:nvGrpSpPr>
        <xdr:cNvPr id="567" name="Group 6672">
          <a:extLst>
            <a:ext uri="{FF2B5EF4-FFF2-40B4-BE49-F238E27FC236}">
              <a16:creationId xmlns:a16="http://schemas.microsoft.com/office/drawing/2014/main" id="{6EC76895-9B52-4B6E-B6CF-B7CDC0023754}"/>
            </a:ext>
          </a:extLst>
        </xdr:cNvPr>
        <xdr:cNvGrpSpPr>
          <a:grpSpLocks/>
        </xdr:cNvGrpSpPr>
      </xdr:nvGrpSpPr>
      <xdr:grpSpPr bwMode="auto">
        <a:xfrm>
          <a:off x="6314659" y="10844607"/>
          <a:ext cx="317694" cy="330243"/>
          <a:chOff x="536" y="110"/>
          <a:chExt cx="46" cy="44"/>
        </a:xfrm>
      </xdr:grpSpPr>
      <xdr:pic>
        <xdr:nvPicPr>
          <xdr:cNvPr id="568" name="Picture 6673" descr="route2">
            <a:extLst>
              <a:ext uri="{FF2B5EF4-FFF2-40B4-BE49-F238E27FC236}">
                <a16:creationId xmlns:a16="http://schemas.microsoft.com/office/drawing/2014/main" id="{BD285BB6-4A2B-910C-4F5C-9BAF8987C5E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69" name="Text Box 6674">
            <a:extLst>
              <a:ext uri="{FF2B5EF4-FFF2-40B4-BE49-F238E27FC236}">
                <a16:creationId xmlns:a16="http://schemas.microsoft.com/office/drawing/2014/main" id="{39876FE1-F9DA-4B8F-ECA1-E3E34E4050A8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168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oneCellAnchor>
    <xdr:from>
      <xdr:col>10</xdr:col>
      <xdr:colOff>134946</xdr:colOff>
      <xdr:row>60</xdr:row>
      <xdr:rowOff>129885</xdr:rowOff>
    </xdr:from>
    <xdr:ext cx="596266" cy="168508"/>
    <xdr:sp macro="" textlink="">
      <xdr:nvSpPr>
        <xdr:cNvPr id="570" name="Text Box 428">
          <a:extLst>
            <a:ext uri="{FF2B5EF4-FFF2-40B4-BE49-F238E27FC236}">
              <a16:creationId xmlns:a16="http://schemas.microsoft.com/office/drawing/2014/main" id="{EF3200B0-CD09-4882-907F-D20D6456CC23}"/>
            </a:ext>
          </a:extLst>
        </xdr:cNvPr>
        <xdr:cNvSpPr txBox="1">
          <a:spLocks noChangeArrowheads="1"/>
        </xdr:cNvSpPr>
      </xdr:nvSpPr>
      <xdr:spPr bwMode="auto">
        <a:xfrm>
          <a:off x="6630996" y="10416885"/>
          <a:ext cx="596266" cy="1685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overflow" horzOverflow="overflow" wrap="square" lIns="27432" tIns="18288" rIns="27432" bIns="0" anchor="t" upright="1">
          <a:sp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田長ﾄﾝﾈﾙ</a:t>
          </a:r>
        </a:p>
      </xdr:txBody>
    </xdr:sp>
    <xdr:clientData/>
  </xdr:oneCellAnchor>
  <xdr:twoCellAnchor>
    <xdr:from>
      <xdr:col>11</xdr:col>
      <xdr:colOff>7327</xdr:colOff>
      <xdr:row>1</xdr:row>
      <xdr:rowOff>14654</xdr:rowOff>
    </xdr:from>
    <xdr:to>
      <xdr:col>11</xdr:col>
      <xdr:colOff>178919</xdr:colOff>
      <xdr:row>2</xdr:row>
      <xdr:rowOff>8060</xdr:rowOff>
    </xdr:to>
    <xdr:sp macro="" textlink="">
      <xdr:nvSpPr>
        <xdr:cNvPr id="571" name="六角形 570">
          <a:extLst>
            <a:ext uri="{FF2B5EF4-FFF2-40B4-BE49-F238E27FC236}">
              <a16:creationId xmlns:a16="http://schemas.microsoft.com/office/drawing/2014/main" id="{3DBC48E7-5EBA-4E45-A452-A6C7D4C0DE7E}"/>
            </a:ext>
          </a:extLst>
        </xdr:cNvPr>
        <xdr:cNvSpPr/>
      </xdr:nvSpPr>
      <xdr:spPr bwMode="auto">
        <a:xfrm>
          <a:off x="7208227" y="186104"/>
          <a:ext cx="171592" cy="16485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50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21077</xdr:colOff>
      <xdr:row>59</xdr:row>
      <xdr:rowOff>28120</xdr:rowOff>
    </xdr:from>
    <xdr:to>
      <xdr:col>3</xdr:col>
      <xdr:colOff>636409</xdr:colOff>
      <xdr:row>59</xdr:row>
      <xdr:rowOff>153581</xdr:rowOff>
    </xdr:to>
    <xdr:sp macro="" textlink="">
      <xdr:nvSpPr>
        <xdr:cNvPr id="572" name="Text Box 1151">
          <a:extLst>
            <a:ext uri="{FF2B5EF4-FFF2-40B4-BE49-F238E27FC236}">
              <a16:creationId xmlns:a16="http://schemas.microsoft.com/office/drawing/2014/main" id="{A867C9A8-C0D0-4B9C-910F-2F1B8816CA57}"/>
            </a:ext>
          </a:extLst>
        </xdr:cNvPr>
        <xdr:cNvSpPr txBox="1">
          <a:spLocks noChangeArrowheads="1"/>
        </xdr:cNvSpPr>
      </xdr:nvSpPr>
      <xdr:spPr bwMode="auto">
        <a:xfrm>
          <a:off x="1583177" y="10143670"/>
          <a:ext cx="615332" cy="125461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三津ﾉ高架橋</a:t>
          </a:r>
        </a:p>
      </xdr:txBody>
    </xdr:sp>
    <xdr:clientData/>
  </xdr:twoCellAnchor>
  <xdr:twoCellAnchor editAs="oneCell">
    <xdr:from>
      <xdr:col>13</xdr:col>
      <xdr:colOff>308806</xdr:colOff>
      <xdr:row>36</xdr:row>
      <xdr:rowOff>89055</xdr:rowOff>
    </xdr:from>
    <xdr:to>
      <xdr:col>13</xdr:col>
      <xdr:colOff>693079</xdr:colOff>
      <xdr:row>38</xdr:row>
      <xdr:rowOff>13396</xdr:rowOff>
    </xdr:to>
    <xdr:grpSp>
      <xdr:nvGrpSpPr>
        <xdr:cNvPr id="573" name="Group 6672">
          <a:extLst>
            <a:ext uri="{FF2B5EF4-FFF2-40B4-BE49-F238E27FC236}">
              <a16:creationId xmlns:a16="http://schemas.microsoft.com/office/drawing/2014/main" id="{18A39D7B-EF96-40C7-B1C4-C65B6C583841}"/>
            </a:ext>
          </a:extLst>
        </xdr:cNvPr>
        <xdr:cNvGrpSpPr>
          <a:grpSpLocks/>
        </xdr:cNvGrpSpPr>
      </xdr:nvGrpSpPr>
      <xdr:grpSpPr bwMode="auto">
        <a:xfrm>
          <a:off x="8899449" y="6293912"/>
          <a:ext cx="384273" cy="269055"/>
          <a:chOff x="536" y="110"/>
          <a:chExt cx="46" cy="44"/>
        </a:xfrm>
      </xdr:grpSpPr>
      <xdr:pic>
        <xdr:nvPicPr>
          <xdr:cNvPr id="574" name="Picture 6673" descr="route2">
            <a:extLst>
              <a:ext uri="{FF2B5EF4-FFF2-40B4-BE49-F238E27FC236}">
                <a16:creationId xmlns:a16="http://schemas.microsoft.com/office/drawing/2014/main" id="{CFBBF9ED-0C6C-037D-7552-AD353EAB1F8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75" name="Text Box 6674">
            <a:extLst>
              <a:ext uri="{FF2B5EF4-FFF2-40B4-BE49-F238E27FC236}">
                <a16:creationId xmlns:a16="http://schemas.microsoft.com/office/drawing/2014/main" id="{46BE9548-9622-1559-FBEE-2698150FC3BD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370</a:t>
            </a:r>
            <a:endParaRPr lang="ja-JP" altLang="en-US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13</xdr:col>
      <xdr:colOff>385703</xdr:colOff>
      <xdr:row>39</xdr:row>
      <xdr:rowOff>52237</xdr:rowOff>
    </xdr:from>
    <xdr:to>
      <xdr:col>13</xdr:col>
      <xdr:colOff>654360</xdr:colOff>
      <xdr:row>40</xdr:row>
      <xdr:rowOff>112287</xdr:rowOff>
    </xdr:to>
    <xdr:sp macro="" textlink="">
      <xdr:nvSpPr>
        <xdr:cNvPr id="576" name="六角形 575">
          <a:extLst>
            <a:ext uri="{FF2B5EF4-FFF2-40B4-BE49-F238E27FC236}">
              <a16:creationId xmlns:a16="http://schemas.microsoft.com/office/drawing/2014/main" id="{F88FC3B9-2B80-44D3-9A62-4CE3F56833E8}"/>
            </a:ext>
          </a:extLst>
        </xdr:cNvPr>
        <xdr:cNvSpPr/>
      </xdr:nvSpPr>
      <xdr:spPr bwMode="auto">
        <a:xfrm>
          <a:off x="8996303" y="6738787"/>
          <a:ext cx="268657" cy="23150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135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6</xdr:col>
      <xdr:colOff>286742</xdr:colOff>
      <xdr:row>62</xdr:row>
      <xdr:rowOff>170896</xdr:rowOff>
    </xdr:from>
    <xdr:to>
      <xdr:col>6</xdr:col>
      <xdr:colOff>675317</xdr:colOff>
      <xdr:row>64</xdr:row>
      <xdr:rowOff>158426</xdr:rowOff>
    </xdr:to>
    <xdr:grpSp>
      <xdr:nvGrpSpPr>
        <xdr:cNvPr id="577" name="Group 6672">
          <a:extLst>
            <a:ext uri="{FF2B5EF4-FFF2-40B4-BE49-F238E27FC236}">
              <a16:creationId xmlns:a16="http://schemas.microsoft.com/office/drawing/2014/main" id="{93525A35-64BF-4611-BFC6-014F5CA97436}"/>
            </a:ext>
          </a:extLst>
        </xdr:cNvPr>
        <xdr:cNvGrpSpPr>
          <a:grpSpLocks/>
        </xdr:cNvGrpSpPr>
      </xdr:nvGrpSpPr>
      <xdr:grpSpPr bwMode="auto">
        <a:xfrm>
          <a:off x="3956135" y="10857039"/>
          <a:ext cx="388575" cy="332244"/>
          <a:chOff x="536" y="110"/>
          <a:chExt cx="46" cy="44"/>
        </a:xfrm>
      </xdr:grpSpPr>
      <xdr:pic>
        <xdr:nvPicPr>
          <xdr:cNvPr id="578" name="Picture 6673" descr="route2">
            <a:extLst>
              <a:ext uri="{FF2B5EF4-FFF2-40B4-BE49-F238E27FC236}">
                <a16:creationId xmlns:a16="http://schemas.microsoft.com/office/drawing/2014/main" id="{353AC461-5524-6830-B63D-2930C0BC74C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79" name="Text Box 6674">
            <a:extLst>
              <a:ext uri="{FF2B5EF4-FFF2-40B4-BE49-F238E27FC236}">
                <a16:creationId xmlns:a16="http://schemas.microsoft.com/office/drawing/2014/main" id="{734D7812-FAB1-5D1E-7777-8B516BB852F2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168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oneCellAnchor>
    <xdr:from>
      <xdr:col>6</xdr:col>
      <xdr:colOff>325590</xdr:colOff>
      <xdr:row>62</xdr:row>
      <xdr:rowOff>38955</xdr:rowOff>
    </xdr:from>
    <xdr:ext cx="368745" cy="168508"/>
    <xdr:sp macro="" textlink="">
      <xdr:nvSpPr>
        <xdr:cNvPr id="580" name="Text Box 1132">
          <a:extLst>
            <a:ext uri="{FF2B5EF4-FFF2-40B4-BE49-F238E27FC236}">
              <a16:creationId xmlns:a16="http://schemas.microsoft.com/office/drawing/2014/main" id="{549AC181-2CDD-425B-BAAD-D138BDE55501}"/>
            </a:ext>
          </a:extLst>
        </xdr:cNvPr>
        <xdr:cNvSpPr txBox="1">
          <a:spLocks noChangeArrowheads="1"/>
        </xdr:cNvSpPr>
      </xdr:nvSpPr>
      <xdr:spPr bwMode="auto">
        <a:xfrm>
          <a:off x="4002240" y="10668855"/>
          <a:ext cx="368745" cy="168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旧道　　　</a:t>
          </a:r>
        </a:p>
      </xdr:txBody>
    </xdr:sp>
    <xdr:clientData/>
  </xdr:oneCellAnchor>
  <xdr:twoCellAnchor>
    <xdr:from>
      <xdr:col>5</xdr:col>
      <xdr:colOff>480435</xdr:colOff>
      <xdr:row>63</xdr:row>
      <xdr:rowOff>20099</xdr:rowOff>
    </xdr:from>
    <xdr:to>
      <xdr:col>6</xdr:col>
      <xdr:colOff>217</xdr:colOff>
      <xdr:row>63</xdr:row>
      <xdr:rowOff>20099</xdr:rowOff>
    </xdr:to>
    <xdr:sp macro="" textlink="">
      <xdr:nvSpPr>
        <xdr:cNvPr id="581" name="Line 845">
          <a:extLst>
            <a:ext uri="{FF2B5EF4-FFF2-40B4-BE49-F238E27FC236}">
              <a16:creationId xmlns:a16="http://schemas.microsoft.com/office/drawing/2014/main" id="{2EE279B5-0313-4D71-93A5-22BEDF9BA45B}"/>
            </a:ext>
          </a:extLst>
        </xdr:cNvPr>
        <xdr:cNvSpPr>
          <a:spLocks noChangeShapeType="1"/>
        </xdr:cNvSpPr>
      </xdr:nvSpPr>
      <xdr:spPr bwMode="auto">
        <a:xfrm>
          <a:off x="3452235" y="10821449"/>
          <a:ext cx="224632" cy="0"/>
        </a:xfrm>
        <a:prstGeom prst="line">
          <a:avLst/>
        </a:prstGeom>
        <a:noFill/>
        <a:ln w="22225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699900</xdr:colOff>
      <xdr:row>58</xdr:row>
      <xdr:rowOff>169405</xdr:rowOff>
    </xdr:from>
    <xdr:ext cx="131786" cy="337417"/>
    <xdr:sp macro="" textlink="">
      <xdr:nvSpPr>
        <xdr:cNvPr id="582" name="Text Box 1620">
          <a:extLst>
            <a:ext uri="{FF2B5EF4-FFF2-40B4-BE49-F238E27FC236}">
              <a16:creationId xmlns:a16="http://schemas.microsoft.com/office/drawing/2014/main" id="{5E4F2C22-0318-4EB8-9B66-3D4F292CE81F}"/>
            </a:ext>
          </a:extLst>
        </xdr:cNvPr>
        <xdr:cNvSpPr txBox="1">
          <a:spLocks noChangeArrowheads="1"/>
        </xdr:cNvSpPr>
      </xdr:nvSpPr>
      <xdr:spPr bwMode="auto">
        <a:xfrm>
          <a:off x="3671700" y="10113505"/>
          <a:ext cx="131786" cy="337417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vertOverflow="overflow" horzOverflow="overflow" vert="vert270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創英角ﾎﾟｯﾌﾟ体" pitchFamily="49" charset="-128"/>
              <a:ea typeface="HG創英角ﾎﾟｯﾌﾟ体" pitchFamily="49" charset="-128"/>
            </a:rPr>
            <a:t>↑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新宮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8</xdr:col>
      <xdr:colOff>35487</xdr:colOff>
      <xdr:row>60</xdr:row>
      <xdr:rowOff>11663</xdr:rowOff>
    </xdr:from>
    <xdr:to>
      <xdr:col>8</xdr:col>
      <xdr:colOff>178362</xdr:colOff>
      <xdr:row>60</xdr:row>
      <xdr:rowOff>154538</xdr:rowOff>
    </xdr:to>
    <xdr:sp macro="" textlink="">
      <xdr:nvSpPr>
        <xdr:cNvPr id="583" name="Oval 1085">
          <a:extLst>
            <a:ext uri="{FF2B5EF4-FFF2-40B4-BE49-F238E27FC236}">
              <a16:creationId xmlns:a16="http://schemas.microsoft.com/office/drawing/2014/main" id="{ACF1B493-74A1-4F3D-ACDD-84FF7C461A1C}"/>
            </a:ext>
          </a:extLst>
        </xdr:cNvPr>
        <xdr:cNvSpPr>
          <a:spLocks noChangeArrowheads="1"/>
        </xdr:cNvSpPr>
      </xdr:nvSpPr>
      <xdr:spPr bwMode="auto">
        <a:xfrm>
          <a:off x="5121837" y="10298663"/>
          <a:ext cx="142875" cy="1428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</xdr:spPr>
    </xdr:sp>
    <xdr:clientData/>
  </xdr:twoCellAnchor>
  <xdr:twoCellAnchor>
    <xdr:from>
      <xdr:col>15</xdr:col>
      <xdr:colOff>437589</xdr:colOff>
      <xdr:row>32</xdr:row>
      <xdr:rowOff>9653</xdr:rowOff>
    </xdr:from>
    <xdr:to>
      <xdr:col>15</xdr:col>
      <xdr:colOff>572071</xdr:colOff>
      <xdr:row>32</xdr:row>
      <xdr:rowOff>141405</xdr:rowOff>
    </xdr:to>
    <xdr:sp macro="" textlink="">
      <xdr:nvSpPr>
        <xdr:cNvPr id="584" name="Oval 1039">
          <a:extLst>
            <a:ext uri="{FF2B5EF4-FFF2-40B4-BE49-F238E27FC236}">
              <a16:creationId xmlns:a16="http://schemas.microsoft.com/office/drawing/2014/main" id="{5C481D41-FCD2-400D-9A00-21F7A8847BB4}"/>
            </a:ext>
          </a:extLst>
        </xdr:cNvPr>
        <xdr:cNvSpPr>
          <a:spLocks noChangeArrowheads="1"/>
        </xdr:cNvSpPr>
      </xdr:nvSpPr>
      <xdr:spPr bwMode="auto">
        <a:xfrm>
          <a:off x="11867589" y="5496053"/>
          <a:ext cx="134482" cy="131752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15</xdr:col>
      <xdr:colOff>402285</xdr:colOff>
      <xdr:row>27</xdr:row>
      <xdr:rowOff>142356</xdr:rowOff>
    </xdr:from>
    <xdr:to>
      <xdr:col>15</xdr:col>
      <xdr:colOff>565342</xdr:colOff>
      <xdr:row>28</xdr:row>
      <xdr:rowOff>132832</xdr:rowOff>
    </xdr:to>
    <xdr:sp macro="" textlink="">
      <xdr:nvSpPr>
        <xdr:cNvPr id="585" name="Oval 829">
          <a:extLst>
            <a:ext uri="{FF2B5EF4-FFF2-40B4-BE49-F238E27FC236}">
              <a16:creationId xmlns:a16="http://schemas.microsoft.com/office/drawing/2014/main" id="{A33FBD35-421A-4B9F-8E84-C40DF1E49A22}"/>
            </a:ext>
          </a:extLst>
        </xdr:cNvPr>
        <xdr:cNvSpPr>
          <a:spLocks noChangeArrowheads="1"/>
        </xdr:cNvSpPr>
      </xdr:nvSpPr>
      <xdr:spPr bwMode="auto">
        <a:xfrm>
          <a:off x="11832285" y="4771506"/>
          <a:ext cx="163057" cy="16192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10</xdr:col>
      <xdr:colOff>128698</xdr:colOff>
      <xdr:row>54</xdr:row>
      <xdr:rowOff>34127</xdr:rowOff>
    </xdr:from>
    <xdr:to>
      <xdr:col>10</xdr:col>
      <xdr:colOff>639809</xdr:colOff>
      <xdr:row>56</xdr:row>
      <xdr:rowOff>79375</xdr:rowOff>
    </xdr:to>
    <xdr:sp macro="" textlink="">
      <xdr:nvSpPr>
        <xdr:cNvPr id="586" name="Freeform 413">
          <a:extLst>
            <a:ext uri="{FF2B5EF4-FFF2-40B4-BE49-F238E27FC236}">
              <a16:creationId xmlns:a16="http://schemas.microsoft.com/office/drawing/2014/main" id="{BEC06E45-90B4-4726-8D9A-652C65FD7BA8}"/>
            </a:ext>
          </a:extLst>
        </xdr:cNvPr>
        <xdr:cNvSpPr>
          <a:spLocks/>
        </xdr:cNvSpPr>
      </xdr:nvSpPr>
      <xdr:spPr bwMode="auto">
        <a:xfrm flipH="1">
          <a:off x="6624748" y="9292427"/>
          <a:ext cx="511111" cy="388148"/>
        </a:xfrm>
        <a:custGeom>
          <a:avLst/>
          <a:gdLst>
            <a:gd name="T0" fmla="*/ 0 w 19"/>
            <a:gd name="T1" fmla="*/ 2147483647 h 36"/>
            <a:gd name="T2" fmla="*/ 0 w 19"/>
            <a:gd name="T3" fmla="*/ 2147483647 h 36"/>
            <a:gd name="T4" fmla="*/ 2147483647 w 19"/>
            <a:gd name="T5" fmla="*/ 0 h 36"/>
            <a:gd name="T6" fmla="*/ 0 60000 65536"/>
            <a:gd name="T7" fmla="*/ 0 60000 65536"/>
            <a:gd name="T8" fmla="*/ 0 60000 65536"/>
            <a:gd name="connsiteX0" fmla="*/ 0 w 10000"/>
            <a:gd name="connsiteY0" fmla="*/ 10228 h 10228"/>
            <a:gd name="connsiteX1" fmla="*/ 0 w 10000"/>
            <a:gd name="connsiteY1" fmla="*/ 14 h 10228"/>
            <a:gd name="connsiteX2" fmla="*/ 10000 w 10000"/>
            <a:gd name="connsiteY2" fmla="*/ 228 h 10228"/>
            <a:gd name="connsiteX0" fmla="*/ 145 w 10145"/>
            <a:gd name="connsiteY0" fmla="*/ 10124 h 10124"/>
            <a:gd name="connsiteX1" fmla="*/ 0 w 10145"/>
            <a:gd name="connsiteY1" fmla="*/ 19 h 10124"/>
            <a:gd name="connsiteX2" fmla="*/ 10145 w 10145"/>
            <a:gd name="connsiteY2" fmla="*/ 124 h 10124"/>
            <a:gd name="connsiteX0" fmla="*/ 242 w 10242"/>
            <a:gd name="connsiteY0" fmla="*/ 10000 h 10000"/>
            <a:gd name="connsiteX1" fmla="*/ 0 w 10242"/>
            <a:gd name="connsiteY1" fmla="*/ 222 h 10000"/>
            <a:gd name="connsiteX2" fmla="*/ 10242 w 10242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242" h="10000">
              <a:moveTo>
                <a:pt x="242" y="10000"/>
              </a:moveTo>
              <a:cubicBezTo>
                <a:pt x="242" y="6595"/>
                <a:pt x="0" y="3627"/>
                <a:pt x="0" y="222"/>
              </a:cubicBezTo>
              <a:lnTo>
                <a:pt x="10242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64745</xdr:colOff>
      <xdr:row>55</xdr:row>
      <xdr:rowOff>62664</xdr:rowOff>
    </xdr:from>
    <xdr:to>
      <xdr:col>11</xdr:col>
      <xdr:colOff>10379</xdr:colOff>
      <xdr:row>55</xdr:row>
      <xdr:rowOff>78411</xdr:rowOff>
    </xdr:to>
    <xdr:sp macro="" textlink="">
      <xdr:nvSpPr>
        <xdr:cNvPr id="587" name="Line 845">
          <a:extLst>
            <a:ext uri="{FF2B5EF4-FFF2-40B4-BE49-F238E27FC236}">
              <a16:creationId xmlns:a16="http://schemas.microsoft.com/office/drawing/2014/main" id="{8D64E555-9506-4B20-B692-C27FC0EC1E18}"/>
            </a:ext>
          </a:extLst>
        </xdr:cNvPr>
        <xdr:cNvSpPr>
          <a:spLocks noChangeShapeType="1"/>
        </xdr:cNvSpPr>
      </xdr:nvSpPr>
      <xdr:spPr bwMode="auto">
        <a:xfrm>
          <a:off x="6560795" y="9492414"/>
          <a:ext cx="650484" cy="1574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10</xdr:col>
      <xdr:colOff>114295</xdr:colOff>
      <xdr:row>54</xdr:row>
      <xdr:rowOff>107639</xdr:rowOff>
    </xdr:from>
    <xdr:ext cx="440267" cy="104026"/>
    <xdr:sp macro="" textlink="">
      <xdr:nvSpPr>
        <xdr:cNvPr id="588" name="Text Box 1118">
          <a:extLst>
            <a:ext uri="{FF2B5EF4-FFF2-40B4-BE49-F238E27FC236}">
              <a16:creationId xmlns:a16="http://schemas.microsoft.com/office/drawing/2014/main" id="{F3C0F3B5-A490-41B3-9932-9416D657A302}"/>
            </a:ext>
          </a:extLst>
        </xdr:cNvPr>
        <xdr:cNvSpPr txBox="1">
          <a:spLocks noChangeArrowheads="1"/>
        </xdr:cNvSpPr>
      </xdr:nvSpPr>
      <xdr:spPr bwMode="auto">
        <a:xfrm>
          <a:off x="6610345" y="9365939"/>
          <a:ext cx="440267" cy="10402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>
          <a:noAutofit/>
        </a:bodyPr>
        <a:lstStyle/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ﾚｼｰﾄ取得</a:t>
          </a:r>
        </a:p>
      </xdr:txBody>
    </xdr:sp>
    <xdr:clientData/>
  </xdr:oneCellAnchor>
  <xdr:twoCellAnchor>
    <xdr:from>
      <xdr:col>20</xdr:col>
      <xdr:colOff>292145</xdr:colOff>
      <xdr:row>61</xdr:row>
      <xdr:rowOff>14844</xdr:rowOff>
    </xdr:from>
    <xdr:to>
      <xdr:col>20</xdr:col>
      <xdr:colOff>461579</xdr:colOff>
      <xdr:row>61</xdr:row>
      <xdr:rowOff>140608</xdr:rowOff>
    </xdr:to>
    <xdr:sp macro="" textlink="">
      <xdr:nvSpPr>
        <xdr:cNvPr id="589" name="六角形 588">
          <a:extLst>
            <a:ext uri="{FF2B5EF4-FFF2-40B4-BE49-F238E27FC236}">
              <a16:creationId xmlns:a16="http://schemas.microsoft.com/office/drawing/2014/main" id="{4B4C9091-CD60-4AB3-9216-3AABBC27BB48}"/>
            </a:ext>
          </a:extLst>
        </xdr:cNvPr>
        <xdr:cNvSpPr/>
      </xdr:nvSpPr>
      <xdr:spPr bwMode="auto">
        <a:xfrm>
          <a:off x="13849395" y="10473294"/>
          <a:ext cx="169434" cy="12576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26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18</xdr:col>
      <xdr:colOff>200025</xdr:colOff>
      <xdr:row>63</xdr:row>
      <xdr:rowOff>34637</xdr:rowOff>
    </xdr:from>
    <xdr:to>
      <xdr:col>18</xdr:col>
      <xdr:colOff>333375</xdr:colOff>
      <xdr:row>63</xdr:row>
      <xdr:rowOff>139412</xdr:rowOff>
    </xdr:to>
    <xdr:sp macro="" textlink="">
      <xdr:nvSpPr>
        <xdr:cNvPr id="590" name="AutoShape 794">
          <a:extLst>
            <a:ext uri="{FF2B5EF4-FFF2-40B4-BE49-F238E27FC236}">
              <a16:creationId xmlns:a16="http://schemas.microsoft.com/office/drawing/2014/main" id="{C3BB72D0-2507-4358-BD01-1774AA9C66CB}"/>
            </a:ext>
          </a:extLst>
        </xdr:cNvPr>
        <xdr:cNvSpPr>
          <a:spLocks noChangeArrowheads="1"/>
        </xdr:cNvSpPr>
      </xdr:nvSpPr>
      <xdr:spPr bwMode="auto">
        <a:xfrm>
          <a:off x="12334875" y="10835987"/>
          <a:ext cx="133350" cy="1047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3</xdr:col>
      <xdr:colOff>282692</xdr:colOff>
      <xdr:row>53</xdr:row>
      <xdr:rowOff>31013</xdr:rowOff>
    </xdr:from>
    <xdr:ext cx="553916" cy="306238"/>
    <xdr:sp macro="" textlink="">
      <xdr:nvSpPr>
        <xdr:cNvPr id="591" name="Text Box 1158">
          <a:extLst>
            <a:ext uri="{FF2B5EF4-FFF2-40B4-BE49-F238E27FC236}">
              <a16:creationId xmlns:a16="http://schemas.microsoft.com/office/drawing/2014/main" id="{5AD4C2A2-F384-410D-A09A-5DB4997A5E2C}"/>
            </a:ext>
          </a:extLst>
        </xdr:cNvPr>
        <xdr:cNvSpPr txBox="1">
          <a:spLocks noChangeArrowheads="1"/>
        </xdr:cNvSpPr>
      </xdr:nvSpPr>
      <xdr:spPr bwMode="auto">
        <a:xfrm>
          <a:off x="1844792" y="9117863"/>
          <a:ext cx="553916" cy="306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３００ｋｍ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のルート</a:t>
          </a:r>
        </a:p>
      </xdr:txBody>
    </xdr:sp>
    <xdr:clientData/>
  </xdr:oneCellAnchor>
  <xdr:twoCellAnchor>
    <xdr:from>
      <xdr:col>4</xdr:col>
      <xdr:colOff>81942</xdr:colOff>
      <xdr:row>52</xdr:row>
      <xdr:rowOff>108981</xdr:rowOff>
    </xdr:from>
    <xdr:to>
      <xdr:col>4</xdr:col>
      <xdr:colOff>81942</xdr:colOff>
      <xdr:row>55</xdr:row>
      <xdr:rowOff>520</xdr:rowOff>
    </xdr:to>
    <xdr:sp macro="" textlink="">
      <xdr:nvSpPr>
        <xdr:cNvPr id="592" name="Freeform 1168">
          <a:extLst>
            <a:ext uri="{FF2B5EF4-FFF2-40B4-BE49-F238E27FC236}">
              <a16:creationId xmlns:a16="http://schemas.microsoft.com/office/drawing/2014/main" id="{9A6D9439-A3E6-493F-B23A-D655C2B75AD0}"/>
            </a:ext>
          </a:extLst>
        </xdr:cNvPr>
        <xdr:cNvSpPr>
          <a:spLocks/>
        </xdr:cNvSpPr>
      </xdr:nvSpPr>
      <xdr:spPr bwMode="auto">
        <a:xfrm rot="180000">
          <a:off x="2348892" y="9024381"/>
          <a:ext cx="0" cy="405889"/>
        </a:xfrm>
        <a:custGeom>
          <a:avLst/>
          <a:gdLst>
            <a:gd name="T0" fmla="*/ 0 w 34"/>
            <a:gd name="T1" fmla="*/ 31 h 31"/>
            <a:gd name="T2" fmla="*/ 0 w 34"/>
            <a:gd name="T3" fmla="*/ 5 h 31"/>
            <a:gd name="T4" fmla="*/ 34 w 34"/>
            <a:gd name="T5" fmla="*/ 0 h 31"/>
            <a:gd name="connsiteX0" fmla="*/ 0 w 0"/>
            <a:gd name="connsiteY0" fmla="*/ 8387 h 8387"/>
            <a:gd name="connsiteX1" fmla="*/ 0 w 0"/>
            <a:gd name="connsiteY1" fmla="*/ 0 h 8387"/>
            <a:gd name="connsiteX0" fmla="*/ 0 w 0"/>
            <a:gd name="connsiteY0" fmla="*/ 15398 h 15398"/>
            <a:gd name="connsiteX1" fmla="*/ -21980 w 0"/>
            <a:gd name="connsiteY1" fmla="*/ 0 h 1539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h="15398">
              <a:moveTo>
                <a:pt x="0" y="15398"/>
              </a:moveTo>
              <a:lnTo>
                <a:pt x="-21980" y="0"/>
              </a:ln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1</xdr:col>
      <xdr:colOff>189904</xdr:colOff>
      <xdr:row>60</xdr:row>
      <xdr:rowOff>58614</xdr:rowOff>
    </xdr:from>
    <xdr:to>
      <xdr:col>1</xdr:col>
      <xdr:colOff>503827</xdr:colOff>
      <xdr:row>62</xdr:row>
      <xdr:rowOff>13445</xdr:rowOff>
    </xdr:to>
    <xdr:grpSp>
      <xdr:nvGrpSpPr>
        <xdr:cNvPr id="593" name="Group 6672">
          <a:extLst>
            <a:ext uri="{FF2B5EF4-FFF2-40B4-BE49-F238E27FC236}">
              <a16:creationId xmlns:a16="http://schemas.microsoft.com/office/drawing/2014/main" id="{99490CF6-1C3F-4BE7-A11F-8BEAB2A74F7B}"/>
            </a:ext>
          </a:extLst>
        </xdr:cNvPr>
        <xdr:cNvGrpSpPr>
          <a:grpSpLocks/>
        </xdr:cNvGrpSpPr>
      </xdr:nvGrpSpPr>
      <xdr:grpSpPr bwMode="auto">
        <a:xfrm>
          <a:off x="344118" y="10400043"/>
          <a:ext cx="313923" cy="299545"/>
          <a:chOff x="536" y="110"/>
          <a:chExt cx="38" cy="36"/>
        </a:xfrm>
      </xdr:grpSpPr>
      <xdr:pic>
        <xdr:nvPicPr>
          <xdr:cNvPr id="594" name="Picture 6673" descr="route2">
            <a:extLst>
              <a:ext uri="{FF2B5EF4-FFF2-40B4-BE49-F238E27FC236}">
                <a16:creationId xmlns:a16="http://schemas.microsoft.com/office/drawing/2014/main" id="{4FD52CA6-D801-9F50-4CB7-DC60B7FD57C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38" cy="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95" name="Text Box 6674">
            <a:extLst>
              <a:ext uri="{FF2B5EF4-FFF2-40B4-BE49-F238E27FC236}">
                <a16:creationId xmlns:a16="http://schemas.microsoft.com/office/drawing/2014/main" id="{55FD5DB3-C5F3-C565-B486-84132954F029}"/>
              </a:ext>
            </a:extLst>
          </xdr:cNvPr>
          <xdr:cNvSpPr txBox="1">
            <a:spLocks noChangeArrowheads="1"/>
          </xdr:cNvSpPr>
        </xdr:nvSpPr>
        <xdr:spPr bwMode="auto">
          <a:xfrm>
            <a:off x="540" y="114"/>
            <a:ext cx="30" cy="24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>
            <a:noAutofit/>
          </a:bodyPr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168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11</xdr:col>
      <xdr:colOff>513631</xdr:colOff>
      <xdr:row>17</xdr:row>
      <xdr:rowOff>151483</xdr:rowOff>
    </xdr:from>
    <xdr:to>
      <xdr:col>12</xdr:col>
      <xdr:colOff>299048</xdr:colOff>
      <xdr:row>21</xdr:row>
      <xdr:rowOff>58443</xdr:rowOff>
    </xdr:to>
    <xdr:sp macro="" textlink="">
      <xdr:nvSpPr>
        <xdr:cNvPr id="596" name="Line 369">
          <a:extLst>
            <a:ext uri="{FF2B5EF4-FFF2-40B4-BE49-F238E27FC236}">
              <a16:creationId xmlns:a16="http://schemas.microsoft.com/office/drawing/2014/main" id="{9B0267FE-1384-4813-8AC5-9873900379E0}"/>
            </a:ext>
          </a:extLst>
        </xdr:cNvPr>
        <xdr:cNvSpPr>
          <a:spLocks noChangeShapeType="1"/>
        </xdr:cNvSpPr>
      </xdr:nvSpPr>
      <xdr:spPr bwMode="auto">
        <a:xfrm flipH="1">
          <a:off x="7714531" y="3066133"/>
          <a:ext cx="490267" cy="592760"/>
        </a:xfrm>
        <a:custGeom>
          <a:avLst/>
          <a:gdLst>
            <a:gd name="connsiteX0" fmla="*/ 0 w 449612"/>
            <a:gd name="connsiteY0" fmla="*/ 0 h 531010"/>
            <a:gd name="connsiteX1" fmla="*/ 449612 w 449612"/>
            <a:gd name="connsiteY1" fmla="*/ 531010 h 531010"/>
            <a:gd name="connsiteX0" fmla="*/ 0 w 475158"/>
            <a:gd name="connsiteY0" fmla="*/ 0 h 580278"/>
            <a:gd name="connsiteX1" fmla="*/ 475158 w 475158"/>
            <a:gd name="connsiteY1" fmla="*/ 580278 h 580278"/>
            <a:gd name="connsiteX0" fmla="*/ 0 w 475158"/>
            <a:gd name="connsiteY0" fmla="*/ 0 h 580278"/>
            <a:gd name="connsiteX1" fmla="*/ 475158 w 475158"/>
            <a:gd name="connsiteY1" fmla="*/ 580278 h 580278"/>
            <a:gd name="connsiteX0" fmla="*/ 0 w 493405"/>
            <a:gd name="connsiteY0" fmla="*/ 0 h 569330"/>
            <a:gd name="connsiteX1" fmla="*/ 493405 w 493405"/>
            <a:gd name="connsiteY1" fmla="*/ 569330 h 569330"/>
            <a:gd name="connsiteX0" fmla="*/ 0 w 493405"/>
            <a:gd name="connsiteY0" fmla="*/ 0 h 569330"/>
            <a:gd name="connsiteX1" fmla="*/ 493405 w 493405"/>
            <a:gd name="connsiteY1" fmla="*/ 569330 h 569330"/>
            <a:gd name="connsiteX0" fmla="*/ 0 w 489756"/>
            <a:gd name="connsiteY0" fmla="*/ 0 h 593052"/>
            <a:gd name="connsiteX1" fmla="*/ 489756 w 489756"/>
            <a:gd name="connsiteY1" fmla="*/ 593052 h 59305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89756" h="593052">
              <a:moveTo>
                <a:pt x="0" y="0"/>
              </a:moveTo>
              <a:cubicBezTo>
                <a:pt x="295848" y="69345"/>
                <a:pt x="339885" y="416049"/>
                <a:pt x="489756" y="593052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473919</xdr:colOff>
      <xdr:row>20</xdr:row>
      <xdr:rowOff>28575</xdr:rowOff>
    </xdr:from>
    <xdr:to>
      <xdr:col>11</xdr:col>
      <xdr:colOff>603256</xdr:colOff>
      <xdr:row>20</xdr:row>
      <xdr:rowOff>150879</xdr:rowOff>
    </xdr:to>
    <xdr:sp macro="" textlink="">
      <xdr:nvSpPr>
        <xdr:cNvPr id="597" name="Oval 460">
          <a:extLst>
            <a:ext uri="{FF2B5EF4-FFF2-40B4-BE49-F238E27FC236}">
              <a16:creationId xmlns:a16="http://schemas.microsoft.com/office/drawing/2014/main" id="{8882DBA5-F08E-4E67-9B19-661CE4AEB3D6}"/>
            </a:ext>
          </a:extLst>
        </xdr:cNvPr>
        <xdr:cNvSpPr>
          <a:spLocks noChangeArrowheads="1"/>
        </xdr:cNvSpPr>
      </xdr:nvSpPr>
      <xdr:spPr bwMode="auto">
        <a:xfrm>
          <a:off x="7674819" y="3457575"/>
          <a:ext cx="129337" cy="122304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11</xdr:col>
      <xdr:colOff>484291</xdr:colOff>
      <xdr:row>18</xdr:row>
      <xdr:rowOff>23716</xdr:rowOff>
    </xdr:from>
    <xdr:to>
      <xdr:col>11</xdr:col>
      <xdr:colOff>673794</xdr:colOff>
      <xdr:row>19</xdr:row>
      <xdr:rowOff>5157</xdr:rowOff>
    </xdr:to>
    <xdr:sp macro="" textlink="">
      <xdr:nvSpPr>
        <xdr:cNvPr id="598" name="六角形 597">
          <a:extLst>
            <a:ext uri="{FF2B5EF4-FFF2-40B4-BE49-F238E27FC236}">
              <a16:creationId xmlns:a16="http://schemas.microsoft.com/office/drawing/2014/main" id="{A58ABF8A-287A-4BCD-A21E-5A396CD0244A}"/>
            </a:ext>
          </a:extLst>
        </xdr:cNvPr>
        <xdr:cNvSpPr/>
      </xdr:nvSpPr>
      <xdr:spPr bwMode="auto">
        <a:xfrm>
          <a:off x="7685191" y="3109816"/>
          <a:ext cx="189503" cy="15289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900" b="1">
              <a:solidFill>
                <a:schemeClr val="bg1"/>
              </a:solidFill>
              <a:latin typeface="+mj-ea"/>
              <a:ea typeface="+mj-ea"/>
            </a:rPr>
            <a:t>３１</a:t>
          </a:r>
        </a:p>
      </xdr:txBody>
    </xdr:sp>
    <xdr:clientData/>
  </xdr:twoCellAnchor>
  <xdr:twoCellAnchor>
    <xdr:from>
      <xdr:col>13</xdr:col>
      <xdr:colOff>40034</xdr:colOff>
      <xdr:row>18</xdr:row>
      <xdr:rowOff>131883</xdr:rowOff>
    </xdr:from>
    <xdr:to>
      <xdr:col>15</xdr:col>
      <xdr:colOff>55932</xdr:colOff>
      <xdr:row>23</xdr:row>
      <xdr:rowOff>109387</xdr:rowOff>
    </xdr:to>
    <xdr:sp macro="" textlink="">
      <xdr:nvSpPr>
        <xdr:cNvPr id="599" name="Freeform 7">
          <a:extLst>
            <a:ext uri="{FF2B5EF4-FFF2-40B4-BE49-F238E27FC236}">
              <a16:creationId xmlns:a16="http://schemas.microsoft.com/office/drawing/2014/main" id="{E3515B7A-5212-40BC-87DC-2D190D850776}"/>
            </a:ext>
          </a:extLst>
        </xdr:cNvPr>
        <xdr:cNvSpPr>
          <a:spLocks/>
        </xdr:cNvSpPr>
      </xdr:nvSpPr>
      <xdr:spPr bwMode="auto">
        <a:xfrm>
          <a:off x="10060334" y="3217983"/>
          <a:ext cx="1425598" cy="834754"/>
        </a:xfrm>
        <a:custGeom>
          <a:avLst/>
          <a:gdLst>
            <a:gd name="T0" fmla="*/ 2147483647 w 45"/>
            <a:gd name="T1" fmla="*/ 2147483647 h 56"/>
            <a:gd name="T2" fmla="*/ 2147483647 w 45"/>
            <a:gd name="T3" fmla="*/ 0 h 56"/>
            <a:gd name="T4" fmla="*/ 0 w 45"/>
            <a:gd name="T5" fmla="*/ 0 h 56"/>
            <a:gd name="T6" fmla="*/ 0 60000 65536"/>
            <a:gd name="T7" fmla="*/ 0 60000 65536"/>
            <a:gd name="T8" fmla="*/ 0 60000 65536"/>
            <a:gd name="connsiteX0" fmla="*/ 17123 w 17123"/>
            <a:gd name="connsiteY0" fmla="*/ 20700 h 20700"/>
            <a:gd name="connsiteX1" fmla="*/ 17123 w 17123"/>
            <a:gd name="connsiteY1" fmla="*/ 10700 h 20700"/>
            <a:gd name="connsiteX2" fmla="*/ 0 w 17123"/>
            <a:gd name="connsiteY2" fmla="*/ 0 h 20700"/>
            <a:gd name="connsiteX0" fmla="*/ 17123 w 17123"/>
            <a:gd name="connsiteY0" fmla="*/ 20700 h 20700"/>
            <a:gd name="connsiteX1" fmla="*/ 17123 w 17123"/>
            <a:gd name="connsiteY1" fmla="*/ 10700 h 20700"/>
            <a:gd name="connsiteX2" fmla="*/ 0 w 17123"/>
            <a:gd name="connsiteY2" fmla="*/ 0 h 20700"/>
            <a:gd name="connsiteX0" fmla="*/ 14844 w 14844"/>
            <a:gd name="connsiteY0" fmla="*/ 20700 h 20700"/>
            <a:gd name="connsiteX1" fmla="*/ 14844 w 14844"/>
            <a:gd name="connsiteY1" fmla="*/ 10700 h 20700"/>
            <a:gd name="connsiteX2" fmla="*/ 0 w 14844"/>
            <a:gd name="connsiteY2" fmla="*/ 0 h 20700"/>
            <a:gd name="connsiteX0" fmla="*/ 14852 w 14852"/>
            <a:gd name="connsiteY0" fmla="*/ 20700 h 20700"/>
            <a:gd name="connsiteX1" fmla="*/ 14852 w 14852"/>
            <a:gd name="connsiteY1" fmla="*/ 10700 h 20700"/>
            <a:gd name="connsiteX2" fmla="*/ 8 w 14852"/>
            <a:gd name="connsiteY2" fmla="*/ 0 h 20700"/>
            <a:gd name="connsiteX0" fmla="*/ 14852 w 14852"/>
            <a:gd name="connsiteY0" fmla="*/ 28930 h 28930"/>
            <a:gd name="connsiteX1" fmla="*/ 14852 w 14852"/>
            <a:gd name="connsiteY1" fmla="*/ 18930 h 28930"/>
            <a:gd name="connsiteX2" fmla="*/ 8 w 14852"/>
            <a:gd name="connsiteY2" fmla="*/ 0 h 28930"/>
            <a:gd name="connsiteX0" fmla="*/ 14852 w 15678"/>
            <a:gd name="connsiteY0" fmla="*/ 28930 h 28930"/>
            <a:gd name="connsiteX1" fmla="*/ 15678 w 15678"/>
            <a:gd name="connsiteY1" fmla="*/ 27984 h 28930"/>
            <a:gd name="connsiteX2" fmla="*/ 14852 w 15678"/>
            <a:gd name="connsiteY2" fmla="*/ 18930 h 28930"/>
            <a:gd name="connsiteX3" fmla="*/ 8 w 15678"/>
            <a:gd name="connsiteY3" fmla="*/ 0 h 28930"/>
            <a:gd name="connsiteX0" fmla="*/ 14852 w 25649"/>
            <a:gd name="connsiteY0" fmla="*/ 28930 h 54321"/>
            <a:gd name="connsiteX1" fmla="*/ 25649 w 25649"/>
            <a:gd name="connsiteY1" fmla="*/ 54321 h 54321"/>
            <a:gd name="connsiteX2" fmla="*/ 14852 w 25649"/>
            <a:gd name="connsiteY2" fmla="*/ 18930 h 54321"/>
            <a:gd name="connsiteX3" fmla="*/ 8 w 25649"/>
            <a:gd name="connsiteY3" fmla="*/ 0 h 54321"/>
            <a:gd name="connsiteX0" fmla="*/ 40493 w 40493"/>
            <a:gd name="connsiteY0" fmla="*/ 63498 h 63498"/>
            <a:gd name="connsiteX1" fmla="*/ 25649 w 40493"/>
            <a:gd name="connsiteY1" fmla="*/ 54321 h 63498"/>
            <a:gd name="connsiteX2" fmla="*/ 14852 w 40493"/>
            <a:gd name="connsiteY2" fmla="*/ 18930 h 63498"/>
            <a:gd name="connsiteX3" fmla="*/ 8 w 40493"/>
            <a:gd name="connsiteY3" fmla="*/ 0 h 63498"/>
            <a:gd name="connsiteX0" fmla="*/ 40512 w 40512"/>
            <a:gd name="connsiteY0" fmla="*/ 63498 h 63498"/>
            <a:gd name="connsiteX1" fmla="*/ 25668 w 40512"/>
            <a:gd name="connsiteY1" fmla="*/ 54321 h 63498"/>
            <a:gd name="connsiteX2" fmla="*/ 14871 w 40512"/>
            <a:gd name="connsiteY2" fmla="*/ 18930 h 63498"/>
            <a:gd name="connsiteX3" fmla="*/ 27 w 40512"/>
            <a:gd name="connsiteY3" fmla="*/ 0 h 63498"/>
            <a:gd name="connsiteX0" fmla="*/ 40512 w 40512"/>
            <a:gd name="connsiteY0" fmla="*/ 63498 h 63498"/>
            <a:gd name="connsiteX1" fmla="*/ 25668 w 40512"/>
            <a:gd name="connsiteY1" fmla="*/ 54321 h 63498"/>
            <a:gd name="connsiteX2" fmla="*/ 14871 w 40512"/>
            <a:gd name="connsiteY2" fmla="*/ 18930 h 63498"/>
            <a:gd name="connsiteX3" fmla="*/ 27 w 40512"/>
            <a:gd name="connsiteY3" fmla="*/ 0 h 63498"/>
            <a:gd name="connsiteX0" fmla="*/ 40512 w 40512"/>
            <a:gd name="connsiteY0" fmla="*/ 63498 h 63498"/>
            <a:gd name="connsiteX1" fmla="*/ 31651 w 40512"/>
            <a:gd name="connsiteY1" fmla="*/ 32510 h 63498"/>
            <a:gd name="connsiteX2" fmla="*/ 14871 w 40512"/>
            <a:gd name="connsiteY2" fmla="*/ 18930 h 63498"/>
            <a:gd name="connsiteX3" fmla="*/ 27 w 40512"/>
            <a:gd name="connsiteY3" fmla="*/ 0 h 63498"/>
            <a:gd name="connsiteX0" fmla="*/ 40512 w 40512"/>
            <a:gd name="connsiteY0" fmla="*/ 63498 h 63498"/>
            <a:gd name="connsiteX1" fmla="*/ 31651 w 40512"/>
            <a:gd name="connsiteY1" fmla="*/ 32510 h 63498"/>
            <a:gd name="connsiteX2" fmla="*/ 14871 w 40512"/>
            <a:gd name="connsiteY2" fmla="*/ 18930 h 63498"/>
            <a:gd name="connsiteX3" fmla="*/ 27 w 40512"/>
            <a:gd name="connsiteY3" fmla="*/ 0 h 63498"/>
            <a:gd name="connsiteX0" fmla="*/ 40512 w 48175"/>
            <a:gd name="connsiteY0" fmla="*/ 63498 h 63498"/>
            <a:gd name="connsiteX1" fmla="*/ 48175 w 48175"/>
            <a:gd name="connsiteY1" fmla="*/ 38271 h 63498"/>
            <a:gd name="connsiteX2" fmla="*/ 14871 w 48175"/>
            <a:gd name="connsiteY2" fmla="*/ 18930 h 63498"/>
            <a:gd name="connsiteX3" fmla="*/ 27 w 48175"/>
            <a:gd name="connsiteY3" fmla="*/ 0 h 63498"/>
            <a:gd name="connsiteX0" fmla="*/ 57321 w 57321"/>
            <a:gd name="connsiteY0" fmla="*/ 61440 h 61440"/>
            <a:gd name="connsiteX1" fmla="*/ 48175 w 57321"/>
            <a:gd name="connsiteY1" fmla="*/ 38271 h 61440"/>
            <a:gd name="connsiteX2" fmla="*/ 14871 w 57321"/>
            <a:gd name="connsiteY2" fmla="*/ 18930 h 61440"/>
            <a:gd name="connsiteX3" fmla="*/ 27 w 57321"/>
            <a:gd name="connsiteY3" fmla="*/ 0 h 61440"/>
            <a:gd name="connsiteX0" fmla="*/ 57321 w 57321"/>
            <a:gd name="connsiteY0" fmla="*/ 61440 h 61440"/>
            <a:gd name="connsiteX1" fmla="*/ 50454 w 57321"/>
            <a:gd name="connsiteY1" fmla="*/ 39094 h 61440"/>
            <a:gd name="connsiteX2" fmla="*/ 14871 w 57321"/>
            <a:gd name="connsiteY2" fmla="*/ 18930 h 61440"/>
            <a:gd name="connsiteX3" fmla="*/ 27 w 57321"/>
            <a:gd name="connsiteY3" fmla="*/ 0 h 61440"/>
            <a:gd name="connsiteX0" fmla="*/ 57321 w 57321"/>
            <a:gd name="connsiteY0" fmla="*/ 61440 h 61440"/>
            <a:gd name="connsiteX1" fmla="*/ 50454 w 57321"/>
            <a:gd name="connsiteY1" fmla="*/ 39094 h 61440"/>
            <a:gd name="connsiteX2" fmla="*/ 14871 w 57321"/>
            <a:gd name="connsiteY2" fmla="*/ 18930 h 61440"/>
            <a:gd name="connsiteX3" fmla="*/ 27 w 57321"/>
            <a:gd name="connsiteY3" fmla="*/ 0 h 61440"/>
            <a:gd name="connsiteX0" fmla="*/ 58746 w 58746"/>
            <a:gd name="connsiteY0" fmla="*/ 58148 h 58148"/>
            <a:gd name="connsiteX1" fmla="*/ 50454 w 58746"/>
            <a:gd name="connsiteY1" fmla="*/ 39094 h 58148"/>
            <a:gd name="connsiteX2" fmla="*/ 14871 w 58746"/>
            <a:gd name="connsiteY2" fmla="*/ 18930 h 58148"/>
            <a:gd name="connsiteX3" fmla="*/ 27 w 58746"/>
            <a:gd name="connsiteY3" fmla="*/ 0 h 58148"/>
            <a:gd name="connsiteX0" fmla="*/ 58746 w 58746"/>
            <a:gd name="connsiteY0" fmla="*/ 58148 h 58148"/>
            <a:gd name="connsiteX1" fmla="*/ 50454 w 58746"/>
            <a:gd name="connsiteY1" fmla="*/ 39094 h 58148"/>
            <a:gd name="connsiteX2" fmla="*/ 14871 w 58746"/>
            <a:gd name="connsiteY2" fmla="*/ 18930 h 58148"/>
            <a:gd name="connsiteX3" fmla="*/ 27 w 58746"/>
            <a:gd name="connsiteY3" fmla="*/ 0 h 58148"/>
            <a:gd name="connsiteX0" fmla="*/ 58746 w 58746"/>
            <a:gd name="connsiteY0" fmla="*/ 58148 h 58148"/>
            <a:gd name="connsiteX1" fmla="*/ 50454 w 58746"/>
            <a:gd name="connsiteY1" fmla="*/ 39094 h 58148"/>
            <a:gd name="connsiteX2" fmla="*/ 14871 w 58746"/>
            <a:gd name="connsiteY2" fmla="*/ 18930 h 58148"/>
            <a:gd name="connsiteX3" fmla="*/ 27 w 58746"/>
            <a:gd name="connsiteY3" fmla="*/ 0 h 58148"/>
            <a:gd name="connsiteX0" fmla="*/ 58746 w 58746"/>
            <a:gd name="connsiteY0" fmla="*/ 58148 h 58148"/>
            <a:gd name="connsiteX1" fmla="*/ 50454 w 58746"/>
            <a:gd name="connsiteY1" fmla="*/ 39094 h 58148"/>
            <a:gd name="connsiteX2" fmla="*/ 14871 w 58746"/>
            <a:gd name="connsiteY2" fmla="*/ 18930 h 58148"/>
            <a:gd name="connsiteX3" fmla="*/ 27 w 58746"/>
            <a:gd name="connsiteY3" fmla="*/ 0 h 58148"/>
            <a:gd name="connsiteX0" fmla="*/ 58746 w 58746"/>
            <a:gd name="connsiteY0" fmla="*/ 58148 h 58148"/>
            <a:gd name="connsiteX1" fmla="*/ 50454 w 58746"/>
            <a:gd name="connsiteY1" fmla="*/ 41152 h 58148"/>
            <a:gd name="connsiteX2" fmla="*/ 14871 w 58746"/>
            <a:gd name="connsiteY2" fmla="*/ 18930 h 58148"/>
            <a:gd name="connsiteX3" fmla="*/ 27 w 58746"/>
            <a:gd name="connsiteY3" fmla="*/ 0 h 58148"/>
            <a:gd name="connsiteX0" fmla="*/ 58746 w 59139"/>
            <a:gd name="connsiteY0" fmla="*/ 58148 h 58148"/>
            <a:gd name="connsiteX1" fmla="*/ 58452 w 59139"/>
            <a:gd name="connsiteY1" fmla="*/ 49083 h 58148"/>
            <a:gd name="connsiteX2" fmla="*/ 50454 w 59139"/>
            <a:gd name="connsiteY2" fmla="*/ 41152 h 58148"/>
            <a:gd name="connsiteX3" fmla="*/ 14871 w 59139"/>
            <a:gd name="connsiteY3" fmla="*/ 18930 h 58148"/>
            <a:gd name="connsiteX4" fmla="*/ 27 w 59139"/>
            <a:gd name="connsiteY4" fmla="*/ 0 h 58148"/>
            <a:gd name="connsiteX0" fmla="*/ 58452 w 58452"/>
            <a:gd name="connsiteY0" fmla="*/ 49083 h 49083"/>
            <a:gd name="connsiteX1" fmla="*/ 50454 w 58452"/>
            <a:gd name="connsiteY1" fmla="*/ 41152 h 49083"/>
            <a:gd name="connsiteX2" fmla="*/ 14871 w 58452"/>
            <a:gd name="connsiteY2" fmla="*/ 18930 h 49083"/>
            <a:gd name="connsiteX3" fmla="*/ 27 w 58452"/>
            <a:gd name="connsiteY3" fmla="*/ 0 h 49083"/>
            <a:gd name="connsiteX0" fmla="*/ 58717 w 58717"/>
            <a:gd name="connsiteY0" fmla="*/ 45675 h 45675"/>
            <a:gd name="connsiteX1" fmla="*/ 50454 w 58717"/>
            <a:gd name="connsiteY1" fmla="*/ 41152 h 45675"/>
            <a:gd name="connsiteX2" fmla="*/ 14871 w 58717"/>
            <a:gd name="connsiteY2" fmla="*/ 18930 h 45675"/>
            <a:gd name="connsiteX3" fmla="*/ 27 w 58717"/>
            <a:gd name="connsiteY3" fmla="*/ 0 h 45675"/>
            <a:gd name="connsiteX0" fmla="*/ 60426 w 60426"/>
            <a:gd name="connsiteY0" fmla="*/ 46087 h 46087"/>
            <a:gd name="connsiteX1" fmla="*/ 50454 w 60426"/>
            <a:gd name="connsiteY1" fmla="*/ 41152 h 46087"/>
            <a:gd name="connsiteX2" fmla="*/ 14871 w 60426"/>
            <a:gd name="connsiteY2" fmla="*/ 18930 h 46087"/>
            <a:gd name="connsiteX3" fmla="*/ 27 w 60426"/>
            <a:gd name="connsiteY3" fmla="*/ 0 h 46087"/>
            <a:gd name="connsiteX0" fmla="*/ 60426 w 60426"/>
            <a:gd name="connsiteY0" fmla="*/ 46087 h 46087"/>
            <a:gd name="connsiteX1" fmla="*/ 52448 w 60426"/>
            <a:gd name="connsiteY1" fmla="*/ 43211 h 46087"/>
            <a:gd name="connsiteX2" fmla="*/ 14871 w 60426"/>
            <a:gd name="connsiteY2" fmla="*/ 18930 h 46087"/>
            <a:gd name="connsiteX3" fmla="*/ 27 w 60426"/>
            <a:gd name="connsiteY3" fmla="*/ 0 h 4608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60426" h="46087">
              <a:moveTo>
                <a:pt x="60426" y="46087"/>
              </a:moveTo>
              <a:cubicBezTo>
                <a:pt x="59044" y="43254"/>
                <a:pt x="59711" y="49372"/>
                <a:pt x="52448" y="43211"/>
              </a:cubicBezTo>
              <a:cubicBezTo>
                <a:pt x="52173" y="40193"/>
                <a:pt x="13152" y="38821"/>
                <a:pt x="14871" y="18930"/>
              </a:cubicBezTo>
              <a:cubicBezTo>
                <a:pt x="2991" y="17695"/>
                <a:pt x="-344" y="16873"/>
                <a:pt x="27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586152</xdr:colOff>
      <xdr:row>19</xdr:row>
      <xdr:rowOff>14645</xdr:rowOff>
    </xdr:from>
    <xdr:to>
      <xdr:col>14</xdr:col>
      <xdr:colOff>170656</xdr:colOff>
      <xdr:row>20</xdr:row>
      <xdr:rowOff>75406</xdr:rowOff>
    </xdr:to>
    <xdr:grpSp>
      <xdr:nvGrpSpPr>
        <xdr:cNvPr id="600" name="Group 6672">
          <a:extLst>
            <a:ext uri="{FF2B5EF4-FFF2-40B4-BE49-F238E27FC236}">
              <a16:creationId xmlns:a16="http://schemas.microsoft.com/office/drawing/2014/main" id="{38836B41-2E98-4C79-9B98-7874023079AA}"/>
            </a:ext>
          </a:extLst>
        </xdr:cNvPr>
        <xdr:cNvGrpSpPr>
          <a:grpSpLocks/>
        </xdr:cNvGrpSpPr>
      </xdr:nvGrpSpPr>
      <xdr:grpSpPr bwMode="auto">
        <a:xfrm>
          <a:off x="9176795" y="3289431"/>
          <a:ext cx="287540" cy="233118"/>
          <a:chOff x="536" y="110"/>
          <a:chExt cx="46" cy="44"/>
        </a:xfrm>
      </xdr:grpSpPr>
      <xdr:pic>
        <xdr:nvPicPr>
          <xdr:cNvPr id="601" name="Picture 6673" descr="route2">
            <a:extLst>
              <a:ext uri="{FF2B5EF4-FFF2-40B4-BE49-F238E27FC236}">
                <a16:creationId xmlns:a16="http://schemas.microsoft.com/office/drawing/2014/main" id="{67EE2752-D7B9-0F1D-1949-6C7A5AFC61E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02" name="Text Box 6674">
            <a:extLst>
              <a:ext uri="{FF2B5EF4-FFF2-40B4-BE49-F238E27FC236}">
                <a16:creationId xmlns:a16="http://schemas.microsoft.com/office/drawing/2014/main" id="{70EEA573-2649-9066-B995-960F1233D25F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twoCellAnchor>
  <xdr:oneCellAnchor>
    <xdr:from>
      <xdr:col>13</xdr:col>
      <xdr:colOff>138338</xdr:colOff>
      <xdr:row>23</xdr:row>
      <xdr:rowOff>5752</xdr:rowOff>
    </xdr:from>
    <xdr:ext cx="771918" cy="143926"/>
    <xdr:sp macro="" textlink="">
      <xdr:nvSpPr>
        <xdr:cNvPr id="603" name="Text Box 14">
          <a:extLst>
            <a:ext uri="{FF2B5EF4-FFF2-40B4-BE49-F238E27FC236}">
              <a16:creationId xmlns:a16="http://schemas.microsoft.com/office/drawing/2014/main" id="{AF88567D-D1C2-4819-A980-519203107ED7}"/>
            </a:ext>
          </a:extLst>
        </xdr:cNvPr>
        <xdr:cNvSpPr txBox="1">
          <a:spLocks noChangeArrowheads="1"/>
        </xdr:cNvSpPr>
      </xdr:nvSpPr>
      <xdr:spPr bwMode="auto">
        <a:xfrm>
          <a:off x="10158638" y="3949102"/>
          <a:ext cx="771918" cy="14392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新会津橋東詰</a:t>
          </a:r>
        </a:p>
      </xdr:txBody>
    </xdr:sp>
    <xdr:clientData/>
  </xdr:oneCellAnchor>
  <xdr:twoCellAnchor>
    <xdr:from>
      <xdr:col>14</xdr:col>
      <xdr:colOff>520569</xdr:colOff>
      <xdr:row>23</xdr:row>
      <xdr:rowOff>4537</xdr:rowOff>
    </xdr:from>
    <xdr:to>
      <xdr:col>14</xdr:col>
      <xdr:colOff>644071</xdr:colOff>
      <xdr:row>23</xdr:row>
      <xdr:rowOff>128035</xdr:rowOff>
    </xdr:to>
    <xdr:sp macro="" textlink="">
      <xdr:nvSpPr>
        <xdr:cNvPr id="604" name="Oval 937">
          <a:extLst>
            <a:ext uri="{FF2B5EF4-FFF2-40B4-BE49-F238E27FC236}">
              <a16:creationId xmlns:a16="http://schemas.microsoft.com/office/drawing/2014/main" id="{B9977C00-E287-4330-B4AD-758B8319C432}"/>
            </a:ext>
          </a:extLst>
        </xdr:cNvPr>
        <xdr:cNvSpPr>
          <a:spLocks noChangeArrowheads="1"/>
        </xdr:cNvSpPr>
      </xdr:nvSpPr>
      <xdr:spPr bwMode="auto">
        <a:xfrm>
          <a:off x="11245719" y="3947887"/>
          <a:ext cx="123502" cy="123498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14</xdr:col>
      <xdr:colOff>510684</xdr:colOff>
      <xdr:row>20</xdr:row>
      <xdr:rowOff>162499</xdr:rowOff>
    </xdr:from>
    <xdr:to>
      <xdr:col>14</xdr:col>
      <xdr:colOff>666126</xdr:colOff>
      <xdr:row>21</xdr:row>
      <xdr:rowOff>169793</xdr:rowOff>
    </xdr:to>
    <xdr:sp macro="" textlink="">
      <xdr:nvSpPr>
        <xdr:cNvPr id="606" name="六角形 605">
          <a:extLst>
            <a:ext uri="{FF2B5EF4-FFF2-40B4-BE49-F238E27FC236}">
              <a16:creationId xmlns:a16="http://schemas.microsoft.com/office/drawing/2014/main" id="{C9284303-400A-4683-82EE-F7A023EFBF67}"/>
            </a:ext>
          </a:extLst>
        </xdr:cNvPr>
        <xdr:cNvSpPr/>
      </xdr:nvSpPr>
      <xdr:spPr bwMode="auto">
        <a:xfrm>
          <a:off x="11235834" y="3591499"/>
          <a:ext cx="155442" cy="17874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29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13</xdr:col>
      <xdr:colOff>569953</xdr:colOff>
      <xdr:row>21</xdr:row>
      <xdr:rowOff>135422</xdr:rowOff>
    </xdr:from>
    <xdr:ext cx="196182" cy="212887"/>
    <xdr:grpSp>
      <xdr:nvGrpSpPr>
        <xdr:cNvPr id="607" name="Group 746">
          <a:extLst>
            <a:ext uri="{FF2B5EF4-FFF2-40B4-BE49-F238E27FC236}">
              <a16:creationId xmlns:a16="http://schemas.microsoft.com/office/drawing/2014/main" id="{58CD4190-CA5E-41D7-8127-317D8B012DB8}"/>
            </a:ext>
          </a:extLst>
        </xdr:cNvPr>
        <xdr:cNvGrpSpPr>
          <a:grpSpLocks/>
        </xdr:cNvGrpSpPr>
      </xdr:nvGrpSpPr>
      <xdr:grpSpPr bwMode="auto">
        <a:xfrm rot="17160803">
          <a:off x="9152243" y="3763275"/>
          <a:ext cx="212887" cy="196182"/>
          <a:chOff x="718" y="97"/>
          <a:chExt cx="23" cy="15"/>
        </a:xfrm>
      </xdr:grpSpPr>
      <xdr:sp macro="" textlink="">
        <xdr:nvSpPr>
          <xdr:cNvPr id="608" name="Freeform 747">
            <a:extLst>
              <a:ext uri="{FF2B5EF4-FFF2-40B4-BE49-F238E27FC236}">
                <a16:creationId xmlns:a16="http://schemas.microsoft.com/office/drawing/2014/main" id="{D6064AE7-1E9A-8FC1-96F3-04E688398F61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09" name="Freeform 748">
            <a:extLst>
              <a:ext uri="{FF2B5EF4-FFF2-40B4-BE49-F238E27FC236}">
                <a16:creationId xmlns:a16="http://schemas.microsoft.com/office/drawing/2014/main" id="{627A5C21-655B-B04A-2E26-DCE3DC3C8120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oneCellAnchor>
  <xdr:twoCellAnchor>
    <xdr:from>
      <xdr:col>13</xdr:col>
      <xdr:colOff>324242</xdr:colOff>
      <xdr:row>21</xdr:row>
      <xdr:rowOff>4709</xdr:rowOff>
    </xdr:from>
    <xdr:to>
      <xdr:col>13</xdr:col>
      <xdr:colOff>455394</xdr:colOff>
      <xdr:row>21</xdr:row>
      <xdr:rowOff>125604</xdr:rowOff>
    </xdr:to>
    <xdr:sp macro="" textlink="">
      <xdr:nvSpPr>
        <xdr:cNvPr id="610" name="AutoShape 922">
          <a:extLst>
            <a:ext uri="{FF2B5EF4-FFF2-40B4-BE49-F238E27FC236}">
              <a16:creationId xmlns:a16="http://schemas.microsoft.com/office/drawing/2014/main" id="{E495A788-8F9C-4935-9926-04FD6990A3AE}"/>
            </a:ext>
          </a:extLst>
        </xdr:cNvPr>
        <xdr:cNvSpPr>
          <a:spLocks noChangeArrowheads="1"/>
        </xdr:cNvSpPr>
      </xdr:nvSpPr>
      <xdr:spPr bwMode="auto">
        <a:xfrm>
          <a:off x="10344542" y="3605159"/>
          <a:ext cx="131152" cy="12089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23194</xdr:colOff>
      <xdr:row>20</xdr:row>
      <xdr:rowOff>156482</xdr:rowOff>
    </xdr:from>
    <xdr:to>
      <xdr:col>14</xdr:col>
      <xdr:colOff>181425</xdr:colOff>
      <xdr:row>24</xdr:row>
      <xdr:rowOff>74003</xdr:rowOff>
    </xdr:to>
    <xdr:sp macro="" textlink="">
      <xdr:nvSpPr>
        <xdr:cNvPr id="612" name="Line 742">
          <a:extLst>
            <a:ext uri="{FF2B5EF4-FFF2-40B4-BE49-F238E27FC236}">
              <a16:creationId xmlns:a16="http://schemas.microsoft.com/office/drawing/2014/main" id="{92F6C036-1464-48B5-A3B2-E0E48DB06E43}"/>
            </a:ext>
          </a:extLst>
        </xdr:cNvPr>
        <xdr:cNvSpPr>
          <a:spLocks noChangeShapeType="1"/>
        </xdr:cNvSpPr>
      </xdr:nvSpPr>
      <xdr:spPr bwMode="auto">
        <a:xfrm flipV="1">
          <a:off x="10748344" y="3585482"/>
          <a:ext cx="158231" cy="60332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213764</xdr:colOff>
      <xdr:row>21</xdr:row>
      <xdr:rowOff>57782</xdr:rowOff>
    </xdr:from>
    <xdr:to>
      <xdr:col>14</xdr:col>
      <xdr:colOff>339023</xdr:colOff>
      <xdr:row>24</xdr:row>
      <xdr:rowOff>131785</xdr:rowOff>
    </xdr:to>
    <xdr:sp macro="" textlink="">
      <xdr:nvSpPr>
        <xdr:cNvPr id="613" name="Line 742">
          <a:extLst>
            <a:ext uri="{FF2B5EF4-FFF2-40B4-BE49-F238E27FC236}">
              <a16:creationId xmlns:a16="http://schemas.microsoft.com/office/drawing/2014/main" id="{6FAEEAD7-BCDB-434D-8271-196316DC7D72}"/>
            </a:ext>
          </a:extLst>
        </xdr:cNvPr>
        <xdr:cNvSpPr>
          <a:spLocks noChangeShapeType="1"/>
        </xdr:cNvSpPr>
      </xdr:nvSpPr>
      <xdr:spPr bwMode="auto">
        <a:xfrm flipV="1">
          <a:off x="10938914" y="3658232"/>
          <a:ext cx="125259" cy="58835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24506</xdr:colOff>
      <xdr:row>22</xdr:row>
      <xdr:rowOff>33875</xdr:rowOff>
    </xdr:from>
    <xdr:to>
      <xdr:col>14</xdr:col>
      <xdr:colOff>172984</xdr:colOff>
      <xdr:row>23</xdr:row>
      <xdr:rowOff>5021</xdr:rowOff>
    </xdr:to>
    <xdr:sp macro="" textlink="">
      <xdr:nvSpPr>
        <xdr:cNvPr id="614" name="Oval 937">
          <a:extLst>
            <a:ext uri="{FF2B5EF4-FFF2-40B4-BE49-F238E27FC236}">
              <a16:creationId xmlns:a16="http://schemas.microsoft.com/office/drawing/2014/main" id="{E14D0B68-59EF-4619-9515-1C750DB7CF2B}"/>
            </a:ext>
          </a:extLst>
        </xdr:cNvPr>
        <xdr:cNvSpPr>
          <a:spLocks noChangeArrowheads="1"/>
        </xdr:cNvSpPr>
      </xdr:nvSpPr>
      <xdr:spPr bwMode="auto">
        <a:xfrm>
          <a:off x="10749656" y="3805775"/>
          <a:ext cx="148478" cy="14259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14</xdr:col>
      <xdr:colOff>463857</xdr:colOff>
      <xdr:row>23</xdr:row>
      <xdr:rowOff>127016</xdr:rowOff>
    </xdr:from>
    <xdr:ext cx="227837" cy="139211"/>
    <xdr:sp macro="" textlink="">
      <xdr:nvSpPr>
        <xdr:cNvPr id="615" name="Text Box 14">
          <a:extLst>
            <a:ext uri="{FF2B5EF4-FFF2-40B4-BE49-F238E27FC236}">
              <a16:creationId xmlns:a16="http://schemas.microsoft.com/office/drawing/2014/main" id="{EFBD2D1B-2D1F-4FE3-9877-C03826D8D9C8}"/>
            </a:ext>
          </a:extLst>
        </xdr:cNvPr>
        <xdr:cNvSpPr txBox="1">
          <a:spLocks noChangeArrowheads="1"/>
        </xdr:cNvSpPr>
      </xdr:nvSpPr>
      <xdr:spPr bwMode="auto">
        <a:xfrm>
          <a:off x="11189007" y="4070366"/>
          <a:ext cx="227837" cy="13921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銀座</a:t>
          </a:r>
        </a:p>
      </xdr:txBody>
    </xdr:sp>
    <xdr:clientData/>
  </xdr:oneCellAnchor>
  <xdr:oneCellAnchor>
    <xdr:from>
      <xdr:col>14</xdr:col>
      <xdr:colOff>241657</xdr:colOff>
      <xdr:row>21</xdr:row>
      <xdr:rowOff>121892</xdr:rowOff>
    </xdr:from>
    <xdr:ext cx="227837" cy="139211"/>
    <xdr:sp macro="" textlink="">
      <xdr:nvSpPr>
        <xdr:cNvPr id="616" name="Text Box 14">
          <a:extLst>
            <a:ext uri="{FF2B5EF4-FFF2-40B4-BE49-F238E27FC236}">
              <a16:creationId xmlns:a16="http://schemas.microsoft.com/office/drawing/2014/main" id="{5C76F6D7-F1B2-4033-A2D7-EB16629E50EC}"/>
            </a:ext>
          </a:extLst>
        </xdr:cNvPr>
        <xdr:cNvSpPr txBox="1">
          <a:spLocks noChangeArrowheads="1"/>
        </xdr:cNvSpPr>
      </xdr:nvSpPr>
      <xdr:spPr bwMode="auto">
        <a:xfrm>
          <a:off x="10966807" y="3722342"/>
          <a:ext cx="227837" cy="13921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本町</a:t>
          </a:r>
        </a:p>
      </xdr:txBody>
    </xdr:sp>
    <xdr:clientData/>
  </xdr:oneCellAnchor>
  <xdr:twoCellAnchor>
    <xdr:from>
      <xdr:col>13</xdr:col>
      <xdr:colOff>441398</xdr:colOff>
      <xdr:row>22</xdr:row>
      <xdr:rowOff>4178</xdr:rowOff>
    </xdr:from>
    <xdr:to>
      <xdr:col>13</xdr:col>
      <xdr:colOff>614111</xdr:colOff>
      <xdr:row>22</xdr:row>
      <xdr:rowOff>146573</xdr:rowOff>
    </xdr:to>
    <xdr:sp macro="" textlink="">
      <xdr:nvSpPr>
        <xdr:cNvPr id="617" name="六角形 616">
          <a:extLst>
            <a:ext uri="{FF2B5EF4-FFF2-40B4-BE49-F238E27FC236}">
              <a16:creationId xmlns:a16="http://schemas.microsoft.com/office/drawing/2014/main" id="{8E878C9E-4A6E-41AB-BC56-89B8DB5C5096}"/>
            </a:ext>
          </a:extLst>
        </xdr:cNvPr>
        <xdr:cNvSpPr/>
      </xdr:nvSpPr>
      <xdr:spPr bwMode="auto">
        <a:xfrm>
          <a:off x="10461698" y="3776078"/>
          <a:ext cx="172713" cy="14239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</a:t>
          </a:r>
          <a:r>
            <a:rPr kumimoji="1" lang="ja-JP" altLang="en-US" sz="900" b="1">
              <a:solidFill>
                <a:schemeClr val="bg1"/>
              </a:solidFill>
              <a:latin typeface="+mj-ea"/>
              <a:ea typeface="+mj-ea"/>
            </a:rPr>
            <a:t>１</a:t>
          </a:r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16</xdr:col>
      <xdr:colOff>73270</xdr:colOff>
      <xdr:row>47</xdr:row>
      <xdr:rowOff>102577</xdr:rowOff>
    </xdr:from>
    <xdr:to>
      <xdr:col>16</xdr:col>
      <xdr:colOff>315059</xdr:colOff>
      <xdr:row>48</xdr:row>
      <xdr:rowOff>124558</xdr:rowOff>
    </xdr:to>
    <xdr:sp macro="" textlink="">
      <xdr:nvSpPr>
        <xdr:cNvPr id="618" name="六角形 617">
          <a:extLst>
            <a:ext uri="{FF2B5EF4-FFF2-40B4-BE49-F238E27FC236}">
              <a16:creationId xmlns:a16="http://schemas.microsoft.com/office/drawing/2014/main" id="{50D8FC44-35FA-425A-8C55-9AFBCE801009}"/>
            </a:ext>
          </a:extLst>
        </xdr:cNvPr>
        <xdr:cNvSpPr/>
      </xdr:nvSpPr>
      <xdr:spPr bwMode="auto">
        <a:xfrm>
          <a:off x="10798420" y="8160727"/>
          <a:ext cx="241789" cy="19343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ja-JP" altLang="en-US" sz="900" b="1">
              <a:solidFill>
                <a:schemeClr val="bg1"/>
              </a:solidFill>
              <a:latin typeface="+mj-ea"/>
              <a:ea typeface="+mj-ea"/>
            </a:rPr>
            <a:t>１</a:t>
          </a:r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60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8</xdr:col>
      <xdr:colOff>210945</xdr:colOff>
      <xdr:row>52</xdr:row>
      <xdr:rowOff>123821</xdr:rowOff>
    </xdr:from>
    <xdr:to>
      <xdr:col>8</xdr:col>
      <xdr:colOff>491719</xdr:colOff>
      <xdr:row>54</xdr:row>
      <xdr:rowOff>5479</xdr:rowOff>
    </xdr:to>
    <xdr:grpSp>
      <xdr:nvGrpSpPr>
        <xdr:cNvPr id="619" name="Group 6672">
          <a:extLst>
            <a:ext uri="{FF2B5EF4-FFF2-40B4-BE49-F238E27FC236}">
              <a16:creationId xmlns:a16="http://schemas.microsoft.com/office/drawing/2014/main" id="{D0005698-881C-4F36-BB54-10189298B882}"/>
            </a:ext>
          </a:extLst>
        </xdr:cNvPr>
        <xdr:cNvGrpSpPr>
          <a:grpSpLocks/>
        </xdr:cNvGrpSpPr>
      </xdr:nvGrpSpPr>
      <xdr:grpSpPr bwMode="auto">
        <a:xfrm>
          <a:off x="5286409" y="9086392"/>
          <a:ext cx="280774" cy="226373"/>
          <a:chOff x="536" y="110"/>
          <a:chExt cx="38" cy="36"/>
        </a:xfrm>
      </xdr:grpSpPr>
      <xdr:pic>
        <xdr:nvPicPr>
          <xdr:cNvPr id="620" name="Picture 6673" descr="route2">
            <a:extLst>
              <a:ext uri="{FF2B5EF4-FFF2-40B4-BE49-F238E27FC236}">
                <a16:creationId xmlns:a16="http://schemas.microsoft.com/office/drawing/2014/main" id="{7A529A04-935D-84D0-EB38-89D4AD3FE9F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38" cy="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21" name="Text Box 6674">
            <a:extLst>
              <a:ext uri="{FF2B5EF4-FFF2-40B4-BE49-F238E27FC236}">
                <a16:creationId xmlns:a16="http://schemas.microsoft.com/office/drawing/2014/main" id="{A4D06875-E703-97F6-1023-E6B43A26788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40" y="114"/>
            <a:ext cx="30" cy="24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>
            <a:noAutofit/>
          </a:bodyPr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311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14</xdr:col>
      <xdr:colOff>191782</xdr:colOff>
      <xdr:row>23</xdr:row>
      <xdr:rowOff>99676</xdr:rowOff>
    </xdr:from>
    <xdr:to>
      <xdr:col>14</xdr:col>
      <xdr:colOff>411590</xdr:colOff>
      <xdr:row>24</xdr:row>
      <xdr:rowOff>107004</xdr:rowOff>
    </xdr:to>
    <xdr:sp macro="" textlink="">
      <xdr:nvSpPr>
        <xdr:cNvPr id="632" name="六角形 631">
          <a:extLst>
            <a:ext uri="{FF2B5EF4-FFF2-40B4-BE49-F238E27FC236}">
              <a16:creationId xmlns:a16="http://schemas.microsoft.com/office/drawing/2014/main" id="{15FA4A6D-509B-4015-B18C-08D1EA7F8231}"/>
            </a:ext>
          </a:extLst>
        </xdr:cNvPr>
        <xdr:cNvSpPr/>
      </xdr:nvSpPr>
      <xdr:spPr bwMode="auto">
        <a:xfrm>
          <a:off x="10916932" y="4043026"/>
          <a:ext cx="219808" cy="17877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</a:t>
          </a:r>
          <a:r>
            <a:rPr kumimoji="1" lang="ja-JP" altLang="en-US" sz="900" b="1">
              <a:solidFill>
                <a:schemeClr val="bg1"/>
              </a:solidFill>
              <a:latin typeface="+mj-ea"/>
              <a:ea typeface="+mj-ea"/>
            </a:rPr>
            <a:t>１</a:t>
          </a:r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78777</xdr:colOff>
      <xdr:row>43</xdr:row>
      <xdr:rowOff>51355</xdr:rowOff>
    </xdr:from>
    <xdr:to>
      <xdr:col>19</xdr:col>
      <xdr:colOff>274415</xdr:colOff>
      <xdr:row>44</xdr:row>
      <xdr:rowOff>29482</xdr:rowOff>
    </xdr:to>
    <xdr:sp macro="" textlink="">
      <xdr:nvSpPr>
        <xdr:cNvPr id="633" name="六角形 632">
          <a:extLst>
            <a:ext uri="{FF2B5EF4-FFF2-40B4-BE49-F238E27FC236}">
              <a16:creationId xmlns:a16="http://schemas.microsoft.com/office/drawing/2014/main" id="{F8BBEBC8-DD57-4C54-BA0B-141DB637F0B5}"/>
            </a:ext>
          </a:extLst>
        </xdr:cNvPr>
        <xdr:cNvSpPr/>
      </xdr:nvSpPr>
      <xdr:spPr bwMode="auto">
        <a:xfrm>
          <a:off x="12918477" y="7423705"/>
          <a:ext cx="195638" cy="14957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143</a:t>
          </a:r>
        </a:p>
      </xdr:txBody>
    </xdr:sp>
    <xdr:clientData/>
  </xdr:twoCellAnchor>
  <xdr:oneCellAnchor>
    <xdr:from>
      <xdr:col>19</xdr:col>
      <xdr:colOff>490402</xdr:colOff>
      <xdr:row>45</xdr:row>
      <xdr:rowOff>144530</xdr:rowOff>
    </xdr:from>
    <xdr:ext cx="322382" cy="139212"/>
    <xdr:sp macro="" textlink="">
      <xdr:nvSpPr>
        <xdr:cNvPr id="634" name="Text Box 1004">
          <a:extLst>
            <a:ext uri="{FF2B5EF4-FFF2-40B4-BE49-F238E27FC236}">
              <a16:creationId xmlns:a16="http://schemas.microsoft.com/office/drawing/2014/main" id="{C14C9AB6-FD11-4DB9-A090-4B0CA43B1277}"/>
            </a:ext>
          </a:extLst>
        </xdr:cNvPr>
        <xdr:cNvSpPr txBox="1">
          <a:spLocks noChangeArrowheads="1"/>
        </xdr:cNvSpPr>
      </xdr:nvSpPr>
      <xdr:spPr bwMode="auto">
        <a:xfrm>
          <a:off x="13330102" y="7859780"/>
          <a:ext cx="322382" cy="139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往路</a:t>
          </a:r>
        </a:p>
      </xdr:txBody>
    </xdr:sp>
    <xdr:clientData/>
  </xdr:oneCellAnchor>
  <xdr:twoCellAnchor>
    <xdr:from>
      <xdr:col>14</xdr:col>
      <xdr:colOff>346033</xdr:colOff>
      <xdr:row>55</xdr:row>
      <xdr:rowOff>153361</xdr:rowOff>
    </xdr:from>
    <xdr:to>
      <xdr:col>14</xdr:col>
      <xdr:colOff>469858</xdr:colOff>
      <xdr:row>56</xdr:row>
      <xdr:rowOff>76011</xdr:rowOff>
    </xdr:to>
    <xdr:sp macro="" textlink="">
      <xdr:nvSpPr>
        <xdr:cNvPr id="635" name="AutoShape 510">
          <a:extLst>
            <a:ext uri="{FF2B5EF4-FFF2-40B4-BE49-F238E27FC236}">
              <a16:creationId xmlns:a16="http://schemas.microsoft.com/office/drawing/2014/main" id="{6E0241BC-6427-4906-AA77-A0A6CA574E8F}"/>
            </a:ext>
          </a:extLst>
        </xdr:cNvPr>
        <xdr:cNvSpPr>
          <a:spLocks noChangeArrowheads="1"/>
        </xdr:cNvSpPr>
      </xdr:nvSpPr>
      <xdr:spPr bwMode="auto">
        <a:xfrm>
          <a:off x="9661483" y="9583111"/>
          <a:ext cx="123825" cy="941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20</xdr:col>
      <xdr:colOff>42126</xdr:colOff>
      <xdr:row>44</xdr:row>
      <xdr:rowOff>16249</xdr:rowOff>
    </xdr:from>
    <xdr:to>
      <xdr:col>20</xdr:col>
      <xdr:colOff>254006</xdr:colOff>
      <xdr:row>45</xdr:row>
      <xdr:rowOff>27215</xdr:rowOff>
    </xdr:to>
    <xdr:sp macro="" textlink="">
      <xdr:nvSpPr>
        <xdr:cNvPr id="636" name="六角形 635">
          <a:extLst>
            <a:ext uri="{FF2B5EF4-FFF2-40B4-BE49-F238E27FC236}">
              <a16:creationId xmlns:a16="http://schemas.microsoft.com/office/drawing/2014/main" id="{2BF4EBB3-9BF6-4F9F-9D57-9499A0E0833E}"/>
            </a:ext>
          </a:extLst>
        </xdr:cNvPr>
        <xdr:cNvSpPr/>
      </xdr:nvSpPr>
      <xdr:spPr bwMode="auto">
        <a:xfrm>
          <a:off x="13599376" y="7560049"/>
          <a:ext cx="211880" cy="18241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143</a:t>
          </a:r>
        </a:p>
      </xdr:txBody>
    </xdr:sp>
    <xdr:clientData/>
  </xdr:twoCellAnchor>
  <xdr:twoCellAnchor>
    <xdr:from>
      <xdr:col>11</xdr:col>
      <xdr:colOff>5065</xdr:colOff>
      <xdr:row>49</xdr:row>
      <xdr:rowOff>724</xdr:rowOff>
    </xdr:from>
    <xdr:to>
      <xdr:col>13</xdr:col>
      <xdr:colOff>0</xdr:colOff>
      <xdr:row>56</xdr:row>
      <xdr:rowOff>102799</xdr:rowOff>
    </xdr:to>
    <xdr:grpSp>
      <xdr:nvGrpSpPr>
        <xdr:cNvPr id="637" name="グループ化 636">
          <a:extLst>
            <a:ext uri="{FF2B5EF4-FFF2-40B4-BE49-F238E27FC236}">
              <a16:creationId xmlns:a16="http://schemas.microsoft.com/office/drawing/2014/main" id="{9E05B4D6-D55A-4AA8-9BA9-8B0418F7AC36}"/>
            </a:ext>
          </a:extLst>
        </xdr:cNvPr>
        <xdr:cNvGrpSpPr/>
      </xdr:nvGrpSpPr>
      <xdr:grpSpPr>
        <a:xfrm rot="-5400000">
          <a:off x="7235852" y="8400008"/>
          <a:ext cx="1308575" cy="1401007"/>
          <a:chOff x="190210" y="2909965"/>
          <a:chExt cx="1315798" cy="1472839"/>
        </a:xfrm>
      </xdr:grpSpPr>
      <xdr:sp macro="" textlink="">
        <xdr:nvSpPr>
          <xdr:cNvPr id="638" name="Line 218">
            <a:extLst>
              <a:ext uri="{FF2B5EF4-FFF2-40B4-BE49-F238E27FC236}">
                <a16:creationId xmlns:a16="http://schemas.microsoft.com/office/drawing/2014/main" id="{5473F086-A894-0644-8FC1-17F65747D4D9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1313586" y="3278386"/>
            <a:ext cx="5128" cy="75561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39" name="Freeform 219">
            <a:extLst>
              <a:ext uri="{FF2B5EF4-FFF2-40B4-BE49-F238E27FC236}">
                <a16:creationId xmlns:a16="http://schemas.microsoft.com/office/drawing/2014/main" id="{0540B86B-1809-894D-2962-F1128E0F165B}"/>
              </a:ext>
            </a:extLst>
          </xdr:cNvPr>
          <xdr:cNvSpPr>
            <a:spLocks/>
          </xdr:cNvSpPr>
        </xdr:nvSpPr>
        <xdr:spPr bwMode="auto">
          <a:xfrm flipH="1">
            <a:off x="190210" y="3558626"/>
            <a:ext cx="1132311" cy="603622"/>
          </a:xfrm>
          <a:custGeom>
            <a:avLst/>
            <a:gdLst>
              <a:gd name="T0" fmla="*/ 0 w 36"/>
              <a:gd name="T1" fmla="*/ 2147483647 h 99"/>
              <a:gd name="T2" fmla="*/ 0 w 36"/>
              <a:gd name="T3" fmla="*/ 2147483647 h 99"/>
              <a:gd name="T4" fmla="*/ 2147483647 w 36"/>
              <a:gd name="T5" fmla="*/ 0 h 99"/>
              <a:gd name="T6" fmla="*/ 0 60000 65536"/>
              <a:gd name="T7" fmla="*/ 0 60000 65536"/>
              <a:gd name="T8" fmla="*/ 0 60000 65536"/>
              <a:gd name="connsiteX0" fmla="*/ 0 w 21777"/>
              <a:gd name="connsiteY0" fmla="*/ 8603 h 8603"/>
              <a:gd name="connsiteX1" fmla="*/ 0 w 21777"/>
              <a:gd name="connsiteY1" fmla="*/ 3856 h 8603"/>
              <a:gd name="connsiteX2" fmla="*/ 21777 w 21777"/>
              <a:gd name="connsiteY2" fmla="*/ 0 h 8603"/>
              <a:gd name="connsiteX0" fmla="*/ 0 w 10000"/>
              <a:gd name="connsiteY0" fmla="*/ 10000 h 10000"/>
              <a:gd name="connsiteX1" fmla="*/ 0 w 10000"/>
              <a:gd name="connsiteY1" fmla="*/ 4482 h 10000"/>
              <a:gd name="connsiteX2" fmla="*/ 10000 w 10000"/>
              <a:gd name="connsiteY2" fmla="*/ 0 h 10000"/>
              <a:gd name="connsiteX0" fmla="*/ 0 w 10000"/>
              <a:gd name="connsiteY0" fmla="*/ 10000 h 10000"/>
              <a:gd name="connsiteX1" fmla="*/ 0 w 10000"/>
              <a:gd name="connsiteY1" fmla="*/ 4482 h 10000"/>
              <a:gd name="connsiteX2" fmla="*/ 8861 w 10000"/>
              <a:gd name="connsiteY2" fmla="*/ 7359 h 10000"/>
              <a:gd name="connsiteX3" fmla="*/ 10000 w 10000"/>
              <a:gd name="connsiteY3" fmla="*/ 0 h 10000"/>
              <a:gd name="connsiteX0" fmla="*/ 0 w 10000"/>
              <a:gd name="connsiteY0" fmla="*/ 10000 h 10000"/>
              <a:gd name="connsiteX1" fmla="*/ 0 w 10000"/>
              <a:gd name="connsiteY1" fmla="*/ 4482 h 10000"/>
              <a:gd name="connsiteX2" fmla="*/ 7628 w 10000"/>
              <a:gd name="connsiteY2" fmla="*/ 7143 h 10000"/>
              <a:gd name="connsiteX3" fmla="*/ 10000 w 10000"/>
              <a:gd name="connsiteY3" fmla="*/ 0 h 10000"/>
              <a:gd name="connsiteX0" fmla="*/ 0 w 10000"/>
              <a:gd name="connsiteY0" fmla="*/ 10000 h 10000"/>
              <a:gd name="connsiteX1" fmla="*/ 0 w 10000"/>
              <a:gd name="connsiteY1" fmla="*/ 4482 h 10000"/>
              <a:gd name="connsiteX2" fmla="*/ 7628 w 10000"/>
              <a:gd name="connsiteY2" fmla="*/ 7143 h 10000"/>
              <a:gd name="connsiteX3" fmla="*/ 10000 w 10000"/>
              <a:gd name="connsiteY3" fmla="*/ 0 h 10000"/>
              <a:gd name="connsiteX0" fmla="*/ 0 w 10854"/>
              <a:gd name="connsiteY0" fmla="*/ 10000 h 10000"/>
              <a:gd name="connsiteX1" fmla="*/ 0 w 10854"/>
              <a:gd name="connsiteY1" fmla="*/ 4482 h 10000"/>
              <a:gd name="connsiteX2" fmla="*/ 7628 w 10854"/>
              <a:gd name="connsiteY2" fmla="*/ 7143 h 10000"/>
              <a:gd name="connsiteX3" fmla="*/ 10854 w 10854"/>
              <a:gd name="connsiteY3" fmla="*/ 0 h 10000"/>
              <a:gd name="connsiteX0" fmla="*/ 0 w 10854"/>
              <a:gd name="connsiteY0" fmla="*/ 10000 h 10000"/>
              <a:gd name="connsiteX1" fmla="*/ 0 w 10854"/>
              <a:gd name="connsiteY1" fmla="*/ 4482 h 10000"/>
              <a:gd name="connsiteX2" fmla="*/ 7628 w 10854"/>
              <a:gd name="connsiteY2" fmla="*/ 7143 h 10000"/>
              <a:gd name="connsiteX3" fmla="*/ 10854 w 10854"/>
              <a:gd name="connsiteY3" fmla="*/ 0 h 10000"/>
              <a:gd name="connsiteX0" fmla="*/ 0 w 10854"/>
              <a:gd name="connsiteY0" fmla="*/ 10000 h 10000"/>
              <a:gd name="connsiteX1" fmla="*/ 0 w 10854"/>
              <a:gd name="connsiteY1" fmla="*/ 4482 h 10000"/>
              <a:gd name="connsiteX2" fmla="*/ 7628 w 10854"/>
              <a:gd name="connsiteY2" fmla="*/ 7143 h 10000"/>
              <a:gd name="connsiteX3" fmla="*/ 10854 w 10854"/>
              <a:gd name="connsiteY3" fmla="*/ 0 h 10000"/>
              <a:gd name="connsiteX0" fmla="*/ 95 w 10949"/>
              <a:gd name="connsiteY0" fmla="*/ 10000 h 10000"/>
              <a:gd name="connsiteX1" fmla="*/ 0 w 10949"/>
              <a:gd name="connsiteY1" fmla="*/ 5131 h 10000"/>
              <a:gd name="connsiteX2" fmla="*/ 7723 w 10949"/>
              <a:gd name="connsiteY2" fmla="*/ 7143 h 10000"/>
              <a:gd name="connsiteX3" fmla="*/ 10949 w 10949"/>
              <a:gd name="connsiteY3" fmla="*/ 0 h 10000"/>
              <a:gd name="connsiteX0" fmla="*/ 95 w 10949"/>
              <a:gd name="connsiteY0" fmla="*/ 10000 h 10000"/>
              <a:gd name="connsiteX1" fmla="*/ 0 w 10949"/>
              <a:gd name="connsiteY1" fmla="*/ 5131 h 10000"/>
              <a:gd name="connsiteX2" fmla="*/ 7723 w 10949"/>
              <a:gd name="connsiteY2" fmla="*/ 7143 h 10000"/>
              <a:gd name="connsiteX3" fmla="*/ 10949 w 10949"/>
              <a:gd name="connsiteY3" fmla="*/ 0 h 10000"/>
              <a:gd name="connsiteX0" fmla="*/ 95 w 10949"/>
              <a:gd name="connsiteY0" fmla="*/ 10000 h 10000"/>
              <a:gd name="connsiteX1" fmla="*/ 0 w 10949"/>
              <a:gd name="connsiteY1" fmla="*/ 5131 h 10000"/>
              <a:gd name="connsiteX2" fmla="*/ 5256 w 10949"/>
              <a:gd name="connsiteY2" fmla="*/ 5844 h 10000"/>
              <a:gd name="connsiteX3" fmla="*/ 7723 w 10949"/>
              <a:gd name="connsiteY3" fmla="*/ 7143 h 10000"/>
              <a:gd name="connsiteX4" fmla="*/ 10949 w 10949"/>
              <a:gd name="connsiteY4" fmla="*/ 0 h 10000"/>
              <a:gd name="connsiteX0" fmla="*/ 95 w 10949"/>
              <a:gd name="connsiteY0" fmla="*/ 10000 h 10000"/>
              <a:gd name="connsiteX1" fmla="*/ 0 w 10949"/>
              <a:gd name="connsiteY1" fmla="*/ 5131 h 10000"/>
              <a:gd name="connsiteX2" fmla="*/ 5256 w 10949"/>
              <a:gd name="connsiteY2" fmla="*/ 5844 h 10000"/>
              <a:gd name="connsiteX3" fmla="*/ 10949 w 10949"/>
              <a:gd name="connsiteY3" fmla="*/ 0 h 10000"/>
              <a:gd name="connsiteX0" fmla="*/ 95 w 10949"/>
              <a:gd name="connsiteY0" fmla="*/ 10000 h 10000"/>
              <a:gd name="connsiteX1" fmla="*/ 0 w 10949"/>
              <a:gd name="connsiteY1" fmla="*/ 5131 h 10000"/>
              <a:gd name="connsiteX2" fmla="*/ 5256 w 10949"/>
              <a:gd name="connsiteY2" fmla="*/ 6818 h 10000"/>
              <a:gd name="connsiteX3" fmla="*/ 10949 w 10949"/>
              <a:gd name="connsiteY3" fmla="*/ 0 h 10000"/>
              <a:gd name="connsiteX0" fmla="*/ 95 w 10949"/>
              <a:gd name="connsiteY0" fmla="*/ 10000 h 10000"/>
              <a:gd name="connsiteX1" fmla="*/ 0 w 10949"/>
              <a:gd name="connsiteY1" fmla="*/ 5131 h 10000"/>
              <a:gd name="connsiteX2" fmla="*/ 5256 w 10949"/>
              <a:gd name="connsiteY2" fmla="*/ 6818 h 10000"/>
              <a:gd name="connsiteX3" fmla="*/ 10949 w 10949"/>
              <a:gd name="connsiteY3" fmla="*/ 0 h 10000"/>
              <a:gd name="connsiteX0" fmla="*/ 95 w 10949"/>
              <a:gd name="connsiteY0" fmla="*/ 10000 h 10000"/>
              <a:gd name="connsiteX1" fmla="*/ 0 w 10949"/>
              <a:gd name="connsiteY1" fmla="*/ 5131 h 10000"/>
              <a:gd name="connsiteX2" fmla="*/ 5161 w 10949"/>
              <a:gd name="connsiteY2" fmla="*/ 7576 h 10000"/>
              <a:gd name="connsiteX3" fmla="*/ 10949 w 10949"/>
              <a:gd name="connsiteY3" fmla="*/ 0 h 10000"/>
              <a:gd name="connsiteX0" fmla="*/ 95 w 10949"/>
              <a:gd name="connsiteY0" fmla="*/ 10000 h 10000"/>
              <a:gd name="connsiteX1" fmla="*/ 0 w 10949"/>
              <a:gd name="connsiteY1" fmla="*/ 5131 h 10000"/>
              <a:gd name="connsiteX2" fmla="*/ 5161 w 10949"/>
              <a:gd name="connsiteY2" fmla="*/ 7576 h 10000"/>
              <a:gd name="connsiteX3" fmla="*/ 10949 w 10949"/>
              <a:gd name="connsiteY3" fmla="*/ 0 h 10000"/>
              <a:gd name="connsiteX0" fmla="*/ 95 w 10949"/>
              <a:gd name="connsiteY0" fmla="*/ 10000 h 10000"/>
              <a:gd name="connsiteX1" fmla="*/ 0 w 10949"/>
              <a:gd name="connsiteY1" fmla="*/ 5131 h 10000"/>
              <a:gd name="connsiteX2" fmla="*/ 5161 w 10949"/>
              <a:gd name="connsiteY2" fmla="*/ 7576 h 10000"/>
              <a:gd name="connsiteX3" fmla="*/ 10949 w 10949"/>
              <a:gd name="connsiteY3" fmla="*/ 0 h 10000"/>
              <a:gd name="connsiteX0" fmla="*/ 95 w 10949"/>
              <a:gd name="connsiteY0" fmla="*/ 10000 h 10000"/>
              <a:gd name="connsiteX1" fmla="*/ 0 w 10949"/>
              <a:gd name="connsiteY1" fmla="*/ 5131 h 10000"/>
              <a:gd name="connsiteX2" fmla="*/ 5161 w 10949"/>
              <a:gd name="connsiteY2" fmla="*/ 7576 h 10000"/>
              <a:gd name="connsiteX3" fmla="*/ 10949 w 10949"/>
              <a:gd name="connsiteY3" fmla="*/ 0 h 10000"/>
              <a:gd name="connsiteX0" fmla="*/ 95 w 14270"/>
              <a:gd name="connsiteY0" fmla="*/ 9242 h 9242"/>
              <a:gd name="connsiteX1" fmla="*/ 0 w 14270"/>
              <a:gd name="connsiteY1" fmla="*/ 4373 h 9242"/>
              <a:gd name="connsiteX2" fmla="*/ 5161 w 14270"/>
              <a:gd name="connsiteY2" fmla="*/ 6818 h 9242"/>
              <a:gd name="connsiteX3" fmla="*/ 14270 w 14270"/>
              <a:gd name="connsiteY3" fmla="*/ 0 h 9242"/>
              <a:gd name="connsiteX0" fmla="*/ 67 w 10266"/>
              <a:gd name="connsiteY0" fmla="*/ 9180 h 9180"/>
              <a:gd name="connsiteX1" fmla="*/ 0 w 10266"/>
              <a:gd name="connsiteY1" fmla="*/ 3912 h 9180"/>
              <a:gd name="connsiteX2" fmla="*/ 3617 w 10266"/>
              <a:gd name="connsiteY2" fmla="*/ 6557 h 9180"/>
              <a:gd name="connsiteX3" fmla="*/ 10266 w 10266"/>
              <a:gd name="connsiteY3" fmla="*/ 0 h 9180"/>
              <a:gd name="connsiteX0" fmla="*/ 65 w 10000"/>
              <a:gd name="connsiteY0" fmla="*/ 10000 h 10000"/>
              <a:gd name="connsiteX1" fmla="*/ 0 w 10000"/>
              <a:gd name="connsiteY1" fmla="*/ 4261 h 10000"/>
              <a:gd name="connsiteX2" fmla="*/ 3523 w 10000"/>
              <a:gd name="connsiteY2" fmla="*/ 7143 h 10000"/>
              <a:gd name="connsiteX3" fmla="*/ 10000 w 10000"/>
              <a:gd name="connsiteY3" fmla="*/ 0 h 10000"/>
              <a:gd name="connsiteX0" fmla="*/ 65 w 10000"/>
              <a:gd name="connsiteY0" fmla="*/ 10000 h 10000"/>
              <a:gd name="connsiteX1" fmla="*/ 0 w 10000"/>
              <a:gd name="connsiteY1" fmla="*/ 4261 h 10000"/>
              <a:gd name="connsiteX2" fmla="*/ 3523 w 10000"/>
              <a:gd name="connsiteY2" fmla="*/ 7143 h 10000"/>
              <a:gd name="connsiteX3" fmla="*/ 10000 w 10000"/>
              <a:gd name="connsiteY3" fmla="*/ 0 h 10000"/>
              <a:gd name="connsiteX0" fmla="*/ 65 w 10000"/>
              <a:gd name="connsiteY0" fmla="*/ 10000 h 10000"/>
              <a:gd name="connsiteX1" fmla="*/ 0 w 10000"/>
              <a:gd name="connsiteY1" fmla="*/ 4261 h 10000"/>
              <a:gd name="connsiteX2" fmla="*/ 3264 w 10000"/>
              <a:gd name="connsiteY2" fmla="*/ 6760 h 10000"/>
              <a:gd name="connsiteX3" fmla="*/ 10000 w 10000"/>
              <a:gd name="connsiteY3" fmla="*/ 0 h 10000"/>
              <a:gd name="connsiteX0" fmla="*/ 65 w 10000"/>
              <a:gd name="connsiteY0" fmla="*/ 10000 h 10000"/>
              <a:gd name="connsiteX1" fmla="*/ 0 w 10000"/>
              <a:gd name="connsiteY1" fmla="*/ 4261 h 10000"/>
              <a:gd name="connsiteX2" fmla="*/ 3264 w 10000"/>
              <a:gd name="connsiteY2" fmla="*/ 6760 h 10000"/>
              <a:gd name="connsiteX3" fmla="*/ 10000 w 10000"/>
              <a:gd name="connsiteY3" fmla="*/ 0 h 10000"/>
              <a:gd name="connsiteX0" fmla="*/ 65 w 10000"/>
              <a:gd name="connsiteY0" fmla="*/ 10219 h 10219"/>
              <a:gd name="connsiteX1" fmla="*/ 0 w 10000"/>
              <a:gd name="connsiteY1" fmla="*/ 4261 h 10219"/>
              <a:gd name="connsiteX2" fmla="*/ 3264 w 10000"/>
              <a:gd name="connsiteY2" fmla="*/ 6760 h 10219"/>
              <a:gd name="connsiteX3" fmla="*/ 10000 w 10000"/>
              <a:gd name="connsiteY3" fmla="*/ 0 h 10219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0000" h="10219">
                <a:moveTo>
                  <a:pt x="65" y="10219"/>
                </a:moveTo>
                <a:cubicBezTo>
                  <a:pt x="43" y="8306"/>
                  <a:pt x="21" y="6174"/>
                  <a:pt x="0" y="4261"/>
                </a:cubicBezTo>
                <a:cubicBezTo>
                  <a:pt x="825" y="3700"/>
                  <a:pt x="1759" y="3813"/>
                  <a:pt x="3264" y="6760"/>
                </a:cubicBezTo>
                <a:cubicBezTo>
                  <a:pt x="4251" y="1542"/>
                  <a:pt x="8220" y="161"/>
                  <a:pt x="10000" y="0"/>
                </a:cubicBezTo>
              </a:path>
            </a:pathLst>
          </a:custGeom>
          <a:noFill/>
          <a:ln w="254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triangl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40" name="Text Box 222">
            <a:extLst>
              <a:ext uri="{FF2B5EF4-FFF2-40B4-BE49-F238E27FC236}">
                <a16:creationId xmlns:a16="http://schemas.microsoft.com/office/drawing/2014/main" id="{5836B3B2-E305-A59E-3AC1-0BDFFF15D27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60368" y="3255055"/>
            <a:ext cx="345640" cy="54816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overflow" horzOverflow="overflow" wrap="none" lIns="27432" tIns="18288" rIns="27432" bIns="0" anchor="ctr" upright="1">
            <a:noAutofit/>
          </a:bodyPr>
          <a:lstStyle/>
          <a:p>
            <a:pPr algn="ctr" rtl="0">
              <a:lnSpc>
                <a:spcPts val="1000"/>
              </a:lnSpc>
              <a:defRPr sz="1000"/>
            </a:pPr>
            <a:r>
              <a:rPr lang="ja-JP" altLang="en-US" sz="9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土手道</a:t>
            </a:r>
            <a:endPara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  <a:p>
            <a:pPr algn="ctr" rtl="0">
              <a:lnSpc>
                <a:spcPts val="1000"/>
              </a:lnSpc>
              <a:defRPr sz="1000"/>
            </a:pPr>
            <a:r>
              <a:rPr lang="ja-JP" altLang="en-US" sz="9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へ上る</a:t>
            </a:r>
          </a:p>
        </xdr:txBody>
      </xdr:sp>
      <xdr:sp macro="" textlink="">
        <xdr:nvSpPr>
          <xdr:cNvPr id="641" name="Oval 215">
            <a:extLst>
              <a:ext uri="{FF2B5EF4-FFF2-40B4-BE49-F238E27FC236}">
                <a16:creationId xmlns:a16="http://schemas.microsoft.com/office/drawing/2014/main" id="{D7E61714-572D-AB9E-53BA-9B209CFD4B00}"/>
              </a:ext>
            </a:extLst>
          </xdr:cNvPr>
          <xdr:cNvSpPr>
            <a:spLocks noChangeArrowheads="1"/>
          </xdr:cNvSpPr>
        </xdr:nvSpPr>
        <xdr:spPr bwMode="auto">
          <a:xfrm>
            <a:off x="1246675" y="3701848"/>
            <a:ext cx="134123" cy="151749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  <xdr:sp macro="" textlink="">
        <xdr:nvSpPr>
          <xdr:cNvPr id="642" name="AutoShape 1122">
            <a:extLst>
              <a:ext uri="{FF2B5EF4-FFF2-40B4-BE49-F238E27FC236}">
                <a16:creationId xmlns:a16="http://schemas.microsoft.com/office/drawing/2014/main" id="{0B925EF3-D11A-6628-DFA5-916473D61C1E}"/>
              </a:ext>
            </a:extLst>
          </xdr:cNvPr>
          <xdr:cNvSpPr>
            <a:spLocks/>
          </xdr:cNvSpPr>
        </xdr:nvSpPr>
        <xdr:spPr bwMode="auto">
          <a:xfrm rot="3836773" flipH="1">
            <a:off x="896260" y="3543554"/>
            <a:ext cx="332313" cy="397095"/>
          </a:xfrm>
          <a:prstGeom prst="rightBrace">
            <a:avLst>
              <a:gd name="adj1" fmla="val 16597"/>
              <a:gd name="adj2" fmla="val 67907"/>
            </a:avLst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grpSp>
        <xdr:nvGrpSpPr>
          <xdr:cNvPr id="643" name="Group 994">
            <a:extLst>
              <a:ext uri="{FF2B5EF4-FFF2-40B4-BE49-F238E27FC236}">
                <a16:creationId xmlns:a16="http://schemas.microsoft.com/office/drawing/2014/main" id="{20BC5E1D-DFDA-DE79-C5F9-CE36DC03A549}"/>
              </a:ext>
            </a:extLst>
          </xdr:cNvPr>
          <xdr:cNvGrpSpPr>
            <a:grpSpLocks/>
          </xdr:cNvGrpSpPr>
        </xdr:nvGrpSpPr>
        <xdr:grpSpPr bwMode="auto">
          <a:xfrm rot="5400000">
            <a:off x="-387964" y="3622572"/>
            <a:ext cx="1472839" cy="47625"/>
            <a:chOff x="382" y="441"/>
            <a:chExt cx="151" cy="5"/>
          </a:xfrm>
        </xdr:grpSpPr>
        <xdr:cxnSp macro="">
          <xdr:nvCxnSpPr>
            <xdr:cNvPr id="644" name="AutoShape 995">
              <a:extLst>
                <a:ext uri="{FF2B5EF4-FFF2-40B4-BE49-F238E27FC236}">
                  <a16:creationId xmlns:a16="http://schemas.microsoft.com/office/drawing/2014/main" id="{38243509-141B-FFD3-C1BB-A0358F504495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83" y="443"/>
              <a:ext cx="150" cy="1"/>
            </a:xfrm>
            <a:prstGeom prst="straightConnector1">
              <a:avLst/>
            </a:prstGeom>
            <a:noFill/>
            <a:ln w="50800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grpSp>
          <xdr:nvGrpSpPr>
            <xdr:cNvPr id="645" name="Group 996">
              <a:extLst>
                <a:ext uri="{FF2B5EF4-FFF2-40B4-BE49-F238E27FC236}">
                  <a16:creationId xmlns:a16="http://schemas.microsoft.com/office/drawing/2014/main" id="{F1887A89-AB4C-0208-84AC-A6D8BEF734A9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82" y="441"/>
              <a:ext cx="144" cy="5"/>
              <a:chOff x="330" y="420"/>
              <a:chExt cx="118" cy="5"/>
            </a:xfrm>
          </xdr:grpSpPr>
          <xdr:cxnSp macro="">
            <xdr:nvCxnSpPr>
              <xdr:cNvPr id="646" name="AutoShape 997">
                <a:extLst>
                  <a:ext uri="{FF2B5EF4-FFF2-40B4-BE49-F238E27FC236}">
                    <a16:creationId xmlns:a16="http://schemas.microsoft.com/office/drawing/2014/main" id="{2FAE2E8E-2B1B-E043-D84D-DCF682E36157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331" y="420"/>
                <a:ext cx="117" cy="0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647" name="AutoShape 998">
                <a:extLst>
                  <a:ext uri="{FF2B5EF4-FFF2-40B4-BE49-F238E27FC236}">
                    <a16:creationId xmlns:a16="http://schemas.microsoft.com/office/drawing/2014/main" id="{9130B617-CFC1-A1B6-0740-EED7437F317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330" y="425"/>
                <a:ext cx="117" cy="0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</xdr:grpSp>
    </xdr:grpSp>
    <xdr:clientData/>
  </xdr:twoCellAnchor>
  <xdr:twoCellAnchor>
    <xdr:from>
      <xdr:col>12</xdr:col>
      <xdr:colOff>80000</xdr:colOff>
      <xdr:row>50</xdr:row>
      <xdr:rowOff>85393</xdr:rowOff>
    </xdr:from>
    <xdr:to>
      <xdr:col>12</xdr:col>
      <xdr:colOff>203825</xdr:colOff>
      <xdr:row>51</xdr:row>
      <xdr:rowOff>18718</xdr:rowOff>
    </xdr:to>
    <xdr:sp macro="" textlink="">
      <xdr:nvSpPr>
        <xdr:cNvPr id="648" name="AutoShape 496">
          <a:extLst>
            <a:ext uri="{FF2B5EF4-FFF2-40B4-BE49-F238E27FC236}">
              <a16:creationId xmlns:a16="http://schemas.microsoft.com/office/drawing/2014/main" id="{4F3FDE55-6210-48CC-84FB-2CFE64DB3E81}"/>
            </a:ext>
          </a:extLst>
        </xdr:cNvPr>
        <xdr:cNvSpPr>
          <a:spLocks noChangeArrowheads="1"/>
        </xdr:cNvSpPr>
      </xdr:nvSpPr>
      <xdr:spPr bwMode="auto">
        <a:xfrm>
          <a:off x="7985750" y="8657893"/>
          <a:ext cx="123825" cy="1047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12</xdr:col>
      <xdr:colOff>285033</xdr:colOff>
      <xdr:row>52</xdr:row>
      <xdr:rowOff>21649</xdr:rowOff>
    </xdr:from>
    <xdr:to>
      <xdr:col>12</xdr:col>
      <xdr:colOff>693136</xdr:colOff>
      <xdr:row>54</xdr:row>
      <xdr:rowOff>34640</xdr:rowOff>
    </xdr:to>
    <xdr:sp macro="" textlink="">
      <xdr:nvSpPr>
        <xdr:cNvPr id="649" name="Line 841">
          <a:extLst>
            <a:ext uri="{FF2B5EF4-FFF2-40B4-BE49-F238E27FC236}">
              <a16:creationId xmlns:a16="http://schemas.microsoft.com/office/drawing/2014/main" id="{C5460905-9E32-4754-B332-1EA6BD131B20}"/>
            </a:ext>
          </a:extLst>
        </xdr:cNvPr>
        <xdr:cNvSpPr>
          <a:spLocks noChangeShapeType="1"/>
        </xdr:cNvSpPr>
      </xdr:nvSpPr>
      <xdr:spPr bwMode="auto">
        <a:xfrm flipH="1" flipV="1">
          <a:off x="8190783" y="8937049"/>
          <a:ext cx="408103" cy="355891"/>
        </a:xfrm>
        <a:custGeom>
          <a:avLst/>
          <a:gdLst>
            <a:gd name="connsiteX0" fmla="*/ 0 w 458903"/>
            <a:gd name="connsiteY0" fmla="*/ 0 h 359355"/>
            <a:gd name="connsiteX1" fmla="*/ 458903 w 458903"/>
            <a:gd name="connsiteY1" fmla="*/ 359355 h 359355"/>
            <a:gd name="connsiteX0" fmla="*/ 0 w 458903"/>
            <a:gd name="connsiteY0" fmla="*/ 0 h 359355"/>
            <a:gd name="connsiteX1" fmla="*/ 458903 w 458903"/>
            <a:gd name="connsiteY1" fmla="*/ 359355 h 3593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58903" h="359355">
              <a:moveTo>
                <a:pt x="0" y="0"/>
              </a:moveTo>
              <a:cubicBezTo>
                <a:pt x="200593" y="98137"/>
                <a:pt x="305935" y="239570"/>
                <a:pt x="458903" y="359355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11</xdr:col>
      <xdr:colOff>405363</xdr:colOff>
      <xdr:row>52</xdr:row>
      <xdr:rowOff>15666</xdr:rowOff>
    </xdr:from>
    <xdr:ext cx="552450" cy="165173"/>
    <xdr:sp macro="" textlink="">
      <xdr:nvSpPr>
        <xdr:cNvPr id="650" name="Text Box 1123">
          <a:extLst>
            <a:ext uri="{FF2B5EF4-FFF2-40B4-BE49-F238E27FC236}">
              <a16:creationId xmlns:a16="http://schemas.microsoft.com/office/drawing/2014/main" id="{E72A46E3-C26F-46C2-BC2C-05CC990F8FA4}"/>
            </a:ext>
          </a:extLst>
        </xdr:cNvPr>
        <xdr:cNvSpPr txBox="1">
          <a:spLocks noChangeArrowheads="1"/>
        </xdr:cNvSpPr>
      </xdr:nvSpPr>
      <xdr:spPr bwMode="auto">
        <a:xfrm>
          <a:off x="7606263" y="8931066"/>
          <a:ext cx="552450" cy="1651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0.1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ｋ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m </a:t>
          </a:r>
        </a:p>
      </xdr:txBody>
    </xdr:sp>
    <xdr:clientData/>
  </xdr:oneCellAnchor>
  <xdr:twoCellAnchor>
    <xdr:from>
      <xdr:col>11</xdr:col>
      <xdr:colOff>227642</xdr:colOff>
      <xdr:row>49</xdr:row>
      <xdr:rowOff>43300</xdr:rowOff>
    </xdr:from>
    <xdr:to>
      <xdr:col>11</xdr:col>
      <xdr:colOff>395534</xdr:colOff>
      <xdr:row>50</xdr:row>
      <xdr:rowOff>12949</xdr:rowOff>
    </xdr:to>
    <xdr:sp macro="" textlink="">
      <xdr:nvSpPr>
        <xdr:cNvPr id="651" name="六角形 650">
          <a:extLst>
            <a:ext uri="{FF2B5EF4-FFF2-40B4-BE49-F238E27FC236}">
              <a16:creationId xmlns:a16="http://schemas.microsoft.com/office/drawing/2014/main" id="{727744C7-0CAE-484A-88C1-F3013D5CAC8E}"/>
            </a:ext>
          </a:extLst>
        </xdr:cNvPr>
        <xdr:cNvSpPr/>
      </xdr:nvSpPr>
      <xdr:spPr bwMode="auto">
        <a:xfrm>
          <a:off x="7428542" y="8444350"/>
          <a:ext cx="167892" cy="14109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14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11</xdr:col>
      <xdr:colOff>355850</xdr:colOff>
      <xdr:row>54</xdr:row>
      <xdr:rowOff>121258</xdr:rowOff>
    </xdr:from>
    <xdr:ext cx="334873" cy="146104"/>
    <xdr:sp macro="" textlink="">
      <xdr:nvSpPr>
        <xdr:cNvPr id="652" name="Text Box 1004">
          <a:extLst>
            <a:ext uri="{FF2B5EF4-FFF2-40B4-BE49-F238E27FC236}">
              <a16:creationId xmlns:a16="http://schemas.microsoft.com/office/drawing/2014/main" id="{FFAD62A9-C3CD-4D33-822C-C11D81AFD32E}"/>
            </a:ext>
          </a:extLst>
        </xdr:cNvPr>
        <xdr:cNvSpPr txBox="1">
          <a:spLocks noChangeArrowheads="1"/>
        </xdr:cNvSpPr>
      </xdr:nvSpPr>
      <xdr:spPr bwMode="auto">
        <a:xfrm>
          <a:off x="7556750" y="9379558"/>
          <a:ext cx="334873" cy="1461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踏切</a:t>
          </a:r>
        </a:p>
      </xdr:txBody>
    </xdr:sp>
    <xdr:clientData/>
  </xdr:oneCellAnchor>
  <xdr:twoCellAnchor>
    <xdr:from>
      <xdr:col>13</xdr:col>
      <xdr:colOff>467641</xdr:colOff>
      <xdr:row>50</xdr:row>
      <xdr:rowOff>25962</xdr:rowOff>
    </xdr:from>
    <xdr:to>
      <xdr:col>13</xdr:col>
      <xdr:colOff>643943</xdr:colOff>
      <xdr:row>52</xdr:row>
      <xdr:rowOff>40247</xdr:rowOff>
    </xdr:to>
    <xdr:sp macro="" textlink="">
      <xdr:nvSpPr>
        <xdr:cNvPr id="653" name="Text Box 1209">
          <a:extLst>
            <a:ext uri="{FF2B5EF4-FFF2-40B4-BE49-F238E27FC236}">
              <a16:creationId xmlns:a16="http://schemas.microsoft.com/office/drawing/2014/main" id="{7B58294E-EB40-47F6-9422-02DCA27D4634}"/>
            </a:ext>
          </a:extLst>
        </xdr:cNvPr>
        <xdr:cNvSpPr txBox="1">
          <a:spLocks noChangeArrowheads="1"/>
        </xdr:cNvSpPr>
      </xdr:nvSpPr>
      <xdr:spPr bwMode="auto">
        <a:xfrm>
          <a:off x="9078241" y="8598462"/>
          <a:ext cx="176302" cy="35718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vert="eaVert" wrap="none" lIns="27432" tIns="18288" rIns="27432" bIns="18288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紀ノ川</a:t>
          </a:r>
        </a:p>
      </xdr:txBody>
    </xdr:sp>
    <xdr:clientData/>
  </xdr:twoCellAnchor>
  <xdr:twoCellAnchor>
    <xdr:from>
      <xdr:col>19</xdr:col>
      <xdr:colOff>20893</xdr:colOff>
      <xdr:row>61</xdr:row>
      <xdr:rowOff>147852</xdr:rowOff>
    </xdr:from>
    <xdr:to>
      <xdr:col>20</xdr:col>
      <xdr:colOff>681784</xdr:colOff>
      <xdr:row>61</xdr:row>
      <xdr:rowOff>153330</xdr:rowOff>
    </xdr:to>
    <xdr:sp macro="" textlink="">
      <xdr:nvSpPr>
        <xdr:cNvPr id="654" name="Line 1098">
          <a:extLst>
            <a:ext uri="{FF2B5EF4-FFF2-40B4-BE49-F238E27FC236}">
              <a16:creationId xmlns:a16="http://schemas.microsoft.com/office/drawing/2014/main" id="{A6BC181D-FC55-455D-9C15-CB83D5DAD74C}"/>
            </a:ext>
          </a:extLst>
        </xdr:cNvPr>
        <xdr:cNvSpPr>
          <a:spLocks noChangeShapeType="1"/>
        </xdr:cNvSpPr>
      </xdr:nvSpPr>
      <xdr:spPr bwMode="auto">
        <a:xfrm flipV="1">
          <a:off x="12860593" y="10606302"/>
          <a:ext cx="1378441" cy="547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248021</xdr:colOff>
      <xdr:row>61</xdr:row>
      <xdr:rowOff>61975</xdr:rowOff>
    </xdr:from>
    <xdr:to>
      <xdr:col>19</xdr:col>
      <xdr:colOff>425952</xdr:colOff>
      <xdr:row>62</xdr:row>
      <xdr:rowOff>63500</xdr:rowOff>
    </xdr:to>
    <xdr:sp macro="" textlink="">
      <xdr:nvSpPr>
        <xdr:cNvPr id="655" name="Oval 1103">
          <a:extLst>
            <a:ext uri="{FF2B5EF4-FFF2-40B4-BE49-F238E27FC236}">
              <a16:creationId xmlns:a16="http://schemas.microsoft.com/office/drawing/2014/main" id="{BE15BF25-6995-4482-B48D-37F3EA371FC4}"/>
            </a:ext>
          </a:extLst>
        </xdr:cNvPr>
        <xdr:cNvSpPr>
          <a:spLocks noChangeArrowheads="1"/>
        </xdr:cNvSpPr>
      </xdr:nvSpPr>
      <xdr:spPr bwMode="auto">
        <a:xfrm>
          <a:off x="13087721" y="10520425"/>
          <a:ext cx="177931" cy="1729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13</xdr:col>
      <xdr:colOff>0</xdr:colOff>
      <xdr:row>1</xdr:row>
      <xdr:rowOff>22679</xdr:rowOff>
    </xdr:from>
    <xdr:to>
      <xdr:col>13</xdr:col>
      <xdr:colOff>158750</xdr:colOff>
      <xdr:row>1</xdr:row>
      <xdr:rowOff>161925</xdr:rowOff>
    </xdr:to>
    <xdr:sp macro="" textlink="">
      <xdr:nvSpPr>
        <xdr:cNvPr id="656" name="六角形 655">
          <a:extLst>
            <a:ext uri="{FF2B5EF4-FFF2-40B4-BE49-F238E27FC236}">
              <a16:creationId xmlns:a16="http://schemas.microsoft.com/office/drawing/2014/main" id="{11C5E725-E862-4389-BEAB-65080A62E562}"/>
            </a:ext>
          </a:extLst>
        </xdr:cNvPr>
        <xdr:cNvSpPr/>
      </xdr:nvSpPr>
      <xdr:spPr bwMode="auto">
        <a:xfrm>
          <a:off x="8610600" y="194129"/>
          <a:ext cx="158750" cy="13924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51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19</xdr:col>
      <xdr:colOff>402664</xdr:colOff>
      <xdr:row>41</xdr:row>
      <xdr:rowOff>35550</xdr:rowOff>
    </xdr:from>
    <xdr:ext cx="234464" cy="256444"/>
    <xdr:sp macro="" textlink="">
      <xdr:nvSpPr>
        <xdr:cNvPr id="657" name="Text Box 1004">
          <a:extLst>
            <a:ext uri="{FF2B5EF4-FFF2-40B4-BE49-F238E27FC236}">
              <a16:creationId xmlns:a16="http://schemas.microsoft.com/office/drawing/2014/main" id="{2F7A876F-E67E-4BFD-A752-DECDEEBA6A3C}"/>
            </a:ext>
          </a:extLst>
        </xdr:cNvPr>
        <xdr:cNvSpPr txBox="1">
          <a:spLocks noChangeArrowheads="1"/>
        </xdr:cNvSpPr>
      </xdr:nvSpPr>
      <xdr:spPr bwMode="auto">
        <a:xfrm>
          <a:off x="13242364" y="7065000"/>
          <a:ext cx="234464" cy="256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</a:t>
          </a:r>
        </a:p>
      </xdr:txBody>
    </xdr:sp>
    <xdr:clientData/>
  </xdr:oneCellAnchor>
  <xdr:oneCellAnchor>
    <xdr:from>
      <xdr:col>11</xdr:col>
      <xdr:colOff>522908</xdr:colOff>
      <xdr:row>53</xdr:row>
      <xdr:rowOff>20118</xdr:rowOff>
    </xdr:from>
    <xdr:ext cx="234464" cy="256444"/>
    <xdr:sp macro="" textlink="">
      <xdr:nvSpPr>
        <xdr:cNvPr id="658" name="Text Box 1004">
          <a:extLst>
            <a:ext uri="{FF2B5EF4-FFF2-40B4-BE49-F238E27FC236}">
              <a16:creationId xmlns:a16="http://schemas.microsoft.com/office/drawing/2014/main" id="{67F6BF14-BD63-4526-ACB7-220010ABE4D1}"/>
            </a:ext>
          </a:extLst>
        </xdr:cNvPr>
        <xdr:cNvSpPr txBox="1">
          <a:spLocks noChangeArrowheads="1"/>
        </xdr:cNvSpPr>
      </xdr:nvSpPr>
      <xdr:spPr bwMode="auto">
        <a:xfrm>
          <a:off x="7723808" y="9106968"/>
          <a:ext cx="234464" cy="256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</a:t>
          </a:r>
        </a:p>
      </xdr:txBody>
    </xdr:sp>
    <xdr:clientData/>
  </xdr:oneCellAnchor>
  <xdr:twoCellAnchor>
    <xdr:from>
      <xdr:col>12</xdr:col>
      <xdr:colOff>76735</xdr:colOff>
      <xdr:row>52</xdr:row>
      <xdr:rowOff>42978</xdr:rowOff>
    </xdr:from>
    <xdr:to>
      <xdr:col>12</xdr:col>
      <xdr:colOff>412704</xdr:colOff>
      <xdr:row>56</xdr:row>
      <xdr:rowOff>64147</xdr:rowOff>
    </xdr:to>
    <xdr:sp macro="" textlink="">
      <xdr:nvSpPr>
        <xdr:cNvPr id="659" name="AutoShape 1122">
          <a:extLst>
            <a:ext uri="{FF2B5EF4-FFF2-40B4-BE49-F238E27FC236}">
              <a16:creationId xmlns:a16="http://schemas.microsoft.com/office/drawing/2014/main" id="{6124D6A2-9179-4262-978A-99F3F2A78291}"/>
            </a:ext>
          </a:extLst>
        </xdr:cNvPr>
        <xdr:cNvSpPr>
          <a:spLocks/>
        </xdr:cNvSpPr>
      </xdr:nvSpPr>
      <xdr:spPr bwMode="auto">
        <a:xfrm rot="12604017" flipH="1">
          <a:off x="7982485" y="8958378"/>
          <a:ext cx="335969" cy="706969"/>
        </a:xfrm>
        <a:prstGeom prst="rightBrace">
          <a:avLst>
            <a:gd name="adj1" fmla="val 16597"/>
            <a:gd name="adj2" fmla="val 53055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2</xdr:col>
      <xdr:colOff>136137</xdr:colOff>
      <xdr:row>63</xdr:row>
      <xdr:rowOff>121255</xdr:rowOff>
    </xdr:from>
    <xdr:ext cx="402454" cy="165173"/>
    <xdr:sp macro="" textlink="">
      <xdr:nvSpPr>
        <xdr:cNvPr id="660" name="Text Box 1123">
          <a:extLst>
            <a:ext uri="{FF2B5EF4-FFF2-40B4-BE49-F238E27FC236}">
              <a16:creationId xmlns:a16="http://schemas.microsoft.com/office/drawing/2014/main" id="{D272948B-FA5B-4632-9471-16793A054A0E}"/>
            </a:ext>
          </a:extLst>
        </xdr:cNvPr>
        <xdr:cNvSpPr txBox="1">
          <a:spLocks noChangeArrowheads="1"/>
        </xdr:cNvSpPr>
      </xdr:nvSpPr>
      <xdr:spPr bwMode="auto">
        <a:xfrm>
          <a:off x="993387" y="10922605"/>
          <a:ext cx="402454" cy="1651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３ｋ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m </a:t>
          </a:r>
        </a:p>
      </xdr:txBody>
    </xdr:sp>
    <xdr:clientData/>
  </xdr:oneCellAnchor>
  <xdr:twoCellAnchor>
    <xdr:from>
      <xdr:col>15</xdr:col>
      <xdr:colOff>566993</xdr:colOff>
      <xdr:row>45</xdr:row>
      <xdr:rowOff>104263</xdr:rowOff>
    </xdr:from>
    <xdr:to>
      <xdr:col>16</xdr:col>
      <xdr:colOff>46182</xdr:colOff>
      <xdr:row>46</xdr:row>
      <xdr:rowOff>86591</xdr:rowOff>
    </xdr:to>
    <xdr:sp macro="" textlink="">
      <xdr:nvSpPr>
        <xdr:cNvPr id="661" name="六角形 660">
          <a:extLst>
            <a:ext uri="{FF2B5EF4-FFF2-40B4-BE49-F238E27FC236}">
              <a16:creationId xmlns:a16="http://schemas.microsoft.com/office/drawing/2014/main" id="{5228516F-2FAC-4E86-A703-51FCF3DC7666}"/>
            </a:ext>
          </a:extLst>
        </xdr:cNvPr>
        <xdr:cNvSpPr/>
      </xdr:nvSpPr>
      <xdr:spPr bwMode="auto">
        <a:xfrm>
          <a:off x="10587293" y="7819513"/>
          <a:ext cx="184039" cy="153778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20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700228</xdr:colOff>
      <xdr:row>54</xdr:row>
      <xdr:rowOff>119713</xdr:rowOff>
    </xdr:from>
    <xdr:to>
      <xdr:col>12</xdr:col>
      <xdr:colOff>127523</xdr:colOff>
      <xdr:row>55</xdr:row>
      <xdr:rowOff>67664</xdr:rowOff>
    </xdr:to>
    <xdr:sp macro="" textlink="">
      <xdr:nvSpPr>
        <xdr:cNvPr id="662" name="六角形 661">
          <a:extLst>
            <a:ext uri="{FF2B5EF4-FFF2-40B4-BE49-F238E27FC236}">
              <a16:creationId xmlns:a16="http://schemas.microsoft.com/office/drawing/2014/main" id="{90AFD3C7-4BC8-490D-845B-C3A244834A33}"/>
            </a:ext>
          </a:extLst>
        </xdr:cNvPr>
        <xdr:cNvSpPr/>
      </xdr:nvSpPr>
      <xdr:spPr bwMode="auto">
        <a:xfrm>
          <a:off x="7901128" y="9378013"/>
          <a:ext cx="132145" cy="119401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12</xdr:col>
      <xdr:colOff>342108</xdr:colOff>
      <xdr:row>51</xdr:row>
      <xdr:rowOff>87684</xdr:rowOff>
    </xdr:from>
    <xdr:to>
      <xdr:col>12</xdr:col>
      <xdr:colOff>514423</xdr:colOff>
      <xdr:row>52</xdr:row>
      <xdr:rowOff>75208</xdr:rowOff>
    </xdr:to>
    <xdr:sp macro="" textlink="">
      <xdr:nvSpPr>
        <xdr:cNvPr id="663" name="六角形 662">
          <a:extLst>
            <a:ext uri="{FF2B5EF4-FFF2-40B4-BE49-F238E27FC236}">
              <a16:creationId xmlns:a16="http://schemas.microsoft.com/office/drawing/2014/main" id="{4E506BE0-D630-4CA4-AD7B-2239456D47BB}"/>
            </a:ext>
          </a:extLst>
        </xdr:cNvPr>
        <xdr:cNvSpPr/>
      </xdr:nvSpPr>
      <xdr:spPr bwMode="auto">
        <a:xfrm>
          <a:off x="8247858" y="8831634"/>
          <a:ext cx="172315" cy="15897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82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618999</xdr:colOff>
      <xdr:row>52</xdr:row>
      <xdr:rowOff>43958</xdr:rowOff>
    </xdr:from>
    <xdr:to>
      <xdr:col>14</xdr:col>
      <xdr:colOff>355511</xdr:colOff>
      <xdr:row>53</xdr:row>
      <xdr:rowOff>13416</xdr:rowOff>
    </xdr:to>
    <xdr:sp macro="" textlink="">
      <xdr:nvSpPr>
        <xdr:cNvPr id="664" name="Text Box 528">
          <a:extLst>
            <a:ext uri="{FF2B5EF4-FFF2-40B4-BE49-F238E27FC236}">
              <a16:creationId xmlns:a16="http://schemas.microsoft.com/office/drawing/2014/main" id="{09284CCD-25F6-49D3-B891-DF9E2F4D887B}"/>
            </a:ext>
          </a:extLst>
        </xdr:cNvPr>
        <xdr:cNvSpPr txBox="1">
          <a:spLocks noChangeArrowheads="1"/>
        </xdr:cNvSpPr>
      </xdr:nvSpPr>
      <xdr:spPr bwMode="auto">
        <a:xfrm>
          <a:off x="9229599" y="8959358"/>
          <a:ext cx="441362" cy="14090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歩道橋へ</a:t>
          </a:r>
        </a:p>
        <a:p>
          <a:pPr algn="l" rtl="0">
            <a:lnSpc>
              <a:spcPts val="10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14</xdr:col>
      <xdr:colOff>645950</xdr:colOff>
      <xdr:row>22</xdr:row>
      <xdr:rowOff>170089</xdr:rowOff>
    </xdr:from>
    <xdr:to>
      <xdr:col>15</xdr:col>
      <xdr:colOff>81639</xdr:colOff>
      <xdr:row>23</xdr:row>
      <xdr:rowOff>131536</xdr:rowOff>
    </xdr:to>
    <xdr:sp macro="" textlink="">
      <xdr:nvSpPr>
        <xdr:cNvPr id="665" name="六角形 664">
          <a:extLst>
            <a:ext uri="{FF2B5EF4-FFF2-40B4-BE49-F238E27FC236}">
              <a16:creationId xmlns:a16="http://schemas.microsoft.com/office/drawing/2014/main" id="{80B63EFE-8918-42E0-BFC8-1C42DE42E18B}"/>
            </a:ext>
          </a:extLst>
        </xdr:cNvPr>
        <xdr:cNvSpPr/>
      </xdr:nvSpPr>
      <xdr:spPr bwMode="auto">
        <a:xfrm>
          <a:off x="11371100" y="3941989"/>
          <a:ext cx="140539" cy="13289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29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19</xdr:col>
      <xdr:colOff>248780</xdr:colOff>
      <xdr:row>45</xdr:row>
      <xdr:rowOff>53315</xdr:rowOff>
    </xdr:from>
    <xdr:ext cx="234464" cy="256444"/>
    <xdr:sp macro="" textlink="">
      <xdr:nvSpPr>
        <xdr:cNvPr id="666" name="Text Box 1004">
          <a:extLst>
            <a:ext uri="{FF2B5EF4-FFF2-40B4-BE49-F238E27FC236}">
              <a16:creationId xmlns:a16="http://schemas.microsoft.com/office/drawing/2014/main" id="{A031F110-78D5-440A-875E-476147376C82}"/>
            </a:ext>
          </a:extLst>
        </xdr:cNvPr>
        <xdr:cNvSpPr txBox="1">
          <a:spLocks noChangeArrowheads="1"/>
        </xdr:cNvSpPr>
      </xdr:nvSpPr>
      <xdr:spPr bwMode="auto">
        <a:xfrm>
          <a:off x="13088480" y="7768565"/>
          <a:ext cx="234464" cy="256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</a:t>
          </a:r>
        </a:p>
      </xdr:txBody>
    </xdr:sp>
    <xdr:clientData/>
  </xdr:oneCellAnchor>
  <xdr:twoCellAnchor>
    <xdr:from>
      <xdr:col>20</xdr:col>
      <xdr:colOff>272698</xdr:colOff>
      <xdr:row>46</xdr:row>
      <xdr:rowOff>69657</xdr:rowOff>
    </xdr:from>
    <xdr:to>
      <xdr:col>20</xdr:col>
      <xdr:colOff>429180</xdr:colOff>
      <xdr:row>47</xdr:row>
      <xdr:rowOff>62861</xdr:rowOff>
    </xdr:to>
    <xdr:sp macro="" textlink="">
      <xdr:nvSpPr>
        <xdr:cNvPr id="667" name="Oval 550">
          <a:extLst>
            <a:ext uri="{FF2B5EF4-FFF2-40B4-BE49-F238E27FC236}">
              <a16:creationId xmlns:a16="http://schemas.microsoft.com/office/drawing/2014/main" id="{4F322B4A-D12A-4BB3-9C0E-0255B7737FC9}"/>
            </a:ext>
          </a:extLst>
        </xdr:cNvPr>
        <xdr:cNvSpPr>
          <a:spLocks noChangeArrowheads="1"/>
        </xdr:cNvSpPr>
      </xdr:nvSpPr>
      <xdr:spPr bwMode="auto">
        <a:xfrm>
          <a:off x="13829948" y="7956357"/>
          <a:ext cx="156482" cy="164654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19</xdr:col>
      <xdr:colOff>497938</xdr:colOff>
      <xdr:row>42</xdr:row>
      <xdr:rowOff>107885</xdr:rowOff>
    </xdr:from>
    <xdr:to>
      <xdr:col>20</xdr:col>
      <xdr:colOff>408159</xdr:colOff>
      <xdr:row>48</xdr:row>
      <xdr:rowOff>125249</xdr:rowOff>
    </xdr:to>
    <xdr:sp macro="" textlink="">
      <xdr:nvSpPr>
        <xdr:cNvPr id="668" name="Freeform 866">
          <a:extLst>
            <a:ext uri="{FF2B5EF4-FFF2-40B4-BE49-F238E27FC236}">
              <a16:creationId xmlns:a16="http://schemas.microsoft.com/office/drawing/2014/main" id="{41B072D8-2DA4-427F-A875-3A85D6E6F107}"/>
            </a:ext>
          </a:extLst>
        </xdr:cNvPr>
        <xdr:cNvSpPr>
          <a:spLocks/>
        </xdr:cNvSpPr>
      </xdr:nvSpPr>
      <xdr:spPr bwMode="auto">
        <a:xfrm rot="10800000" flipH="1" flipV="1">
          <a:off x="13337638" y="7308785"/>
          <a:ext cx="627771" cy="1046064"/>
        </a:xfrm>
        <a:custGeom>
          <a:avLst/>
          <a:gdLst>
            <a:gd name="T0" fmla="*/ 0 w 106"/>
            <a:gd name="T1" fmla="*/ 0 h 19"/>
            <a:gd name="T2" fmla="*/ 0 w 106"/>
            <a:gd name="T3" fmla="*/ 2147483647 h 19"/>
            <a:gd name="T4" fmla="*/ 2147483647 w 106"/>
            <a:gd name="T5" fmla="*/ 2147483647 h 19"/>
            <a:gd name="T6" fmla="*/ 2147483647 w 106"/>
            <a:gd name="T7" fmla="*/ 2147483647 h 19"/>
            <a:gd name="T8" fmla="*/ 0 60000 65536"/>
            <a:gd name="T9" fmla="*/ 0 60000 65536"/>
            <a:gd name="T10" fmla="*/ 0 60000 65536"/>
            <a:gd name="T11" fmla="*/ 0 60000 65536"/>
            <a:gd name="connsiteX0" fmla="*/ 0 w 10000"/>
            <a:gd name="connsiteY0" fmla="*/ 0 h 10000"/>
            <a:gd name="connsiteX1" fmla="*/ 0 w 10000"/>
            <a:gd name="connsiteY1" fmla="*/ 3684 h 10000"/>
            <a:gd name="connsiteX2" fmla="*/ 7170 w 10000"/>
            <a:gd name="connsiteY2" fmla="*/ 3684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0 w 10000"/>
            <a:gd name="connsiteY1" fmla="*/ 3684 h 10000"/>
            <a:gd name="connsiteX2" fmla="*/ 7170 w 10000"/>
            <a:gd name="connsiteY2" fmla="*/ 3684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0 w 10000"/>
            <a:gd name="connsiteY1" fmla="*/ 3684 h 10000"/>
            <a:gd name="connsiteX2" fmla="*/ 7170 w 10000"/>
            <a:gd name="connsiteY2" fmla="*/ 3684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0 w 10000"/>
            <a:gd name="connsiteY1" fmla="*/ 3684 h 10000"/>
            <a:gd name="connsiteX2" fmla="*/ 7170 w 10000"/>
            <a:gd name="connsiteY2" fmla="*/ 3684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0 w 10000"/>
            <a:gd name="connsiteY1" fmla="*/ 3684 h 10000"/>
            <a:gd name="connsiteX2" fmla="*/ 7170 w 10000"/>
            <a:gd name="connsiteY2" fmla="*/ 3684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0 w 10000"/>
            <a:gd name="connsiteY1" fmla="*/ 3684 h 10000"/>
            <a:gd name="connsiteX2" fmla="*/ 7170 w 10000"/>
            <a:gd name="connsiteY2" fmla="*/ 3684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0 w 10000"/>
            <a:gd name="connsiteY1" fmla="*/ 3684 h 10000"/>
            <a:gd name="connsiteX2" fmla="*/ 7170 w 10000"/>
            <a:gd name="connsiteY2" fmla="*/ 3684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0 w 10000"/>
            <a:gd name="connsiteY1" fmla="*/ 3684 h 10000"/>
            <a:gd name="connsiteX2" fmla="*/ 7170 w 10000"/>
            <a:gd name="connsiteY2" fmla="*/ 3684 h 10000"/>
            <a:gd name="connsiteX3" fmla="*/ 10000 w 10000"/>
            <a:gd name="connsiteY3" fmla="*/ 10000 h 10000"/>
            <a:gd name="connsiteX0" fmla="*/ 0 w 10000"/>
            <a:gd name="connsiteY0" fmla="*/ 0 h 6316"/>
            <a:gd name="connsiteX1" fmla="*/ 7170 w 10000"/>
            <a:gd name="connsiteY1" fmla="*/ 0 h 6316"/>
            <a:gd name="connsiteX2" fmla="*/ 10000 w 10000"/>
            <a:gd name="connsiteY2" fmla="*/ 6316 h 6316"/>
            <a:gd name="connsiteX0" fmla="*/ 0 w 7170"/>
            <a:gd name="connsiteY0" fmla="*/ 0 h 9010"/>
            <a:gd name="connsiteX1" fmla="*/ 7170 w 7170"/>
            <a:gd name="connsiteY1" fmla="*/ 0 h 9010"/>
            <a:gd name="connsiteX2" fmla="*/ 6667 w 7170"/>
            <a:gd name="connsiteY2" fmla="*/ 9010 h 9010"/>
            <a:gd name="connsiteX0" fmla="*/ 0 w 10000"/>
            <a:gd name="connsiteY0" fmla="*/ 0 h 9176"/>
            <a:gd name="connsiteX1" fmla="*/ 10000 w 10000"/>
            <a:gd name="connsiteY1" fmla="*/ 0 h 9176"/>
            <a:gd name="connsiteX2" fmla="*/ 9815 w 10000"/>
            <a:gd name="connsiteY2" fmla="*/ 9176 h 9176"/>
            <a:gd name="connsiteX0" fmla="*/ 0 w 27562"/>
            <a:gd name="connsiteY0" fmla="*/ 0 h 10000"/>
            <a:gd name="connsiteX1" fmla="*/ 27562 w 27562"/>
            <a:gd name="connsiteY1" fmla="*/ 0 h 10000"/>
            <a:gd name="connsiteX2" fmla="*/ 27377 w 27562"/>
            <a:gd name="connsiteY2" fmla="*/ 10000 h 10000"/>
            <a:gd name="connsiteX0" fmla="*/ 0 w 17748"/>
            <a:gd name="connsiteY0" fmla="*/ 0 h 10000"/>
            <a:gd name="connsiteX1" fmla="*/ 17748 w 17748"/>
            <a:gd name="connsiteY1" fmla="*/ 0 h 10000"/>
            <a:gd name="connsiteX2" fmla="*/ 17563 w 17748"/>
            <a:gd name="connsiteY2" fmla="*/ 10000 h 10000"/>
            <a:gd name="connsiteX0" fmla="*/ 185 w 185"/>
            <a:gd name="connsiteY0" fmla="*/ 0 h 10000"/>
            <a:gd name="connsiteX1" fmla="*/ 0 w 185"/>
            <a:gd name="connsiteY1" fmla="*/ 10000 h 10000"/>
            <a:gd name="connsiteX0" fmla="*/ 10000 w 10000"/>
            <a:gd name="connsiteY0" fmla="*/ 0 h 20179"/>
            <a:gd name="connsiteX1" fmla="*/ 0 w 10000"/>
            <a:gd name="connsiteY1" fmla="*/ 20179 h 20179"/>
            <a:gd name="connsiteX0" fmla="*/ 53 w 2244741"/>
            <a:gd name="connsiteY0" fmla="*/ 0 h 46468"/>
            <a:gd name="connsiteX1" fmla="*/ 2244687 w 2244741"/>
            <a:gd name="connsiteY1" fmla="*/ 46468 h 46468"/>
            <a:gd name="connsiteX0" fmla="*/ 0 w 2244716"/>
            <a:gd name="connsiteY0" fmla="*/ 0 h 46468"/>
            <a:gd name="connsiteX1" fmla="*/ 2109113 w 2244716"/>
            <a:gd name="connsiteY1" fmla="*/ 31362 h 46468"/>
            <a:gd name="connsiteX2" fmla="*/ 2244634 w 2244716"/>
            <a:gd name="connsiteY2" fmla="*/ 46468 h 46468"/>
            <a:gd name="connsiteX0" fmla="*/ 0 w 2244716"/>
            <a:gd name="connsiteY0" fmla="*/ 0 h 46468"/>
            <a:gd name="connsiteX1" fmla="*/ 2109113 w 2244716"/>
            <a:gd name="connsiteY1" fmla="*/ 31362 h 46468"/>
            <a:gd name="connsiteX2" fmla="*/ 2244634 w 2244716"/>
            <a:gd name="connsiteY2" fmla="*/ 46468 h 46468"/>
            <a:gd name="connsiteX0" fmla="*/ 0 w 2166975"/>
            <a:gd name="connsiteY0" fmla="*/ 0 h 44865"/>
            <a:gd name="connsiteX1" fmla="*/ 2109113 w 2166975"/>
            <a:gd name="connsiteY1" fmla="*/ 31362 h 44865"/>
            <a:gd name="connsiteX2" fmla="*/ 2166888 w 2166975"/>
            <a:gd name="connsiteY2" fmla="*/ 44865 h 44865"/>
            <a:gd name="connsiteX0" fmla="*/ 11828 w 2178803"/>
            <a:gd name="connsiteY0" fmla="*/ 0 h 44865"/>
            <a:gd name="connsiteX1" fmla="*/ 2120941 w 2178803"/>
            <a:gd name="connsiteY1" fmla="*/ 31362 h 44865"/>
            <a:gd name="connsiteX2" fmla="*/ 2178716 w 2178803"/>
            <a:gd name="connsiteY2" fmla="*/ 44865 h 44865"/>
            <a:gd name="connsiteX0" fmla="*/ 8487 w 2175462"/>
            <a:gd name="connsiteY0" fmla="*/ 0 h 44865"/>
            <a:gd name="connsiteX1" fmla="*/ 2117600 w 2175462"/>
            <a:gd name="connsiteY1" fmla="*/ 31362 h 44865"/>
            <a:gd name="connsiteX2" fmla="*/ 2175375 w 2175462"/>
            <a:gd name="connsiteY2" fmla="*/ 44865 h 44865"/>
            <a:gd name="connsiteX0" fmla="*/ 8487 w 2177456"/>
            <a:gd name="connsiteY0" fmla="*/ 0 h 44865"/>
            <a:gd name="connsiteX1" fmla="*/ 2117600 w 2177456"/>
            <a:gd name="connsiteY1" fmla="*/ 31362 h 44865"/>
            <a:gd name="connsiteX2" fmla="*/ 2175375 w 2177456"/>
            <a:gd name="connsiteY2" fmla="*/ 44865 h 44865"/>
            <a:gd name="connsiteX0" fmla="*/ 10662 w 2179631"/>
            <a:gd name="connsiteY0" fmla="*/ 0 h 44865"/>
            <a:gd name="connsiteX1" fmla="*/ 2119775 w 2179631"/>
            <a:gd name="connsiteY1" fmla="*/ 31362 h 44865"/>
            <a:gd name="connsiteX2" fmla="*/ 2177550 w 2179631"/>
            <a:gd name="connsiteY2" fmla="*/ 44865 h 44865"/>
            <a:gd name="connsiteX0" fmla="*/ 163924 w 2332893"/>
            <a:gd name="connsiteY0" fmla="*/ 0 h 44865"/>
            <a:gd name="connsiteX1" fmla="*/ 140571 w 2332893"/>
            <a:gd name="connsiteY1" fmla="*/ 29438 h 44865"/>
            <a:gd name="connsiteX2" fmla="*/ 2273037 w 2332893"/>
            <a:gd name="connsiteY2" fmla="*/ 31362 h 44865"/>
            <a:gd name="connsiteX3" fmla="*/ 2330812 w 2332893"/>
            <a:gd name="connsiteY3" fmla="*/ 44865 h 44865"/>
            <a:gd name="connsiteX0" fmla="*/ 89144 w 2358071"/>
            <a:gd name="connsiteY0" fmla="*/ 0 h 45987"/>
            <a:gd name="connsiteX1" fmla="*/ 165749 w 2358071"/>
            <a:gd name="connsiteY1" fmla="*/ 30560 h 45987"/>
            <a:gd name="connsiteX2" fmla="*/ 2298215 w 2358071"/>
            <a:gd name="connsiteY2" fmla="*/ 32484 h 45987"/>
            <a:gd name="connsiteX3" fmla="*/ 2355990 w 2358071"/>
            <a:gd name="connsiteY3" fmla="*/ 45987 h 45987"/>
            <a:gd name="connsiteX0" fmla="*/ 94838 w 2363765"/>
            <a:gd name="connsiteY0" fmla="*/ 0 h 45987"/>
            <a:gd name="connsiteX1" fmla="*/ 171443 w 2363765"/>
            <a:gd name="connsiteY1" fmla="*/ 30560 h 45987"/>
            <a:gd name="connsiteX2" fmla="*/ 2303909 w 2363765"/>
            <a:gd name="connsiteY2" fmla="*/ 32484 h 45987"/>
            <a:gd name="connsiteX3" fmla="*/ 2361684 w 2363765"/>
            <a:gd name="connsiteY3" fmla="*/ 45987 h 45987"/>
            <a:gd name="connsiteX0" fmla="*/ 1 w 2268928"/>
            <a:gd name="connsiteY0" fmla="*/ 0 h 45987"/>
            <a:gd name="connsiteX1" fmla="*/ 76606 w 2268928"/>
            <a:gd name="connsiteY1" fmla="*/ 30560 h 45987"/>
            <a:gd name="connsiteX2" fmla="*/ 2209072 w 2268928"/>
            <a:gd name="connsiteY2" fmla="*/ 32484 h 45987"/>
            <a:gd name="connsiteX3" fmla="*/ 2266847 w 2268928"/>
            <a:gd name="connsiteY3" fmla="*/ 45987 h 45987"/>
            <a:gd name="connsiteX0" fmla="*/ 1 w 2268928"/>
            <a:gd name="connsiteY0" fmla="*/ 0 h 45987"/>
            <a:gd name="connsiteX1" fmla="*/ 9966 w 2268928"/>
            <a:gd name="connsiteY1" fmla="*/ 30400 h 45987"/>
            <a:gd name="connsiteX2" fmla="*/ 2209072 w 2268928"/>
            <a:gd name="connsiteY2" fmla="*/ 32484 h 45987"/>
            <a:gd name="connsiteX3" fmla="*/ 2266847 w 2268928"/>
            <a:gd name="connsiteY3" fmla="*/ 45987 h 45987"/>
            <a:gd name="connsiteX0" fmla="*/ 1 w 2268928"/>
            <a:gd name="connsiteY0" fmla="*/ 0 h 45987"/>
            <a:gd name="connsiteX1" fmla="*/ 9966 w 2268928"/>
            <a:gd name="connsiteY1" fmla="*/ 30400 h 45987"/>
            <a:gd name="connsiteX2" fmla="*/ 2209072 w 2268928"/>
            <a:gd name="connsiteY2" fmla="*/ 32484 h 45987"/>
            <a:gd name="connsiteX3" fmla="*/ 2266847 w 2268928"/>
            <a:gd name="connsiteY3" fmla="*/ 45987 h 45987"/>
            <a:gd name="connsiteX0" fmla="*/ 1 w 2268359"/>
            <a:gd name="connsiteY0" fmla="*/ 0 h 45987"/>
            <a:gd name="connsiteX1" fmla="*/ 9966 w 2268359"/>
            <a:gd name="connsiteY1" fmla="*/ 30400 h 45987"/>
            <a:gd name="connsiteX2" fmla="*/ 2186859 w 2268359"/>
            <a:gd name="connsiteY2" fmla="*/ 30881 h 45987"/>
            <a:gd name="connsiteX3" fmla="*/ 2266847 w 2268359"/>
            <a:gd name="connsiteY3" fmla="*/ 45987 h 45987"/>
            <a:gd name="connsiteX0" fmla="*/ 1 w 2197075"/>
            <a:gd name="connsiteY0" fmla="*/ 0 h 45025"/>
            <a:gd name="connsiteX1" fmla="*/ 9966 w 2197075"/>
            <a:gd name="connsiteY1" fmla="*/ 30400 h 45025"/>
            <a:gd name="connsiteX2" fmla="*/ 2186859 w 2197075"/>
            <a:gd name="connsiteY2" fmla="*/ 30881 h 45025"/>
            <a:gd name="connsiteX3" fmla="*/ 2177993 w 2197075"/>
            <a:gd name="connsiteY3" fmla="*/ 45025 h 45025"/>
            <a:gd name="connsiteX0" fmla="*/ 1 w 2179178"/>
            <a:gd name="connsiteY0" fmla="*/ 0 h 45025"/>
            <a:gd name="connsiteX1" fmla="*/ 9966 w 2179178"/>
            <a:gd name="connsiteY1" fmla="*/ 30400 h 45025"/>
            <a:gd name="connsiteX2" fmla="*/ 2075794 w 2179178"/>
            <a:gd name="connsiteY2" fmla="*/ 31202 h 45025"/>
            <a:gd name="connsiteX3" fmla="*/ 2177993 w 2179178"/>
            <a:gd name="connsiteY3" fmla="*/ 45025 h 45025"/>
            <a:gd name="connsiteX0" fmla="*/ 1 w 2096250"/>
            <a:gd name="connsiteY0" fmla="*/ 0 h 45827"/>
            <a:gd name="connsiteX1" fmla="*/ 9966 w 2096250"/>
            <a:gd name="connsiteY1" fmla="*/ 30400 h 45827"/>
            <a:gd name="connsiteX2" fmla="*/ 2075794 w 2096250"/>
            <a:gd name="connsiteY2" fmla="*/ 31202 h 45827"/>
            <a:gd name="connsiteX3" fmla="*/ 2089141 w 2096250"/>
            <a:gd name="connsiteY3" fmla="*/ 45827 h 45827"/>
            <a:gd name="connsiteX0" fmla="*/ 1 w 2096250"/>
            <a:gd name="connsiteY0" fmla="*/ 0 h 45827"/>
            <a:gd name="connsiteX1" fmla="*/ 9966 w 2096250"/>
            <a:gd name="connsiteY1" fmla="*/ 30400 h 45827"/>
            <a:gd name="connsiteX2" fmla="*/ 2075794 w 2096250"/>
            <a:gd name="connsiteY2" fmla="*/ 30400 h 45827"/>
            <a:gd name="connsiteX3" fmla="*/ 2089141 w 2096250"/>
            <a:gd name="connsiteY3" fmla="*/ 45827 h 45827"/>
            <a:gd name="connsiteX0" fmla="*/ 1 w 2096250"/>
            <a:gd name="connsiteY0" fmla="*/ 0 h 45827"/>
            <a:gd name="connsiteX1" fmla="*/ 9966 w 2096250"/>
            <a:gd name="connsiteY1" fmla="*/ 30400 h 45827"/>
            <a:gd name="connsiteX2" fmla="*/ 2075794 w 2096250"/>
            <a:gd name="connsiteY2" fmla="*/ 30400 h 45827"/>
            <a:gd name="connsiteX3" fmla="*/ 2089141 w 2096250"/>
            <a:gd name="connsiteY3" fmla="*/ 45827 h 45827"/>
            <a:gd name="connsiteX0" fmla="*/ 1 w 2096250"/>
            <a:gd name="connsiteY0" fmla="*/ 0 h 45827"/>
            <a:gd name="connsiteX1" fmla="*/ 9966 w 2096250"/>
            <a:gd name="connsiteY1" fmla="*/ 30400 h 45827"/>
            <a:gd name="connsiteX2" fmla="*/ 2075794 w 2096250"/>
            <a:gd name="connsiteY2" fmla="*/ 30400 h 45827"/>
            <a:gd name="connsiteX3" fmla="*/ 2089141 w 2096250"/>
            <a:gd name="connsiteY3" fmla="*/ 45827 h 45827"/>
            <a:gd name="connsiteX0" fmla="*/ 0 w 2129569"/>
            <a:gd name="connsiteY0" fmla="*/ 0 h 46949"/>
            <a:gd name="connsiteX1" fmla="*/ 43285 w 2129569"/>
            <a:gd name="connsiteY1" fmla="*/ 31522 h 46949"/>
            <a:gd name="connsiteX2" fmla="*/ 2109113 w 2129569"/>
            <a:gd name="connsiteY2" fmla="*/ 31522 h 46949"/>
            <a:gd name="connsiteX3" fmla="*/ 2122460 w 2129569"/>
            <a:gd name="connsiteY3" fmla="*/ 46949 h 4694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129569" h="46949">
              <a:moveTo>
                <a:pt x="0" y="0"/>
              </a:moveTo>
              <a:cubicBezTo>
                <a:pt x="16465" y="17783"/>
                <a:pt x="24960" y="19242"/>
                <a:pt x="43285" y="31522"/>
              </a:cubicBezTo>
              <a:lnTo>
                <a:pt x="2109113" y="31522"/>
              </a:lnTo>
              <a:cubicBezTo>
                <a:pt x="2130916" y="36974"/>
                <a:pt x="2135163" y="43317"/>
                <a:pt x="2122460" y="46949"/>
              </a:cubicBez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 w="sm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391914</xdr:colOff>
      <xdr:row>45</xdr:row>
      <xdr:rowOff>60613</xdr:rowOff>
    </xdr:from>
    <xdr:to>
      <xdr:col>20</xdr:col>
      <xdr:colOff>578303</xdr:colOff>
      <xdr:row>46</xdr:row>
      <xdr:rowOff>65767</xdr:rowOff>
    </xdr:to>
    <xdr:sp macro="" textlink="">
      <xdr:nvSpPr>
        <xdr:cNvPr id="669" name="六角形 668">
          <a:extLst>
            <a:ext uri="{FF2B5EF4-FFF2-40B4-BE49-F238E27FC236}">
              <a16:creationId xmlns:a16="http://schemas.microsoft.com/office/drawing/2014/main" id="{C9C71D61-BDFB-4D9E-A2BF-1C803543530C}"/>
            </a:ext>
          </a:extLst>
        </xdr:cNvPr>
        <xdr:cNvSpPr/>
      </xdr:nvSpPr>
      <xdr:spPr bwMode="auto">
        <a:xfrm>
          <a:off x="13949164" y="7775863"/>
          <a:ext cx="186389" cy="17660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+mj-ea"/>
              <a:ea typeface="+mj-ea"/>
            </a:rPr>
            <a:t>９</a:t>
          </a:r>
          <a:endParaRPr kumimoji="1" lang="en-US" altLang="ja-JP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20</xdr:col>
      <xdr:colOff>301448</xdr:colOff>
      <xdr:row>44</xdr:row>
      <xdr:rowOff>105841</xdr:rowOff>
    </xdr:from>
    <xdr:to>
      <xdr:col>20</xdr:col>
      <xdr:colOff>422552</xdr:colOff>
      <xdr:row>45</xdr:row>
      <xdr:rowOff>48692</xdr:rowOff>
    </xdr:to>
    <xdr:sp macro="" textlink="">
      <xdr:nvSpPr>
        <xdr:cNvPr id="670" name="AutoShape 804">
          <a:extLst>
            <a:ext uri="{FF2B5EF4-FFF2-40B4-BE49-F238E27FC236}">
              <a16:creationId xmlns:a16="http://schemas.microsoft.com/office/drawing/2014/main" id="{E4531A52-48F7-47AE-BC3F-2360E900A062}"/>
            </a:ext>
          </a:extLst>
        </xdr:cNvPr>
        <xdr:cNvSpPr>
          <a:spLocks noChangeArrowheads="1"/>
        </xdr:cNvSpPr>
      </xdr:nvSpPr>
      <xdr:spPr bwMode="auto">
        <a:xfrm>
          <a:off x="13858698" y="7649641"/>
          <a:ext cx="121104" cy="114301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10</xdr:col>
      <xdr:colOff>424079</xdr:colOff>
      <xdr:row>51</xdr:row>
      <xdr:rowOff>142552</xdr:rowOff>
    </xdr:from>
    <xdr:to>
      <xdr:col>10</xdr:col>
      <xdr:colOff>696705</xdr:colOff>
      <xdr:row>53</xdr:row>
      <xdr:rowOff>63257</xdr:rowOff>
    </xdr:to>
    <xdr:grpSp>
      <xdr:nvGrpSpPr>
        <xdr:cNvPr id="671" name="Group 6672">
          <a:extLst>
            <a:ext uri="{FF2B5EF4-FFF2-40B4-BE49-F238E27FC236}">
              <a16:creationId xmlns:a16="http://schemas.microsoft.com/office/drawing/2014/main" id="{2EC3D8A4-CF28-4DE2-A350-9275B4F3FDF4}"/>
            </a:ext>
          </a:extLst>
        </xdr:cNvPr>
        <xdr:cNvGrpSpPr>
          <a:grpSpLocks/>
        </xdr:cNvGrpSpPr>
      </xdr:nvGrpSpPr>
      <xdr:grpSpPr bwMode="auto">
        <a:xfrm>
          <a:off x="6905615" y="8932766"/>
          <a:ext cx="272626" cy="265420"/>
          <a:chOff x="536" y="110"/>
          <a:chExt cx="38" cy="36"/>
        </a:xfrm>
      </xdr:grpSpPr>
      <xdr:pic>
        <xdr:nvPicPr>
          <xdr:cNvPr id="672" name="Picture 6673" descr="route2">
            <a:extLst>
              <a:ext uri="{FF2B5EF4-FFF2-40B4-BE49-F238E27FC236}">
                <a16:creationId xmlns:a16="http://schemas.microsoft.com/office/drawing/2014/main" id="{896F5438-4CA2-A9B8-D6AB-DB53AB6B43D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38" cy="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73" name="Text Box 6674">
            <a:extLst>
              <a:ext uri="{FF2B5EF4-FFF2-40B4-BE49-F238E27FC236}">
                <a16:creationId xmlns:a16="http://schemas.microsoft.com/office/drawing/2014/main" id="{CA015B9C-876E-AD4B-B787-D4D5E48765DA}"/>
              </a:ext>
            </a:extLst>
          </xdr:cNvPr>
          <xdr:cNvSpPr txBox="1">
            <a:spLocks noChangeArrowheads="1"/>
          </xdr:cNvSpPr>
        </xdr:nvSpPr>
        <xdr:spPr bwMode="auto">
          <a:xfrm>
            <a:off x="542" y="114"/>
            <a:ext cx="30" cy="24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>
            <a:noAutofit/>
          </a:bodyPr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311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6</xdr:col>
      <xdr:colOff>487372</xdr:colOff>
      <xdr:row>54</xdr:row>
      <xdr:rowOff>77100</xdr:rowOff>
    </xdr:from>
    <xdr:to>
      <xdr:col>6</xdr:col>
      <xdr:colOff>639123</xdr:colOff>
      <xdr:row>55</xdr:row>
      <xdr:rowOff>28560</xdr:rowOff>
    </xdr:to>
    <xdr:sp macro="" textlink="">
      <xdr:nvSpPr>
        <xdr:cNvPr id="674" name="六角形 673">
          <a:extLst>
            <a:ext uri="{FF2B5EF4-FFF2-40B4-BE49-F238E27FC236}">
              <a16:creationId xmlns:a16="http://schemas.microsoft.com/office/drawing/2014/main" id="{0ED671C1-7967-40E9-901E-3FE23A612E2A}"/>
            </a:ext>
          </a:extLst>
        </xdr:cNvPr>
        <xdr:cNvSpPr/>
      </xdr:nvSpPr>
      <xdr:spPr bwMode="auto">
        <a:xfrm>
          <a:off x="4164022" y="9335400"/>
          <a:ext cx="151751" cy="12291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29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6</xdr:col>
      <xdr:colOff>1024</xdr:colOff>
      <xdr:row>60</xdr:row>
      <xdr:rowOff>158752</xdr:rowOff>
    </xdr:from>
    <xdr:to>
      <xdr:col>6</xdr:col>
      <xdr:colOff>396875</xdr:colOff>
      <xdr:row>62</xdr:row>
      <xdr:rowOff>68354</xdr:rowOff>
    </xdr:to>
    <xdr:pic>
      <xdr:nvPicPr>
        <xdr:cNvPr id="675" name="図 674">
          <a:extLst>
            <a:ext uri="{FF2B5EF4-FFF2-40B4-BE49-F238E27FC236}">
              <a16:creationId xmlns:a16="http://schemas.microsoft.com/office/drawing/2014/main" id="{09DE7B04-DB48-40C1-AA48-E961F6C47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677674" y="10445752"/>
          <a:ext cx="395851" cy="252502"/>
        </a:xfrm>
        <a:prstGeom prst="rect">
          <a:avLst/>
        </a:prstGeom>
      </xdr:spPr>
    </xdr:pic>
    <xdr:clientData/>
  </xdr:twoCellAnchor>
  <xdr:twoCellAnchor>
    <xdr:from>
      <xdr:col>11</xdr:col>
      <xdr:colOff>28121</xdr:colOff>
      <xdr:row>14</xdr:row>
      <xdr:rowOff>64864</xdr:rowOff>
    </xdr:from>
    <xdr:to>
      <xdr:col>11</xdr:col>
      <xdr:colOff>535668</xdr:colOff>
      <xdr:row>15</xdr:row>
      <xdr:rowOff>22680</xdr:rowOff>
    </xdr:to>
    <xdr:sp macro="" textlink="">
      <xdr:nvSpPr>
        <xdr:cNvPr id="676" name="Text Box 1118">
          <a:extLst>
            <a:ext uri="{FF2B5EF4-FFF2-40B4-BE49-F238E27FC236}">
              <a16:creationId xmlns:a16="http://schemas.microsoft.com/office/drawing/2014/main" id="{EE89F64E-6C9A-47E9-9DE8-1908CF5F160D}"/>
            </a:ext>
          </a:extLst>
        </xdr:cNvPr>
        <xdr:cNvSpPr txBox="1">
          <a:spLocks noChangeArrowheads="1"/>
        </xdr:cNvSpPr>
      </xdr:nvSpPr>
      <xdr:spPr bwMode="auto">
        <a:xfrm>
          <a:off x="7229021" y="2465164"/>
          <a:ext cx="507547" cy="12926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ﾚｼｰﾄ取得</a:t>
          </a:r>
        </a:p>
      </xdr:txBody>
    </xdr:sp>
    <xdr:clientData/>
  </xdr:twoCellAnchor>
  <xdr:twoCellAnchor editAs="oneCell">
    <xdr:from>
      <xdr:col>13</xdr:col>
      <xdr:colOff>13273</xdr:colOff>
      <xdr:row>20</xdr:row>
      <xdr:rowOff>41773</xdr:rowOff>
    </xdr:from>
    <xdr:to>
      <xdr:col>13</xdr:col>
      <xdr:colOff>293686</xdr:colOff>
      <xdr:row>21</xdr:row>
      <xdr:rowOff>119063</xdr:rowOff>
    </xdr:to>
    <xdr:grpSp>
      <xdr:nvGrpSpPr>
        <xdr:cNvPr id="677" name="Group 6672">
          <a:extLst>
            <a:ext uri="{FF2B5EF4-FFF2-40B4-BE49-F238E27FC236}">
              <a16:creationId xmlns:a16="http://schemas.microsoft.com/office/drawing/2014/main" id="{C3376727-F3AB-4EA0-9689-BDDB172FD5FF}"/>
            </a:ext>
          </a:extLst>
        </xdr:cNvPr>
        <xdr:cNvGrpSpPr>
          <a:grpSpLocks/>
        </xdr:cNvGrpSpPr>
      </xdr:nvGrpSpPr>
      <xdr:grpSpPr bwMode="auto">
        <a:xfrm>
          <a:off x="8603916" y="3488916"/>
          <a:ext cx="280413" cy="249647"/>
          <a:chOff x="536" y="110"/>
          <a:chExt cx="46" cy="44"/>
        </a:xfrm>
      </xdr:grpSpPr>
      <xdr:pic>
        <xdr:nvPicPr>
          <xdr:cNvPr id="678" name="Picture 6673" descr="route2">
            <a:extLst>
              <a:ext uri="{FF2B5EF4-FFF2-40B4-BE49-F238E27FC236}">
                <a16:creationId xmlns:a16="http://schemas.microsoft.com/office/drawing/2014/main" id="{6504943C-8EFF-E8E6-2CE4-2C52D946FFE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79" name="Text Box 6674">
            <a:extLst>
              <a:ext uri="{FF2B5EF4-FFF2-40B4-BE49-F238E27FC236}">
                <a16:creationId xmlns:a16="http://schemas.microsoft.com/office/drawing/2014/main" id="{2F50E8CA-14BF-CEB5-94A0-D466410B31AD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twoCellAnchor>
  <xdr:twoCellAnchor>
    <xdr:from>
      <xdr:col>13</xdr:col>
      <xdr:colOff>199596</xdr:colOff>
      <xdr:row>55</xdr:row>
      <xdr:rowOff>62776</xdr:rowOff>
    </xdr:from>
    <xdr:to>
      <xdr:col>14</xdr:col>
      <xdr:colOff>266718</xdr:colOff>
      <xdr:row>55</xdr:row>
      <xdr:rowOff>114550</xdr:rowOff>
    </xdr:to>
    <xdr:sp macro="" textlink="">
      <xdr:nvSpPr>
        <xdr:cNvPr id="680" name="Freeform 518">
          <a:extLst>
            <a:ext uri="{FF2B5EF4-FFF2-40B4-BE49-F238E27FC236}">
              <a16:creationId xmlns:a16="http://schemas.microsoft.com/office/drawing/2014/main" id="{4C3843C9-B47B-4E76-9D46-E952AC2757D7}"/>
            </a:ext>
          </a:extLst>
        </xdr:cNvPr>
        <xdr:cNvSpPr>
          <a:spLocks/>
        </xdr:cNvSpPr>
      </xdr:nvSpPr>
      <xdr:spPr bwMode="auto">
        <a:xfrm rot="10800000">
          <a:off x="8810196" y="9492526"/>
          <a:ext cx="771972" cy="51774"/>
        </a:xfrm>
        <a:custGeom>
          <a:avLst/>
          <a:gdLst>
            <a:gd name="T0" fmla="*/ 0 w 43"/>
            <a:gd name="T1" fmla="*/ 0 h 5"/>
            <a:gd name="T2" fmla="*/ 4 w 43"/>
            <a:gd name="T3" fmla="*/ 5 h 5"/>
            <a:gd name="T4" fmla="*/ 38 w 43"/>
            <a:gd name="T5" fmla="*/ 5 h 5"/>
            <a:gd name="T6" fmla="*/ 43 w 43"/>
            <a:gd name="T7" fmla="*/ 0 h 5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43" h="5">
              <a:moveTo>
                <a:pt x="0" y="0"/>
              </a:moveTo>
              <a:lnTo>
                <a:pt x="4" y="5"/>
              </a:lnTo>
              <a:lnTo>
                <a:pt x="38" y="5"/>
              </a:lnTo>
              <a:lnTo>
                <a:pt x="43" y="0"/>
              </a:ln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13</xdr:col>
      <xdr:colOff>199596</xdr:colOff>
      <xdr:row>54</xdr:row>
      <xdr:rowOff>115410</xdr:rowOff>
    </xdr:from>
    <xdr:to>
      <xdr:col>14</xdr:col>
      <xdr:colOff>266718</xdr:colOff>
      <xdr:row>55</xdr:row>
      <xdr:rowOff>7450</xdr:rowOff>
    </xdr:to>
    <xdr:sp macro="" textlink="">
      <xdr:nvSpPr>
        <xdr:cNvPr id="681" name="Freeform 519">
          <a:extLst>
            <a:ext uri="{FF2B5EF4-FFF2-40B4-BE49-F238E27FC236}">
              <a16:creationId xmlns:a16="http://schemas.microsoft.com/office/drawing/2014/main" id="{8B17C630-D4BD-447A-9155-FE152448261A}"/>
            </a:ext>
          </a:extLst>
        </xdr:cNvPr>
        <xdr:cNvSpPr>
          <a:spLocks/>
        </xdr:cNvSpPr>
      </xdr:nvSpPr>
      <xdr:spPr bwMode="auto">
        <a:xfrm rot="10800000">
          <a:off x="8810196" y="9373710"/>
          <a:ext cx="771972" cy="63490"/>
        </a:xfrm>
        <a:custGeom>
          <a:avLst/>
          <a:gdLst>
            <a:gd name="T0" fmla="*/ 0 w 43"/>
            <a:gd name="T1" fmla="*/ 6 h 6"/>
            <a:gd name="T2" fmla="*/ 6 w 43"/>
            <a:gd name="T3" fmla="*/ 0 h 6"/>
            <a:gd name="T4" fmla="*/ 38 w 43"/>
            <a:gd name="T5" fmla="*/ 0 h 6"/>
            <a:gd name="T6" fmla="*/ 43 w 43"/>
            <a:gd name="T7" fmla="*/ 5 h 6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43" h="6">
              <a:moveTo>
                <a:pt x="0" y="6"/>
              </a:moveTo>
              <a:lnTo>
                <a:pt x="6" y="0"/>
              </a:lnTo>
              <a:lnTo>
                <a:pt x="38" y="0"/>
              </a:lnTo>
              <a:lnTo>
                <a:pt x="43" y="5"/>
              </a:ln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13</xdr:col>
      <xdr:colOff>598713</xdr:colOff>
      <xdr:row>55</xdr:row>
      <xdr:rowOff>81640</xdr:rowOff>
    </xdr:from>
    <xdr:to>
      <xdr:col>14</xdr:col>
      <xdr:colOff>197303</xdr:colOff>
      <xdr:row>56</xdr:row>
      <xdr:rowOff>20407</xdr:rowOff>
    </xdr:to>
    <xdr:sp macro="" textlink="">
      <xdr:nvSpPr>
        <xdr:cNvPr id="682" name="Text Box 528">
          <a:extLst>
            <a:ext uri="{FF2B5EF4-FFF2-40B4-BE49-F238E27FC236}">
              <a16:creationId xmlns:a16="http://schemas.microsoft.com/office/drawing/2014/main" id="{F90E1BD2-7665-45D7-B4E4-3E90006C9625}"/>
            </a:ext>
          </a:extLst>
        </xdr:cNvPr>
        <xdr:cNvSpPr txBox="1">
          <a:spLocks noChangeArrowheads="1"/>
        </xdr:cNvSpPr>
      </xdr:nvSpPr>
      <xdr:spPr bwMode="auto">
        <a:xfrm>
          <a:off x="9209313" y="9511390"/>
          <a:ext cx="303440" cy="11021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0" bIns="0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歩道橋</a:t>
          </a:r>
        </a:p>
      </xdr:txBody>
    </xdr:sp>
    <xdr:clientData/>
  </xdr:twoCellAnchor>
  <xdr:twoCellAnchor>
    <xdr:from>
      <xdr:col>16</xdr:col>
      <xdr:colOff>238125</xdr:colOff>
      <xdr:row>59</xdr:row>
      <xdr:rowOff>95250</xdr:rowOff>
    </xdr:from>
    <xdr:to>
      <xdr:col>16</xdr:col>
      <xdr:colOff>323850</xdr:colOff>
      <xdr:row>59</xdr:row>
      <xdr:rowOff>142875</xdr:rowOff>
    </xdr:to>
    <xdr:sp macro="" textlink="">
      <xdr:nvSpPr>
        <xdr:cNvPr id="683" name="Freeform 770">
          <a:extLst>
            <a:ext uri="{FF2B5EF4-FFF2-40B4-BE49-F238E27FC236}">
              <a16:creationId xmlns:a16="http://schemas.microsoft.com/office/drawing/2014/main" id="{AF5605C5-BC26-4B88-B41D-08FDB943CAF0}"/>
            </a:ext>
          </a:extLst>
        </xdr:cNvPr>
        <xdr:cNvSpPr>
          <a:spLocks/>
        </xdr:cNvSpPr>
      </xdr:nvSpPr>
      <xdr:spPr bwMode="auto">
        <a:xfrm>
          <a:off x="10963275" y="10210800"/>
          <a:ext cx="85725" cy="47625"/>
        </a:xfrm>
        <a:custGeom>
          <a:avLst/>
          <a:gdLst>
            <a:gd name="T0" fmla="*/ 2147483647 w 3"/>
            <a:gd name="T1" fmla="*/ 0 h 15"/>
            <a:gd name="T2" fmla="*/ 0 w 3"/>
            <a:gd name="T3" fmla="*/ 2147483647 h 15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3" h="15">
              <a:moveTo>
                <a:pt x="3" y="0"/>
              </a:moveTo>
              <a:cubicBezTo>
                <a:pt x="1" y="6"/>
                <a:pt x="0" y="12"/>
                <a:pt x="0" y="15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15</xdr:col>
      <xdr:colOff>315070</xdr:colOff>
      <xdr:row>60</xdr:row>
      <xdr:rowOff>19824</xdr:rowOff>
    </xdr:from>
    <xdr:to>
      <xdr:col>15</xdr:col>
      <xdr:colOff>462643</xdr:colOff>
      <xdr:row>60</xdr:row>
      <xdr:rowOff>163286</xdr:rowOff>
    </xdr:to>
    <xdr:sp macro="" textlink="">
      <xdr:nvSpPr>
        <xdr:cNvPr id="684" name="六角形 683">
          <a:extLst>
            <a:ext uri="{FF2B5EF4-FFF2-40B4-BE49-F238E27FC236}">
              <a16:creationId xmlns:a16="http://schemas.microsoft.com/office/drawing/2014/main" id="{1916EDAE-8686-420C-932B-9765CA54395F}"/>
            </a:ext>
          </a:extLst>
        </xdr:cNvPr>
        <xdr:cNvSpPr/>
      </xdr:nvSpPr>
      <xdr:spPr bwMode="auto">
        <a:xfrm>
          <a:off x="10335370" y="10306824"/>
          <a:ext cx="147573" cy="14346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-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41939</xdr:colOff>
      <xdr:row>59</xdr:row>
      <xdr:rowOff>168090</xdr:rowOff>
    </xdr:from>
    <xdr:to>
      <xdr:col>15</xdr:col>
      <xdr:colOff>208883</xdr:colOff>
      <xdr:row>60</xdr:row>
      <xdr:rowOff>158750</xdr:rowOff>
    </xdr:to>
    <xdr:sp macro="" textlink="">
      <xdr:nvSpPr>
        <xdr:cNvPr id="685" name="六角形 684">
          <a:extLst>
            <a:ext uri="{FF2B5EF4-FFF2-40B4-BE49-F238E27FC236}">
              <a16:creationId xmlns:a16="http://schemas.microsoft.com/office/drawing/2014/main" id="{A6C32B45-B4D3-44D3-A267-B2F8049FDE36}"/>
            </a:ext>
          </a:extLst>
        </xdr:cNvPr>
        <xdr:cNvSpPr/>
      </xdr:nvSpPr>
      <xdr:spPr bwMode="auto">
        <a:xfrm>
          <a:off x="10062239" y="10283640"/>
          <a:ext cx="166944" cy="16211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91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18</xdr:col>
      <xdr:colOff>449185</xdr:colOff>
      <xdr:row>62</xdr:row>
      <xdr:rowOff>7647</xdr:rowOff>
    </xdr:from>
    <xdr:to>
      <xdr:col>18</xdr:col>
      <xdr:colOff>641445</xdr:colOff>
      <xdr:row>63</xdr:row>
      <xdr:rowOff>3198</xdr:rowOff>
    </xdr:to>
    <xdr:sp macro="" textlink="">
      <xdr:nvSpPr>
        <xdr:cNvPr id="686" name="六角形 685">
          <a:extLst>
            <a:ext uri="{FF2B5EF4-FFF2-40B4-BE49-F238E27FC236}">
              <a16:creationId xmlns:a16="http://schemas.microsoft.com/office/drawing/2014/main" id="{7F02D0DA-4E4C-479A-A35F-E70B66D5E2F5}"/>
            </a:ext>
          </a:extLst>
        </xdr:cNvPr>
        <xdr:cNvSpPr/>
      </xdr:nvSpPr>
      <xdr:spPr bwMode="auto">
        <a:xfrm>
          <a:off x="12584035" y="10637547"/>
          <a:ext cx="192260" cy="16700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63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337703</xdr:colOff>
      <xdr:row>59</xdr:row>
      <xdr:rowOff>143854</xdr:rowOff>
    </xdr:from>
    <xdr:to>
      <xdr:col>19</xdr:col>
      <xdr:colOff>347250</xdr:colOff>
      <xdr:row>64</xdr:row>
      <xdr:rowOff>75451</xdr:rowOff>
    </xdr:to>
    <xdr:sp macro="" textlink="">
      <xdr:nvSpPr>
        <xdr:cNvPr id="687" name="Line 76">
          <a:extLst>
            <a:ext uri="{FF2B5EF4-FFF2-40B4-BE49-F238E27FC236}">
              <a16:creationId xmlns:a16="http://schemas.microsoft.com/office/drawing/2014/main" id="{4C7FC070-67BF-4AE7-9A83-E30306B2FE49}"/>
            </a:ext>
          </a:extLst>
        </xdr:cNvPr>
        <xdr:cNvSpPr>
          <a:spLocks noChangeShapeType="1"/>
        </xdr:cNvSpPr>
      </xdr:nvSpPr>
      <xdr:spPr bwMode="auto">
        <a:xfrm flipH="1">
          <a:off x="13177403" y="10259404"/>
          <a:ext cx="9547" cy="78884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19</xdr:col>
      <xdr:colOff>367923</xdr:colOff>
      <xdr:row>59</xdr:row>
      <xdr:rowOff>162497</xdr:rowOff>
    </xdr:from>
    <xdr:ext cx="635002" cy="224113"/>
    <xdr:sp macro="" textlink="">
      <xdr:nvSpPr>
        <xdr:cNvPr id="688" name="Text Box 1620">
          <a:extLst>
            <a:ext uri="{FF2B5EF4-FFF2-40B4-BE49-F238E27FC236}">
              <a16:creationId xmlns:a16="http://schemas.microsoft.com/office/drawing/2014/main" id="{9A71672F-BFE9-4F32-A427-1D03AB2B8575}"/>
            </a:ext>
          </a:extLst>
        </xdr:cNvPr>
        <xdr:cNvSpPr txBox="1">
          <a:spLocks noChangeArrowheads="1"/>
        </xdr:cNvSpPr>
      </xdr:nvSpPr>
      <xdr:spPr bwMode="auto">
        <a:xfrm>
          <a:off x="13207623" y="10278047"/>
          <a:ext cx="635002" cy="224113"/>
        </a:xfrm>
        <a:prstGeom prst="rect">
          <a:avLst/>
        </a:prstGeom>
        <a:solidFill>
          <a:schemeClr val="bg1">
            <a:alpha val="98000"/>
          </a:schemeClr>
        </a:solidFill>
        <a:ln>
          <a:solidFill>
            <a:schemeClr val="tx2"/>
          </a:solidFill>
        </a:ln>
      </xdr:spPr>
      <xdr:txBody>
        <a:bodyPr vertOverflow="overflow" horzOverflow="overflow" wrap="none" lIns="0" tIns="28800" rIns="0" bIns="0" anchor="t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ﾏｸﾄﾞﾅﾙﾄﾞ</a:t>
          </a:r>
          <a:endParaRPr lang="en-US" altLang="ja-JP" sz="9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２６号泉南店</a:t>
          </a:r>
          <a:endParaRPr lang="en-US" altLang="ja-JP" sz="9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19</xdr:col>
      <xdr:colOff>341636</xdr:colOff>
      <xdr:row>61</xdr:row>
      <xdr:rowOff>45466</xdr:rowOff>
    </xdr:from>
    <xdr:to>
      <xdr:col>20</xdr:col>
      <xdr:colOff>195970</xdr:colOff>
      <xdr:row>64</xdr:row>
      <xdr:rowOff>147765</xdr:rowOff>
    </xdr:to>
    <xdr:sp macro="" textlink="">
      <xdr:nvSpPr>
        <xdr:cNvPr id="689" name="Freeform 527">
          <a:extLst>
            <a:ext uri="{FF2B5EF4-FFF2-40B4-BE49-F238E27FC236}">
              <a16:creationId xmlns:a16="http://schemas.microsoft.com/office/drawing/2014/main" id="{AA3570EB-34DE-4F71-95F6-7618673B57E5}"/>
            </a:ext>
          </a:extLst>
        </xdr:cNvPr>
        <xdr:cNvSpPr>
          <a:spLocks/>
        </xdr:cNvSpPr>
      </xdr:nvSpPr>
      <xdr:spPr bwMode="auto">
        <a:xfrm flipH="1">
          <a:off x="13181336" y="10503916"/>
          <a:ext cx="571884" cy="616649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2043"/>
            <a:gd name="connsiteY0" fmla="*/ 12792 h 12792"/>
            <a:gd name="connsiteX1" fmla="*/ 0 w 12043"/>
            <a:gd name="connsiteY1" fmla="*/ 2792 h 12792"/>
            <a:gd name="connsiteX2" fmla="*/ 12043 w 12043"/>
            <a:gd name="connsiteY2" fmla="*/ 0 h 12792"/>
            <a:gd name="connsiteX0" fmla="*/ 0 w 12473"/>
            <a:gd name="connsiteY0" fmla="*/ 12792 h 12792"/>
            <a:gd name="connsiteX1" fmla="*/ 0 w 12473"/>
            <a:gd name="connsiteY1" fmla="*/ 2792 h 12792"/>
            <a:gd name="connsiteX2" fmla="*/ 11732 w 12473"/>
            <a:gd name="connsiteY2" fmla="*/ 2933 h 12792"/>
            <a:gd name="connsiteX3" fmla="*/ 12043 w 12473"/>
            <a:gd name="connsiteY3" fmla="*/ 0 h 12792"/>
            <a:gd name="connsiteX0" fmla="*/ 0 w 12823"/>
            <a:gd name="connsiteY0" fmla="*/ 12792 h 12792"/>
            <a:gd name="connsiteX1" fmla="*/ 0 w 12823"/>
            <a:gd name="connsiteY1" fmla="*/ 2792 h 12792"/>
            <a:gd name="connsiteX2" fmla="*/ 12153 w 12823"/>
            <a:gd name="connsiteY2" fmla="*/ 2843 h 12792"/>
            <a:gd name="connsiteX3" fmla="*/ 12043 w 12823"/>
            <a:gd name="connsiteY3" fmla="*/ 0 h 12792"/>
            <a:gd name="connsiteX0" fmla="*/ 0 w 12985"/>
            <a:gd name="connsiteY0" fmla="*/ 15224 h 15224"/>
            <a:gd name="connsiteX1" fmla="*/ 0 w 12985"/>
            <a:gd name="connsiteY1" fmla="*/ 5224 h 15224"/>
            <a:gd name="connsiteX2" fmla="*/ 12153 w 12985"/>
            <a:gd name="connsiteY2" fmla="*/ 5275 h 15224"/>
            <a:gd name="connsiteX3" fmla="*/ 11972 w 12985"/>
            <a:gd name="connsiteY3" fmla="*/ 52 h 15224"/>
            <a:gd name="connsiteX4" fmla="*/ 12043 w 12985"/>
            <a:gd name="connsiteY4" fmla="*/ 2432 h 15224"/>
            <a:gd name="connsiteX0" fmla="*/ 0 w 12985"/>
            <a:gd name="connsiteY0" fmla="*/ 15368 h 15368"/>
            <a:gd name="connsiteX1" fmla="*/ 0 w 12985"/>
            <a:gd name="connsiteY1" fmla="*/ 5368 h 15368"/>
            <a:gd name="connsiteX2" fmla="*/ 12153 w 12985"/>
            <a:gd name="connsiteY2" fmla="*/ 5419 h 15368"/>
            <a:gd name="connsiteX3" fmla="*/ 11972 w 12985"/>
            <a:gd name="connsiteY3" fmla="*/ 196 h 15368"/>
            <a:gd name="connsiteX4" fmla="*/ 9940 w 12985"/>
            <a:gd name="connsiteY4" fmla="*/ 234 h 15368"/>
            <a:gd name="connsiteX0" fmla="*/ 0 w 12985"/>
            <a:gd name="connsiteY0" fmla="*/ 15551 h 15551"/>
            <a:gd name="connsiteX1" fmla="*/ 0 w 12985"/>
            <a:gd name="connsiteY1" fmla="*/ 5551 h 15551"/>
            <a:gd name="connsiteX2" fmla="*/ 12153 w 12985"/>
            <a:gd name="connsiteY2" fmla="*/ 5602 h 15551"/>
            <a:gd name="connsiteX3" fmla="*/ 11972 w 12985"/>
            <a:gd name="connsiteY3" fmla="*/ 379 h 15551"/>
            <a:gd name="connsiteX4" fmla="*/ 12273 w 12985"/>
            <a:gd name="connsiteY4" fmla="*/ 469 h 15551"/>
            <a:gd name="connsiteX5" fmla="*/ 9940 w 12985"/>
            <a:gd name="connsiteY5" fmla="*/ 417 h 15551"/>
            <a:gd name="connsiteX0" fmla="*/ 0 w 12366"/>
            <a:gd name="connsiteY0" fmla="*/ 15551 h 15551"/>
            <a:gd name="connsiteX1" fmla="*/ 0 w 12366"/>
            <a:gd name="connsiteY1" fmla="*/ 5551 h 15551"/>
            <a:gd name="connsiteX2" fmla="*/ 12153 w 12366"/>
            <a:gd name="connsiteY2" fmla="*/ 5602 h 15551"/>
            <a:gd name="connsiteX3" fmla="*/ 11972 w 12366"/>
            <a:gd name="connsiteY3" fmla="*/ 379 h 15551"/>
            <a:gd name="connsiteX4" fmla="*/ 12273 w 12366"/>
            <a:gd name="connsiteY4" fmla="*/ 469 h 15551"/>
            <a:gd name="connsiteX5" fmla="*/ 9940 w 12366"/>
            <a:gd name="connsiteY5" fmla="*/ 417 h 15551"/>
            <a:gd name="connsiteX0" fmla="*/ 0 w 13187"/>
            <a:gd name="connsiteY0" fmla="*/ 15143 h 15143"/>
            <a:gd name="connsiteX1" fmla="*/ 0 w 13187"/>
            <a:gd name="connsiteY1" fmla="*/ 5143 h 15143"/>
            <a:gd name="connsiteX2" fmla="*/ 12153 w 13187"/>
            <a:gd name="connsiteY2" fmla="*/ 5194 h 15143"/>
            <a:gd name="connsiteX3" fmla="*/ 12273 w 13187"/>
            <a:gd name="connsiteY3" fmla="*/ 61 h 15143"/>
            <a:gd name="connsiteX4" fmla="*/ 9940 w 13187"/>
            <a:gd name="connsiteY4" fmla="*/ 9 h 15143"/>
            <a:gd name="connsiteX0" fmla="*/ 0 w 12411"/>
            <a:gd name="connsiteY0" fmla="*/ 15143 h 15143"/>
            <a:gd name="connsiteX1" fmla="*/ 0 w 12411"/>
            <a:gd name="connsiteY1" fmla="*/ 5143 h 15143"/>
            <a:gd name="connsiteX2" fmla="*/ 12153 w 12411"/>
            <a:gd name="connsiteY2" fmla="*/ 5194 h 15143"/>
            <a:gd name="connsiteX3" fmla="*/ 12273 w 12411"/>
            <a:gd name="connsiteY3" fmla="*/ 61 h 15143"/>
            <a:gd name="connsiteX4" fmla="*/ 9940 w 12411"/>
            <a:gd name="connsiteY4" fmla="*/ 9 h 15143"/>
            <a:gd name="connsiteX0" fmla="*/ 0 w 12273"/>
            <a:gd name="connsiteY0" fmla="*/ 15143 h 15143"/>
            <a:gd name="connsiteX1" fmla="*/ 0 w 12273"/>
            <a:gd name="connsiteY1" fmla="*/ 5143 h 15143"/>
            <a:gd name="connsiteX2" fmla="*/ 12153 w 12273"/>
            <a:gd name="connsiteY2" fmla="*/ 5194 h 15143"/>
            <a:gd name="connsiteX3" fmla="*/ 12273 w 12273"/>
            <a:gd name="connsiteY3" fmla="*/ 61 h 15143"/>
            <a:gd name="connsiteX4" fmla="*/ 9940 w 12273"/>
            <a:gd name="connsiteY4" fmla="*/ 9 h 15143"/>
            <a:gd name="connsiteX0" fmla="*/ 0 w 12153"/>
            <a:gd name="connsiteY0" fmla="*/ 15137 h 15137"/>
            <a:gd name="connsiteX1" fmla="*/ 0 w 12153"/>
            <a:gd name="connsiteY1" fmla="*/ 5137 h 15137"/>
            <a:gd name="connsiteX2" fmla="*/ 12153 w 12153"/>
            <a:gd name="connsiteY2" fmla="*/ 5188 h 15137"/>
            <a:gd name="connsiteX3" fmla="*/ 12093 w 12153"/>
            <a:gd name="connsiteY3" fmla="*/ 325 h 15137"/>
            <a:gd name="connsiteX4" fmla="*/ 9940 w 12153"/>
            <a:gd name="connsiteY4" fmla="*/ 3 h 15137"/>
            <a:gd name="connsiteX0" fmla="*/ 0 w 12153"/>
            <a:gd name="connsiteY0" fmla="*/ 14812 h 14812"/>
            <a:gd name="connsiteX1" fmla="*/ 0 w 12153"/>
            <a:gd name="connsiteY1" fmla="*/ 4812 h 14812"/>
            <a:gd name="connsiteX2" fmla="*/ 12153 w 12153"/>
            <a:gd name="connsiteY2" fmla="*/ 4863 h 14812"/>
            <a:gd name="connsiteX3" fmla="*/ 12093 w 12153"/>
            <a:gd name="connsiteY3" fmla="*/ 0 h 14812"/>
            <a:gd name="connsiteX4" fmla="*/ 10060 w 12153"/>
            <a:gd name="connsiteY4" fmla="*/ 218 h 14812"/>
            <a:gd name="connsiteX0" fmla="*/ 0 w 12153"/>
            <a:gd name="connsiteY0" fmla="*/ 14812 h 14812"/>
            <a:gd name="connsiteX1" fmla="*/ 0 w 12153"/>
            <a:gd name="connsiteY1" fmla="*/ 4812 h 14812"/>
            <a:gd name="connsiteX2" fmla="*/ 12153 w 12153"/>
            <a:gd name="connsiteY2" fmla="*/ 4863 h 14812"/>
            <a:gd name="connsiteX3" fmla="*/ 12093 w 12153"/>
            <a:gd name="connsiteY3" fmla="*/ 0 h 14812"/>
            <a:gd name="connsiteX4" fmla="*/ 10060 w 12153"/>
            <a:gd name="connsiteY4" fmla="*/ 218 h 14812"/>
            <a:gd name="connsiteX0" fmla="*/ 0 w 12154"/>
            <a:gd name="connsiteY0" fmla="*/ 14812 h 14812"/>
            <a:gd name="connsiteX1" fmla="*/ 0 w 12154"/>
            <a:gd name="connsiteY1" fmla="*/ 4812 h 14812"/>
            <a:gd name="connsiteX2" fmla="*/ 12153 w 12154"/>
            <a:gd name="connsiteY2" fmla="*/ 4863 h 14812"/>
            <a:gd name="connsiteX3" fmla="*/ 12093 w 12154"/>
            <a:gd name="connsiteY3" fmla="*/ 0 h 14812"/>
            <a:gd name="connsiteX4" fmla="*/ 10060 w 12154"/>
            <a:gd name="connsiteY4" fmla="*/ 218 h 14812"/>
            <a:gd name="connsiteX0" fmla="*/ 0 w 12154"/>
            <a:gd name="connsiteY0" fmla="*/ 14812 h 14812"/>
            <a:gd name="connsiteX1" fmla="*/ 0 w 12154"/>
            <a:gd name="connsiteY1" fmla="*/ 4812 h 14812"/>
            <a:gd name="connsiteX2" fmla="*/ 12153 w 12154"/>
            <a:gd name="connsiteY2" fmla="*/ 4863 h 14812"/>
            <a:gd name="connsiteX3" fmla="*/ 12093 w 12154"/>
            <a:gd name="connsiteY3" fmla="*/ 0 h 14812"/>
            <a:gd name="connsiteX4" fmla="*/ 10060 w 12154"/>
            <a:gd name="connsiteY4" fmla="*/ 218 h 14812"/>
            <a:gd name="connsiteX0" fmla="*/ 0 w 12154"/>
            <a:gd name="connsiteY0" fmla="*/ 14812 h 14812"/>
            <a:gd name="connsiteX1" fmla="*/ 0 w 12154"/>
            <a:gd name="connsiteY1" fmla="*/ 4812 h 14812"/>
            <a:gd name="connsiteX2" fmla="*/ 12153 w 12154"/>
            <a:gd name="connsiteY2" fmla="*/ 4863 h 14812"/>
            <a:gd name="connsiteX3" fmla="*/ 12093 w 12154"/>
            <a:gd name="connsiteY3" fmla="*/ 0 h 14812"/>
            <a:gd name="connsiteX4" fmla="*/ 10060 w 12154"/>
            <a:gd name="connsiteY4" fmla="*/ 218 h 14812"/>
            <a:gd name="connsiteX0" fmla="*/ 0 w 12154"/>
            <a:gd name="connsiteY0" fmla="*/ 14812 h 14812"/>
            <a:gd name="connsiteX1" fmla="*/ 378 w 12154"/>
            <a:gd name="connsiteY1" fmla="*/ 4668 h 14812"/>
            <a:gd name="connsiteX2" fmla="*/ 12153 w 12154"/>
            <a:gd name="connsiteY2" fmla="*/ 4863 h 14812"/>
            <a:gd name="connsiteX3" fmla="*/ 12093 w 12154"/>
            <a:gd name="connsiteY3" fmla="*/ 0 h 14812"/>
            <a:gd name="connsiteX4" fmla="*/ 10060 w 12154"/>
            <a:gd name="connsiteY4" fmla="*/ 218 h 14812"/>
            <a:gd name="connsiteX0" fmla="*/ 614 w 12768"/>
            <a:gd name="connsiteY0" fmla="*/ 14812 h 14812"/>
            <a:gd name="connsiteX1" fmla="*/ 562 w 12768"/>
            <a:gd name="connsiteY1" fmla="*/ 7594 h 14812"/>
            <a:gd name="connsiteX2" fmla="*/ 992 w 12768"/>
            <a:gd name="connsiteY2" fmla="*/ 4668 h 14812"/>
            <a:gd name="connsiteX3" fmla="*/ 12767 w 12768"/>
            <a:gd name="connsiteY3" fmla="*/ 4863 h 14812"/>
            <a:gd name="connsiteX4" fmla="*/ 12707 w 12768"/>
            <a:gd name="connsiteY4" fmla="*/ 0 h 14812"/>
            <a:gd name="connsiteX5" fmla="*/ 10674 w 12768"/>
            <a:gd name="connsiteY5" fmla="*/ 218 h 14812"/>
            <a:gd name="connsiteX0" fmla="*/ 528 w 12682"/>
            <a:gd name="connsiteY0" fmla="*/ 14812 h 14812"/>
            <a:gd name="connsiteX1" fmla="*/ 476 w 12682"/>
            <a:gd name="connsiteY1" fmla="*/ 7594 h 14812"/>
            <a:gd name="connsiteX2" fmla="*/ 949 w 12682"/>
            <a:gd name="connsiteY2" fmla="*/ 7450 h 14812"/>
            <a:gd name="connsiteX3" fmla="*/ 906 w 12682"/>
            <a:gd name="connsiteY3" fmla="*/ 4668 h 14812"/>
            <a:gd name="connsiteX4" fmla="*/ 12681 w 12682"/>
            <a:gd name="connsiteY4" fmla="*/ 4863 h 14812"/>
            <a:gd name="connsiteX5" fmla="*/ 12621 w 12682"/>
            <a:gd name="connsiteY5" fmla="*/ 0 h 14812"/>
            <a:gd name="connsiteX6" fmla="*/ 10588 w 12682"/>
            <a:gd name="connsiteY6" fmla="*/ 218 h 14812"/>
            <a:gd name="connsiteX0" fmla="*/ 68 w 12222"/>
            <a:gd name="connsiteY0" fmla="*/ 14812 h 14812"/>
            <a:gd name="connsiteX1" fmla="*/ 16 w 12222"/>
            <a:gd name="connsiteY1" fmla="*/ 7594 h 14812"/>
            <a:gd name="connsiteX2" fmla="*/ 489 w 12222"/>
            <a:gd name="connsiteY2" fmla="*/ 7450 h 14812"/>
            <a:gd name="connsiteX3" fmla="*/ 446 w 12222"/>
            <a:gd name="connsiteY3" fmla="*/ 4668 h 14812"/>
            <a:gd name="connsiteX4" fmla="*/ 12221 w 12222"/>
            <a:gd name="connsiteY4" fmla="*/ 4863 h 14812"/>
            <a:gd name="connsiteX5" fmla="*/ 12161 w 12222"/>
            <a:gd name="connsiteY5" fmla="*/ 0 h 14812"/>
            <a:gd name="connsiteX6" fmla="*/ 10128 w 12222"/>
            <a:gd name="connsiteY6" fmla="*/ 218 h 14812"/>
            <a:gd name="connsiteX0" fmla="*/ 8 w 12214"/>
            <a:gd name="connsiteY0" fmla="*/ 7594 h 7594"/>
            <a:gd name="connsiteX1" fmla="*/ 481 w 12214"/>
            <a:gd name="connsiteY1" fmla="*/ 7450 h 7594"/>
            <a:gd name="connsiteX2" fmla="*/ 438 w 12214"/>
            <a:gd name="connsiteY2" fmla="*/ 4668 h 7594"/>
            <a:gd name="connsiteX3" fmla="*/ 12213 w 12214"/>
            <a:gd name="connsiteY3" fmla="*/ 4863 h 7594"/>
            <a:gd name="connsiteX4" fmla="*/ 12153 w 12214"/>
            <a:gd name="connsiteY4" fmla="*/ 0 h 7594"/>
            <a:gd name="connsiteX5" fmla="*/ 10120 w 12214"/>
            <a:gd name="connsiteY5" fmla="*/ 218 h 7594"/>
            <a:gd name="connsiteX0" fmla="*/ 61 w 9667"/>
            <a:gd name="connsiteY0" fmla="*/ 9810 h 9810"/>
            <a:gd name="connsiteX1" fmla="*/ 26 w 9667"/>
            <a:gd name="connsiteY1" fmla="*/ 6147 h 9810"/>
            <a:gd name="connsiteX2" fmla="*/ 9666 w 9667"/>
            <a:gd name="connsiteY2" fmla="*/ 6404 h 9810"/>
            <a:gd name="connsiteX3" fmla="*/ 9617 w 9667"/>
            <a:gd name="connsiteY3" fmla="*/ 0 h 9810"/>
            <a:gd name="connsiteX4" fmla="*/ 7953 w 9667"/>
            <a:gd name="connsiteY4" fmla="*/ 287 h 9810"/>
            <a:gd name="connsiteX0" fmla="*/ 167 w 9991"/>
            <a:gd name="connsiteY0" fmla="*/ 19633 h 19633"/>
            <a:gd name="connsiteX1" fmla="*/ 18 w 9991"/>
            <a:gd name="connsiteY1" fmla="*/ 6266 h 19633"/>
            <a:gd name="connsiteX2" fmla="*/ 9990 w 9991"/>
            <a:gd name="connsiteY2" fmla="*/ 6528 h 19633"/>
            <a:gd name="connsiteX3" fmla="*/ 9939 w 9991"/>
            <a:gd name="connsiteY3" fmla="*/ 0 h 19633"/>
            <a:gd name="connsiteX4" fmla="*/ 8218 w 9991"/>
            <a:gd name="connsiteY4" fmla="*/ 293 h 19633"/>
            <a:gd name="connsiteX0" fmla="*/ 167 w 10000"/>
            <a:gd name="connsiteY0" fmla="*/ 10701 h 10701"/>
            <a:gd name="connsiteX1" fmla="*/ 18 w 10000"/>
            <a:gd name="connsiteY1" fmla="*/ 3192 h 10701"/>
            <a:gd name="connsiteX2" fmla="*/ 9999 w 10000"/>
            <a:gd name="connsiteY2" fmla="*/ 3325 h 10701"/>
            <a:gd name="connsiteX3" fmla="*/ 9948 w 10000"/>
            <a:gd name="connsiteY3" fmla="*/ 0 h 10701"/>
            <a:gd name="connsiteX4" fmla="*/ 8225 w 10000"/>
            <a:gd name="connsiteY4" fmla="*/ 149 h 10701"/>
            <a:gd name="connsiteX0" fmla="*/ 5686 w 15467"/>
            <a:gd name="connsiteY0" fmla="*/ 10701 h 10701"/>
            <a:gd name="connsiteX1" fmla="*/ 5537 w 15467"/>
            <a:gd name="connsiteY1" fmla="*/ 3192 h 10701"/>
            <a:gd name="connsiteX2" fmla="*/ 491 w 15467"/>
            <a:gd name="connsiteY2" fmla="*/ 3369 h 10701"/>
            <a:gd name="connsiteX3" fmla="*/ 15467 w 15467"/>
            <a:gd name="connsiteY3" fmla="*/ 0 h 10701"/>
            <a:gd name="connsiteX4" fmla="*/ 13744 w 15467"/>
            <a:gd name="connsiteY4" fmla="*/ 149 h 10701"/>
            <a:gd name="connsiteX0" fmla="*/ 6113 w 15894"/>
            <a:gd name="connsiteY0" fmla="*/ 10701 h 10701"/>
            <a:gd name="connsiteX1" fmla="*/ 5964 w 15894"/>
            <a:gd name="connsiteY1" fmla="*/ 3192 h 10701"/>
            <a:gd name="connsiteX2" fmla="*/ 918 w 15894"/>
            <a:gd name="connsiteY2" fmla="*/ 3369 h 10701"/>
            <a:gd name="connsiteX3" fmla="*/ 15894 w 15894"/>
            <a:gd name="connsiteY3" fmla="*/ 0 h 10701"/>
            <a:gd name="connsiteX4" fmla="*/ 14171 w 15894"/>
            <a:gd name="connsiteY4" fmla="*/ 149 h 10701"/>
            <a:gd name="connsiteX0" fmla="*/ 6113 w 15894"/>
            <a:gd name="connsiteY0" fmla="*/ 10701 h 10701"/>
            <a:gd name="connsiteX1" fmla="*/ 5964 w 15894"/>
            <a:gd name="connsiteY1" fmla="*/ 3192 h 10701"/>
            <a:gd name="connsiteX2" fmla="*/ 918 w 15894"/>
            <a:gd name="connsiteY2" fmla="*/ 3369 h 10701"/>
            <a:gd name="connsiteX3" fmla="*/ 15894 w 15894"/>
            <a:gd name="connsiteY3" fmla="*/ 0 h 10701"/>
            <a:gd name="connsiteX0" fmla="*/ 5195 w 14976"/>
            <a:gd name="connsiteY0" fmla="*/ 10701 h 10701"/>
            <a:gd name="connsiteX1" fmla="*/ 5046 w 14976"/>
            <a:gd name="connsiteY1" fmla="*/ 3192 h 10701"/>
            <a:gd name="connsiteX2" fmla="*/ 0 w 14976"/>
            <a:gd name="connsiteY2" fmla="*/ 3369 h 10701"/>
            <a:gd name="connsiteX3" fmla="*/ 14976 w 14976"/>
            <a:gd name="connsiteY3" fmla="*/ 0 h 10701"/>
            <a:gd name="connsiteX0" fmla="*/ 5195 w 14976"/>
            <a:gd name="connsiteY0" fmla="*/ 10701 h 10701"/>
            <a:gd name="connsiteX1" fmla="*/ 5046 w 14976"/>
            <a:gd name="connsiteY1" fmla="*/ 3192 h 10701"/>
            <a:gd name="connsiteX2" fmla="*/ 0 w 14976"/>
            <a:gd name="connsiteY2" fmla="*/ 3106 h 10701"/>
            <a:gd name="connsiteX3" fmla="*/ 14976 w 14976"/>
            <a:gd name="connsiteY3" fmla="*/ 0 h 10701"/>
            <a:gd name="connsiteX0" fmla="*/ 4970 w 14751"/>
            <a:gd name="connsiteY0" fmla="*/ 10701 h 10701"/>
            <a:gd name="connsiteX1" fmla="*/ 4821 w 14751"/>
            <a:gd name="connsiteY1" fmla="*/ 3192 h 10701"/>
            <a:gd name="connsiteX2" fmla="*/ 0 w 14751"/>
            <a:gd name="connsiteY2" fmla="*/ 3150 h 10701"/>
            <a:gd name="connsiteX3" fmla="*/ 14751 w 14751"/>
            <a:gd name="connsiteY3" fmla="*/ 0 h 10701"/>
            <a:gd name="connsiteX0" fmla="*/ 4970 w 14751"/>
            <a:gd name="connsiteY0" fmla="*/ 10701 h 10701"/>
            <a:gd name="connsiteX1" fmla="*/ 4821 w 14751"/>
            <a:gd name="connsiteY1" fmla="*/ 3192 h 10701"/>
            <a:gd name="connsiteX2" fmla="*/ 0 w 14751"/>
            <a:gd name="connsiteY2" fmla="*/ 3150 h 10701"/>
            <a:gd name="connsiteX3" fmla="*/ 14751 w 14751"/>
            <a:gd name="connsiteY3" fmla="*/ 0 h 10701"/>
            <a:gd name="connsiteX0" fmla="*/ 4970 w 4978"/>
            <a:gd name="connsiteY0" fmla="*/ 8642 h 8642"/>
            <a:gd name="connsiteX1" fmla="*/ 4821 w 4978"/>
            <a:gd name="connsiteY1" fmla="*/ 1133 h 8642"/>
            <a:gd name="connsiteX2" fmla="*/ 0 w 4978"/>
            <a:gd name="connsiteY2" fmla="*/ 1091 h 8642"/>
            <a:gd name="connsiteX3" fmla="*/ 25 w 4978"/>
            <a:gd name="connsiteY3" fmla="*/ 0 h 8642"/>
            <a:gd name="connsiteX0" fmla="*/ 9984 w 10000"/>
            <a:gd name="connsiteY0" fmla="*/ 8757 h 8757"/>
            <a:gd name="connsiteX1" fmla="*/ 9685 w 10000"/>
            <a:gd name="connsiteY1" fmla="*/ 68 h 8757"/>
            <a:gd name="connsiteX2" fmla="*/ 0 w 10000"/>
            <a:gd name="connsiteY2" fmla="*/ 19 h 8757"/>
            <a:gd name="connsiteX0" fmla="*/ 10286 w 10302"/>
            <a:gd name="connsiteY0" fmla="*/ 10968 h 10968"/>
            <a:gd name="connsiteX1" fmla="*/ 9987 w 10302"/>
            <a:gd name="connsiteY1" fmla="*/ 1046 h 10968"/>
            <a:gd name="connsiteX2" fmla="*/ 0 w 10302"/>
            <a:gd name="connsiteY2" fmla="*/ 6 h 10968"/>
            <a:gd name="connsiteX0" fmla="*/ 10311 w 10327"/>
            <a:gd name="connsiteY0" fmla="*/ 10962 h 10962"/>
            <a:gd name="connsiteX1" fmla="*/ 10012 w 10327"/>
            <a:gd name="connsiteY1" fmla="*/ 1040 h 10962"/>
            <a:gd name="connsiteX2" fmla="*/ 25 w 10327"/>
            <a:gd name="connsiteY2" fmla="*/ 0 h 10962"/>
            <a:gd name="connsiteX0" fmla="*/ 10668 w 10684"/>
            <a:gd name="connsiteY0" fmla="*/ 10962 h 10962"/>
            <a:gd name="connsiteX1" fmla="*/ 10369 w 10684"/>
            <a:gd name="connsiteY1" fmla="*/ 1040 h 10962"/>
            <a:gd name="connsiteX2" fmla="*/ 768 w 10684"/>
            <a:gd name="connsiteY2" fmla="*/ 1239 h 10962"/>
            <a:gd name="connsiteX3" fmla="*/ 382 w 10684"/>
            <a:gd name="connsiteY3" fmla="*/ 0 h 10962"/>
            <a:gd name="connsiteX0" fmla="*/ 10668 w 10684"/>
            <a:gd name="connsiteY0" fmla="*/ 10962 h 10962"/>
            <a:gd name="connsiteX1" fmla="*/ 10369 w 10684"/>
            <a:gd name="connsiteY1" fmla="*/ 1040 h 10962"/>
            <a:gd name="connsiteX2" fmla="*/ 768 w 10684"/>
            <a:gd name="connsiteY2" fmla="*/ 1239 h 10962"/>
            <a:gd name="connsiteX3" fmla="*/ 382 w 10684"/>
            <a:gd name="connsiteY3" fmla="*/ 0 h 10962"/>
            <a:gd name="connsiteX0" fmla="*/ 10488 w 10504"/>
            <a:gd name="connsiteY0" fmla="*/ 11483 h 11483"/>
            <a:gd name="connsiteX1" fmla="*/ 10189 w 10504"/>
            <a:gd name="connsiteY1" fmla="*/ 1561 h 11483"/>
            <a:gd name="connsiteX2" fmla="*/ 588 w 10504"/>
            <a:gd name="connsiteY2" fmla="*/ 1760 h 11483"/>
            <a:gd name="connsiteX3" fmla="*/ 1032 w 10504"/>
            <a:gd name="connsiteY3" fmla="*/ 0 h 11483"/>
            <a:gd name="connsiteX0" fmla="*/ 10627 w 10643"/>
            <a:gd name="connsiteY0" fmla="*/ 11425 h 11425"/>
            <a:gd name="connsiteX1" fmla="*/ 10328 w 10643"/>
            <a:gd name="connsiteY1" fmla="*/ 1503 h 11425"/>
            <a:gd name="connsiteX2" fmla="*/ 727 w 10643"/>
            <a:gd name="connsiteY2" fmla="*/ 1702 h 11425"/>
            <a:gd name="connsiteX3" fmla="*/ 492 w 10643"/>
            <a:gd name="connsiteY3" fmla="*/ 0 h 11425"/>
            <a:gd name="connsiteX0" fmla="*/ 10759 w 10775"/>
            <a:gd name="connsiteY0" fmla="*/ 11425 h 11425"/>
            <a:gd name="connsiteX1" fmla="*/ 10460 w 10775"/>
            <a:gd name="connsiteY1" fmla="*/ 1503 h 11425"/>
            <a:gd name="connsiteX2" fmla="*/ 859 w 10775"/>
            <a:gd name="connsiteY2" fmla="*/ 1702 h 11425"/>
            <a:gd name="connsiteX3" fmla="*/ 624 w 10775"/>
            <a:gd name="connsiteY3" fmla="*/ 0 h 11425"/>
            <a:gd name="connsiteX0" fmla="*/ 10689 w 10705"/>
            <a:gd name="connsiteY0" fmla="*/ 11367 h 11367"/>
            <a:gd name="connsiteX1" fmla="*/ 10390 w 10705"/>
            <a:gd name="connsiteY1" fmla="*/ 1445 h 11367"/>
            <a:gd name="connsiteX2" fmla="*/ 789 w 10705"/>
            <a:gd name="connsiteY2" fmla="*/ 1644 h 11367"/>
            <a:gd name="connsiteX3" fmla="*/ 780 w 10705"/>
            <a:gd name="connsiteY3" fmla="*/ 0 h 11367"/>
            <a:gd name="connsiteX0" fmla="*/ 10127 w 10143"/>
            <a:gd name="connsiteY0" fmla="*/ 11367 h 11367"/>
            <a:gd name="connsiteX1" fmla="*/ 9828 w 10143"/>
            <a:gd name="connsiteY1" fmla="*/ 1445 h 11367"/>
            <a:gd name="connsiteX2" fmla="*/ 227 w 10143"/>
            <a:gd name="connsiteY2" fmla="*/ 1644 h 11367"/>
            <a:gd name="connsiteX3" fmla="*/ 218 w 10143"/>
            <a:gd name="connsiteY3" fmla="*/ 0 h 11367"/>
            <a:gd name="connsiteX0" fmla="*/ 10127 w 10143"/>
            <a:gd name="connsiteY0" fmla="*/ 11772 h 11772"/>
            <a:gd name="connsiteX1" fmla="*/ 9828 w 10143"/>
            <a:gd name="connsiteY1" fmla="*/ 1850 h 11772"/>
            <a:gd name="connsiteX2" fmla="*/ 227 w 10143"/>
            <a:gd name="connsiteY2" fmla="*/ 2049 h 11772"/>
            <a:gd name="connsiteX3" fmla="*/ 218 w 10143"/>
            <a:gd name="connsiteY3" fmla="*/ 0 h 11772"/>
            <a:gd name="connsiteX0" fmla="*/ 10012 w 10028"/>
            <a:gd name="connsiteY0" fmla="*/ 11772 h 11772"/>
            <a:gd name="connsiteX1" fmla="*/ 9713 w 10028"/>
            <a:gd name="connsiteY1" fmla="*/ 1850 h 11772"/>
            <a:gd name="connsiteX2" fmla="*/ 112 w 10028"/>
            <a:gd name="connsiteY2" fmla="*/ 2049 h 11772"/>
            <a:gd name="connsiteX3" fmla="*/ 631 w 10028"/>
            <a:gd name="connsiteY3" fmla="*/ 0 h 11772"/>
            <a:gd name="connsiteX0" fmla="*/ 10126 w 10142"/>
            <a:gd name="connsiteY0" fmla="*/ 11772 h 11772"/>
            <a:gd name="connsiteX1" fmla="*/ 9827 w 10142"/>
            <a:gd name="connsiteY1" fmla="*/ 1850 h 11772"/>
            <a:gd name="connsiteX2" fmla="*/ 226 w 10142"/>
            <a:gd name="connsiteY2" fmla="*/ 2049 h 11772"/>
            <a:gd name="connsiteX3" fmla="*/ 217 w 10142"/>
            <a:gd name="connsiteY3" fmla="*/ 0 h 11772"/>
            <a:gd name="connsiteX0" fmla="*/ 10016 w 10032"/>
            <a:gd name="connsiteY0" fmla="*/ 11772 h 11772"/>
            <a:gd name="connsiteX1" fmla="*/ 9717 w 10032"/>
            <a:gd name="connsiteY1" fmla="*/ 1850 h 11772"/>
            <a:gd name="connsiteX2" fmla="*/ 116 w 10032"/>
            <a:gd name="connsiteY2" fmla="*/ 2049 h 11772"/>
            <a:gd name="connsiteX3" fmla="*/ 107 w 10032"/>
            <a:gd name="connsiteY3" fmla="*/ 0 h 11772"/>
            <a:gd name="connsiteX0" fmla="*/ 10016 w 10032"/>
            <a:gd name="connsiteY0" fmla="*/ 11772 h 11772"/>
            <a:gd name="connsiteX1" fmla="*/ 9717 w 10032"/>
            <a:gd name="connsiteY1" fmla="*/ 1850 h 11772"/>
            <a:gd name="connsiteX2" fmla="*/ 116 w 10032"/>
            <a:gd name="connsiteY2" fmla="*/ 1817 h 11772"/>
            <a:gd name="connsiteX3" fmla="*/ 107 w 10032"/>
            <a:gd name="connsiteY3" fmla="*/ 0 h 11772"/>
            <a:gd name="connsiteX0" fmla="*/ 9952 w 9970"/>
            <a:gd name="connsiteY0" fmla="*/ 11602 h 11602"/>
            <a:gd name="connsiteX1" fmla="*/ 9717 w 9970"/>
            <a:gd name="connsiteY1" fmla="*/ 1850 h 11602"/>
            <a:gd name="connsiteX2" fmla="*/ 116 w 9970"/>
            <a:gd name="connsiteY2" fmla="*/ 1817 h 11602"/>
            <a:gd name="connsiteX3" fmla="*/ 107 w 9970"/>
            <a:gd name="connsiteY3" fmla="*/ 0 h 11602"/>
            <a:gd name="connsiteX0" fmla="*/ 9821 w 9845"/>
            <a:gd name="connsiteY0" fmla="*/ 9678 h 9678"/>
            <a:gd name="connsiteX1" fmla="*/ 9746 w 9845"/>
            <a:gd name="connsiteY1" fmla="*/ 1595 h 9678"/>
            <a:gd name="connsiteX2" fmla="*/ 116 w 9845"/>
            <a:gd name="connsiteY2" fmla="*/ 1566 h 9678"/>
            <a:gd name="connsiteX3" fmla="*/ 107 w 9845"/>
            <a:gd name="connsiteY3" fmla="*/ 0 h 96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9845" h="9678">
              <a:moveTo>
                <a:pt x="9821" y="9678"/>
              </a:moveTo>
              <a:cubicBezTo>
                <a:pt x="9943" y="9299"/>
                <a:pt x="9559" y="4098"/>
                <a:pt x="9746" y="1595"/>
              </a:cubicBezTo>
              <a:cubicBezTo>
                <a:pt x="4495" y="1620"/>
                <a:pt x="1785" y="1715"/>
                <a:pt x="116" y="1566"/>
              </a:cubicBezTo>
              <a:cubicBezTo>
                <a:pt x="37" y="619"/>
                <a:pt x="-93" y="752"/>
                <a:pt x="107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186590</xdr:colOff>
      <xdr:row>63</xdr:row>
      <xdr:rowOff>51289</xdr:rowOff>
    </xdr:from>
    <xdr:to>
      <xdr:col>16</xdr:col>
      <xdr:colOff>432039</xdr:colOff>
      <xdr:row>64</xdr:row>
      <xdr:rowOff>90452</xdr:rowOff>
    </xdr:to>
    <xdr:sp macro="" textlink="">
      <xdr:nvSpPr>
        <xdr:cNvPr id="690" name="六角形 689">
          <a:extLst>
            <a:ext uri="{FF2B5EF4-FFF2-40B4-BE49-F238E27FC236}">
              <a16:creationId xmlns:a16="http://schemas.microsoft.com/office/drawing/2014/main" id="{1C52E23B-0854-4839-95EF-F32A9EC8873F}"/>
            </a:ext>
          </a:extLst>
        </xdr:cNvPr>
        <xdr:cNvSpPr/>
      </xdr:nvSpPr>
      <xdr:spPr bwMode="auto">
        <a:xfrm>
          <a:off x="10911740" y="10852639"/>
          <a:ext cx="245449" cy="21061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</a:t>
          </a:r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４</a:t>
          </a:r>
        </a:p>
      </xdr:txBody>
    </xdr:sp>
    <xdr:clientData/>
  </xdr:twoCellAnchor>
  <xdr:twoCellAnchor>
    <xdr:from>
      <xdr:col>13</xdr:col>
      <xdr:colOff>44569</xdr:colOff>
      <xdr:row>61</xdr:row>
      <xdr:rowOff>126202</xdr:rowOff>
    </xdr:from>
    <xdr:to>
      <xdr:col>14</xdr:col>
      <xdr:colOff>53759</xdr:colOff>
      <xdr:row>64</xdr:row>
      <xdr:rowOff>147416</xdr:rowOff>
    </xdr:to>
    <xdr:sp macro="" textlink="">
      <xdr:nvSpPr>
        <xdr:cNvPr id="691" name="Freeform 979">
          <a:extLst>
            <a:ext uri="{FF2B5EF4-FFF2-40B4-BE49-F238E27FC236}">
              <a16:creationId xmlns:a16="http://schemas.microsoft.com/office/drawing/2014/main" id="{0F3AB812-DDE2-4824-B379-FF4C7532256E}"/>
            </a:ext>
          </a:extLst>
        </xdr:cNvPr>
        <xdr:cNvSpPr>
          <a:spLocks/>
        </xdr:cNvSpPr>
      </xdr:nvSpPr>
      <xdr:spPr bwMode="auto">
        <a:xfrm flipH="1">
          <a:off x="8655169" y="10584652"/>
          <a:ext cx="714040" cy="535564"/>
        </a:xfrm>
        <a:custGeom>
          <a:avLst/>
          <a:gdLst>
            <a:gd name="T0" fmla="*/ 0 w 45"/>
            <a:gd name="T1" fmla="*/ 2147483647 h 75"/>
            <a:gd name="T2" fmla="*/ 0 w 45"/>
            <a:gd name="T3" fmla="*/ 2147483647 h 75"/>
            <a:gd name="T4" fmla="*/ 2147483647 w 45"/>
            <a:gd name="T5" fmla="*/ 0 h 75"/>
            <a:gd name="T6" fmla="*/ 0 60000 65536"/>
            <a:gd name="T7" fmla="*/ 0 60000 65536"/>
            <a:gd name="T8" fmla="*/ 0 60000 65536"/>
            <a:gd name="connsiteX0" fmla="*/ 38 w 10038"/>
            <a:gd name="connsiteY0" fmla="*/ 10000 h 10000"/>
            <a:gd name="connsiteX1" fmla="*/ 0 w 10038"/>
            <a:gd name="connsiteY1" fmla="*/ 2849 h 10000"/>
            <a:gd name="connsiteX2" fmla="*/ 10038 w 10038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38" h="10000">
              <a:moveTo>
                <a:pt x="38" y="10000"/>
              </a:moveTo>
              <a:cubicBezTo>
                <a:pt x="25" y="7616"/>
                <a:pt x="13" y="5233"/>
                <a:pt x="0" y="2849"/>
              </a:cubicBezTo>
              <a:cubicBezTo>
                <a:pt x="3333" y="2049"/>
                <a:pt x="6705" y="800"/>
                <a:pt x="10038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13</xdr:col>
      <xdr:colOff>248955</xdr:colOff>
      <xdr:row>61</xdr:row>
      <xdr:rowOff>136525</xdr:rowOff>
    </xdr:from>
    <xdr:to>
      <xdr:col>13</xdr:col>
      <xdr:colOff>494404</xdr:colOff>
      <xdr:row>63</xdr:row>
      <xdr:rowOff>4238</xdr:rowOff>
    </xdr:to>
    <xdr:sp macro="" textlink="">
      <xdr:nvSpPr>
        <xdr:cNvPr id="692" name="六角形 691">
          <a:extLst>
            <a:ext uri="{FF2B5EF4-FFF2-40B4-BE49-F238E27FC236}">
              <a16:creationId xmlns:a16="http://schemas.microsoft.com/office/drawing/2014/main" id="{7D34DA97-B2E6-4640-BE8F-9E55927D7385}"/>
            </a:ext>
          </a:extLst>
        </xdr:cNvPr>
        <xdr:cNvSpPr/>
      </xdr:nvSpPr>
      <xdr:spPr bwMode="auto">
        <a:xfrm>
          <a:off x="8859555" y="10594975"/>
          <a:ext cx="245449" cy="21061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</a:t>
          </a:r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４</a:t>
          </a:r>
        </a:p>
      </xdr:txBody>
    </xdr:sp>
    <xdr:clientData/>
  </xdr:twoCellAnchor>
  <xdr:twoCellAnchor>
    <xdr:from>
      <xdr:col>13</xdr:col>
      <xdr:colOff>755650</xdr:colOff>
      <xdr:row>62</xdr:row>
      <xdr:rowOff>131436</xdr:rowOff>
    </xdr:from>
    <xdr:to>
      <xdr:col>14</xdr:col>
      <xdr:colOff>117475</xdr:colOff>
      <xdr:row>63</xdr:row>
      <xdr:rowOff>86261</xdr:rowOff>
    </xdr:to>
    <xdr:sp macro="" textlink="">
      <xdr:nvSpPr>
        <xdr:cNvPr id="693" name="AutoShape 978">
          <a:extLst>
            <a:ext uri="{FF2B5EF4-FFF2-40B4-BE49-F238E27FC236}">
              <a16:creationId xmlns:a16="http://schemas.microsoft.com/office/drawing/2014/main" id="{F85D1E25-F57C-4A60-9A81-719A1DC5EB57}"/>
            </a:ext>
          </a:extLst>
        </xdr:cNvPr>
        <xdr:cNvSpPr>
          <a:spLocks noChangeArrowheads="1"/>
        </xdr:cNvSpPr>
      </xdr:nvSpPr>
      <xdr:spPr bwMode="auto">
        <a:xfrm>
          <a:off x="9315450" y="10761336"/>
          <a:ext cx="117475" cy="1262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13</xdr:col>
      <xdr:colOff>495231</xdr:colOff>
      <xdr:row>60</xdr:row>
      <xdr:rowOff>108034</xdr:rowOff>
    </xdr:from>
    <xdr:to>
      <xdr:col>13</xdr:col>
      <xdr:colOff>638105</xdr:colOff>
      <xdr:row>62</xdr:row>
      <xdr:rowOff>162009</xdr:rowOff>
    </xdr:to>
    <xdr:sp macro="" textlink="">
      <xdr:nvSpPr>
        <xdr:cNvPr id="694" name="Text Box 1132">
          <a:extLst>
            <a:ext uri="{FF2B5EF4-FFF2-40B4-BE49-F238E27FC236}">
              <a16:creationId xmlns:a16="http://schemas.microsoft.com/office/drawing/2014/main" id="{46B81BD0-0305-4907-A397-6E4B27D6BA91}"/>
            </a:ext>
          </a:extLst>
        </xdr:cNvPr>
        <xdr:cNvSpPr txBox="1">
          <a:spLocks noChangeArrowheads="1"/>
        </xdr:cNvSpPr>
      </xdr:nvSpPr>
      <xdr:spPr bwMode="auto">
        <a:xfrm>
          <a:off x="9105831" y="10395034"/>
          <a:ext cx="142874" cy="39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踏切　　</a:t>
          </a:r>
        </a:p>
        <a:p>
          <a:pPr algn="l" rtl="0"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19</xdr:col>
      <xdr:colOff>99680</xdr:colOff>
      <xdr:row>63</xdr:row>
      <xdr:rowOff>132253</xdr:rowOff>
    </xdr:from>
    <xdr:to>
      <xdr:col>19</xdr:col>
      <xdr:colOff>306296</xdr:colOff>
      <xdr:row>64</xdr:row>
      <xdr:rowOff>123267</xdr:rowOff>
    </xdr:to>
    <xdr:sp macro="" textlink="">
      <xdr:nvSpPr>
        <xdr:cNvPr id="695" name="六角形 694">
          <a:extLst>
            <a:ext uri="{FF2B5EF4-FFF2-40B4-BE49-F238E27FC236}">
              <a16:creationId xmlns:a16="http://schemas.microsoft.com/office/drawing/2014/main" id="{F6C8F4E8-5451-4A8A-BBF8-6113F19174EE}"/>
            </a:ext>
          </a:extLst>
        </xdr:cNvPr>
        <xdr:cNvSpPr/>
      </xdr:nvSpPr>
      <xdr:spPr bwMode="auto">
        <a:xfrm>
          <a:off x="12939380" y="10933603"/>
          <a:ext cx="206616" cy="16246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63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271520</xdr:colOff>
      <xdr:row>62</xdr:row>
      <xdr:rowOff>115595</xdr:rowOff>
    </xdr:from>
    <xdr:to>
      <xdr:col>19</xdr:col>
      <xdr:colOff>427511</xdr:colOff>
      <xdr:row>63</xdr:row>
      <xdr:rowOff>90378</xdr:rowOff>
    </xdr:to>
    <xdr:sp macro="" textlink="">
      <xdr:nvSpPr>
        <xdr:cNvPr id="696" name="AutoShape 526">
          <a:extLst>
            <a:ext uri="{FF2B5EF4-FFF2-40B4-BE49-F238E27FC236}">
              <a16:creationId xmlns:a16="http://schemas.microsoft.com/office/drawing/2014/main" id="{218E939A-75EF-41B2-9CB5-643550E8F693}"/>
            </a:ext>
          </a:extLst>
        </xdr:cNvPr>
        <xdr:cNvSpPr>
          <a:spLocks noChangeArrowheads="1"/>
        </xdr:cNvSpPr>
      </xdr:nvSpPr>
      <xdr:spPr bwMode="auto">
        <a:xfrm>
          <a:off x="13111220" y="10745495"/>
          <a:ext cx="155991" cy="146233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58003</xdr:colOff>
      <xdr:row>61</xdr:row>
      <xdr:rowOff>20260</xdr:rowOff>
    </xdr:from>
    <xdr:to>
      <xdr:col>19</xdr:col>
      <xdr:colOff>209181</xdr:colOff>
      <xdr:row>61</xdr:row>
      <xdr:rowOff>136343</xdr:rowOff>
    </xdr:to>
    <xdr:sp macro="" textlink="">
      <xdr:nvSpPr>
        <xdr:cNvPr id="697" name="六角形 696">
          <a:extLst>
            <a:ext uri="{FF2B5EF4-FFF2-40B4-BE49-F238E27FC236}">
              <a16:creationId xmlns:a16="http://schemas.microsoft.com/office/drawing/2014/main" id="{02D328F1-0732-44EC-9FC3-1F61EDBD2D88}"/>
            </a:ext>
          </a:extLst>
        </xdr:cNvPr>
        <xdr:cNvSpPr/>
      </xdr:nvSpPr>
      <xdr:spPr bwMode="auto">
        <a:xfrm>
          <a:off x="12897703" y="10478710"/>
          <a:ext cx="151178" cy="11608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26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18</xdr:col>
      <xdr:colOff>51289</xdr:colOff>
      <xdr:row>60</xdr:row>
      <xdr:rowOff>2791</xdr:rowOff>
    </xdr:from>
    <xdr:to>
      <xdr:col>18</xdr:col>
      <xdr:colOff>243549</xdr:colOff>
      <xdr:row>60</xdr:row>
      <xdr:rowOff>170701</xdr:rowOff>
    </xdr:to>
    <xdr:sp macro="" textlink="">
      <xdr:nvSpPr>
        <xdr:cNvPr id="698" name="六角形 697">
          <a:extLst>
            <a:ext uri="{FF2B5EF4-FFF2-40B4-BE49-F238E27FC236}">
              <a16:creationId xmlns:a16="http://schemas.microsoft.com/office/drawing/2014/main" id="{383F7306-606D-4443-9D15-CA97F8CF52D4}"/>
            </a:ext>
          </a:extLst>
        </xdr:cNvPr>
        <xdr:cNvSpPr/>
      </xdr:nvSpPr>
      <xdr:spPr bwMode="auto">
        <a:xfrm>
          <a:off x="12186139" y="10289791"/>
          <a:ext cx="192260" cy="16791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64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19</xdr:col>
      <xdr:colOff>498220</xdr:colOff>
      <xdr:row>61</xdr:row>
      <xdr:rowOff>46751</xdr:rowOff>
    </xdr:from>
    <xdr:ext cx="439615" cy="117231"/>
    <xdr:sp macro="" textlink="">
      <xdr:nvSpPr>
        <xdr:cNvPr id="699" name="Text Box 972">
          <a:extLst>
            <a:ext uri="{FF2B5EF4-FFF2-40B4-BE49-F238E27FC236}">
              <a16:creationId xmlns:a16="http://schemas.microsoft.com/office/drawing/2014/main" id="{3AFBB50D-B947-4CB8-97BC-2455E0F9DC57}"/>
            </a:ext>
          </a:extLst>
        </xdr:cNvPr>
        <xdr:cNvSpPr txBox="1">
          <a:spLocks noChangeArrowheads="1"/>
        </xdr:cNvSpPr>
      </xdr:nvSpPr>
      <xdr:spPr bwMode="auto">
        <a:xfrm>
          <a:off x="13337920" y="10505201"/>
          <a:ext cx="439615" cy="1172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駐輪場 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19</xdr:col>
      <xdr:colOff>172431</xdr:colOff>
      <xdr:row>60</xdr:row>
      <xdr:rowOff>2668</xdr:rowOff>
    </xdr:from>
    <xdr:to>
      <xdr:col>19</xdr:col>
      <xdr:colOff>324971</xdr:colOff>
      <xdr:row>60</xdr:row>
      <xdr:rowOff>112057</xdr:rowOff>
    </xdr:to>
    <xdr:sp macro="" textlink="">
      <xdr:nvSpPr>
        <xdr:cNvPr id="700" name="六角形 699">
          <a:extLst>
            <a:ext uri="{FF2B5EF4-FFF2-40B4-BE49-F238E27FC236}">
              <a16:creationId xmlns:a16="http://schemas.microsoft.com/office/drawing/2014/main" id="{E112BBD4-4B0A-4611-8400-98CCF64FD245}"/>
            </a:ext>
          </a:extLst>
        </xdr:cNvPr>
        <xdr:cNvSpPr/>
      </xdr:nvSpPr>
      <xdr:spPr bwMode="auto">
        <a:xfrm>
          <a:off x="13012131" y="10289668"/>
          <a:ext cx="152540" cy="10938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63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16</xdr:col>
      <xdr:colOff>259670</xdr:colOff>
      <xdr:row>61</xdr:row>
      <xdr:rowOff>78763</xdr:rowOff>
    </xdr:from>
    <xdr:to>
      <xdr:col>16</xdr:col>
      <xdr:colOff>399614</xdr:colOff>
      <xdr:row>62</xdr:row>
      <xdr:rowOff>127121</xdr:rowOff>
    </xdr:to>
    <xdr:grpSp>
      <xdr:nvGrpSpPr>
        <xdr:cNvPr id="701" name="Group 690">
          <a:extLst>
            <a:ext uri="{FF2B5EF4-FFF2-40B4-BE49-F238E27FC236}">
              <a16:creationId xmlns:a16="http://schemas.microsoft.com/office/drawing/2014/main" id="{6A66E8AB-7B60-46AB-BAF2-EDC46D84E61D}"/>
            </a:ext>
          </a:extLst>
        </xdr:cNvPr>
        <xdr:cNvGrpSpPr>
          <a:grpSpLocks/>
        </xdr:cNvGrpSpPr>
      </xdr:nvGrpSpPr>
      <xdr:grpSpPr bwMode="auto">
        <a:xfrm rot="5400000">
          <a:off x="10919034" y="10632935"/>
          <a:ext cx="220715" cy="139944"/>
          <a:chOff x="718" y="97"/>
          <a:chExt cx="23" cy="15"/>
        </a:xfrm>
      </xdr:grpSpPr>
      <xdr:sp macro="" textlink="">
        <xdr:nvSpPr>
          <xdr:cNvPr id="702" name="Freeform 691">
            <a:extLst>
              <a:ext uri="{FF2B5EF4-FFF2-40B4-BE49-F238E27FC236}">
                <a16:creationId xmlns:a16="http://schemas.microsoft.com/office/drawing/2014/main" id="{D4AF361D-D209-6C66-7BAD-DD0554A41E2C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703" name="Freeform 692">
            <a:extLst>
              <a:ext uri="{FF2B5EF4-FFF2-40B4-BE49-F238E27FC236}">
                <a16:creationId xmlns:a16="http://schemas.microsoft.com/office/drawing/2014/main" id="{2D0BC1B1-AA2D-4600-CFE9-70ADF7D36441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11</xdr:col>
      <xdr:colOff>11873</xdr:colOff>
      <xdr:row>33</xdr:row>
      <xdr:rowOff>0</xdr:rowOff>
    </xdr:from>
    <xdr:to>
      <xdr:col>11</xdr:col>
      <xdr:colOff>187112</xdr:colOff>
      <xdr:row>33</xdr:row>
      <xdr:rowOff>165823</xdr:rowOff>
    </xdr:to>
    <xdr:sp macro="" textlink="">
      <xdr:nvSpPr>
        <xdr:cNvPr id="704" name="六角形 703">
          <a:extLst>
            <a:ext uri="{FF2B5EF4-FFF2-40B4-BE49-F238E27FC236}">
              <a16:creationId xmlns:a16="http://schemas.microsoft.com/office/drawing/2014/main" id="{16286247-2E7B-41C4-B300-6EF0B04BA76B}"/>
            </a:ext>
          </a:extLst>
        </xdr:cNvPr>
        <xdr:cNvSpPr/>
      </xdr:nvSpPr>
      <xdr:spPr bwMode="auto">
        <a:xfrm>
          <a:off x="7212773" y="5657850"/>
          <a:ext cx="175239" cy="165823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69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16</xdr:col>
      <xdr:colOff>67299</xdr:colOff>
      <xdr:row>29</xdr:row>
      <xdr:rowOff>153571</xdr:rowOff>
    </xdr:from>
    <xdr:to>
      <xdr:col>16</xdr:col>
      <xdr:colOff>403910</xdr:colOff>
      <xdr:row>30</xdr:row>
      <xdr:rowOff>113968</xdr:rowOff>
    </xdr:to>
    <xdr:grpSp>
      <xdr:nvGrpSpPr>
        <xdr:cNvPr id="705" name="Group 825">
          <a:extLst>
            <a:ext uri="{FF2B5EF4-FFF2-40B4-BE49-F238E27FC236}">
              <a16:creationId xmlns:a16="http://schemas.microsoft.com/office/drawing/2014/main" id="{5A4EAD76-39C0-4EAC-9D1B-D8D7419D470A}"/>
            </a:ext>
          </a:extLst>
        </xdr:cNvPr>
        <xdr:cNvGrpSpPr>
          <a:grpSpLocks/>
        </xdr:cNvGrpSpPr>
      </xdr:nvGrpSpPr>
      <xdr:grpSpPr bwMode="auto">
        <a:xfrm rot="5051122">
          <a:off x="10868978" y="5049999"/>
          <a:ext cx="132754" cy="336611"/>
          <a:chOff x="718" y="97"/>
          <a:chExt cx="23" cy="15"/>
        </a:xfrm>
      </xdr:grpSpPr>
      <xdr:sp macro="" textlink="">
        <xdr:nvSpPr>
          <xdr:cNvPr id="706" name="Freeform 826">
            <a:extLst>
              <a:ext uri="{FF2B5EF4-FFF2-40B4-BE49-F238E27FC236}">
                <a16:creationId xmlns:a16="http://schemas.microsoft.com/office/drawing/2014/main" id="{C826E094-C750-6E81-07B8-6C7635E40096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707" name="Freeform 827">
            <a:extLst>
              <a:ext uri="{FF2B5EF4-FFF2-40B4-BE49-F238E27FC236}">
                <a16:creationId xmlns:a16="http://schemas.microsoft.com/office/drawing/2014/main" id="{EDA4B140-B5C9-E18A-8AA0-5226B61E6E15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16</xdr:col>
      <xdr:colOff>160754</xdr:colOff>
      <xdr:row>30</xdr:row>
      <xdr:rowOff>13594</xdr:rowOff>
    </xdr:from>
    <xdr:ext cx="136273" cy="68467"/>
    <xdr:sp macro="" textlink="">
      <xdr:nvSpPr>
        <xdr:cNvPr id="708" name="Text Box 16">
          <a:extLst>
            <a:ext uri="{FF2B5EF4-FFF2-40B4-BE49-F238E27FC236}">
              <a16:creationId xmlns:a16="http://schemas.microsoft.com/office/drawing/2014/main" id="{C9871F25-0007-418B-A2F0-279FD03E8754}"/>
            </a:ext>
          </a:extLst>
        </xdr:cNvPr>
        <xdr:cNvSpPr txBox="1">
          <a:spLocks noChangeArrowheads="1"/>
        </xdr:cNvSpPr>
      </xdr:nvSpPr>
      <xdr:spPr bwMode="auto">
        <a:xfrm rot="21240000">
          <a:off x="12295604" y="5157094"/>
          <a:ext cx="136273" cy="68467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0" bIns="18288" anchor="ctr" upright="1">
          <a:noAutofit/>
        </a:bodyPr>
        <a:lstStyle/>
        <a:p>
          <a:pPr algn="l" rtl="0">
            <a:lnSpc>
              <a:spcPts val="10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15</xdr:col>
      <xdr:colOff>123210</xdr:colOff>
      <xdr:row>30</xdr:row>
      <xdr:rowOff>907</xdr:rowOff>
    </xdr:from>
    <xdr:ext cx="330200" cy="304800"/>
    <xdr:grpSp>
      <xdr:nvGrpSpPr>
        <xdr:cNvPr id="709" name="Group 6672">
          <a:extLst>
            <a:ext uri="{FF2B5EF4-FFF2-40B4-BE49-F238E27FC236}">
              <a16:creationId xmlns:a16="http://schemas.microsoft.com/office/drawing/2014/main" id="{D8901169-8F42-4565-A6F8-CA2D9453F73F}"/>
            </a:ext>
          </a:extLst>
        </xdr:cNvPr>
        <xdr:cNvGrpSpPr>
          <a:grpSpLocks/>
        </xdr:cNvGrpSpPr>
      </xdr:nvGrpSpPr>
      <xdr:grpSpPr bwMode="auto">
        <a:xfrm>
          <a:off x="10119924" y="5171621"/>
          <a:ext cx="330200" cy="304800"/>
          <a:chOff x="536" y="110"/>
          <a:chExt cx="46" cy="44"/>
        </a:xfrm>
      </xdr:grpSpPr>
      <xdr:pic>
        <xdr:nvPicPr>
          <xdr:cNvPr id="710" name="Picture 6673" descr="route2">
            <a:extLst>
              <a:ext uri="{FF2B5EF4-FFF2-40B4-BE49-F238E27FC236}">
                <a16:creationId xmlns:a16="http://schemas.microsoft.com/office/drawing/2014/main" id="{80B76CC5-8A44-7636-1AEB-AB3BCCC2D8B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11" name="Text Box 6674">
            <a:extLst>
              <a:ext uri="{FF2B5EF4-FFF2-40B4-BE49-F238E27FC236}">
                <a16:creationId xmlns:a16="http://schemas.microsoft.com/office/drawing/2014/main" id="{51B97D64-8377-2A8A-57B8-878366898F8E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oneCellAnchor>
  <xdr:oneCellAnchor>
    <xdr:from>
      <xdr:col>16</xdr:col>
      <xdr:colOff>96297</xdr:colOff>
      <xdr:row>27</xdr:row>
      <xdr:rowOff>140268</xdr:rowOff>
    </xdr:from>
    <xdr:ext cx="330200" cy="304800"/>
    <xdr:grpSp>
      <xdr:nvGrpSpPr>
        <xdr:cNvPr id="712" name="Group 6672">
          <a:extLst>
            <a:ext uri="{FF2B5EF4-FFF2-40B4-BE49-F238E27FC236}">
              <a16:creationId xmlns:a16="http://schemas.microsoft.com/office/drawing/2014/main" id="{C5B7BD56-8834-442D-BB77-E0716102F1B9}"/>
            </a:ext>
          </a:extLst>
        </xdr:cNvPr>
        <xdr:cNvGrpSpPr>
          <a:grpSpLocks/>
        </xdr:cNvGrpSpPr>
      </xdr:nvGrpSpPr>
      <xdr:grpSpPr bwMode="auto">
        <a:xfrm>
          <a:off x="10796047" y="4793911"/>
          <a:ext cx="330200" cy="304800"/>
          <a:chOff x="536" y="110"/>
          <a:chExt cx="46" cy="44"/>
        </a:xfrm>
      </xdr:grpSpPr>
      <xdr:pic>
        <xdr:nvPicPr>
          <xdr:cNvPr id="713" name="Picture 6673" descr="route2">
            <a:extLst>
              <a:ext uri="{FF2B5EF4-FFF2-40B4-BE49-F238E27FC236}">
                <a16:creationId xmlns:a16="http://schemas.microsoft.com/office/drawing/2014/main" id="{2EAEBF2F-305D-3D06-9E88-41D236C27D4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14" name="Text Box 6674">
            <a:extLst>
              <a:ext uri="{FF2B5EF4-FFF2-40B4-BE49-F238E27FC236}">
                <a16:creationId xmlns:a16="http://schemas.microsoft.com/office/drawing/2014/main" id="{C5E689D5-8100-47F7-B379-7100B667E67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oneCellAnchor>
  <xdr:twoCellAnchor>
    <xdr:from>
      <xdr:col>13</xdr:col>
      <xdr:colOff>108814</xdr:colOff>
      <xdr:row>55</xdr:row>
      <xdr:rowOff>34020</xdr:rowOff>
    </xdr:from>
    <xdr:to>
      <xdr:col>14</xdr:col>
      <xdr:colOff>354720</xdr:colOff>
      <xdr:row>55</xdr:row>
      <xdr:rowOff>34020</xdr:rowOff>
    </xdr:to>
    <xdr:sp macro="" textlink="">
      <xdr:nvSpPr>
        <xdr:cNvPr id="715" name="Line 512">
          <a:extLst>
            <a:ext uri="{FF2B5EF4-FFF2-40B4-BE49-F238E27FC236}">
              <a16:creationId xmlns:a16="http://schemas.microsoft.com/office/drawing/2014/main" id="{5CAB088C-6991-4CA5-9C4A-89BE1CB72D33}"/>
            </a:ext>
          </a:extLst>
        </xdr:cNvPr>
        <xdr:cNvSpPr>
          <a:spLocks noChangeShapeType="1"/>
        </xdr:cNvSpPr>
      </xdr:nvSpPr>
      <xdr:spPr bwMode="auto">
        <a:xfrm rot="10800000">
          <a:off x="8719414" y="9463770"/>
          <a:ext cx="950756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187100</xdr:colOff>
      <xdr:row>4</xdr:row>
      <xdr:rowOff>137861</xdr:rowOff>
    </xdr:from>
    <xdr:ext cx="807176" cy="381338"/>
    <xdr:sp macro="" textlink="">
      <xdr:nvSpPr>
        <xdr:cNvPr id="716" name="Text Box 972">
          <a:extLst>
            <a:ext uri="{FF2B5EF4-FFF2-40B4-BE49-F238E27FC236}">
              <a16:creationId xmlns:a16="http://schemas.microsoft.com/office/drawing/2014/main" id="{7A71C3DD-0F00-43DB-9B0A-550CDE877562}"/>
            </a:ext>
          </a:extLst>
        </xdr:cNvPr>
        <xdr:cNvSpPr txBox="1">
          <a:spLocks noChangeArrowheads="1"/>
        </xdr:cNvSpPr>
      </xdr:nvSpPr>
      <xdr:spPr bwMode="auto">
        <a:xfrm>
          <a:off x="1044350" y="823661"/>
          <a:ext cx="807176" cy="38133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r" rtl="0">
            <a:lnSpc>
              <a:spcPts val="900"/>
            </a:lnSpc>
            <a:defRPr sz="1000"/>
          </a:pPr>
          <a:r>
            <a:rPr lang="ja-JP" altLang="en-US" sz="900" b="1"/>
            <a:t>泉南ﾏﾘﾝﾌﾞﾘｯｼﾞ</a:t>
          </a:r>
          <a:r>
            <a:rPr lang="en-US" altLang="ja-JP" sz="900"/>
            <a:t> </a:t>
          </a:r>
        </a:p>
        <a:p>
          <a:pPr algn="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田尻ｽｶｲﾌﾞﾘｯｼﾞ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は歩道橋へ</a:t>
          </a:r>
        </a:p>
      </xdr:txBody>
    </xdr:sp>
    <xdr:clientData/>
  </xdr:oneCellAnchor>
  <xdr:twoCellAnchor>
    <xdr:from>
      <xdr:col>7</xdr:col>
      <xdr:colOff>59538</xdr:colOff>
      <xdr:row>4</xdr:row>
      <xdr:rowOff>161437</xdr:rowOff>
    </xdr:from>
    <xdr:to>
      <xdr:col>8</xdr:col>
      <xdr:colOff>116688</xdr:colOff>
      <xdr:row>4</xdr:row>
      <xdr:rowOff>170962</xdr:rowOff>
    </xdr:to>
    <xdr:sp macro="" textlink="">
      <xdr:nvSpPr>
        <xdr:cNvPr id="717" name="Line 666">
          <a:extLst>
            <a:ext uri="{FF2B5EF4-FFF2-40B4-BE49-F238E27FC236}">
              <a16:creationId xmlns:a16="http://schemas.microsoft.com/office/drawing/2014/main" id="{938575CA-EF5C-40F2-A2B7-E18755861235}"/>
            </a:ext>
          </a:extLst>
        </xdr:cNvPr>
        <xdr:cNvSpPr>
          <a:spLocks noChangeShapeType="1"/>
        </xdr:cNvSpPr>
      </xdr:nvSpPr>
      <xdr:spPr bwMode="auto">
        <a:xfrm>
          <a:off x="4441038" y="847237"/>
          <a:ext cx="76200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689430</xdr:colOff>
      <xdr:row>2</xdr:row>
      <xdr:rowOff>136074</xdr:rowOff>
    </xdr:from>
    <xdr:to>
      <xdr:col>7</xdr:col>
      <xdr:colOff>698550</xdr:colOff>
      <xdr:row>4</xdr:row>
      <xdr:rowOff>160024</xdr:rowOff>
    </xdr:to>
    <xdr:sp macro="" textlink="">
      <xdr:nvSpPr>
        <xdr:cNvPr id="718" name="Line 859">
          <a:extLst>
            <a:ext uri="{FF2B5EF4-FFF2-40B4-BE49-F238E27FC236}">
              <a16:creationId xmlns:a16="http://schemas.microsoft.com/office/drawing/2014/main" id="{354A1E9E-5B70-4458-B7DB-0B084E80FC68}"/>
            </a:ext>
          </a:extLst>
        </xdr:cNvPr>
        <xdr:cNvSpPr>
          <a:spLocks noChangeShapeType="1"/>
        </xdr:cNvSpPr>
      </xdr:nvSpPr>
      <xdr:spPr bwMode="auto">
        <a:xfrm flipH="1" flipV="1">
          <a:off x="5070930" y="478974"/>
          <a:ext cx="9120" cy="366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4</xdr:col>
      <xdr:colOff>12534</xdr:colOff>
      <xdr:row>4</xdr:row>
      <xdr:rowOff>116973</xdr:rowOff>
    </xdr:from>
    <xdr:ext cx="643356" cy="718554"/>
    <xdr:sp macro="" textlink="">
      <xdr:nvSpPr>
        <xdr:cNvPr id="719" name="Text Box 860">
          <a:extLst>
            <a:ext uri="{FF2B5EF4-FFF2-40B4-BE49-F238E27FC236}">
              <a16:creationId xmlns:a16="http://schemas.microsoft.com/office/drawing/2014/main" id="{A48848F2-A0C3-4561-B58F-C07351B6FE44}"/>
            </a:ext>
          </a:extLst>
        </xdr:cNvPr>
        <xdr:cNvSpPr txBox="1">
          <a:spLocks noChangeArrowheads="1"/>
        </xdr:cNvSpPr>
      </xdr:nvSpPr>
      <xdr:spPr bwMode="auto">
        <a:xfrm>
          <a:off x="2279484" y="802773"/>
          <a:ext cx="643356" cy="718554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27432" tIns="18288" rIns="0" bIns="0" anchor="b" upright="1">
          <a:noAutofit/>
        </a:bodyPr>
        <a:lstStyle/>
        <a:p>
          <a:pPr algn="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泉佐野　　　　</a:t>
          </a:r>
          <a:endParaRPr lang="en-US" altLang="ja-JP" sz="9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りんくう公園</a:t>
          </a:r>
        </a:p>
      </xdr:txBody>
    </xdr:sp>
    <xdr:clientData/>
  </xdr:oneCellAnchor>
  <xdr:twoCellAnchor>
    <xdr:from>
      <xdr:col>9</xdr:col>
      <xdr:colOff>717550</xdr:colOff>
      <xdr:row>3</xdr:row>
      <xdr:rowOff>12701</xdr:rowOff>
    </xdr:from>
    <xdr:to>
      <xdr:col>10</xdr:col>
      <xdr:colOff>209550</xdr:colOff>
      <xdr:row>3</xdr:row>
      <xdr:rowOff>19051</xdr:rowOff>
    </xdr:to>
    <xdr:sp macro="" textlink="">
      <xdr:nvSpPr>
        <xdr:cNvPr id="720" name="Line 120">
          <a:extLst>
            <a:ext uri="{FF2B5EF4-FFF2-40B4-BE49-F238E27FC236}">
              <a16:creationId xmlns:a16="http://schemas.microsoft.com/office/drawing/2014/main" id="{4E4D4B4D-0C94-42ED-8F0D-AF7A6E39DB36}"/>
            </a:ext>
          </a:extLst>
        </xdr:cNvPr>
        <xdr:cNvSpPr>
          <a:spLocks noChangeShapeType="1"/>
        </xdr:cNvSpPr>
      </xdr:nvSpPr>
      <xdr:spPr bwMode="auto">
        <a:xfrm flipV="1">
          <a:off x="6496050" y="527051"/>
          <a:ext cx="209550" cy="6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645974</xdr:colOff>
      <xdr:row>1</xdr:row>
      <xdr:rowOff>114300</xdr:rowOff>
    </xdr:from>
    <xdr:to>
      <xdr:col>4</xdr:col>
      <xdr:colOff>26849</xdr:colOff>
      <xdr:row>6</xdr:row>
      <xdr:rowOff>161925</xdr:rowOff>
    </xdr:to>
    <xdr:sp macro="" textlink="">
      <xdr:nvSpPr>
        <xdr:cNvPr id="721" name="Freeform 66">
          <a:extLst>
            <a:ext uri="{FF2B5EF4-FFF2-40B4-BE49-F238E27FC236}">
              <a16:creationId xmlns:a16="http://schemas.microsoft.com/office/drawing/2014/main" id="{33F730E3-5BDF-4708-AE1A-C77FE34A5BB3}"/>
            </a:ext>
          </a:extLst>
        </xdr:cNvPr>
        <xdr:cNvSpPr>
          <a:spLocks/>
        </xdr:cNvSpPr>
      </xdr:nvSpPr>
      <xdr:spPr bwMode="auto">
        <a:xfrm flipH="1" flipV="1">
          <a:off x="2208074" y="285750"/>
          <a:ext cx="85725" cy="904875"/>
        </a:xfrm>
        <a:custGeom>
          <a:avLst/>
          <a:gdLst>
            <a:gd name="T0" fmla="*/ 0 w 39"/>
            <a:gd name="T1" fmla="*/ 0 h 42"/>
            <a:gd name="T2" fmla="*/ 2147483647 w 39"/>
            <a:gd name="T3" fmla="*/ 0 h 42"/>
            <a:gd name="T4" fmla="*/ 2147483647 w 39"/>
            <a:gd name="T5" fmla="*/ 2147483647 h 42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39" h="42">
              <a:moveTo>
                <a:pt x="0" y="0"/>
              </a:moveTo>
              <a:lnTo>
                <a:pt x="39" y="0"/>
              </a:lnTo>
              <a:lnTo>
                <a:pt x="39" y="42"/>
              </a:ln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414056</xdr:colOff>
      <xdr:row>5</xdr:row>
      <xdr:rowOff>9525</xdr:rowOff>
    </xdr:from>
    <xdr:to>
      <xdr:col>2</xdr:col>
      <xdr:colOff>204506</xdr:colOff>
      <xdr:row>5</xdr:row>
      <xdr:rowOff>9525</xdr:rowOff>
    </xdr:to>
    <xdr:sp macro="" textlink="">
      <xdr:nvSpPr>
        <xdr:cNvPr id="722" name="Line 74">
          <a:extLst>
            <a:ext uri="{FF2B5EF4-FFF2-40B4-BE49-F238E27FC236}">
              <a16:creationId xmlns:a16="http://schemas.microsoft.com/office/drawing/2014/main" id="{1D428161-E4AB-4687-ACD1-FEF6C315B6A6}"/>
            </a:ext>
          </a:extLst>
        </xdr:cNvPr>
        <xdr:cNvSpPr>
          <a:spLocks noChangeShapeType="1"/>
        </xdr:cNvSpPr>
      </xdr:nvSpPr>
      <xdr:spPr bwMode="auto">
        <a:xfrm>
          <a:off x="566456" y="866775"/>
          <a:ext cx="4953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514350</xdr:colOff>
      <xdr:row>7</xdr:row>
      <xdr:rowOff>9525</xdr:rowOff>
    </xdr:from>
    <xdr:to>
      <xdr:col>2</xdr:col>
      <xdr:colOff>314325</xdr:colOff>
      <xdr:row>7</xdr:row>
      <xdr:rowOff>9525</xdr:rowOff>
    </xdr:to>
    <xdr:sp macro="" textlink="">
      <xdr:nvSpPr>
        <xdr:cNvPr id="723" name="Line 75">
          <a:extLst>
            <a:ext uri="{FF2B5EF4-FFF2-40B4-BE49-F238E27FC236}">
              <a16:creationId xmlns:a16="http://schemas.microsoft.com/office/drawing/2014/main" id="{9C32412D-F270-44A1-A810-56847EFC2721}"/>
            </a:ext>
          </a:extLst>
        </xdr:cNvPr>
        <xdr:cNvSpPr>
          <a:spLocks noChangeShapeType="1"/>
        </xdr:cNvSpPr>
      </xdr:nvSpPr>
      <xdr:spPr bwMode="auto">
        <a:xfrm>
          <a:off x="666750" y="1209675"/>
          <a:ext cx="504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762000</xdr:colOff>
      <xdr:row>5</xdr:row>
      <xdr:rowOff>0</xdr:rowOff>
    </xdr:from>
    <xdr:to>
      <xdr:col>8</xdr:col>
      <xdr:colOff>714375</xdr:colOff>
      <xdr:row>8</xdr:row>
      <xdr:rowOff>152400</xdr:rowOff>
    </xdr:to>
    <xdr:sp macro="" textlink="">
      <xdr:nvSpPr>
        <xdr:cNvPr id="724" name="Freeform 92">
          <a:extLst>
            <a:ext uri="{FF2B5EF4-FFF2-40B4-BE49-F238E27FC236}">
              <a16:creationId xmlns:a16="http://schemas.microsoft.com/office/drawing/2014/main" id="{43027458-4E8B-4309-9782-990ED00BA236}"/>
            </a:ext>
          </a:extLst>
        </xdr:cNvPr>
        <xdr:cNvSpPr>
          <a:spLocks/>
        </xdr:cNvSpPr>
      </xdr:nvSpPr>
      <xdr:spPr bwMode="auto">
        <a:xfrm>
          <a:off x="5086350" y="857250"/>
          <a:ext cx="701675" cy="666750"/>
        </a:xfrm>
        <a:custGeom>
          <a:avLst/>
          <a:gdLst>
            <a:gd name="T0" fmla="*/ 0 w 74"/>
            <a:gd name="T1" fmla="*/ 2147483647 h 73"/>
            <a:gd name="T2" fmla="*/ 0 w 74"/>
            <a:gd name="T3" fmla="*/ 0 h 73"/>
            <a:gd name="T4" fmla="*/ 2147483647 w 74"/>
            <a:gd name="T5" fmla="*/ 0 h 73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74" h="73">
              <a:moveTo>
                <a:pt x="0" y="73"/>
              </a:moveTo>
              <a:lnTo>
                <a:pt x="0" y="0"/>
              </a:lnTo>
              <a:lnTo>
                <a:pt x="74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0</xdr:colOff>
      <xdr:row>3</xdr:row>
      <xdr:rowOff>102850</xdr:rowOff>
    </xdr:from>
    <xdr:to>
      <xdr:col>2</xdr:col>
      <xdr:colOff>0</xdr:colOff>
      <xdr:row>8</xdr:row>
      <xdr:rowOff>64750</xdr:rowOff>
    </xdr:to>
    <xdr:sp macro="" textlink="">
      <xdr:nvSpPr>
        <xdr:cNvPr id="725" name="Line 128">
          <a:extLst>
            <a:ext uri="{FF2B5EF4-FFF2-40B4-BE49-F238E27FC236}">
              <a16:creationId xmlns:a16="http://schemas.microsoft.com/office/drawing/2014/main" id="{2822FBE4-7BF8-4E79-B47C-A3ABE5DD1399}"/>
            </a:ext>
          </a:extLst>
        </xdr:cNvPr>
        <xdr:cNvSpPr>
          <a:spLocks noChangeShapeType="1"/>
        </xdr:cNvSpPr>
      </xdr:nvSpPr>
      <xdr:spPr bwMode="auto">
        <a:xfrm flipV="1">
          <a:off x="857250" y="617200"/>
          <a:ext cx="0" cy="8191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752475</xdr:colOff>
      <xdr:row>3</xdr:row>
      <xdr:rowOff>161925</xdr:rowOff>
    </xdr:from>
    <xdr:to>
      <xdr:col>6</xdr:col>
      <xdr:colOff>57150</xdr:colOff>
      <xdr:row>5</xdr:row>
      <xdr:rowOff>152400</xdr:rowOff>
    </xdr:to>
    <xdr:sp macro="" textlink="">
      <xdr:nvSpPr>
        <xdr:cNvPr id="726" name="Text Box 183">
          <a:extLst>
            <a:ext uri="{FF2B5EF4-FFF2-40B4-BE49-F238E27FC236}">
              <a16:creationId xmlns:a16="http://schemas.microsoft.com/office/drawing/2014/main" id="{9C8DCA7F-F3A1-4B79-A235-78EE7883587F}"/>
            </a:ext>
          </a:extLst>
        </xdr:cNvPr>
        <xdr:cNvSpPr txBox="1">
          <a:spLocks noChangeArrowheads="1"/>
        </xdr:cNvSpPr>
      </xdr:nvSpPr>
      <xdr:spPr bwMode="auto">
        <a:xfrm>
          <a:off x="3673475" y="676275"/>
          <a:ext cx="60325" cy="333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1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762000</xdr:colOff>
      <xdr:row>3</xdr:row>
      <xdr:rowOff>38100</xdr:rowOff>
    </xdr:from>
    <xdr:to>
      <xdr:col>3</xdr:col>
      <xdr:colOff>400050</xdr:colOff>
      <xdr:row>3</xdr:row>
      <xdr:rowOff>95250</xdr:rowOff>
    </xdr:to>
    <xdr:sp macro="" textlink="">
      <xdr:nvSpPr>
        <xdr:cNvPr id="727" name="Freeform 652">
          <a:extLst>
            <a:ext uri="{FF2B5EF4-FFF2-40B4-BE49-F238E27FC236}">
              <a16:creationId xmlns:a16="http://schemas.microsoft.com/office/drawing/2014/main" id="{35B3D229-1812-4C55-A3E3-43BA5760B1D0}"/>
            </a:ext>
          </a:extLst>
        </xdr:cNvPr>
        <xdr:cNvSpPr>
          <a:spLocks/>
        </xdr:cNvSpPr>
      </xdr:nvSpPr>
      <xdr:spPr bwMode="auto">
        <a:xfrm>
          <a:off x="1562100" y="552450"/>
          <a:ext cx="400050" cy="57150"/>
        </a:xfrm>
        <a:custGeom>
          <a:avLst/>
          <a:gdLst>
            <a:gd name="T0" fmla="*/ 2147483647 w 43"/>
            <a:gd name="T1" fmla="*/ 2147483647 h 6"/>
            <a:gd name="T2" fmla="*/ 2147483647 w 43"/>
            <a:gd name="T3" fmla="*/ 2147483647 h 6"/>
            <a:gd name="T4" fmla="*/ 2147483647 w 43"/>
            <a:gd name="T5" fmla="*/ 2147483647 h 6"/>
            <a:gd name="T6" fmla="*/ 2147483647 w 43"/>
            <a:gd name="T7" fmla="*/ 2147483647 h 6"/>
            <a:gd name="T8" fmla="*/ 0 w 43"/>
            <a:gd name="T9" fmla="*/ 0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43" h="6">
              <a:moveTo>
                <a:pt x="43" y="4"/>
              </a:moveTo>
              <a:cubicBezTo>
                <a:pt x="41" y="4"/>
                <a:pt x="36" y="5"/>
                <a:pt x="32" y="5"/>
              </a:cubicBezTo>
              <a:cubicBezTo>
                <a:pt x="29" y="5"/>
                <a:pt x="23" y="3"/>
                <a:pt x="19" y="3"/>
              </a:cubicBezTo>
              <a:cubicBezTo>
                <a:pt x="16" y="4"/>
                <a:pt x="15" y="6"/>
                <a:pt x="12" y="6"/>
              </a:cubicBezTo>
              <a:cubicBezTo>
                <a:pt x="9" y="6"/>
                <a:pt x="2" y="1"/>
                <a:pt x="0" y="0"/>
              </a:cubicBezTo>
            </a:path>
          </a:pathLst>
        </a:custGeom>
        <a:noFill/>
        <a:ln w="31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561975</xdr:colOff>
      <xdr:row>2</xdr:row>
      <xdr:rowOff>47625</xdr:rowOff>
    </xdr:from>
    <xdr:to>
      <xdr:col>3</xdr:col>
      <xdr:colOff>590550</xdr:colOff>
      <xdr:row>4</xdr:row>
      <xdr:rowOff>95250</xdr:rowOff>
    </xdr:to>
    <xdr:sp macro="" textlink="">
      <xdr:nvSpPr>
        <xdr:cNvPr id="728" name="Freeform 653">
          <a:extLst>
            <a:ext uri="{FF2B5EF4-FFF2-40B4-BE49-F238E27FC236}">
              <a16:creationId xmlns:a16="http://schemas.microsoft.com/office/drawing/2014/main" id="{30D7DDFC-E3D0-49DB-86FC-8D100F414AB5}"/>
            </a:ext>
          </a:extLst>
        </xdr:cNvPr>
        <xdr:cNvSpPr>
          <a:spLocks/>
        </xdr:cNvSpPr>
      </xdr:nvSpPr>
      <xdr:spPr bwMode="auto">
        <a:xfrm>
          <a:off x="2124075" y="390525"/>
          <a:ext cx="28575" cy="390525"/>
        </a:xfrm>
        <a:custGeom>
          <a:avLst/>
          <a:gdLst>
            <a:gd name="T0" fmla="*/ 2147483647 w 3"/>
            <a:gd name="T1" fmla="*/ 0 h 42"/>
            <a:gd name="T2" fmla="*/ 2147483647 w 3"/>
            <a:gd name="T3" fmla="*/ 2147483647 h 42"/>
            <a:gd name="T4" fmla="*/ 2147483647 w 3"/>
            <a:gd name="T5" fmla="*/ 2147483647 h 42"/>
            <a:gd name="T6" fmla="*/ 0 w 3"/>
            <a:gd name="T7" fmla="*/ 2147483647 h 42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3" h="42">
              <a:moveTo>
                <a:pt x="3" y="0"/>
              </a:moveTo>
              <a:lnTo>
                <a:pt x="3" y="13"/>
              </a:lnTo>
              <a:lnTo>
                <a:pt x="3" y="38"/>
              </a:lnTo>
              <a:lnTo>
                <a:pt x="0" y="42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695325</xdr:colOff>
      <xdr:row>2</xdr:row>
      <xdr:rowOff>104775</xdr:rowOff>
    </xdr:from>
    <xdr:to>
      <xdr:col>3</xdr:col>
      <xdr:colOff>742950</xdr:colOff>
      <xdr:row>4</xdr:row>
      <xdr:rowOff>95250</xdr:rowOff>
    </xdr:to>
    <xdr:sp macro="" textlink="">
      <xdr:nvSpPr>
        <xdr:cNvPr id="729" name="Freeform 654">
          <a:extLst>
            <a:ext uri="{FF2B5EF4-FFF2-40B4-BE49-F238E27FC236}">
              <a16:creationId xmlns:a16="http://schemas.microsoft.com/office/drawing/2014/main" id="{A79B360B-71B8-4ADF-8CCC-E522CF8589A4}"/>
            </a:ext>
          </a:extLst>
        </xdr:cNvPr>
        <xdr:cNvSpPr>
          <a:spLocks/>
        </xdr:cNvSpPr>
      </xdr:nvSpPr>
      <xdr:spPr bwMode="auto">
        <a:xfrm>
          <a:off x="2257425" y="447675"/>
          <a:ext cx="9525" cy="333375"/>
        </a:xfrm>
        <a:custGeom>
          <a:avLst/>
          <a:gdLst>
            <a:gd name="T0" fmla="*/ 2147483647 w 5"/>
            <a:gd name="T1" fmla="*/ 2147483647 h 36"/>
            <a:gd name="T2" fmla="*/ 0 w 5"/>
            <a:gd name="T3" fmla="*/ 2147483647 h 36"/>
            <a:gd name="T4" fmla="*/ 0 w 5"/>
            <a:gd name="T5" fmla="*/ 2147483647 h 36"/>
            <a:gd name="T6" fmla="*/ 0 w 5"/>
            <a:gd name="T7" fmla="*/ 0 h 36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5" h="36">
              <a:moveTo>
                <a:pt x="5" y="36"/>
              </a:moveTo>
              <a:lnTo>
                <a:pt x="0" y="33"/>
              </a:lnTo>
              <a:lnTo>
                <a:pt x="0" y="8"/>
              </a:lnTo>
              <a:lnTo>
                <a:pt x="0" y="0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122985</xdr:colOff>
      <xdr:row>3</xdr:row>
      <xdr:rowOff>169284</xdr:rowOff>
    </xdr:from>
    <xdr:to>
      <xdr:col>4</xdr:col>
      <xdr:colOff>378437</xdr:colOff>
      <xdr:row>4</xdr:row>
      <xdr:rowOff>142038</xdr:rowOff>
    </xdr:to>
    <xdr:sp macro="" textlink="">
      <xdr:nvSpPr>
        <xdr:cNvPr id="730" name="Freeform 657">
          <a:extLst>
            <a:ext uri="{FF2B5EF4-FFF2-40B4-BE49-F238E27FC236}">
              <a16:creationId xmlns:a16="http://schemas.microsoft.com/office/drawing/2014/main" id="{C951F42B-FB8D-4006-BD9D-867B720FE4F4}"/>
            </a:ext>
          </a:extLst>
        </xdr:cNvPr>
        <xdr:cNvSpPr>
          <a:spLocks/>
        </xdr:cNvSpPr>
      </xdr:nvSpPr>
      <xdr:spPr bwMode="auto">
        <a:xfrm>
          <a:off x="2389935" y="683634"/>
          <a:ext cx="255452" cy="144204"/>
        </a:xfrm>
        <a:custGeom>
          <a:avLst/>
          <a:gdLst>
            <a:gd name="T0" fmla="*/ 2147483647 w 30"/>
            <a:gd name="T1" fmla="*/ 2147483647 h 17"/>
            <a:gd name="T2" fmla="*/ 2147483647 w 30"/>
            <a:gd name="T3" fmla="*/ 2147483647 h 17"/>
            <a:gd name="T4" fmla="*/ 2147483647 w 30"/>
            <a:gd name="T5" fmla="*/ 2147483647 h 17"/>
            <a:gd name="T6" fmla="*/ 2147483647 w 30"/>
            <a:gd name="T7" fmla="*/ 2147483647 h 17"/>
            <a:gd name="T8" fmla="*/ 0 w 30"/>
            <a:gd name="T9" fmla="*/ 0 h 17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9933 w 9933"/>
            <a:gd name="connsiteY0" fmla="*/ 9460 h 9460"/>
            <a:gd name="connsiteX1" fmla="*/ 9600 w 9933"/>
            <a:gd name="connsiteY1" fmla="*/ 5342 h 9460"/>
            <a:gd name="connsiteX2" fmla="*/ 2933 w 9933"/>
            <a:gd name="connsiteY2" fmla="*/ 5342 h 9460"/>
            <a:gd name="connsiteX3" fmla="*/ 2933 w 9933"/>
            <a:gd name="connsiteY3" fmla="*/ 48 h 9460"/>
            <a:gd name="connsiteX4" fmla="*/ 0 w 9933"/>
            <a:gd name="connsiteY4" fmla="*/ 142 h 946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9933" h="9460">
              <a:moveTo>
                <a:pt x="9933" y="9460"/>
              </a:moveTo>
              <a:lnTo>
                <a:pt x="9600" y="5342"/>
              </a:lnTo>
              <a:lnTo>
                <a:pt x="2933" y="5342"/>
              </a:lnTo>
              <a:lnTo>
                <a:pt x="2933" y="48"/>
              </a:lnTo>
              <a:cubicBezTo>
                <a:pt x="1933" y="-148"/>
                <a:pt x="1000" y="338"/>
                <a:pt x="0" y="142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372233</xdr:colOff>
      <xdr:row>4</xdr:row>
      <xdr:rowOff>1727</xdr:rowOff>
    </xdr:from>
    <xdr:to>
      <xdr:col>4</xdr:col>
      <xdr:colOff>108708</xdr:colOff>
      <xdr:row>4</xdr:row>
      <xdr:rowOff>3451</xdr:rowOff>
    </xdr:to>
    <xdr:sp macro="" textlink="">
      <xdr:nvSpPr>
        <xdr:cNvPr id="731" name="Line 658">
          <a:extLst>
            <a:ext uri="{FF2B5EF4-FFF2-40B4-BE49-F238E27FC236}">
              <a16:creationId xmlns:a16="http://schemas.microsoft.com/office/drawing/2014/main" id="{80531E4F-4191-4DCB-BCE5-BD3414421F92}"/>
            </a:ext>
          </a:extLst>
        </xdr:cNvPr>
        <xdr:cNvSpPr>
          <a:spLocks noChangeShapeType="1"/>
        </xdr:cNvSpPr>
      </xdr:nvSpPr>
      <xdr:spPr bwMode="auto">
        <a:xfrm flipV="1">
          <a:off x="1934333" y="687527"/>
          <a:ext cx="441325" cy="1724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381000</xdr:colOff>
      <xdr:row>2</xdr:row>
      <xdr:rowOff>152400</xdr:rowOff>
    </xdr:from>
    <xdr:to>
      <xdr:col>3</xdr:col>
      <xdr:colOff>409575</xdr:colOff>
      <xdr:row>4</xdr:row>
      <xdr:rowOff>85725</xdr:rowOff>
    </xdr:to>
    <xdr:sp macro="" textlink="">
      <xdr:nvSpPr>
        <xdr:cNvPr id="732" name="Freeform 659">
          <a:extLst>
            <a:ext uri="{FF2B5EF4-FFF2-40B4-BE49-F238E27FC236}">
              <a16:creationId xmlns:a16="http://schemas.microsoft.com/office/drawing/2014/main" id="{3A98E69E-10A0-4F73-B791-D730B2F27FC9}"/>
            </a:ext>
          </a:extLst>
        </xdr:cNvPr>
        <xdr:cNvSpPr>
          <a:spLocks/>
        </xdr:cNvSpPr>
      </xdr:nvSpPr>
      <xdr:spPr bwMode="auto">
        <a:xfrm>
          <a:off x="1943100" y="495300"/>
          <a:ext cx="28575" cy="276225"/>
        </a:xfrm>
        <a:custGeom>
          <a:avLst/>
          <a:gdLst>
            <a:gd name="T0" fmla="*/ 2147483647 w 3"/>
            <a:gd name="T1" fmla="*/ 0 h 30"/>
            <a:gd name="T2" fmla="*/ 2147483647 w 3"/>
            <a:gd name="T3" fmla="*/ 2147483647 h 30"/>
            <a:gd name="T4" fmla="*/ 2147483647 w 3"/>
            <a:gd name="T5" fmla="*/ 2147483647 h 30"/>
            <a:gd name="T6" fmla="*/ 0 w 3"/>
            <a:gd name="T7" fmla="*/ 2147483647 h 30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3" h="30">
              <a:moveTo>
                <a:pt x="3" y="0"/>
              </a:moveTo>
              <a:lnTo>
                <a:pt x="3" y="1"/>
              </a:lnTo>
              <a:lnTo>
                <a:pt x="3" y="26"/>
              </a:lnTo>
              <a:lnTo>
                <a:pt x="0" y="30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762000</xdr:colOff>
      <xdr:row>2</xdr:row>
      <xdr:rowOff>104775</xdr:rowOff>
    </xdr:from>
    <xdr:to>
      <xdr:col>4</xdr:col>
      <xdr:colOff>19050</xdr:colOff>
      <xdr:row>4</xdr:row>
      <xdr:rowOff>104775</xdr:rowOff>
    </xdr:to>
    <xdr:sp macro="" textlink="">
      <xdr:nvSpPr>
        <xdr:cNvPr id="733" name="Freeform 661">
          <a:extLst>
            <a:ext uri="{FF2B5EF4-FFF2-40B4-BE49-F238E27FC236}">
              <a16:creationId xmlns:a16="http://schemas.microsoft.com/office/drawing/2014/main" id="{63E07205-548B-4A5B-8D18-5F50B85EB070}"/>
            </a:ext>
          </a:extLst>
        </xdr:cNvPr>
        <xdr:cNvSpPr>
          <a:spLocks/>
        </xdr:cNvSpPr>
      </xdr:nvSpPr>
      <xdr:spPr bwMode="auto">
        <a:xfrm>
          <a:off x="2266950" y="447675"/>
          <a:ext cx="19050" cy="342900"/>
        </a:xfrm>
        <a:custGeom>
          <a:avLst/>
          <a:gdLst>
            <a:gd name="T0" fmla="*/ 2147483647 w 3"/>
            <a:gd name="T1" fmla="*/ 0 h 37"/>
            <a:gd name="T2" fmla="*/ 2147483647 w 3"/>
            <a:gd name="T3" fmla="*/ 2147483647 h 37"/>
            <a:gd name="T4" fmla="*/ 2147483647 w 3"/>
            <a:gd name="T5" fmla="*/ 2147483647 h 37"/>
            <a:gd name="T6" fmla="*/ 0 w 3"/>
            <a:gd name="T7" fmla="*/ 2147483647 h 37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3" h="37">
              <a:moveTo>
                <a:pt x="3" y="0"/>
              </a:moveTo>
              <a:lnTo>
                <a:pt x="3" y="8"/>
              </a:lnTo>
              <a:lnTo>
                <a:pt x="3" y="33"/>
              </a:lnTo>
              <a:lnTo>
                <a:pt x="0" y="37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99597</xdr:colOff>
      <xdr:row>3</xdr:row>
      <xdr:rowOff>131933</xdr:rowOff>
    </xdr:from>
    <xdr:to>
      <xdr:col>4</xdr:col>
      <xdr:colOff>147222</xdr:colOff>
      <xdr:row>4</xdr:row>
      <xdr:rowOff>108227</xdr:rowOff>
    </xdr:to>
    <xdr:sp macro="" textlink="">
      <xdr:nvSpPr>
        <xdr:cNvPr id="734" name="Freeform 662">
          <a:extLst>
            <a:ext uri="{FF2B5EF4-FFF2-40B4-BE49-F238E27FC236}">
              <a16:creationId xmlns:a16="http://schemas.microsoft.com/office/drawing/2014/main" id="{3F123521-4BA5-4E52-A8DD-E2CFE32D5865}"/>
            </a:ext>
          </a:extLst>
        </xdr:cNvPr>
        <xdr:cNvSpPr>
          <a:spLocks/>
        </xdr:cNvSpPr>
      </xdr:nvSpPr>
      <xdr:spPr bwMode="auto">
        <a:xfrm>
          <a:off x="2366547" y="646283"/>
          <a:ext cx="47625" cy="147744"/>
        </a:xfrm>
        <a:custGeom>
          <a:avLst/>
          <a:gdLst>
            <a:gd name="T0" fmla="*/ 2147483647 w 5"/>
            <a:gd name="T1" fmla="*/ 2147483647 h 33"/>
            <a:gd name="T2" fmla="*/ 0 w 5"/>
            <a:gd name="T3" fmla="*/ 2147483647 h 33"/>
            <a:gd name="T4" fmla="*/ 0 w 5"/>
            <a:gd name="T5" fmla="*/ 2147483647 h 33"/>
            <a:gd name="T6" fmla="*/ 2147483647 w 5"/>
            <a:gd name="T7" fmla="*/ 0 h 33"/>
            <a:gd name="T8" fmla="*/ 0 60000 65536"/>
            <a:gd name="T9" fmla="*/ 0 60000 65536"/>
            <a:gd name="T10" fmla="*/ 0 60000 65536"/>
            <a:gd name="T11" fmla="*/ 0 60000 65536"/>
            <a:gd name="connsiteX0" fmla="*/ 10000 w 10000"/>
            <a:gd name="connsiteY0" fmla="*/ 10171 h 10171"/>
            <a:gd name="connsiteX1" fmla="*/ 0 w 10000"/>
            <a:gd name="connsiteY1" fmla="*/ 9262 h 10171"/>
            <a:gd name="connsiteX2" fmla="*/ 0 w 10000"/>
            <a:gd name="connsiteY2" fmla="*/ 1686 h 10171"/>
            <a:gd name="connsiteX3" fmla="*/ 1638 w 10000"/>
            <a:gd name="connsiteY3" fmla="*/ 0 h 10171"/>
            <a:gd name="connsiteX0" fmla="*/ 10000 w 10000"/>
            <a:gd name="connsiteY0" fmla="*/ 8485 h 8485"/>
            <a:gd name="connsiteX1" fmla="*/ 0 w 10000"/>
            <a:gd name="connsiteY1" fmla="*/ 7576 h 8485"/>
            <a:gd name="connsiteX2" fmla="*/ 0 w 10000"/>
            <a:gd name="connsiteY2" fmla="*/ 0 h 8485"/>
            <a:gd name="connsiteX0" fmla="*/ 10000 w 10000"/>
            <a:gd name="connsiteY0" fmla="*/ 5712 h 5712"/>
            <a:gd name="connsiteX1" fmla="*/ 0 w 10000"/>
            <a:gd name="connsiteY1" fmla="*/ 4641 h 5712"/>
            <a:gd name="connsiteX2" fmla="*/ 725 w 10000"/>
            <a:gd name="connsiteY2" fmla="*/ 0 h 57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5712">
              <a:moveTo>
                <a:pt x="10000" y="5712"/>
              </a:moveTo>
              <a:lnTo>
                <a:pt x="0" y="4641"/>
              </a:lnTo>
              <a:lnTo>
                <a:pt x="725" y="0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9525</xdr:colOff>
      <xdr:row>3</xdr:row>
      <xdr:rowOff>133350</xdr:rowOff>
    </xdr:from>
    <xdr:to>
      <xdr:col>3</xdr:col>
      <xdr:colOff>361950</xdr:colOff>
      <xdr:row>3</xdr:row>
      <xdr:rowOff>161925</xdr:rowOff>
    </xdr:to>
    <xdr:sp macro="" textlink="">
      <xdr:nvSpPr>
        <xdr:cNvPr id="735" name="Freeform 665">
          <a:extLst>
            <a:ext uri="{FF2B5EF4-FFF2-40B4-BE49-F238E27FC236}">
              <a16:creationId xmlns:a16="http://schemas.microsoft.com/office/drawing/2014/main" id="{9A6F106C-5AC6-4312-A2EC-C0309C4C2262}"/>
            </a:ext>
          </a:extLst>
        </xdr:cNvPr>
        <xdr:cNvSpPr>
          <a:spLocks/>
        </xdr:cNvSpPr>
      </xdr:nvSpPr>
      <xdr:spPr bwMode="auto">
        <a:xfrm>
          <a:off x="1571625" y="647700"/>
          <a:ext cx="352425" cy="28575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13" h="6">
              <a:moveTo>
                <a:pt x="113" y="1"/>
              </a:moveTo>
              <a:cubicBezTo>
                <a:pt x="108" y="1"/>
                <a:pt x="95" y="3"/>
                <a:pt x="85" y="3"/>
              </a:cubicBezTo>
              <a:cubicBezTo>
                <a:pt x="75" y="3"/>
                <a:pt x="61" y="0"/>
                <a:pt x="51" y="0"/>
              </a:cubicBezTo>
              <a:cubicBezTo>
                <a:pt x="41" y="1"/>
                <a:pt x="41" y="5"/>
                <a:pt x="32" y="5"/>
              </a:cubicBezTo>
              <a:cubicBezTo>
                <a:pt x="22" y="6"/>
                <a:pt x="10" y="5"/>
                <a:pt x="0" y="4"/>
              </a:cubicBezTo>
            </a:path>
          </a:pathLst>
        </a:custGeom>
        <a:noFill/>
        <a:ln w="31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25400</xdr:colOff>
      <xdr:row>6</xdr:row>
      <xdr:rowOff>152400</xdr:rowOff>
    </xdr:from>
    <xdr:to>
      <xdr:col>4</xdr:col>
      <xdr:colOff>82550</xdr:colOff>
      <xdr:row>6</xdr:row>
      <xdr:rowOff>161925</xdr:rowOff>
    </xdr:to>
    <xdr:sp macro="" textlink="">
      <xdr:nvSpPr>
        <xdr:cNvPr id="736" name="Line 666">
          <a:extLst>
            <a:ext uri="{FF2B5EF4-FFF2-40B4-BE49-F238E27FC236}">
              <a16:creationId xmlns:a16="http://schemas.microsoft.com/office/drawing/2014/main" id="{E10EAF36-0902-40C9-ABD4-D420CC10ED33}"/>
            </a:ext>
          </a:extLst>
        </xdr:cNvPr>
        <xdr:cNvSpPr>
          <a:spLocks noChangeShapeType="1"/>
        </xdr:cNvSpPr>
      </xdr:nvSpPr>
      <xdr:spPr bwMode="auto">
        <a:xfrm>
          <a:off x="1587500" y="1181100"/>
          <a:ext cx="76200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762000</xdr:colOff>
      <xdr:row>3</xdr:row>
      <xdr:rowOff>38100</xdr:rowOff>
    </xdr:from>
    <xdr:to>
      <xdr:col>3</xdr:col>
      <xdr:colOff>400050</xdr:colOff>
      <xdr:row>3</xdr:row>
      <xdr:rowOff>95250</xdr:rowOff>
    </xdr:to>
    <xdr:sp macro="" textlink="">
      <xdr:nvSpPr>
        <xdr:cNvPr id="737" name="Freeform 669">
          <a:extLst>
            <a:ext uri="{FF2B5EF4-FFF2-40B4-BE49-F238E27FC236}">
              <a16:creationId xmlns:a16="http://schemas.microsoft.com/office/drawing/2014/main" id="{3098AF12-BAD6-4993-8515-8B8DFAB464E6}"/>
            </a:ext>
          </a:extLst>
        </xdr:cNvPr>
        <xdr:cNvSpPr>
          <a:spLocks/>
        </xdr:cNvSpPr>
      </xdr:nvSpPr>
      <xdr:spPr bwMode="auto">
        <a:xfrm>
          <a:off x="1562100" y="552450"/>
          <a:ext cx="400050" cy="57150"/>
        </a:xfrm>
        <a:custGeom>
          <a:avLst/>
          <a:gdLst>
            <a:gd name="T0" fmla="*/ 2147483647 w 43"/>
            <a:gd name="T1" fmla="*/ 2147483647 h 6"/>
            <a:gd name="T2" fmla="*/ 2147483647 w 43"/>
            <a:gd name="T3" fmla="*/ 2147483647 h 6"/>
            <a:gd name="T4" fmla="*/ 2147483647 w 43"/>
            <a:gd name="T5" fmla="*/ 2147483647 h 6"/>
            <a:gd name="T6" fmla="*/ 2147483647 w 43"/>
            <a:gd name="T7" fmla="*/ 2147483647 h 6"/>
            <a:gd name="T8" fmla="*/ 0 w 43"/>
            <a:gd name="T9" fmla="*/ 0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43" h="6">
              <a:moveTo>
                <a:pt x="43" y="4"/>
              </a:moveTo>
              <a:cubicBezTo>
                <a:pt x="41" y="4"/>
                <a:pt x="36" y="5"/>
                <a:pt x="32" y="5"/>
              </a:cubicBezTo>
              <a:cubicBezTo>
                <a:pt x="29" y="5"/>
                <a:pt x="23" y="3"/>
                <a:pt x="19" y="3"/>
              </a:cubicBezTo>
              <a:cubicBezTo>
                <a:pt x="16" y="4"/>
                <a:pt x="15" y="6"/>
                <a:pt x="12" y="6"/>
              </a:cubicBezTo>
              <a:cubicBezTo>
                <a:pt x="9" y="6"/>
                <a:pt x="2" y="1"/>
                <a:pt x="0" y="0"/>
              </a:cubicBezTo>
            </a:path>
          </a:pathLst>
        </a:custGeom>
        <a:noFill/>
        <a:ln w="317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561975</xdr:colOff>
      <xdr:row>2</xdr:row>
      <xdr:rowOff>47625</xdr:rowOff>
    </xdr:from>
    <xdr:to>
      <xdr:col>3</xdr:col>
      <xdr:colOff>590550</xdr:colOff>
      <xdr:row>4</xdr:row>
      <xdr:rowOff>95250</xdr:rowOff>
    </xdr:to>
    <xdr:sp macro="" textlink="">
      <xdr:nvSpPr>
        <xdr:cNvPr id="738" name="Freeform 670">
          <a:extLst>
            <a:ext uri="{FF2B5EF4-FFF2-40B4-BE49-F238E27FC236}">
              <a16:creationId xmlns:a16="http://schemas.microsoft.com/office/drawing/2014/main" id="{540DD33C-DB5F-4DEC-8BAB-05A34CE08EC7}"/>
            </a:ext>
          </a:extLst>
        </xdr:cNvPr>
        <xdr:cNvSpPr>
          <a:spLocks/>
        </xdr:cNvSpPr>
      </xdr:nvSpPr>
      <xdr:spPr bwMode="auto">
        <a:xfrm>
          <a:off x="2124075" y="390525"/>
          <a:ext cx="28575" cy="390525"/>
        </a:xfrm>
        <a:custGeom>
          <a:avLst/>
          <a:gdLst>
            <a:gd name="T0" fmla="*/ 2147483647 w 3"/>
            <a:gd name="T1" fmla="*/ 0 h 42"/>
            <a:gd name="T2" fmla="*/ 2147483647 w 3"/>
            <a:gd name="T3" fmla="*/ 2147483647 h 42"/>
            <a:gd name="T4" fmla="*/ 2147483647 w 3"/>
            <a:gd name="T5" fmla="*/ 2147483647 h 42"/>
            <a:gd name="T6" fmla="*/ 0 w 3"/>
            <a:gd name="T7" fmla="*/ 2147483647 h 42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3" h="42">
              <a:moveTo>
                <a:pt x="3" y="0"/>
              </a:moveTo>
              <a:lnTo>
                <a:pt x="3" y="13"/>
              </a:lnTo>
              <a:lnTo>
                <a:pt x="3" y="38"/>
              </a:lnTo>
              <a:lnTo>
                <a:pt x="0" y="42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695325</xdr:colOff>
      <xdr:row>2</xdr:row>
      <xdr:rowOff>104775</xdr:rowOff>
    </xdr:from>
    <xdr:to>
      <xdr:col>3</xdr:col>
      <xdr:colOff>742950</xdr:colOff>
      <xdr:row>4</xdr:row>
      <xdr:rowOff>95250</xdr:rowOff>
    </xdr:to>
    <xdr:sp macro="" textlink="">
      <xdr:nvSpPr>
        <xdr:cNvPr id="739" name="Freeform 671">
          <a:extLst>
            <a:ext uri="{FF2B5EF4-FFF2-40B4-BE49-F238E27FC236}">
              <a16:creationId xmlns:a16="http://schemas.microsoft.com/office/drawing/2014/main" id="{51045BCE-944A-448D-9F79-0C930565EC35}"/>
            </a:ext>
          </a:extLst>
        </xdr:cNvPr>
        <xdr:cNvSpPr>
          <a:spLocks/>
        </xdr:cNvSpPr>
      </xdr:nvSpPr>
      <xdr:spPr bwMode="auto">
        <a:xfrm>
          <a:off x="2257425" y="447675"/>
          <a:ext cx="9525" cy="333375"/>
        </a:xfrm>
        <a:custGeom>
          <a:avLst/>
          <a:gdLst>
            <a:gd name="T0" fmla="*/ 2147483647 w 5"/>
            <a:gd name="T1" fmla="*/ 2147483647 h 36"/>
            <a:gd name="T2" fmla="*/ 0 w 5"/>
            <a:gd name="T3" fmla="*/ 2147483647 h 36"/>
            <a:gd name="T4" fmla="*/ 0 w 5"/>
            <a:gd name="T5" fmla="*/ 2147483647 h 36"/>
            <a:gd name="T6" fmla="*/ 0 w 5"/>
            <a:gd name="T7" fmla="*/ 0 h 36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5" h="36">
              <a:moveTo>
                <a:pt x="5" y="36"/>
              </a:moveTo>
              <a:lnTo>
                <a:pt x="0" y="33"/>
              </a:lnTo>
              <a:lnTo>
                <a:pt x="0" y="8"/>
              </a:lnTo>
              <a:lnTo>
                <a:pt x="0" y="0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142875</xdr:colOff>
      <xdr:row>3</xdr:row>
      <xdr:rowOff>9525</xdr:rowOff>
    </xdr:from>
    <xdr:to>
      <xdr:col>4</xdr:col>
      <xdr:colOff>647700</xdr:colOff>
      <xdr:row>3</xdr:row>
      <xdr:rowOff>38100</xdr:rowOff>
    </xdr:to>
    <xdr:sp macro="" textlink="">
      <xdr:nvSpPr>
        <xdr:cNvPr id="740" name="Freeform 672">
          <a:extLst>
            <a:ext uri="{FF2B5EF4-FFF2-40B4-BE49-F238E27FC236}">
              <a16:creationId xmlns:a16="http://schemas.microsoft.com/office/drawing/2014/main" id="{0A01F6C1-9570-4109-927A-B668BDCEDB32}"/>
            </a:ext>
          </a:extLst>
        </xdr:cNvPr>
        <xdr:cNvSpPr>
          <a:spLocks/>
        </xdr:cNvSpPr>
      </xdr:nvSpPr>
      <xdr:spPr bwMode="auto">
        <a:xfrm>
          <a:off x="2409825" y="523875"/>
          <a:ext cx="504825" cy="28575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13" h="6">
              <a:moveTo>
                <a:pt x="113" y="1"/>
              </a:moveTo>
              <a:cubicBezTo>
                <a:pt x="108" y="1"/>
                <a:pt x="95" y="3"/>
                <a:pt x="85" y="3"/>
              </a:cubicBezTo>
              <a:cubicBezTo>
                <a:pt x="75" y="3"/>
                <a:pt x="61" y="0"/>
                <a:pt x="51" y="0"/>
              </a:cubicBezTo>
              <a:cubicBezTo>
                <a:pt x="41" y="1"/>
                <a:pt x="41" y="5"/>
                <a:pt x="32" y="5"/>
              </a:cubicBezTo>
              <a:cubicBezTo>
                <a:pt x="22" y="6"/>
                <a:pt x="10" y="5"/>
                <a:pt x="0" y="4"/>
              </a:cubicBez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381000</xdr:colOff>
      <xdr:row>2</xdr:row>
      <xdr:rowOff>152400</xdr:rowOff>
    </xdr:from>
    <xdr:to>
      <xdr:col>3</xdr:col>
      <xdr:colOff>409575</xdr:colOff>
      <xdr:row>4</xdr:row>
      <xdr:rowOff>85725</xdr:rowOff>
    </xdr:to>
    <xdr:sp macro="" textlink="">
      <xdr:nvSpPr>
        <xdr:cNvPr id="741" name="Freeform 675">
          <a:extLst>
            <a:ext uri="{FF2B5EF4-FFF2-40B4-BE49-F238E27FC236}">
              <a16:creationId xmlns:a16="http://schemas.microsoft.com/office/drawing/2014/main" id="{D3EB7CE9-298B-4EFC-9AD8-150A8180500A}"/>
            </a:ext>
          </a:extLst>
        </xdr:cNvPr>
        <xdr:cNvSpPr>
          <a:spLocks/>
        </xdr:cNvSpPr>
      </xdr:nvSpPr>
      <xdr:spPr bwMode="auto">
        <a:xfrm>
          <a:off x="1943100" y="495300"/>
          <a:ext cx="28575" cy="276225"/>
        </a:xfrm>
        <a:custGeom>
          <a:avLst/>
          <a:gdLst>
            <a:gd name="T0" fmla="*/ 2147483647 w 3"/>
            <a:gd name="T1" fmla="*/ 0 h 30"/>
            <a:gd name="T2" fmla="*/ 2147483647 w 3"/>
            <a:gd name="T3" fmla="*/ 2147483647 h 30"/>
            <a:gd name="T4" fmla="*/ 2147483647 w 3"/>
            <a:gd name="T5" fmla="*/ 2147483647 h 30"/>
            <a:gd name="T6" fmla="*/ 0 w 3"/>
            <a:gd name="T7" fmla="*/ 2147483647 h 30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3" h="30">
              <a:moveTo>
                <a:pt x="3" y="0"/>
              </a:moveTo>
              <a:lnTo>
                <a:pt x="3" y="1"/>
              </a:lnTo>
              <a:lnTo>
                <a:pt x="3" y="26"/>
              </a:lnTo>
              <a:lnTo>
                <a:pt x="0" y="30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484949</xdr:colOff>
      <xdr:row>2</xdr:row>
      <xdr:rowOff>157087</xdr:rowOff>
    </xdr:from>
    <xdr:to>
      <xdr:col>3</xdr:col>
      <xdr:colOff>531468</xdr:colOff>
      <xdr:row>4</xdr:row>
      <xdr:rowOff>93177</xdr:rowOff>
    </xdr:to>
    <xdr:sp macro="" textlink="">
      <xdr:nvSpPr>
        <xdr:cNvPr id="742" name="Freeform 676">
          <a:extLst>
            <a:ext uri="{FF2B5EF4-FFF2-40B4-BE49-F238E27FC236}">
              <a16:creationId xmlns:a16="http://schemas.microsoft.com/office/drawing/2014/main" id="{3403D379-6C86-4278-94BA-5EF119D8FC11}"/>
            </a:ext>
          </a:extLst>
        </xdr:cNvPr>
        <xdr:cNvSpPr>
          <a:spLocks/>
        </xdr:cNvSpPr>
      </xdr:nvSpPr>
      <xdr:spPr bwMode="auto">
        <a:xfrm>
          <a:off x="2047049" y="499987"/>
          <a:ext cx="46519" cy="278990"/>
        </a:xfrm>
        <a:custGeom>
          <a:avLst/>
          <a:gdLst>
            <a:gd name="T0" fmla="*/ 2147483647 w 5"/>
            <a:gd name="T1" fmla="*/ 2147483647 h 26"/>
            <a:gd name="T2" fmla="*/ 0 w 5"/>
            <a:gd name="T3" fmla="*/ 2147483647 h 26"/>
            <a:gd name="T4" fmla="*/ 2147483647 w 5"/>
            <a:gd name="T5" fmla="*/ 2147483647 h 26"/>
            <a:gd name="T6" fmla="*/ 0 w 5"/>
            <a:gd name="T7" fmla="*/ 0 h 26"/>
            <a:gd name="T8" fmla="*/ 0 60000 65536"/>
            <a:gd name="T9" fmla="*/ 0 60000 65536"/>
            <a:gd name="T10" fmla="*/ 0 60000 65536"/>
            <a:gd name="T11" fmla="*/ 0 60000 65536"/>
            <a:gd name="connsiteX0" fmla="*/ 10000 w 10000"/>
            <a:gd name="connsiteY0" fmla="*/ 10000 h 10000"/>
            <a:gd name="connsiteX1" fmla="*/ 0 w 10000"/>
            <a:gd name="connsiteY1" fmla="*/ 8846 h 10000"/>
            <a:gd name="connsiteX2" fmla="*/ 0 w 10000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00">
              <a:moveTo>
                <a:pt x="10000" y="10000"/>
              </a:moveTo>
              <a:lnTo>
                <a:pt x="0" y="8846"/>
              </a:lnTo>
              <a:lnTo>
                <a:pt x="0" y="0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762000</xdr:colOff>
      <xdr:row>2</xdr:row>
      <xdr:rowOff>104775</xdr:rowOff>
    </xdr:from>
    <xdr:to>
      <xdr:col>4</xdr:col>
      <xdr:colOff>19050</xdr:colOff>
      <xdr:row>4</xdr:row>
      <xdr:rowOff>104775</xdr:rowOff>
    </xdr:to>
    <xdr:sp macro="" textlink="">
      <xdr:nvSpPr>
        <xdr:cNvPr id="743" name="Freeform 677">
          <a:extLst>
            <a:ext uri="{FF2B5EF4-FFF2-40B4-BE49-F238E27FC236}">
              <a16:creationId xmlns:a16="http://schemas.microsoft.com/office/drawing/2014/main" id="{59C1452D-7EB5-4010-BB86-719DD1C253F1}"/>
            </a:ext>
          </a:extLst>
        </xdr:cNvPr>
        <xdr:cNvSpPr>
          <a:spLocks/>
        </xdr:cNvSpPr>
      </xdr:nvSpPr>
      <xdr:spPr bwMode="auto">
        <a:xfrm>
          <a:off x="2266950" y="447675"/>
          <a:ext cx="19050" cy="342900"/>
        </a:xfrm>
        <a:custGeom>
          <a:avLst/>
          <a:gdLst>
            <a:gd name="T0" fmla="*/ 2147483647 w 3"/>
            <a:gd name="T1" fmla="*/ 0 h 37"/>
            <a:gd name="T2" fmla="*/ 2147483647 w 3"/>
            <a:gd name="T3" fmla="*/ 2147483647 h 37"/>
            <a:gd name="T4" fmla="*/ 2147483647 w 3"/>
            <a:gd name="T5" fmla="*/ 2147483647 h 37"/>
            <a:gd name="T6" fmla="*/ 0 w 3"/>
            <a:gd name="T7" fmla="*/ 2147483647 h 37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3" h="37">
              <a:moveTo>
                <a:pt x="3" y="0"/>
              </a:moveTo>
              <a:lnTo>
                <a:pt x="3" y="8"/>
              </a:lnTo>
              <a:lnTo>
                <a:pt x="3" y="33"/>
              </a:lnTo>
              <a:lnTo>
                <a:pt x="0" y="37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115033</xdr:colOff>
      <xdr:row>5</xdr:row>
      <xdr:rowOff>161193</xdr:rowOff>
    </xdr:from>
    <xdr:to>
      <xdr:col>9</xdr:col>
      <xdr:colOff>619858</xdr:colOff>
      <xdr:row>6</xdr:row>
      <xdr:rowOff>65943</xdr:rowOff>
    </xdr:to>
    <xdr:grpSp>
      <xdr:nvGrpSpPr>
        <xdr:cNvPr id="744" name="Group 681">
          <a:extLst>
            <a:ext uri="{FF2B5EF4-FFF2-40B4-BE49-F238E27FC236}">
              <a16:creationId xmlns:a16="http://schemas.microsoft.com/office/drawing/2014/main" id="{20F5EAEF-B9B3-45F4-962E-62CABCD74BEB}"/>
            </a:ext>
          </a:extLst>
        </xdr:cNvPr>
        <xdr:cNvGrpSpPr>
          <a:grpSpLocks/>
        </xdr:cNvGrpSpPr>
      </xdr:nvGrpSpPr>
      <xdr:grpSpPr bwMode="auto">
        <a:xfrm>
          <a:off x="5893533" y="1022979"/>
          <a:ext cx="504825" cy="77107"/>
          <a:chOff x="667" y="101"/>
          <a:chExt cx="53" cy="8"/>
        </a:xfrm>
      </xdr:grpSpPr>
      <xdr:sp macro="" textlink="">
        <xdr:nvSpPr>
          <xdr:cNvPr id="745" name="Freeform 682">
            <a:extLst>
              <a:ext uri="{FF2B5EF4-FFF2-40B4-BE49-F238E27FC236}">
                <a16:creationId xmlns:a16="http://schemas.microsoft.com/office/drawing/2014/main" id="{8A3EB445-69B8-B2B2-F8A1-70FE7E7C0D75}"/>
              </a:ext>
            </a:extLst>
          </xdr:cNvPr>
          <xdr:cNvSpPr>
            <a:spLocks/>
          </xdr:cNvSpPr>
        </xdr:nvSpPr>
        <xdr:spPr bwMode="auto">
          <a:xfrm>
            <a:off x="667" y="101"/>
            <a:ext cx="53" cy="3"/>
          </a:xfrm>
          <a:custGeom>
            <a:avLst/>
            <a:gdLst>
              <a:gd name="T0" fmla="*/ 3 w 113"/>
              <a:gd name="T1" fmla="*/ 1 h 6"/>
              <a:gd name="T2" fmla="*/ 2 w 113"/>
              <a:gd name="T3" fmla="*/ 1 h 6"/>
              <a:gd name="T4" fmla="*/ 1 w 113"/>
              <a:gd name="T5" fmla="*/ 0 h 6"/>
              <a:gd name="T6" fmla="*/ 0 w 113"/>
              <a:gd name="T7" fmla="*/ 1 h 6"/>
              <a:gd name="T8" fmla="*/ 0 w 113"/>
              <a:gd name="T9" fmla="*/ 1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13" h="6">
                <a:moveTo>
                  <a:pt x="113" y="1"/>
                </a:moveTo>
                <a:cubicBezTo>
                  <a:pt x="108" y="1"/>
                  <a:pt x="95" y="3"/>
                  <a:pt x="85" y="3"/>
                </a:cubicBezTo>
                <a:cubicBezTo>
                  <a:pt x="75" y="3"/>
                  <a:pt x="61" y="0"/>
                  <a:pt x="51" y="0"/>
                </a:cubicBezTo>
                <a:cubicBezTo>
                  <a:pt x="41" y="1"/>
                  <a:pt x="41" y="5"/>
                  <a:pt x="32" y="5"/>
                </a:cubicBezTo>
                <a:cubicBezTo>
                  <a:pt x="22" y="6"/>
                  <a:pt x="10" y="5"/>
                  <a:pt x="0" y="4"/>
                </a:cubicBez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746" name="Freeform 683">
            <a:extLst>
              <a:ext uri="{FF2B5EF4-FFF2-40B4-BE49-F238E27FC236}">
                <a16:creationId xmlns:a16="http://schemas.microsoft.com/office/drawing/2014/main" id="{5FBDBBD4-425C-DC1A-4E9F-5C3A6405F871}"/>
              </a:ext>
            </a:extLst>
          </xdr:cNvPr>
          <xdr:cNvSpPr>
            <a:spLocks/>
          </xdr:cNvSpPr>
        </xdr:nvSpPr>
        <xdr:spPr bwMode="auto">
          <a:xfrm>
            <a:off x="667" y="106"/>
            <a:ext cx="53" cy="3"/>
          </a:xfrm>
          <a:custGeom>
            <a:avLst/>
            <a:gdLst>
              <a:gd name="T0" fmla="*/ 3 w 113"/>
              <a:gd name="T1" fmla="*/ 1 h 6"/>
              <a:gd name="T2" fmla="*/ 2 w 113"/>
              <a:gd name="T3" fmla="*/ 1 h 6"/>
              <a:gd name="T4" fmla="*/ 1 w 113"/>
              <a:gd name="T5" fmla="*/ 0 h 6"/>
              <a:gd name="T6" fmla="*/ 0 w 113"/>
              <a:gd name="T7" fmla="*/ 1 h 6"/>
              <a:gd name="T8" fmla="*/ 0 w 113"/>
              <a:gd name="T9" fmla="*/ 1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13" h="6">
                <a:moveTo>
                  <a:pt x="113" y="1"/>
                </a:moveTo>
                <a:cubicBezTo>
                  <a:pt x="108" y="1"/>
                  <a:pt x="95" y="3"/>
                  <a:pt x="85" y="3"/>
                </a:cubicBezTo>
                <a:cubicBezTo>
                  <a:pt x="75" y="3"/>
                  <a:pt x="61" y="0"/>
                  <a:pt x="51" y="0"/>
                </a:cubicBezTo>
                <a:cubicBezTo>
                  <a:pt x="41" y="1"/>
                  <a:pt x="41" y="5"/>
                  <a:pt x="32" y="5"/>
                </a:cubicBezTo>
                <a:cubicBezTo>
                  <a:pt x="22" y="6"/>
                  <a:pt x="10" y="5"/>
                  <a:pt x="0" y="4"/>
                </a:cubicBez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9</xdr:col>
      <xdr:colOff>693487</xdr:colOff>
      <xdr:row>2</xdr:row>
      <xdr:rowOff>51288</xdr:rowOff>
    </xdr:from>
    <xdr:to>
      <xdr:col>10</xdr:col>
      <xdr:colOff>1271</xdr:colOff>
      <xdr:row>5</xdr:row>
      <xdr:rowOff>54309</xdr:rowOff>
    </xdr:to>
    <xdr:sp macro="" textlink="">
      <xdr:nvSpPr>
        <xdr:cNvPr id="747" name="Line 685">
          <a:extLst>
            <a:ext uri="{FF2B5EF4-FFF2-40B4-BE49-F238E27FC236}">
              <a16:creationId xmlns:a16="http://schemas.microsoft.com/office/drawing/2014/main" id="{5A6FD02E-427D-4F80-A9A5-4A84A507F06C}"/>
            </a:ext>
          </a:extLst>
        </xdr:cNvPr>
        <xdr:cNvSpPr>
          <a:spLocks noChangeShapeType="1"/>
        </xdr:cNvSpPr>
      </xdr:nvSpPr>
      <xdr:spPr bwMode="auto">
        <a:xfrm flipH="1">
          <a:off x="6484687" y="394188"/>
          <a:ext cx="12634" cy="51737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611502</xdr:colOff>
      <xdr:row>5</xdr:row>
      <xdr:rowOff>127193</xdr:rowOff>
    </xdr:from>
    <xdr:to>
      <xdr:col>10</xdr:col>
      <xdr:colOff>59052</xdr:colOff>
      <xdr:row>6</xdr:row>
      <xdr:rowOff>98618</xdr:rowOff>
    </xdr:to>
    <xdr:grpSp>
      <xdr:nvGrpSpPr>
        <xdr:cNvPr id="748" name="Group 690">
          <a:extLst>
            <a:ext uri="{FF2B5EF4-FFF2-40B4-BE49-F238E27FC236}">
              <a16:creationId xmlns:a16="http://schemas.microsoft.com/office/drawing/2014/main" id="{4881B60E-FC71-4829-B3F0-217B6CA5EA08}"/>
            </a:ext>
          </a:extLst>
        </xdr:cNvPr>
        <xdr:cNvGrpSpPr>
          <a:grpSpLocks/>
        </xdr:cNvGrpSpPr>
      </xdr:nvGrpSpPr>
      <xdr:grpSpPr bwMode="auto">
        <a:xfrm>
          <a:off x="6390002" y="988979"/>
          <a:ext cx="150586" cy="143782"/>
          <a:chOff x="718" y="97"/>
          <a:chExt cx="23" cy="15"/>
        </a:xfrm>
      </xdr:grpSpPr>
      <xdr:sp macro="" textlink="">
        <xdr:nvSpPr>
          <xdr:cNvPr id="749" name="Freeform 691">
            <a:extLst>
              <a:ext uri="{FF2B5EF4-FFF2-40B4-BE49-F238E27FC236}">
                <a16:creationId xmlns:a16="http://schemas.microsoft.com/office/drawing/2014/main" id="{53D85943-8222-1E1B-55B5-BB00FA01257A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750" name="Freeform 692">
            <a:extLst>
              <a:ext uri="{FF2B5EF4-FFF2-40B4-BE49-F238E27FC236}">
                <a16:creationId xmlns:a16="http://schemas.microsoft.com/office/drawing/2014/main" id="{C6F37D39-8E70-CDC3-99E1-0F2D2E297D1A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10</xdr:col>
      <xdr:colOff>29308</xdr:colOff>
      <xdr:row>5</xdr:row>
      <xdr:rowOff>151668</xdr:rowOff>
    </xdr:from>
    <xdr:to>
      <xdr:col>10</xdr:col>
      <xdr:colOff>534133</xdr:colOff>
      <xdr:row>6</xdr:row>
      <xdr:rowOff>11724</xdr:rowOff>
    </xdr:to>
    <xdr:sp macro="" textlink="">
      <xdr:nvSpPr>
        <xdr:cNvPr id="751" name="Freeform 694">
          <a:extLst>
            <a:ext uri="{FF2B5EF4-FFF2-40B4-BE49-F238E27FC236}">
              <a16:creationId xmlns:a16="http://schemas.microsoft.com/office/drawing/2014/main" id="{D65A0092-0887-4CB1-90D0-D7E8E3319FA7}"/>
            </a:ext>
          </a:extLst>
        </xdr:cNvPr>
        <xdr:cNvSpPr>
          <a:spLocks/>
        </xdr:cNvSpPr>
      </xdr:nvSpPr>
      <xdr:spPr bwMode="auto">
        <a:xfrm>
          <a:off x="6525358" y="1008918"/>
          <a:ext cx="504825" cy="31506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13" h="6">
              <a:moveTo>
                <a:pt x="113" y="1"/>
              </a:moveTo>
              <a:cubicBezTo>
                <a:pt x="108" y="1"/>
                <a:pt x="95" y="3"/>
                <a:pt x="85" y="3"/>
              </a:cubicBezTo>
              <a:cubicBezTo>
                <a:pt x="75" y="3"/>
                <a:pt x="61" y="0"/>
                <a:pt x="51" y="0"/>
              </a:cubicBezTo>
              <a:cubicBezTo>
                <a:pt x="41" y="1"/>
                <a:pt x="41" y="5"/>
                <a:pt x="32" y="5"/>
              </a:cubicBezTo>
              <a:cubicBezTo>
                <a:pt x="22" y="6"/>
                <a:pt x="10" y="5"/>
                <a:pt x="0" y="4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10</xdr:col>
      <xdr:colOff>46857</xdr:colOff>
      <xdr:row>6</xdr:row>
      <xdr:rowOff>12631</xdr:rowOff>
    </xdr:from>
    <xdr:to>
      <xdr:col>10</xdr:col>
      <xdr:colOff>551682</xdr:colOff>
      <xdr:row>6</xdr:row>
      <xdr:rowOff>41206</xdr:rowOff>
    </xdr:to>
    <xdr:sp macro="" textlink="">
      <xdr:nvSpPr>
        <xdr:cNvPr id="752" name="Freeform 695">
          <a:extLst>
            <a:ext uri="{FF2B5EF4-FFF2-40B4-BE49-F238E27FC236}">
              <a16:creationId xmlns:a16="http://schemas.microsoft.com/office/drawing/2014/main" id="{7ABAFE55-31DA-4C72-8A70-693B242E37E4}"/>
            </a:ext>
          </a:extLst>
        </xdr:cNvPr>
        <xdr:cNvSpPr>
          <a:spLocks/>
        </xdr:cNvSpPr>
      </xdr:nvSpPr>
      <xdr:spPr bwMode="auto">
        <a:xfrm>
          <a:off x="6542907" y="1041331"/>
          <a:ext cx="504825" cy="28575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113" h="6">
              <a:moveTo>
                <a:pt x="113" y="1"/>
              </a:moveTo>
              <a:cubicBezTo>
                <a:pt x="108" y="1"/>
                <a:pt x="95" y="3"/>
                <a:pt x="85" y="3"/>
              </a:cubicBezTo>
              <a:cubicBezTo>
                <a:pt x="75" y="3"/>
                <a:pt x="61" y="0"/>
                <a:pt x="51" y="0"/>
              </a:cubicBezTo>
              <a:cubicBezTo>
                <a:pt x="41" y="1"/>
                <a:pt x="41" y="5"/>
                <a:pt x="32" y="5"/>
              </a:cubicBezTo>
              <a:cubicBezTo>
                <a:pt x="22" y="6"/>
                <a:pt x="10" y="5"/>
                <a:pt x="0" y="4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153133</xdr:colOff>
      <xdr:row>7</xdr:row>
      <xdr:rowOff>22680</xdr:rowOff>
    </xdr:from>
    <xdr:to>
      <xdr:col>10</xdr:col>
      <xdr:colOff>2548</xdr:colOff>
      <xdr:row>7</xdr:row>
      <xdr:rowOff>22680</xdr:rowOff>
    </xdr:to>
    <xdr:sp macro="" textlink="">
      <xdr:nvSpPr>
        <xdr:cNvPr id="753" name="Line 697">
          <a:extLst>
            <a:ext uri="{FF2B5EF4-FFF2-40B4-BE49-F238E27FC236}">
              <a16:creationId xmlns:a16="http://schemas.microsoft.com/office/drawing/2014/main" id="{25F00C78-D48F-418E-83D7-4FB24AC906DC}"/>
            </a:ext>
          </a:extLst>
        </xdr:cNvPr>
        <xdr:cNvSpPr>
          <a:spLocks noChangeShapeType="1"/>
        </xdr:cNvSpPr>
      </xdr:nvSpPr>
      <xdr:spPr bwMode="auto">
        <a:xfrm>
          <a:off x="5944333" y="1222830"/>
          <a:ext cx="55426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701380</xdr:colOff>
      <xdr:row>7</xdr:row>
      <xdr:rowOff>41206</xdr:rowOff>
    </xdr:from>
    <xdr:ext cx="702423" cy="143344"/>
    <xdr:sp macro="" textlink="">
      <xdr:nvSpPr>
        <xdr:cNvPr id="754" name="Text Box 699">
          <a:extLst>
            <a:ext uri="{FF2B5EF4-FFF2-40B4-BE49-F238E27FC236}">
              <a16:creationId xmlns:a16="http://schemas.microsoft.com/office/drawing/2014/main" id="{792E229D-8D0F-44E0-B629-A41CF15FEE0B}"/>
            </a:ext>
          </a:extLst>
        </xdr:cNvPr>
        <xdr:cNvSpPr txBox="1">
          <a:spLocks noChangeArrowheads="1"/>
        </xdr:cNvSpPr>
      </xdr:nvSpPr>
      <xdr:spPr bwMode="auto">
        <a:xfrm>
          <a:off x="6492580" y="1241356"/>
          <a:ext cx="702423" cy="143344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0" tIns="18288" rIns="27432" bIns="18288" anchor="ctr" upright="1">
          <a:no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和泉鳥取駅前</a:t>
          </a:r>
        </a:p>
      </xdr:txBody>
    </xdr:sp>
    <xdr:clientData/>
  </xdr:oneCellAnchor>
  <xdr:twoCellAnchor>
    <xdr:from>
      <xdr:col>3</xdr:col>
      <xdr:colOff>643457</xdr:colOff>
      <xdr:row>7</xdr:row>
      <xdr:rowOff>9525</xdr:rowOff>
    </xdr:from>
    <xdr:to>
      <xdr:col>3</xdr:col>
      <xdr:colOff>643457</xdr:colOff>
      <xdr:row>8</xdr:row>
      <xdr:rowOff>66675</xdr:rowOff>
    </xdr:to>
    <xdr:sp macro="" textlink="">
      <xdr:nvSpPr>
        <xdr:cNvPr id="755" name="Line 859">
          <a:extLst>
            <a:ext uri="{FF2B5EF4-FFF2-40B4-BE49-F238E27FC236}">
              <a16:creationId xmlns:a16="http://schemas.microsoft.com/office/drawing/2014/main" id="{46272C81-E9FC-43AA-87BC-33F72A5844BD}"/>
            </a:ext>
          </a:extLst>
        </xdr:cNvPr>
        <xdr:cNvSpPr>
          <a:spLocks noChangeShapeType="1"/>
        </xdr:cNvSpPr>
      </xdr:nvSpPr>
      <xdr:spPr bwMode="auto">
        <a:xfrm flipV="1">
          <a:off x="2205557" y="1209675"/>
          <a:ext cx="0" cy="228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4</xdr:col>
      <xdr:colOff>357320</xdr:colOff>
      <xdr:row>5</xdr:row>
      <xdr:rowOff>86906</xdr:rowOff>
    </xdr:from>
    <xdr:ext cx="228517" cy="145713"/>
    <xdr:sp macro="" textlink="">
      <xdr:nvSpPr>
        <xdr:cNvPr id="756" name="Text Box 863">
          <a:extLst>
            <a:ext uri="{FF2B5EF4-FFF2-40B4-BE49-F238E27FC236}">
              <a16:creationId xmlns:a16="http://schemas.microsoft.com/office/drawing/2014/main" id="{CA05451E-E889-4968-966E-6148C8262729}"/>
            </a:ext>
          </a:extLst>
        </xdr:cNvPr>
        <xdr:cNvSpPr txBox="1">
          <a:spLocks noChangeArrowheads="1"/>
        </xdr:cNvSpPr>
      </xdr:nvSpPr>
      <xdr:spPr bwMode="auto">
        <a:xfrm>
          <a:off x="2624270" y="944156"/>
          <a:ext cx="228517" cy="145713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0" anchor="ctr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ﾄｲﾚ</a:t>
          </a:r>
        </a:p>
      </xdr:txBody>
    </xdr:sp>
    <xdr:clientData/>
  </xdr:oneCellAnchor>
  <xdr:twoCellAnchor>
    <xdr:from>
      <xdr:col>10</xdr:col>
      <xdr:colOff>23899</xdr:colOff>
      <xdr:row>3</xdr:row>
      <xdr:rowOff>41274</xdr:rowOff>
    </xdr:from>
    <xdr:to>
      <xdr:col>10</xdr:col>
      <xdr:colOff>409410</xdr:colOff>
      <xdr:row>4</xdr:row>
      <xdr:rowOff>8355</xdr:rowOff>
    </xdr:to>
    <xdr:sp macro="" textlink="">
      <xdr:nvSpPr>
        <xdr:cNvPr id="757" name="Text Box 1152">
          <a:extLst>
            <a:ext uri="{FF2B5EF4-FFF2-40B4-BE49-F238E27FC236}">
              <a16:creationId xmlns:a16="http://schemas.microsoft.com/office/drawing/2014/main" id="{CC0F8777-E7AC-48A2-AB5C-FA630B9E65B5}"/>
            </a:ext>
          </a:extLst>
        </xdr:cNvPr>
        <xdr:cNvSpPr txBox="1">
          <a:spLocks noChangeArrowheads="1"/>
        </xdr:cNvSpPr>
      </xdr:nvSpPr>
      <xdr:spPr bwMode="auto">
        <a:xfrm>
          <a:off x="6519949" y="555624"/>
          <a:ext cx="385511" cy="13853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阪南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IC</a:t>
          </a:r>
        </a:p>
        <a:p>
          <a:pPr algn="l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8</xdr:col>
      <xdr:colOff>769328</xdr:colOff>
      <xdr:row>3</xdr:row>
      <xdr:rowOff>6690</xdr:rowOff>
    </xdr:from>
    <xdr:ext cx="434904" cy="168508"/>
    <xdr:sp macro="" textlink="">
      <xdr:nvSpPr>
        <xdr:cNvPr id="758" name="Text Box 1153">
          <a:extLst>
            <a:ext uri="{FF2B5EF4-FFF2-40B4-BE49-F238E27FC236}">
              <a16:creationId xmlns:a16="http://schemas.microsoft.com/office/drawing/2014/main" id="{F81BE214-1903-4563-95F0-47728DFA1FE3}"/>
            </a:ext>
          </a:extLst>
        </xdr:cNvPr>
        <xdr:cNvSpPr txBox="1">
          <a:spLocks noChangeArrowheads="1"/>
        </xdr:cNvSpPr>
      </xdr:nvSpPr>
      <xdr:spPr bwMode="auto">
        <a:xfrm>
          <a:off x="5792178" y="521040"/>
          <a:ext cx="434904" cy="168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阪和道</a:t>
          </a:r>
        </a:p>
      </xdr:txBody>
    </xdr:sp>
    <xdr:clientData/>
  </xdr:oneCellAnchor>
  <xdr:twoCellAnchor>
    <xdr:from>
      <xdr:col>9</xdr:col>
      <xdr:colOff>50130</xdr:colOff>
      <xdr:row>5</xdr:row>
      <xdr:rowOff>75390</xdr:rowOff>
    </xdr:from>
    <xdr:to>
      <xdr:col>9</xdr:col>
      <xdr:colOff>679066</xdr:colOff>
      <xdr:row>8</xdr:row>
      <xdr:rowOff>104440</xdr:rowOff>
    </xdr:to>
    <xdr:sp macro="" textlink="">
      <xdr:nvSpPr>
        <xdr:cNvPr id="759" name="Freeform 689">
          <a:extLst>
            <a:ext uri="{FF2B5EF4-FFF2-40B4-BE49-F238E27FC236}">
              <a16:creationId xmlns:a16="http://schemas.microsoft.com/office/drawing/2014/main" id="{8A5D14F7-E2BD-4716-8CAA-624EAEF47320}"/>
            </a:ext>
          </a:extLst>
        </xdr:cNvPr>
        <xdr:cNvSpPr>
          <a:spLocks/>
        </xdr:cNvSpPr>
      </xdr:nvSpPr>
      <xdr:spPr bwMode="auto">
        <a:xfrm>
          <a:off x="5841330" y="932640"/>
          <a:ext cx="628936" cy="543400"/>
        </a:xfrm>
        <a:custGeom>
          <a:avLst/>
          <a:gdLst>
            <a:gd name="T0" fmla="*/ 2147483647 w 68"/>
            <a:gd name="T1" fmla="*/ 2147483647 h 73"/>
            <a:gd name="T2" fmla="*/ 2147483647 w 68"/>
            <a:gd name="T3" fmla="*/ 0 h 73"/>
            <a:gd name="T4" fmla="*/ 0 w 68"/>
            <a:gd name="T5" fmla="*/ 0 h 73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68" h="73">
              <a:moveTo>
                <a:pt x="68" y="73"/>
              </a:moveTo>
              <a:lnTo>
                <a:pt x="68" y="0"/>
              </a:lnTo>
              <a:lnTo>
                <a:pt x="0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185107</xdr:colOff>
      <xdr:row>4</xdr:row>
      <xdr:rowOff>16468</xdr:rowOff>
    </xdr:from>
    <xdr:to>
      <xdr:col>8</xdr:col>
      <xdr:colOff>430556</xdr:colOff>
      <xdr:row>5</xdr:row>
      <xdr:rowOff>65156</xdr:rowOff>
    </xdr:to>
    <xdr:sp macro="" textlink="">
      <xdr:nvSpPr>
        <xdr:cNvPr id="760" name="六角形 759">
          <a:extLst>
            <a:ext uri="{FF2B5EF4-FFF2-40B4-BE49-F238E27FC236}">
              <a16:creationId xmlns:a16="http://schemas.microsoft.com/office/drawing/2014/main" id="{BD06F6FD-0C84-4F00-8E1E-A2F7B58DC75C}"/>
            </a:ext>
          </a:extLst>
        </xdr:cNvPr>
        <xdr:cNvSpPr/>
      </xdr:nvSpPr>
      <xdr:spPr bwMode="auto">
        <a:xfrm>
          <a:off x="5271457" y="702268"/>
          <a:ext cx="245449" cy="22013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200" b="1">
              <a:solidFill>
                <a:schemeClr val="bg1"/>
              </a:solidFill>
              <a:latin typeface="+mj-ea"/>
              <a:ea typeface="+mj-ea"/>
            </a:rPr>
            <a:t>64</a:t>
          </a:r>
          <a:endParaRPr kumimoji="1" lang="ja-JP" altLang="en-US" sz="12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410107</xdr:colOff>
      <xdr:row>7</xdr:row>
      <xdr:rowOff>107086</xdr:rowOff>
    </xdr:from>
    <xdr:to>
      <xdr:col>9</xdr:col>
      <xdr:colOff>651711</xdr:colOff>
      <xdr:row>8</xdr:row>
      <xdr:rowOff>121155</xdr:rowOff>
    </xdr:to>
    <xdr:sp macro="" textlink="">
      <xdr:nvSpPr>
        <xdr:cNvPr id="761" name="六角形 760">
          <a:extLst>
            <a:ext uri="{FF2B5EF4-FFF2-40B4-BE49-F238E27FC236}">
              <a16:creationId xmlns:a16="http://schemas.microsoft.com/office/drawing/2014/main" id="{F4A7DDCF-3C29-46FA-A002-CD66DC18023D}"/>
            </a:ext>
          </a:extLst>
        </xdr:cNvPr>
        <xdr:cNvSpPr/>
      </xdr:nvSpPr>
      <xdr:spPr bwMode="auto">
        <a:xfrm>
          <a:off x="6201307" y="1307236"/>
          <a:ext cx="241604" cy="18551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64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140924</xdr:colOff>
      <xdr:row>5</xdr:row>
      <xdr:rowOff>54626</xdr:rowOff>
    </xdr:from>
    <xdr:to>
      <xdr:col>9</xdr:col>
      <xdr:colOff>386373</xdr:colOff>
      <xdr:row>6</xdr:row>
      <xdr:rowOff>96556</xdr:rowOff>
    </xdr:to>
    <xdr:sp macro="" textlink="">
      <xdr:nvSpPr>
        <xdr:cNvPr id="762" name="六角形 761">
          <a:extLst>
            <a:ext uri="{FF2B5EF4-FFF2-40B4-BE49-F238E27FC236}">
              <a16:creationId xmlns:a16="http://schemas.microsoft.com/office/drawing/2014/main" id="{94C7061B-770C-49A3-AD8A-320BE7521D72}"/>
            </a:ext>
          </a:extLst>
        </xdr:cNvPr>
        <xdr:cNvSpPr/>
      </xdr:nvSpPr>
      <xdr:spPr bwMode="auto">
        <a:xfrm>
          <a:off x="5932124" y="911876"/>
          <a:ext cx="245449" cy="21338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200" b="1">
              <a:solidFill>
                <a:schemeClr val="bg1"/>
              </a:solidFill>
              <a:latin typeface="+mj-ea"/>
              <a:ea typeface="+mj-ea"/>
            </a:rPr>
            <a:t>64</a:t>
          </a:r>
          <a:endParaRPr kumimoji="1" lang="ja-JP" altLang="en-US" sz="12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10622</xdr:colOff>
      <xdr:row>1</xdr:row>
      <xdr:rowOff>8164</xdr:rowOff>
    </xdr:from>
    <xdr:to>
      <xdr:col>3</xdr:col>
      <xdr:colOff>198924</xdr:colOff>
      <xdr:row>2</xdr:row>
      <xdr:rowOff>838</xdr:rowOff>
    </xdr:to>
    <xdr:sp macro="" textlink="">
      <xdr:nvSpPr>
        <xdr:cNvPr id="763" name="六角形 762">
          <a:extLst>
            <a:ext uri="{FF2B5EF4-FFF2-40B4-BE49-F238E27FC236}">
              <a16:creationId xmlns:a16="http://schemas.microsoft.com/office/drawing/2014/main" id="{8EA44E86-75A9-47F3-A59F-299B9463B02F}"/>
            </a:ext>
          </a:extLst>
        </xdr:cNvPr>
        <xdr:cNvSpPr/>
      </xdr:nvSpPr>
      <xdr:spPr bwMode="auto">
        <a:xfrm>
          <a:off x="1572722" y="179614"/>
          <a:ext cx="188302" cy="164124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0</xdr:colOff>
      <xdr:row>1</xdr:row>
      <xdr:rowOff>8164</xdr:rowOff>
    </xdr:from>
    <xdr:to>
      <xdr:col>1</xdr:col>
      <xdr:colOff>183172</xdr:colOff>
      <xdr:row>2</xdr:row>
      <xdr:rowOff>838</xdr:rowOff>
    </xdr:to>
    <xdr:sp macro="" textlink="">
      <xdr:nvSpPr>
        <xdr:cNvPr id="764" name="六角形 763">
          <a:extLst>
            <a:ext uri="{FF2B5EF4-FFF2-40B4-BE49-F238E27FC236}">
              <a16:creationId xmlns:a16="http://schemas.microsoft.com/office/drawing/2014/main" id="{6D017C42-C43E-4691-BA32-5C72B01B45FD}"/>
            </a:ext>
          </a:extLst>
        </xdr:cNvPr>
        <xdr:cNvSpPr/>
      </xdr:nvSpPr>
      <xdr:spPr bwMode="auto">
        <a:xfrm>
          <a:off x="152400" y="179614"/>
          <a:ext cx="183172" cy="164124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17472</xdr:colOff>
      <xdr:row>1</xdr:row>
      <xdr:rowOff>15492</xdr:rowOff>
    </xdr:from>
    <xdr:to>
      <xdr:col>5</xdr:col>
      <xdr:colOff>168301</xdr:colOff>
      <xdr:row>1</xdr:row>
      <xdr:rowOff>167892</xdr:rowOff>
    </xdr:to>
    <xdr:sp macro="" textlink="">
      <xdr:nvSpPr>
        <xdr:cNvPr id="765" name="六角形 764">
          <a:extLst>
            <a:ext uri="{FF2B5EF4-FFF2-40B4-BE49-F238E27FC236}">
              <a16:creationId xmlns:a16="http://schemas.microsoft.com/office/drawing/2014/main" id="{69A56D4C-1235-4188-A37C-4B936F00F439}"/>
            </a:ext>
          </a:extLst>
        </xdr:cNvPr>
        <xdr:cNvSpPr/>
      </xdr:nvSpPr>
      <xdr:spPr bwMode="auto">
        <a:xfrm>
          <a:off x="2989272" y="186942"/>
          <a:ext cx="150829" cy="152400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2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6</xdr:col>
      <xdr:colOff>761175</xdr:colOff>
      <xdr:row>1</xdr:row>
      <xdr:rowOff>15492</xdr:rowOff>
    </xdr:from>
    <xdr:to>
      <xdr:col>7</xdr:col>
      <xdr:colOff>173542</xdr:colOff>
      <xdr:row>1</xdr:row>
      <xdr:rowOff>167892</xdr:rowOff>
    </xdr:to>
    <xdr:sp macro="" textlink="">
      <xdr:nvSpPr>
        <xdr:cNvPr id="766" name="六角形 765">
          <a:extLst>
            <a:ext uri="{FF2B5EF4-FFF2-40B4-BE49-F238E27FC236}">
              <a16:creationId xmlns:a16="http://schemas.microsoft.com/office/drawing/2014/main" id="{A681E5BC-1CF7-4E98-A7D3-E8FAB461A332}"/>
            </a:ext>
          </a:extLst>
        </xdr:cNvPr>
        <xdr:cNvSpPr/>
      </xdr:nvSpPr>
      <xdr:spPr bwMode="auto">
        <a:xfrm>
          <a:off x="4380675" y="186942"/>
          <a:ext cx="174367" cy="152400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976</xdr:colOff>
      <xdr:row>1</xdr:row>
      <xdr:rowOff>7327</xdr:rowOff>
    </xdr:from>
    <xdr:to>
      <xdr:col>9</xdr:col>
      <xdr:colOff>186869</xdr:colOff>
      <xdr:row>2</xdr:row>
      <xdr:rowOff>1362</xdr:rowOff>
    </xdr:to>
    <xdr:sp macro="" textlink="">
      <xdr:nvSpPr>
        <xdr:cNvPr id="767" name="六角形 766">
          <a:extLst>
            <a:ext uri="{FF2B5EF4-FFF2-40B4-BE49-F238E27FC236}">
              <a16:creationId xmlns:a16="http://schemas.microsoft.com/office/drawing/2014/main" id="{466F7828-4A5E-48D4-AF07-47F94A1D8A89}"/>
            </a:ext>
          </a:extLst>
        </xdr:cNvPr>
        <xdr:cNvSpPr/>
      </xdr:nvSpPr>
      <xdr:spPr bwMode="auto">
        <a:xfrm>
          <a:off x="5792176" y="178777"/>
          <a:ext cx="185893" cy="165485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19050</xdr:colOff>
      <xdr:row>3</xdr:row>
      <xdr:rowOff>19050</xdr:rowOff>
    </xdr:from>
    <xdr:to>
      <xdr:col>9</xdr:col>
      <xdr:colOff>673099</xdr:colOff>
      <xdr:row>3</xdr:row>
      <xdr:rowOff>19050</xdr:rowOff>
    </xdr:to>
    <xdr:sp macro="" textlink="">
      <xdr:nvSpPr>
        <xdr:cNvPr id="768" name="Line 120">
          <a:extLst>
            <a:ext uri="{FF2B5EF4-FFF2-40B4-BE49-F238E27FC236}">
              <a16:creationId xmlns:a16="http://schemas.microsoft.com/office/drawing/2014/main" id="{E2BAA79E-88D9-4D51-9FC7-DC23CE70F47B}"/>
            </a:ext>
          </a:extLst>
        </xdr:cNvPr>
        <xdr:cNvSpPr>
          <a:spLocks noChangeShapeType="1"/>
        </xdr:cNvSpPr>
      </xdr:nvSpPr>
      <xdr:spPr bwMode="auto">
        <a:xfrm flipV="1">
          <a:off x="5810250" y="533400"/>
          <a:ext cx="654049" cy="0"/>
        </a:xfrm>
        <a:prstGeom prst="line">
          <a:avLst/>
        </a:prstGeom>
        <a:noFill/>
        <a:ln w="28575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4</xdr:col>
      <xdr:colOff>216721</xdr:colOff>
      <xdr:row>3</xdr:row>
      <xdr:rowOff>128511</xdr:rowOff>
    </xdr:from>
    <xdr:ext cx="254620" cy="165173"/>
    <xdr:sp macro="" textlink="">
      <xdr:nvSpPr>
        <xdr:cNvPr id="769" name="Text Box 972">
          <a:extLst>
            <a:ext uri="{FF2B5EF4-FFF2-40B4-BE49-F238E27FC236}">
              <a16:creationId xmlns:a16="http://schemas.microsoft.com/office/drawing/2014/main" id="{245E4200-BA17-4787-8DD3-B74BAB4BF8EB}"/>
            </a:ext>
          </a:extLst>
        </xdr:cNvPr>
        <xdr:cNvSpPr txBox="1">
          <a:spLocks noChangeArrowheads="1"/>
        </xdr:cNvSpPr>
      </xdr:nvSpPr>
      <xdr:spPr bwMode="auto">
        <a:xfrm>
          <a:off x="2483671" y="642861"/>
          <a:ext cx="254620" cy="1651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b" upright="1">
          <a:spAutoFit/>
        </a:bodyPr>
        <a:lstStyle/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ｸｻﾘ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4</xdr:col>
      <xdr:colOff>233628</xdr:colOff>
      <xdr:row>4</xdr:row>
      <xdr:rowOff>7592</xdr:rowOff>
    </xdr:from>
    <xdr:to>
      <xdr:col>4</xdr:col>
      <xdr:colOff>233628</xdr:colOff>
      <xdr:row>4</xdr:row>
      <xdr:rowOff>150467</xdr:rowOff>
    </xdr:to>
    <xdr:sp macro="" textlink="">
      <xdr:nvSpPr>
        <xdr:cNvPr id="770" name="Line 674">
          <a:extLst>
            <a:ext uri="{FF2B5EF4-FFF2-40B4-BE49-F238E27FC236}">
              <a16:creationId xmlns:a16="http://schemas.microsoft.com/office/drawing/2014/main" id="{FAEEF2F9-08F4-4976-89FF-A551CBF5BD3A}"/>
            </a:ext>
          </a:extLst>
        </xdr:cNvPr>
        <xdr:cNvSpPr>
          <a:spLocks noChangeShapeType="1"/>
        </xdr:cNvSpPr>
      </xdr:nvSpPr>
      <xdr:spPr bwMode="auto">
        <a:xfrm flipH="1">
          <a:off x="2500578" y="693392"/>
          <a:ext cx="0" cy="142875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3</xdr:col>
      <xdr:colOff>709606</xdr:colOff>
      <xdr:row>6</xdr:row>
      <xdr:rowOff>90461</xdr:rowOff>
    </xdr:from>
    <xdr:ext cx="600075" cy="119582"/>
    <xdr:sp macro="" textlink="">
      <xdr:nvSpPr>
        <xdr:cNvPr id="771" name="Text Box 849">
          <a:extLst>
            <a:ext uri="{FF2B5EF4-FFF2-40B4-BE49-F238E27FC236}">
              <a16:creationId xmlns:a16="http://schemas.microsoft.com/office/drawing/2014/main" id="{EB49BACE-86B3-424C-A3D3-D18411992466}"/>
            </a:ext>
          </a:extLst>
        </xdr:cNvPr>
        <xdr:cNvSpPr txBox="1">
          <a:spLocks noChangeArrowheads="1"/>
        </xdr:cNvSpPr>
      </xdr:nvSpPr>
      <xdr:spPr bwMode="auto">
        <a:xfrm>
          <a:off x="2265356" y="1119161"/>
          <a:ext cx="600075" cy="119582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臨海南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号</a:t>
          </a:r>
        </a:p>
      </xdr:txBody>
    </xdr:sp>
    <xdr:clientData/>
  </xdr:oneCellAnchor>
  <xdr:twoCellAnchor>
    <xdr:from>
      <xdr:col>4</xdr:col>
      <xdr:colOff>156911</xdr:colOff>
      <xdr:row>3</xdr:row>
      <xdr:rowOff>137030</xdr:rowOff>
    </xdr:from>
    <xdr:to>
      <xdr:col>4</xdr:col>
      <xdr:colOff>662940</xdr:colOff>
      <xdr:row>6</xdr:row>
      <xdr:rowOff>154617</xdr:rowOff>
    </xdr:to>
    <xdr:sp macro="" textlink="">
      <xdr:nvSpPr>
        <xdr:cNvPr id="772" name="Freeform 679">
          <a:extLst>
            <a:ext uri="{FF2B5EF4-FFF2-40B4-BE49-F238E27FC236}">
              <a16:creationId xmlns:a16="http://schemas.microsoft.com/office/drawing/2014/main" id="{54F81A88-3692-477B-B5E9-A3FDBAFEA802}"/>
            </a:ext>
          </a:extLst>
        </xdr:cNvPr>
        <xdr:cNvSpPr>
          <a:spLocks/>
        </xdr:cNvSpPr>
      </xdr:nvSpPr>
      <xdr:spPr bwMode="auto">
        <a:xfrm>
          <a:off x="2423861" y="651380"/>
          <a:ext cx="506029" cy="531937"/>
        </a:xfrm>
        <a:custGeom>
          <a:avLst/>
          <a:gdLst>
            <a:gd name="T0" fmla="*/ 2147483647 w 48"/>
            <a:gd name="T1" fmla="*/ 2147483647 h 29"/>
            <a:gd name="T2" fmla="*/ 2147483647 w 48"/>
            <a:gd name="T3" fmla="*/ 2147483647 h 29"/>
            <a:gd name="T4" fmla="*/ 2147483647 w 48"/>
            <a:gd name="T5" fmla="*/ 0 h 29"/>
            <a:gd name="T6" fmla="*/ 2147483647 w 48"/>
            <a:gd name="T7" fmla="*/ 2147483647 h 29"/>
            <a:gd name="T8" fmla="*/ 0 w 48"/>
            <a:gd name="T9" fmla="*/ 2147483647 h 29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729 w 10729"/>
            <a:gd name="connsiteY0" fmla="*/ 20578 h 20578"/>
            <a:gd name="connsiteX1" fmla="*/ 9167 w 10729"/>
            <a:gd name="connsiteY1" fmla="*/ 2123 h 20578"/>
            <a:gd name="connsiteX2" fmla="*/ 6042 w 10729"/>
            <a:gd name="connsiteY2" fmla="*/ 399 h 20578"/>
            <a:gd name="connsiteX3" fmla="*/ 3125 w 10729"/>
            <a:gd name="connsiteY3" fmla="*/ 1089 h 20578"/>
            <a:gd name="connsiteX4" fmla="*/ 0 w 10729"/>
            <a:gd name="connsiteY4" fmla="*/ 744 h 20578"/>
            <a:gd name="connsiteX0" fmla="*/ 10729 w 10729"/>
            <a:gd name="connsiteY0" fmla="*/ 20370 h 20370"/>
            <a:gd name="connsiteX1" fmla="*/ 9167 w 10729"/>
            <a:gd name="connsiteY1" fmla="*/ 1915 h 20370"/>
            <a:gd name="connsiteX2" fmla="*/ 6382 w 10729"/>
            <a:gd name="connsiteY2" fmla="*/ 581 h 20370"/>
            <a:gd name="connsiteX3" fmla="*/ 3125 w 10729"/>
            <a:gd name="connsiteY3" fmla="*/ 881 h 20370"/>
            <a:gd name="connsiteX4" fmla="*/ 0 w 10729"/>
            <a:gd name="connsiteY4" fmla="*/ 536 h 20370"/>
            <a:gd name="connsiteX0" fmla="*/ 10729 w 10729"/>
            <a:gd name="connsiteY0" fmla="*/ 20003 h 20003"/>
            <a:gd name="connsiteX1" fmla="*/ 9242 w 10729"/>
            <a:gd name="connsiteY1" fmla="*/ 2067 h 20003"/>
            <a:gd name="connsiteX2" fmla="*/ 6382 w 10729"/>
            <a:gd name="connsiteY2" fmla="*/ 214 h 20003"/>
            <a:gd name="connsiteX3" fmla="*/ 3125 w 10729"/>
            <a:gd name="connsiteY3" fmla="*/ 514 h 20003"/>
            <a:gd name="connsiteX4" fmla="*/ 0 w 10729"/>
            <a:gd name="connsiteY4" fmla="*/ 169 h 20003"/>
            <a:gd name="connsiteX0" fmla="*/ 10729 w 10729"/>
            <a:gd name="connsiteY0" fmla="*/ 19904 h 19904"/>
            <a:gd name="connsiteX1" fmla="*/ 9544 w 10729"/>
            <a:gd name="connsiteY1" fmla="*/ 2682 h 19904"/>
            <a:gd name="connsiteX2" fmla="*/ 6382 w 10729"/>
            <a:gd name="connsiteY2" fmla="*/ 115 h 19904"/>
            <a:gd name="connsiteX3" fmla="*/ 3125 w 10729"/>
            <a:gd name="connsiteY3" fmla="*/ 415 h 19904"/>
            <a:gd name="connsiteX4" fmla="*/ 0 w 10729"/>
            <a:gd name="connsiteY4" fmla="*/ 70 h 19904"/>
            <a:gd name="connsiteX0" fmla="*/ 10729 w 11281"/>
            <a:gd name="connsiteY0" fmla="*/ 19943 h 19943"/>
            <a:gd name="connsiteX1" fmla="*/ 11054 w 11281"/>
            <a:gd name="connsiteY1" fmla="*/ 3305 h 19943"/>
            <a:gd name="connsiteX2" fmla="*/ 6382 w 11281"/>
            <a:gd name="connsiteY2" fmla="*/ 154 h 19943"/>
            <a:gd name="connsiteX3" fmla="*/ 3125 w 11281"/>
            <a:gd name="connsiteY3" fmla="*/ 454 h 19943"/>
            <a:gd name="connsiteX4" fmla="*/ 0 w 11281"/>
            <a:gd name="connsiteY4" fmla="*/ 109 h 19943"/>
            <a:gd name="connsiteX0" fmla="*/ 10729 w 11068"/>
            <a:gd name="connsiteY0" fmla="*/ 19943 h 19943"/>
            <a:gd name="connsiteX1" fmla="*/ 11054 w 11068"/>
            <a:gd name="connsiteY1" fmla="*/ 3305 h 19943"/>
            <a:gd name="connsiteX2" fmla="*/ 6382 w 11068"/>
            <a:gd name="connsiteY2" fmla="*/ 154 h 19943"/>
            <a:gd name="connsiteX3" fmla="*/ 3125 w 11068"/>
            <a:gd name="connsiteY3" fmla="*/ 454 h 19943"/>
            <a:gd name="connsiteX4" fmla="*/ 0 w 11068"/>
            <a:gd name="connsiteY4" fmla="*/ 109 h 1994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1068" h="19943">
              <a:moveTo>
                <a:pt x="10729" y="19943"/>
              </a:moveTo>
              <a:cubicBezTo>
                <a:pt x="10521" y="18564"/>
                <a:pt x="11174" y="8161"/>
                <a:pt x="11054" y="3305"/>
              </a:cubicBezTo>
              <a:cubicBezTo>
                <a:pt x="10934" y="-1551"/>
                <a:pt x="7703" y="629"/>
                <a:pt x="6382" y="154"/>
              </a:cubicBezTo>
              <a:cubicBezTo>
                <a:pt x="5061" y="-321"/>
                <a:pt x="4167" y="454"/>
                <a:pt x="3125" y="454"/>
              </a:cubicBezTo>
              <a:cubicBezTo>
                <a:pt x="2083" y="454"/>
                <a:pt x="1042" y="454"/>
                <a:pt x="0" y="109"/>
              </a:cubicBez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2814</xdr:colOff>
      <xdr:row>4</xdr:row>
      <xdr:rowOff>100572</xdr:rowOff>
    </xdr:from>
    <xdr:to>
      <xdr:col>6</xdr:col>
      <xdr:colOff>448808</xdr:colOff>
      <xdr:row>5</xdr:row>
      <xdr:rowOff>34593</xdr:rowOff>
    </xdr:to>
    <xdr:grpSp>
      <xdr:nvGrpSpPr>
        <xdr:cNvPr id="773" name="グループ化 772">
          <a:extLst>
            <a:ext uri="{FF2B5EF4-FFF2-40B4-BE49-F238E27FC236}">
              <a16:creationId xmlns:a16="http://schemas.microsoft.com/office/drawing/2014/main" id="{D2593120-DCD4-485B-9D0E-E91F93E0B2A9}"/>
            </a:ext>
          </a:extLst>
        </xdr:cNvPr>
        <xdr:cNvGrpSpPr/>
      </xdr:nvGrpSpPr>
      <xdr:grpSpPr>
        <a:xfrm>
          <a:off x="2969171" y="790001"/>
          <a:ext cx="1149030" cy="106378"/>
          <a:chOff x="3239124" y="792332"/>
          <a:chExt cx="1228778" cy="104300"/>
        </a:xfrm>
      </xdr:grpSpPr>
      <xdr:grpSp>
        <xdr:nvGrpSpPr>
          <xdr:cNvPr id="774" name="グループ化 773">
            <a:extLst>
              <a:ext uri="{FF2B5EF4-FFF2-40B4-BE49-F238E27FC236}">
                <a16:creationId xmlns:a16="http://schemas.microsoft.com/office/drawing/2014/main" id="{BD9C5039-3F18-7C86-F81D-281B99788E0C}"/>
              </a:ext>
            </a:extLst>
          </xdr:cNvPr>
          <xdr:cNvGrpSpPr/>
        </xdr:nvGrpSpPr>
        <xdr:grpSpPr>
          <a:xfrm rot="20392962">
            <a:off x="3239124" y="792332"/>
            <a:ext cx="1228778" cy="76392"/>
            <a:chOff x="3334921" y="787010"/>
            <a:chExt cx="1228778" cy="76392"/>
          </a:xfrm>
        </xdr:grpSpPr>
        <xdr:sp macro="" textlink="">
          <xdr:nvSpPr>
            <xdr:cNvPr id="777" name="Line 77">
              <a:extLst>
                <a:ext uri="{FF2B5EF4-FFF2-40B4-BE49-F238E27FC236}">
                  <a16:creationId xmlns:a16="http://schemas.microsoft.com/office/drawing/2014/main" id="{561B60C5-5695-66BF-A9E4-5A6B84F36F5D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334921" y="825110"/>
              <a:ext cx="1228778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778" name="Line 78">
              <a:extLst>
                <a:ext uri="{FF2B5EF4-FFF2-40B4-BE49-F238E27FC236}">
                  <a16:creationId xmlns:a16="http://schemas.microsoft.com/office/drawing/2014/main" id="{43DC52EC-CF3B-EA2E-E727-9DA1A46EC9A3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582571" y="787010"/>
              <a:ext cx="0" cy="750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779" name="Line 79">
              <a:extLst>
                <a:ext uri="{FF2B5EF4-FFF2-40B4-BE49-F238E27FC236}">
                  <a16:creationId xmlns:a16="http://schemas.microsoft.com/office/drawing/2014/main" id="{FC8AA335-4F1F-F846-7919-44B8D2C430E7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658771" y="787010"/>
              <a:ext cx="0" cy="750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780" name="Line 80">
              <a:extLst>
                <a:ext uri="{FF2B5EF4-FFF2-40B4-BE49-F238E27FC236}">
                  <a16:creationId xmlns:a16="http://schemas.microsoft.com/office/drawing/2014/main" id="{C38DB15B-0FA9-3C96-E7B6-25471278B89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736333" y="787013"/>
              <a:ext cx="0" cy="7638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781" name="Line 81">
              <a:extLst>
                <a:ext uri="{FF2B5EF4-FFF2-40B4-BE49-F238E27FC236}">
                  <a16:creationId xmlns:a16="http://schemas.microsoft.com/office/drawing/2014/main" id="{2B0AF83A-C640-BEE6-7C76-C5376000E5C6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363496" y="787010"/>
              <a:ext cx="0" cy="750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782" name="Line 82">
              <a:extLst>
                <a:ext uri="{FF2B5EF4-FFF2-40B4-BE49-F238E27FC236}">
                  <a16:creationId xmlns:a16="http://schemas.microsoft.com/office/drawing/2014/main" id="{64286D18-5C7F-B589-4205-7A21F8E11843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439696" y="787010"/>
              <a:ext cx="0" cy="750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783" name="Line 83">
              <a:extLst>
                <a:ext uri="{FF2B5EF4-FFF2-40B4-BE49-F238E27FC236}">
                  <a16:creationId xmlns:a16="http://schemas.microsoft.com/office/drawing/2014/main" id="{0500D147-0C11-6656-9D17-FCCC842BB00B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515896" y="787010"/>
              <a:ext cx="0" cy="750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784" name="Line 84">
              <a:extLst>
                <a:ext uri="{FF2B5EF4-FFF2-40B4-BE49-F238E27FC236}">
                  <a16:creationId xmlns:a16="http://schemas.microsoft.com/office/drawing/2014/main" id="{9FA04BE8-828A-C0BD-32DE-B18D1295E0E6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811171" y="787010"/>
              <a:ext cx="0" cy="750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785" name="Line 85">
              <a:extLst>
                <a:ext uri="{FF2B5EF4-FFF2-40B4-BE49-F238E27FC236}">
                  <a16:creationId xmlns:a16="http://schemas.microsoft.com/office/drawing/2014/main" id="{7855D52D-0C8D-AD81-7E0A-F1E9D8C544B8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211274" y="787010"/>
              <a:ext cx="0" cy="750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786" name="Line 86">
              <a:extLst>
                <a:ext uri="{FF2B5EF4-FFF2-40B4-BE49-F238E27FC236}">
                  <a16:creationId xmlns:a16="http://schemas.microsoft.com/office/drawing/2014/main" id="{86A5D848-034D-9297-2F53-7DEF0B3D722D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458924" y="787010"/>
              <a:ext cx="0" cy="750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787" name="Line 87">
              <a:extLst>
                <a:ext uri="{FF2B5EF4-FFF2-40B4-BE49-F238E27FC236}">
                  <a16:creationId xmlns:a16="http://schemas.microsoft.com/office/drawing/2014/main" id="{F29AF92B-27EC-BB7B-F22E-9D69D5F484AF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058874" y="787010"/>
              <a:ext cx="0" cy="750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788" name="Line 88">
              <a:extLst>
                <a:ext uri="{FF2B5EF4-FFF2-40B4-BE49-F238E27FC236}">
                  <a16:creationId xmlns:a16="http://schemas.microsoft.com/office/drawing/2014/main" id="{C26A488F-EFDA-B33A-3CBF-69EA4AFCB259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135074" y="787010"/>
              <a:ext cx="0" cy="750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789" name="Line 91">
              <a:extLst>
                <a:ext uri="{FF2B5EF4-FFF2-40B4-BE49-F238E27FC236}">
                  <a16:creationId xmlns:a16="http://schemas.microsoft.com/office/drawing/2014/main" id="{EC594FB6-05B8-7C10-0C8D-01FD5FCC9EAD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373199" y="787010"/>
              <a:ext cx="0" cy="750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790" name="Line 92">
              <a:extLst>
                <a:ext uri="{FF2B5EF4-FFF2-40B4-BE49-F238E27FC236}">
                  <a16:creationId xmlns:a16="http://schemas.microsoft.com/office/drawing/2014/main" id="{E70F7151-32B0-8F16-EE59-A6BEBFDF4867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287474" y="787010"/>
              <a:ext cx="0" cy="750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775" name="Line 84">
            <a:extLst>
              <a:ext uri="{FF2B5EF4-FFF2-40B4-BE49-F238E27FC236}">
                <a16:creationId xmlns:a16="http://schemas.microsoft.com/office/drawing/2014/main" id="{C63CC413-700C-7774-FCA1-C756A6DAC297}"/>
              </a:ext>
            </a:extLst>
          </xdr:cNvPr>
          <xdr:cNvSpPr>
            <a:spLocks noChangeShapeType="1"/>
          </xdr:cNvSpPr>
        </xdr:nvSpPr>
        <xdr:spPr bwMode="auto">
          <a:xfrm rot="20392962">
            <a:off x="3787290" y="821603"/>
            <a:ext cx="0" cy="75029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776" name="Line 84">
            <a:extLst>
              <a:ext uri="{FF2B5EF4-FFF2-40B4-BE49-F238E27FC236}">
                <a16:creationId xmlns:a16="http://schemas.microsoft.com/office/drawing/2014/main" id="{9237C1C3-F34C-7B77-ECD9-E0C4A86D557C}"/>
              </a:ext>
            </a:extLst>
          </xdr:cNvPr>
          <xdr:cNvSpPr>
            <a:spLocks noChangeShapeType="1"/>
          </xdr:cNvSpPr>
        </xdr:nvSpPr>
        <xdr:spPr bwMode="auto">
          <a:xfrm rot="20392962">
            <a:off x="3847236" y="803522"/>
            <a:ext cx="0" cy="75029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5</xdr:col>
      <xdr:colOff>103765</xdr:colOff>
      <xdr:row>4</xdr:row>
      <xdr:rowOff>45230</xdr:rowOff>
    </xdr:from>
    <xdr:to>
      <xdr:col>5</xdr:col>
      <xdr:colOff>744973</xdr:colOff>
      <xdr:row>5</xdr:row>
      <xdr:rowOff>74497</xdr:rowOff>
    </xdr:to>
    <xdr:sp macro="" textlink="">
      <xdr:nvSpPr>
        <xdr:cNvPr id="791" name="Line 1048">
          <a:extLst>
            <a:ext uri="{FF2B5EF4-FFF2-40B4-BE49-F238E27FC236}">
              <a16:creationId xmlns:a16="http://schemas.microsoft.com/office/drawing/2014/main" id="{E575F8AA-D449-4FAA-AE42-9321157EA0AE}"/>
            </a:ext>
          </a:extLst>
        </xdr:cNvPr>
        <xdr:cNvSpPr>
          <a:spLocks noChangeShapeType="1"/>
        </xdr:cNvSpPr>
      </xdr:nvSpPr>
      <xdr:spPr bwMode="auto">
        <a:xfrm flipV="1">
          <a:off x="3075565" y="731030"/>
          <a:ext cx="603108" cy="20071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72931</xdr:colOff>
      <xdr:row>5</xdr:row>
      <xdr:rowOff>34588</xdr:rowOff>
    </xdr:from>
    <xdr:to>
      <xdr:col>5</xdr:col>
      <xdr:colOff>647625</xdr:colOff>
      <xdr:row>6</xdr:row>
      <xdr:rowOff>82479</xdr:rowOff>
    </xdr:to>
    <xdr:sp macro="" textlink="">
      <xdr:nvSpPr>
        <xdr:cNvPr id="792" name="Line 1049">
          <a:extLst>
            <a:ext uri="{FF2B5EF4-FFF2-40B4-BE49-F238E27FC236}">
              <a16:creationId xmlns:a16="http://schemas.microsoft.com/office/drawing/2014/main" id="{8E778294-8C9A-4BF2-A82C-3D061925797C}"/>
            </a:ext>
          </a:extLst>
        </xdr:cNvPr>
        <xdr:cNvSpPr>
          <a:spLocks noChangeShapeType="1"/>
        </xdr:cNvSpPr>
      </xdr:nvSpPr>
      <xdr:spPr bwMode="auto">
        <a:xfrm flipV="1">
          <a:off x="3044731" y="891838"/>
          <a:ext cx="574694" cy="21934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723900</xdr:colOff>
      <xdr:row>4</xdr:row>
      <xdr:rowOff>95250</xdr:rowOff>
    </xdr:from>
    <xdr:to>
      <xdr:col>5</xdr:col>
      <xdr:colOff>723900</xdr:colOff>
      <xdr:row>5</xdr:row>
      <xdr:rowOff>0</xdr:rowOff>
    </xdr:to>
    <xdr:sp macro="" textlink="">
      <xdr:nvSpPr>
        <xdr:cNvPr id="793" name="Line 89">
          <a:extLst>
            <a:ext uri="{FF2B5EF4-FFF2-40B4-BE49-F238E27FC236}">
              <a16:creationId xmlns:a16="http://schemas.microsoft.com/office/drawing/2014/main" id="{4A38C2DE-E761-4B77-8A6B-52745A875D8F}"/>
            </a:ext>
          </a:extLst>
        </xdr:cNvPr>
        <xdr:cNvSpPr>
          <a:spLocks noChangeShapeType="1"/>
        </xdr:cNvSpPr>
      </xdr:nvSpPr>
      <xdr:spPr bwMode="auto">
        <a:xfrm>
          <a:off x="3676650" y="781050"/>
          <a:ext cx="0" cy="762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352425</xdr:colOff>
      <xdr:row>7</xdr:row>
      <xdr:rowOff>95250</xdr:rowOff>
    </xdr:from>
    <xdr:to>
      <xdr:col>6</xdr:col>
      <xdr:colOff>400050</xdr:colOff>
      <xdr:row>7</xdr:row>
      <xdr:rowOff>95250</xdr:rowOff>
    </xdr:to>
    <xdr:sp macro="" textlink="">
      <xdr:nvSpPr>
        <xdr:cNvPr id="794" name="Line 120">
          <a:extLst>
            <a:ext uri="{FF2B5EF4-FFF2-40B4-BE49-F238E27FC236}">
              <a16:creationId xmlns:a16="http://schemas.microsoft.com/office/drawing/2014/main" id="{2D985E57-2E73-41E2-8A02-F36AC300FDA1}"/>
            </a:ext>
          </a:extLst>
        </xdr:cNvPr>
        <xdr:cNvSpPr>
          <a:spLocks noChangeShapeType="1"/>
        </xdr:cNvSpPr>
      </xdr:nvSpPr>
      <xdr:spPr bwMode="auto">
        <a:xfrm>
          <a:off x="3324225" y="1295400"/>
          <a:ext cx="7524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6</xdr:col>
      <xdr:colOff>72844</xdr:colOff>
      <xdr:row>4</xdr:row>
      <xdr:rowOff>13401</xdr:rowOff>
    </xdr:from>
    <xdr:ext cx="481853" cy="156882"/>
    <xdr:sp macro="" textlink="">
      <xdr:nvSpPr>
        <xdr:cNvPr id="795" name="Text Box 209">
          <a:extLst>
            <a:ext uri="{FF2B5EF4-FFF2-40B4-BE49-F238E27FC236}">
              <a16:creationId xmlns:a16="http://schemas.microsoft.com/office/drawing/2014/main" id="{8BFB8E4B-1F59-4975-90EA-4B7E93655216}"/>
            </a:ext>
          </a:extLst>
        </xdr:cNvPr>
        <xdr:cNvSpPr txBox="1">
          <a:spLocks noChangeArrowheads="1"/>
        </xdr:cNvSpPr>
      </xdr:nvSpPr>
      <xdr:spPr bwMode="auto">
        <a:xfrm>
          <a:off x="3749494" y="699201"/>
          <a:ext cx="481853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0" bIns="0" anchor="t" upright="1">
          <a:noAutofit/>
        </a:bodyPr>
        <a:lstStyle/>
        <a:p>
          <a:pPr algn="r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南海本線</a:t>
          </a:r>
        </a:p>
      </xdr:txBody>
    </xdr:sp>
    <xdr:clientData/>
  </xdr:oneCellAnchor>
  <xdr:twoCellAnchor>
    <xdr:from>
      <xdr:col>5</xdr:col>
      <xdr:colOff>605103</xdr:colOff>
      <xdr:row>2</xdr:row>
      <xdr:rowOff>95250</xdr:rowOff>
    </xdr:from>
    <xdr:to>
      <xdr:col>6</xdr:col>
      <xdr:colOff>33603</xdr:colOff>
      <xdr:row>6</xdr:row>
      <xdr:rowOff>76200</xdr:rowOff>
    </xdr:to>
    <xdr:grpSp>
      <xdr:nvGrpSpPr>
        <xdr:cNvPr id="796" name="Group 213">
          <a:extLst>
            <a:ext uri="{FF2B5EF4-FFF2-40B4-BE49-F238E27FC236}">
              <a16:creationId xmlns:a16="http://schemas.microsoft.com/office/drawing/2014/main" id="{6386A58B-3F93-4EBB-9525-1A641963FFC7}"/>
            </a:ext>
          </a:extLst>
        </xdr:cNvPr>
        <xdr:cNvGrpSpPr>
          <a:grpSpLocks/>
        </xdr:cNvGrpSpPr>
      </xdr:nvGrpSpPr>
      <xdr:grpSpPr bwMode="auto">
        <a:xfrm>
          <a:off x="3571460" y="439964"/>
          <a:ext cx="131536" cy="670379"/>
          <a:chOff x="234" y="388"/>
          <a:chExt cx="17" cy="48"/>
        </a:xfrm>
      </xdr:grpSpPr>
      <xdr:sp macro="" textlink="">
        <xdr:nvSpPr>
          <xdr:cNvPr id="797" name="Freeform 214">
            <a:extLst>
              <a:ext uri="{FF2B5EF4-FFF2-40B4-BE49-F238E27FC236}">
                <a16:creationId xmlns:a16="http://schemas.microsoft.com/office/drawing/2014/main" id="{E9686311-6C18-07CD-10DF-0086BB455E3A}"/>
              </a:ext>
            </a:extLst>
          </xdr:cNvPr>
          <xdr:cNvSpPr>
            <a:spLocks/>
          </xdr:cNvSpPr>
        </xdr:nvSpPr>
        <xdr:spPr bwMode="auto">
          <a:xfrm>
            <a:off x="234" y="389"/>
            <a:ext cx="4" cy="47"/>
          </a:xfrm>
          <a:custGeom>
            <a:avLst/>
            <a:gdLst>
              <a:gd name="T0" fmla="*/ 0 w 5"/>
              <a:gd name="T1" fmla="*/ 0 h 46"/>
              <a:gd name="T2" fmla="*/ 2 w 5"/>
              <a:gd name="T3" fmla="*/ 5 h 46"/>
              <a:gd name="T4" fmla="*/ 2 w 5"/>
              <a:gd name="T5" fmla="*/ 61 h 46"/>
              <a:gd name="T6" fmla="*/ 1 w 5"/>
              <a:gd name="T7" fmla="*/ 67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798" name="Freeform 215">
            <a:extLst>
              <a:ext uri="{FF2B5EF4-FFF2-40B4-BE49-F238E27FC236}">
                <a16:creationId xmlns:a16="http://schemas.microsoft.com/office/drawing/2014/main" id="{07A7050D-EE98-10D8-C6C8-55EEB1C20848}"/>
              </a:ext>
            </a:extLst>
          </xdr:cNvPr>
          <xdr:cNvSpPr>
            <a:spLocks/>
          </xdr:cNvSpPr>
        </xdr:nvSpPr>
        <xdr:spPr bwMode="auto">
          <a:xfrm flipH="1" flipV="1">
            <a:off x="248" y="388"/>
            <a:ext cx="3" cy="48"/>
          </a:xfrm>
          <a:custGeom>
            <a:avLst/>
            <a:gdLst>
              <a:gd name="T0" fmla="*/ 0 w 5"/>
              <a:gd name="T1" fmla="*/ 0 h 46"/>
              <a:gd name="T2" fmla="*/ 1 w 5"/>
              <a:gd name="T3" fmla="*/ 5 h 46"/>
              <a:gd name="T4" fmla="*/ 1 w 5"/>
              <a:gd name="T5" fmla="*/ 98 h 46"/>
              <a:gd name="T6" fmla="*/ 1 w 5"/>
              <a:gd name="T7" fmla="*/ 111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5</xdr:col>
      <xdr:colOff>545507</xdr:colOff>
      <xdr:row>5</xdr:row>
      <xdr:rowOff>37032</xdr:rowOff>
    </xdr:from>
    <xdr:to>
      <xdr:col>5</xdr:col>
      <xdr:colOff>683444</xdr:colOff>
      <xdr:row>9</xdr:row>
      <xdr:rowOff>517</xdr:rowOff>
    </xdr:to>
    <xdr:sp macro="" textlink="">
      <xdr:nvSpPr>
        <xdr:cNvPr id="799" name="Freeform 379">
          <a:extLst>
            <a:ext uri="{FF2B5EF4-FFF2-40B4-BE49-F238E27FC236}">
              <a16:creationId xmlns:a16="http://schemas.microsoft.com/office/drawing/2014/main" id="{CF96AD16-3F2F-4AAA-8CB3-37930EA89680}"/>
            </a:ext>
          </a:extLst>
        </xdr:cNvPr>
        <xdr:cNvSpPr>
          <a:spLocks/>
        </xdr:cNvSpPr>
      </xdr:nvSpPr>
      <xdr:spPr bwMode="auto">
        <a:xfrm>
          <a:off x="3517307" y="894282"/>
          <a:ext cx="137937" cy="649285"/>
        </a:xfrm>
        <a:custGeom>
          <a:avLst/>
          <a:gdLst>
            <a:gd name="T0" fmla="*/ 2147483647 w 16"/>
            <a:gd name="T1" fmla="*/ 2147483647 h 52"/>
            <a:gd name="T2" fmla="*/ 2147483647 w 16"/>
            <a:gd name="T3" fmla="*/ 2147483647 h 52"/>
            <a:gd name="T4" fmla="*/ 2147483647 w 16"/>
            <a:gd name="T5" fmla="*/ 2147483647 h 52"/>
            <a:gd name="T6" fmla="*/ 2147483647 w 16"/>
            <a:gd name="T7" fmla="*/ 2147483647 h 52"/>
            <a:gd name="T8" fmla="*/ 2147483647 w 16"/>
            <a:gd name="T9" fmla="*/ 2147483647 h 52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9161 w 9317"/>
            <a:gd name="connsiteY0" fmla="*/ 10015 h 10015"/>
            <a:gd name="connsiteX1" fmla="*/ 8536 w 9317"/>
            <a:gd name="connsiteY1" fmla="*/ 7515 h 10015"/>
            <a:gd name="connsiteX2" fmla="*/ 1036 w 9317"/>
            <a:gd name="connsiteY2" fmla="*/ 5400 h 10015"/>
            <a:gd name="connsiteX3" fmla="*/ 411 w 9317"/>
            <a:gd name="connsiteY3" fmla="*/ 784 h 10015"/>
            <a:gd name="connsiteX4" fmla="*/ 5935 w 9317"/>
            <a:gd name="connsiteY4" fmla="*/ 0 h 10015"/>
            <a:gd name="connsiteX0" fmla="*/ 9833 w 10000"/>
            <a:gd name="connsiteY0" fmla="*/ 10000 h 10000"/>
            <a:gd name="connsiteX1" fmla="*/ 9162 w 10000"/>
            <a:gd name="connsiteY1" fmla="*/ 7504 h 10000"/>
            <a:gd name="connsiteX2" fmla="*/ 1112 w 10000"/>
            <a:gd name="connsiteY2" fmla="*/ 5392 h 10000"/>
            <a:gd name="connsiteX3" fmla="*/ 441 w 10000"/>
            <a:gd name="connsiteY3" fmla="*/ 783 h 10000"/>
            <a:gd name="connsiteX4" fmla="*/ 6370 w 10000"/>
            <a:gd name="connsiteY4" fmla="*/ 0 h 10000"/>
            <a:gd name="connsiteX0" fmla="*/ 9833 w 10043"/>
            <a:gd name="connsiteY0" fmla="*/ 11934 h 11934"/>
            <a:gd name="connsiteX1" fmla="*/ 9162 w 10043"/>
            <a:gd name="connsiteY1" fmla="*/ 7504 h 11934"/>
            <a:gd name="connsiteX2" fmla="*/ 1112 w 10043"/>
            <a:gd name="connsiteY2" fmla="*/ 5392 h 11934"/>
            <a:gd name="connsiteX3" fmla="*/ 441 w 10043"/>
            <a:gd name="connsiteY3" fmla="*/ 783 h 11934"/>
            <a:gd name="connsiteX4" fmla="*/ 6370 w 10043"/>
            <a:gd name="connsiteY4" fmla="*/ 0 h 119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043" h="11934">
              <a:moveTo>
                <a:pt x="9833" y="11934"/>
              </a:moveTo>
              <a:cubicBezTo>
                <a:pt x="9833" y="11550"/>
                <a:pt x="10615" y="8594"/>
                <a:pt x="9162" y="7504"/>
              </a:cubicBezTo>
              <a:cubicBezTo>
                <a:pt x="7709" y="6414"/>
                <a:pt x="2454" y="6543"/>
                <a:pt x="1112" y="5392"/>
              </a:cubicBezTo>
              <a:cubicBezTo>
                <a:pt x="-230" y="4240"/>
                <a:pt x="-230" y="1551"/>
                <a:pt x="441" y="783"/>
              </a:cubicBezTo>
              <a:cubicBezTo>
                <a:pt x="1861" y="409"/>
                <a:pt x="5028" y="0"/>
                <a:pt x="637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657224</xdr:colOff>
      <xdr:row>3</xdr:row>
      <xdr:rowOff>133910</xdr:rowOff>
    </xdr:from>
    <xdr:to>
      <xdr:col>5</xdr:col>
      <xdr:colOff>735105</xdr:colOff>
      <xdr:row>5</xdr:row>
      <xdr:rowOff>124385</xdr:rowOff>
    </xdr:to>
    <xdr:sp macro="" textlink="">
      <xdr:nvSpPr>
        <xdr:cNvPr id="800" name="Text Box 380">
          <a:extLst>
            <a:ext uri="{FF2B5EF4-FFF2-40B4-BE49-F238E27FC236}">
              <a16:creationId xmlns:a16="http://schemas.microsoft.com/office/drawing/2014/main" id="{FF671A1C-4597-426F-990E-2F9C244AE9D3}"/>
            </a:ext>
          </a:extLst>
        </xdr:cNvPr>
        <xdr:cNvSpPr txBox="1">
          <a:spLocks noChangeArrowheads="1"/>
        </xdr:cNvSpPr>
      </xdr:nvSpPr>
      <xdr:spPr bwMode="auto">
        <a:xfrm>
          <a:off x="3629024" y="648260"/>
          <a:ext cx="46131" cy="333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1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5</xdr:col>
      <xdr:colOff>658475</xdr:colOff>
      <xdr:row>1</xdr:row>
      <xdr:rowOff>157636</xdr:rowOff>
    </xdr:from>
    <xdr:to>
      <xdr:col>5</xdr:col>
      <xdr:colOff>665572</xdr:colOff>
      <xdr:row>7</xdr:row>
      <xdr:rowOff>146990</xdr:rowOff>
    </xdr:to>
    <xdr:sp macro="" textlink="">
      <xdr:nvSpPr>
        <xdr:cNvPr id="801" name="Line 381">
          <a:extLst>
            <a:ext uri="{FF2B5EF4-FFF2-40B4-BE49-F238E27FC236}">
              <a16:creationId xmlns:a16="http://schemas.microsoft.com/office/drawing/2014/main" id="{B384C9B7-D5BF-4E29-A0C4-4804290533F0}"/>
            </a:ext>
          </a:extLst>
        </xdr:cNvPr>
        <xdr:cNvSpPr>
          <a:spLocks noChangeShapeType="1"/>
        </xdr:cNvSpPr>
      </xdr:nvSpPr>
      <xdr:spPr bwMode="auto">
        <a:xfrm flipH="1" flipV="1">
          <a:off x="3630275" y="329086"/>
          <a:ext cx="7097" cy="1018054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6</xdr:col>
      <xdr:colOff>99943</xdr:colOff>
      <xdr:row>4</xdr:row>
      <xdr:rowOff>130123</xdr:rowOff>
    </xdr:from>
    <xdr:to>
      <xdr:col>6</xdr:col>
      <xdr:colOff>280708</xdr:colOff>
      <xdr:row>5</xdr:row>
      <xdr:rowOff>75527</xdr:rowOff>
    </xdr:to>
    <xdr:sp macro="" textlink="">
      <xdr:nvSpPr>
        <xdr:cNvPr id="802" name="Line 725">
          <a:extLst>
            <a:ext uri="{FF2B5EF4-FFF2-40B4-BE49-F238E27FC236}">
              <a16:creationId xmlns:a16="http://schemas.microsoft.com/office/drawing/2014/main" id="{36759EEF-5DF6-4B2F-8ED3-BA13FB4573AB}"/>
            </a:ext>
          </a:extLst>
        </xdr:cNvPr>
        <xdr:cNvSpPr>
          <a:spLocks noChangeShapeType="1"/>
        </xdr:cNvSpPr>
      </xdr:nvSpPr>
      <xdr:spPr bwMode="auto">
        <a:xfrm flipH="1" flipV="1">
          <a:off x="3776593" y="815923"/>
          <a:ext cx="180765" cy="11685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6</xdr:col>
      <xdr:colOff>20030</xdr:colOff>
      <xdr:row>5</xdr:row>
      <xdr:rowOff>15818</xdr:rowOff>
    </xdr:from>
    <xdr:to>
      <xdr:col>6</xdr:col>
      <xdr:colOff>61278</xdr:colOff>
      <xdr:row>7</xdr:row>
      <xdr:rowOff>87700</xdr:rowOff>
    </xdr:to>
    <xdr:sp macro="" textlink="">
      <xdr:nvSpPr>
        <xdr:cNvPr id="803" name="Line 184">
          <a:extLst>
            <a:ext uri="{FF2B5EF4-FFF2-40B4-BE49-F238E27FC236}">
              <a16:creationId xmlns:a16="http://schemas.microsoft.com/office/drawing/2014/main" id="{8A8804EA-F45A-41CF-928D-CBE196EE7C52}"/>
            </a:ext>
          </a:extLst>
        </xdr:cNvPr>
        <xdr:cNvSpPr>
          <a:spLocks noChangeShapeType="1"/>
        </xdr:cNvSpPr>
      </xdr:nvSpPr>
      <xdr:spPr bwMode="auto">
        <a:xfrm flipV="1">
          <a:off x="3696680" y="873068"/>
          <a:ext cx="41248" cy="414782"/>
        </a:xfrm>
        <a:custGeom>
          <a:avLst/>
          <a:gdLst>
            <a:gd name="T0" fmla="*/ 0 w 43333"/>
            <a:gd name="T1" fmla="*/ 0 h 348995"/>
            <a:gd name="T2" fmla="*/ 51826 w 43333"/>
            <a:gd name="T3" fmla="*/ 357075 h 348995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43333" h="348995">
              <a:moveTo>
                <a:pt x="0" y="0"/>
              </a:moveTo>
              <a:cubicBezTo>
                <a:pt x="68835" y="105425"/>
                <a:pt x="32238" y="69065"/>
                <a:pt x="42905" y="348995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5</xdr:col>
      <xdr:colOff>594040</xdr:colOff>
      <xdr:row>2</xdr:row>
      <xdr:rowOff>158717</xdr:rowOff>
    </xdr:from>
    <xdr:to>
      <xdr:col>6</xdr:col>
      <xdr:colOff>11206</xdr:colOff>
      <xdr:row>3</xdr:row>
      <xdr:rowOff>154037</xdr:rowOff>
    </xdr:to>
    <xdr:sp macro="" textlink="">
      <xdr:nvSpPr>
        <xdr:cNvPr id="804" name="六角形 803">
          <a:extLst>
            <a:ext uri="{FF2B5EF4-FFF2-40B4-BE49-F238E27FC236}">
              <a16:creationId xmlns:a16="http://schemas.microsoft.com/office/drawing/2014/main" id="{D621A408-BFDA-4559-989C-7173E191BE3B}"/>
            </a:ext>
          </a:extLst>
        </xdr:cNvPr>
        <xdr:cNvSpPr/>
      </xdr:nvSpPr>
      <xdr:spPr bwMode="auto">
        <a:xfrm>
          <a:off x="3565840" y="501617"/>
          <a:ext cx="122016" cy="16677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63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155670</xdr:colOff>
      <xdr:row>3</xdr:row>
      <xdr:rowOff>151058</xdr:rowOff>
    </xdr:from>
    <xdr:to>
      <xdr:col>5</xdr:col>
      <xdr:colOff>404012</xdr:colOff>
      <xdr:row>5</xdr:row>
      <xdr:rowOff>19296</xdr:rowOff>
    </xdr:to>
    <xdr:sp macro="" textlink="">
      <xdr:nvSpPr>
        <xdr:cNvPr id="805" name="六角形 804">
          <a:extLst>
            <a:ext uri="{FF2B5EF4-FFF2-40B4-BE49-F238E27FC236}">
              <a16:creationId xmlns:a16="http://schemas.microsoft.com/office/drawing/2014/main" id="{934B76BB-5A90-4047-936C-B94191772D3A}"/>
            </a:ext>
          </a:extLst>
        </xdr:cNvPr>
        <xdr:cNvSpPr/>
      </xdr:nvSpPr>
      <xdr:spPr bwMode="auto">
        <a:xfrm>
          <a:off x="3127470" y="665408"/>
          <a:ext cx="248342" cy="21113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250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6</xdr:col>
      <xdr:colOff>5602</xdr:colOff>
      <xdr:row>3</xdr:row>
      <xdr:rowOff>39221</xdr:rowOff>
    </xdr:from>
    <xdr:ext cx="303149" cy="143527"/>
    <xdr:sp macro="" textlink="">
      <xdr:nvSpPr>
        <xdr:cNvPr id="806" name="Text Box 1300">
          <a:extLst>
            <a:ext uri="{FF2B5EF4-FFF2-40B4-BE49-F238E27FC236}">
              <a16:creationId xmlns:a16="http://schemas.microsoft.com/office/drawing/2014/main" id="{532E4168-97A3-4B5D-8162-74A773C5A970}"/>
            </a:ext>
          </a:extLst>
        </xdr:cNvPr>
        <xdr:cNvSpPr txBox="1">
          <a:spLocks noChangeArrowheads="1"/>
        </xdr:cNvSpPr>
      </xdr:nvSpPr>
      <xdr:spPr bwMode="auto">
        <a:xfrm>
          <a:off x="3682252" y="553571"/>
          <a:ext cx="303149" cy="143527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none" lIns="27432" tIns="18288" rIns="0" bIns="0" anchor="t" upright="1">
          <a:no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踏切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5</xdr:col>
      <xdr:colOff>762985</xdr:colOff>
      <xdr:row>4</xdr:row>
      <xdr:rowOff>10367</xdr:rowOff>
    </xdr:from>
    <xdr:to>
      <xdr:col>6</xdr:col>
      <xdr:colOff>100287</xdr:colOff>
      <xdr:row>5</xdr:row>
      <xdr:rowOff>3530</xdr:rowOff>
    </xdr:to>
    <xdr:sp macro="" textlink="">
      <xdr:nvSpPr>
        <xdr:cNvPr id="807" name="Freeform 382">
          <a:extLst>
            <a:ext uri="{FF2B5EF4-FFF2-40B4-BE49-F238E27FC236}">
              <a16:creationId xmlns:a16="http://schemas.microsoft.com/office/drawing/2014/main" id="{47A00F76-ED6C-4AD1-B553-2F06596B9D02}"/>
            </a:ext>
          </a:extLst>
        </xdr:cNvPr>
        <xdr:cNvSpPr>
          <a:spLocks/>
        </xdr:cNvSpPr>
      </xdr:nvSpPr>
      <xdr:spPr bwMode="auto">
        <a:xfrm>
          <a:off x="3677635" y="696167"/>
          <a:ext cx="99302" cy="164613"/>
        </a:xfrm>
        <a:custGeom>
          <a:avLst/>
          <a:gdLst>
            <a:gd name="T0" fmla="*/ 2147483647 w 24"/>
            <a:gd name="T1" fmla="*/ 2147483647 h 21"/>
            <a:gd name="T2" fmla="*/ 2147483647 w 24"/>
            <a:gd name="T3" fmla="*/ 2147483647 h 21"/>
            <a:gd name="T4" fmla="*/ 2147483647 w 24"/>
            <a:gd name="T5" fmla="*/ 2147483647 h 21"/>
            <a:gd name="T6" fmla="*/ 0 w 24"/>
            <a:gd name="T7" fmla="*/ 0 h 21"/>
            <a:gd name="T8" fmla="*/ 0 60000 65536"/>
            <a:gd name="T9" fmla="*/ 0 60000 65536"/>
            <a:gd name="T10" fmla="*/ 0 60000 65536"/>
            <a:gd name="T11" fmla="*/ 0 60000 65536"/>
            <a:gd name="connsiteX0" fmla="*/ 417 w 9288"/>
            <a:gd name="connsiteY0" fmla="*/ 9524 h 9721"/>
            <a:gd name="connsiteX1" fmla="*/ 9167 w 9288"/>
            <a:gd name="connsiteY1" fmla="*/ 9048 h 9721"/>
            <a:gd name="connsiteX2" fmla="*/ 5099 w 9288"/>
            <a:gd name="connsiteY2" fmla="*/ 2604 h 9721"/>
            <a:gd name="connsiteX3" fmla="*/ 0 w 9288"/>
            <a:gd name="connsiteY3" fmla="*/ 0 h 9721"/>
            <a:gd name="connsiteX0" fmla="*/ 449 w 9870"/>
            <a:gd name="connsiteY0" fmla="*/ 9797 h 10186"/>
            <a:gd name="connsiteX1" fmla="*/ 9870 w 9870"/>
            <a:gd name="connsiteY1" fmla="*/ 9308 h 10186"/>
            <a:gd name="connsiteX2" fmla="*/ 0 w 9870"/>
            <a:gd name="connsiteY2" fmla="*/ 0 h 10186"/>
            <a:gd name="connsiteX0" fmla="*/ 0 w 18294"/>
            <a:gd name="connsiteY0" fmla="*/ 869 h 7746"/>
            <a:gd name="connsiteX1" fmla="*/ 9545 w 18294"/>
            <a:gd name="connsiteY1" fmla="*/ 389 h 7746"/>
            <a:gd name="connsiteX2" fmla="*/ 17934 w 18294"/>
            <a:gd name="connsiteY2" fmla="*/ 7451 h 7746"/>
            <a:gd name="connsiteX0" fmla="*/ 0 w 10004"/>
            <a:gd name="connsiteY0" fmla="*/ 562 h 9465"/>
            <a:gd name="connsiteX1" fmla="*/ 5313 w 10004"/>
            <a:gd name="connsiteY1" fmla="*/ 655 h 9465"/>
            <a:gd name="connsiteX2" fmla="*/ 9803 w 10004"/>
            <a:gd name="connsiteY2" fmla="*/ 9059 h 9465"/>
            <a:gd name="connsiteX0" fmla="*/ 0 w 9983"/>
            <a:gd name="connsiteY0" fmla="*/ 1150 h 10604"/>
            <a:gd name="connsiteX1" fmla="*/ 5311 w 9983"/>
            <a:gd name="connsiteY1" fmla="*/ 1248 h 10604"/>
            <a:gd name="connsiteX2" fmla="*/ 9799 w 9983"/>
            <a:gd name="connsiteY2" fmla="*/ 10127 h 10604"/>
            <a:gd name="connsiteX0" fmla="*/ 0 w 10006"/>
            <a:gd name="connsiteY0" fmla="*/ 68 h 8903"/>
            <a:gd name="connsiteX1" fmla="*/ 5320 w 10006"/>
            <a:gd name="connsiteY1" fmla="*/ 161 h 8903"/>
            <a:gd name="connsiteX2" fmla="*/ 9816 w 10006"/>
            <a:gd name="connsiteY2" fmla="*/ 8534 h 8903"/>
            <a:gd name="connsiteX0" fmla="*/ 0 w 9810"/>
            <a:gd name="connsiteY0" fmla="*/ 2982 h 12492"/>
            <a:gd name="connsiteX1" fmla="*/ 5317 w 9810"/>
            <a:gd name="connsiteY1" fmla="*/ 3087 h 12492"/>
            <a:gd name="connsiteX2" fmla="*/ 2543 w 9810"/>
            <a:gd name="connsiteY2" fmla="*/ 341 h 12492"/>
            <a:gd name="connsiteX3" fmla="*/ 9810 w 9810"/>
            <a:gd name="connsiteY3" fmla="*/ 12492 h 12492"/>
            <a:gd name="connsiteX0" fmla="*/ 0 w 10000"/>
            <a:gd name="connsiteY0" fmla="*/ 2429 h 10042"/>
            <a:gd name="connsiteX1" fmla="*/ 2592 w 10000"/>
            <a:gd name="connsiteY1" fmla="*/ 315 h 10042"/>
            <a:gd name="connsiteX2" fmla="*/ 10000 w 10000"/>
            <a:gd name="connsiteY2" fmla="*/ 10042 h 10042"/>
            <a:gd name="connsiteX0" fmla="*/ 0 w 10000"/>
            <a:gd name="connsiteY0" fmla="*/ 2114 h 9727"/>
            <a:gd name="connsiteX1" fmla="*/ 2592 w 10000"/>
            <a:gd name="connsiteY1" fmla="*/ 0 h 9727"/>
            <a:gd name="connsiteX2" fmla="*/ 10000 w 10000"/>
            <a:gd name="connsiteY2" fmla="*/ 9727 h 9727"/>
            <a:gd name="connsiteX0" fmla="*/ 0 w 2696"/>
            <a:gd name="connsiteY0" fmla="*/ 8298 h 8298"/>
            <a:gd name="connsiteX1" fmla="*/ 2592 w 2696"/>
            <a:gd name="connsiteY1" fmla="*/ 6125 h 8298"/>
            <a:gd name="connsiteX2" fmla="*/ 377 w 2696"/>
            <a:gd name="connsiteY2" fmla="*/ 132 h 8298"/>
            <a:gd name="connsiteX0" fmla="*/ 0 w 10286"/>
            <a:gd name="connsiteY0" fmla="*/ 12989 h 12989"/>
            <a:gd name="connsiteX1" fmla="*/ 9614 w 10286"/>
            <a:gd name="connsiteY1" fmla="*/ 10370 h 12989"/>
            <a:gd name="connsiteX2" fmla="*/ 7888 w 10286"/>
            <a:gd name="connsiteY2" fmla="*/ 125 h 12989"/>
            <a:gd name="connsiteX0" fmla="*/ 0 w 10012"/>
            <a:gd name="connsiteY0" fmla="*/ 9841 h 9841"/>
            <a:gd name="connsiteX1" fmla="*/ 9614 w 10012"/>
            <a:gd name="connsiteY1" fmla="*/ 7222 h 9841"/>
            <a:gd name="connsiteX2" fmla="*/ 1780 w 10012"/>
            <a:gd name="connsiteY2" fmla="*/ 162 h 9841"/>
            <a:gd name="connsiteX0" fmla="*/ 64 w 10027"/>
            <a:gd name="connsiteY0" fmla="*/ 10708 h 10708"/>
            <a:gd name="connsiteX1" fmla="*/ 9666 w 10027"/>
            <a:gd name="connsiteY1" fmla="*/ 8047 h 10708"/>
            <a:gd name="connsiteX2" fmla="*/ 317 w 10027"/>
            <a:gd name="connsiteY2" fmla="*/ 154 h 1070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27" h="10708">
              <a:moveTo>
                <a:pt x="64" y="10708"/>
              </a:moveTo>
              <a:cubicBezTo>
                <a:pt x="2065" y="10154"/>
                <a:pt x="4698" y="9058"/>
                <a:pt x="9666" y="8047"/>
              </a:cubicBezTo>
              <a:cubicBezTo>
                <a:pt x="12497" y="9626"/>
                <a:pt x="-2328" y="-1423"/>
                <a:pt x="317" y="154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6</xdr:col>
      <xdr:colOff>20382</xdr:colOff>
      <xdr:row>4</xdr:row>
      <xdr:rowOff>165840</xdr:rowOff>
    </xdr:from>
    <xdr:to>
      <xdr:col>6</xdr:col>
      <xdr:colOff>221205</xdr:colOff>
      <xdr:row>7</xdr:row>
      <xdr:rowOff>124870</xdr:rowOff>
    </xdr:to>
    <xdr:sp macro="" textlink="">
      <xdr:nvSpPr>
        <xdr:cNvPr id="808" name="AutoShape 1653">
          <a:extLst>
            <a:ext uri="{FF2B5EF4-FFF2-40B4-BE49-F238E27FC236}">
              <a16:creationId xmlns:a16="http://schemas.microsoft.com/office/drawing/2014/main" id="{52FD01A9-A75E-427F-927C-B482142A9AD8}"/>
            </a:ext>
          </a:extLst>
        </xdr:cNvPr>
        <xdr:cNvSpPr>
          <a:spLocks/>
        </xdr:cNvSpPr>
      </xdr:nvSpPr>
      <xdr:spPr bwMode="auto">
        <a:xfrm rot="1163971">
          <a:off x="3697032" y="851640"/>
          <a:ext cx="200823" cy="473380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6</xdr:col>
      <xdr:colOff>191810</xdr:colOff>
      <xdr:row>6</xdr:row>
      <xdr:rowOff>115564</xdr:rowOff>
    </xdr:from>
    <xdr:ext cx="341736" cy="120804"/>
    <xdr:sp macro="" textlink="">
      <xdr:nvSpPr>
        <xdr:cNvPr id="809" name="Text Box 1563">
          <a:extLst>
            <a:ext uri="{FF2B5EF4-FFF2-40B4-BE49-F238E27FC236}">
              <a16:creationId xmlns:a16="http://schemas.microsoft.com/office/drawing/2014/main" id="{1BDF7573-43CE-4B8D-B9C6-7943B87A1D68}"/>
            </a:ext>
          </a:extLst>
        </xdr:cNvPr>
        <xdr:cNvSpPr txBox="1">
          <a:spLocks noChangeArrowheads="1"/>
        </xdr:cNvSpPr>
      </xdr:nvSpPr>
      <xdr:spPr bwMode="auto">
        <a:xfrm>
          <a:off x="3868460" y="1144264"/>
          <a:ext cx="341736" cy="120804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b" upright="1">
          <a:noAutofit/>
        </a:bodyPr>
        <a:lstStyle/>
        <a:p>
          <a:pPr algn="ctr" rtl="0"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２</a:t>
          </a: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6</xdr:col>
      <xdr:colOff>243885</xdr:colOff>
      <xdr:row>5</xdr:row>
      <xdr:rowOff>22483</xdr:rowOff>
    </xdr:from>
    <xdr:to>
      <xdr:col>6</xdr:col>
      <xdr:colOff>463715</xdr:colOff>
      <xdr:row>6</xdr:row>
      <xdr:rowOff>45954</xdr:rowOff>
    </xdr:to>
    <xdr:sp macro="" textlink="">
      <xdr:nvSpPr>
        <xdr:cNvPr id="810" name="六角形 809">
          <a:extLst>
            <a:ext uri="{FF2B5EF4-FFF2-40B4-BE49-F238E27FC236}">
              <a16:creationId xmlns:a16="http://schemas.microsoft.com/office/drawing/2014/main" id="{B4371FFC-50CC-4AC6-AB5E-034786F42021}"/>
            </a:ext>
          </a:extLst>
        </xdr:cNvPr>
        <xdr:cNvSpPr/>
      </xdr:nvSpPr>
      <xdr:spPr bwMode="auto">
        <a:xfrm>
          <a:off x="3920535" y="879733"/>
          <a:ext cx="219830" cy="19492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250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702210</xdr:colOff>
      <xdr:row>2</xdr:row>
      <xdr:rowOff>3475</xdr:rowOff>
    </xdr:from>
    <xdr:to>
      <xdr:col>6</xdr:col>
      <xdr:colOff>52145</xdr:colOff>
      <xdr:row>4</xdr:row>
      <xdr:rowOff>26154</xdr:rowOff>
    </xdr:to>
    <xdr:sp macro="" textlink="">
      <xdr:nvSpPr>
        <xdr:cNvPr id="811" name="Line 1048">
          <a:extLst>
            <a:ext uri="{FF2B5EF4-FFF2-40B4-BE49-F238E27FC236}">
              <a16:creationId xmlns:a16="http://schemas.microsoft.com/office/drawing/2014/main" id="{1D086272-2580-44A3-90D8-202D1E4F731D}"/>
            </a:ext>
          </a:extLst>
        </xdr:cNvPr>
        <xdr:cNvSpPr>
          <a:spLocks noChangeShapeType="1"/>
        </xdr:cNvSpPr>
      </xdr:nvSpPr>
      <xdr:spPr bwMode="auto">
        <a:xfrm>
          <a:off x="3674010" y="346375"/>
          <a:ext cx="54785" cy="365579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350648 w 350670"/>
            <a:gd name="connsiteY0" fmla="*/ 0 h 10588"/>
            <a:gd name="connsiteX1" fmla="*/ 23 w 350670"/>
            <a:gd name="connsiteY1" fmla="*/ 10588 h 10588"/>
            <a:gd name="connsiteX0" fmla="*/ 350625 w 365090"/>
            <a:gd name="connsiteY0" fmla="*/ 0 h 10588"/>
            <a:gd name="connsiteX1" fmla="*/ 0 w 365090"/>
            <a:gd name="connsiteY1" fmla="*/ 10588 h 10588"/>
            <a:gd name="connsiteX0" fmla="*/ 350625 w 356182"/>
            <a:gd name="connsiteY0" fmla="*/ 0 h 10588"/>
            <a:gd name="connsiteX1" fmla="*/ 0 w 356182"/>
            <a:gd name="connsiteY1" fmla="*/ 10588 h 10588"/>
            <a:gd name="connsiteX0" fmla="*/ 200365 w 270583"/>
            <a:gd name="connsiteY0" fmla="*/ 0 h 9738"/>
            <a:gd name="connsiteX1" fmla="*/ 0 w 270583"/>
            <a:gd name="connsiteY1" fmla="*/ 9738 h 9738"/>
            <a:gd name="connsiteX0" fmla="*/ 7405 w 13869"/>
            <a:gd name="connsiteY0" fmla="*/ 0 h 10000"/>
            <a:gd name="connsiteX1" fmla="*/ 0 w 13869"/>
            <a:gd name="connsiteY1" fmla="*/ 10000 h 10000"/>
            <a:gd name="connsiteX0" fmla="*/ 1111 w 10661"/>
            <a:gd name="connsiteY0" fmla="*/ 0 h 8993"/>
            <a:gd name="connsiteX1" fmla="*/ 0 w 10661"/>
            <a:gd name="connsiteY1" fmla="*/ 8993 h 8993"/>
            <a:gd name="connsiteX0" fmla="*/ 1042 w 8207"/>
            <a:gd name="connsiteY0" fmla="*/ 0 h 10000"/>
            <a:gd name="connsiteX1" fmla="*/ 0 w 8207"/>
            <a:gd name="connsiteY1" fmla="*/ 1000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8207" h="10000">
              <a:moveTo>
                <a:pt x="1042" y="0"/>
              </a:moveTo>
              <a:cubicBezTo>
                <a:pt x="9840" y="1044"/>
                <a:pt x="11692" y="6792"/>
                <a:pt x="0" y="1000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467787</xdr:colOff>
      <xdr:row>2</xdr:row>
      <xdr:rowOff>17088</xdr:rowOff>
    </xdr:from>
    <xdr:to>
      <xdr:col>6</xdr:col>
      <xdr:colOff>26022</xdr:colOff>
      <xdr:row>4</xdr:row>
      <xdr:rowOff>55195</xdr:rowOff>
    </xdr:to>
    <xdr:sp macro="" textlink="">
      <xdr:nvSpPr>
        <xdr:cNvPr id="812" name="Freeform 382">
          <a:extLst>
            <a:ext uri="{FF2B5EF4-FFF2-40B4-BE49-F238E27FC236}">
              <a16:creationId xmlns:a16="http://schemas.microsoft.com/office/drawing/2014/main" id="{840D4B22-3852-4E9E-8CBC-C02322A21841}"/>
            </a:ext>
          </a:extLst>
        </xdr:cNvPr>
        <xdr:cNvSpPr>
          <a:spLocks/>
        </xdr:cNvSpPr>
      </xdr:nvSpPr>
      <xdr:spPr bwMode="auto">
        <a:xfrm rot="14440808">
          <a:off x="3380626" y="418949"/>
          <a:ext cx="381007" cy="263085"/>
        </a:xfrm>
        <a:custGeom>
          <a:avLst/>
          <a:gdLst>
            <a:gd name="T0" fmla="*/ 2147483647 w 24"/>
            <a:gd name="T1" fmla="*/ 2147483647 h 21"/>
            <a:gd name="T2" fmla="*/ 2147483647 w 24"/>
            <a:gd name="T3" fmla="*/ 2147483647 h 21"/>
            <a:gd name="T4" fmla="*/ 2147483647 w 24"/>
            <a:gd name="T5" fmla="*/ 2147483647 h 21"/>
            <a:gd name="T6" fmla="*/ 0 w 24"/>
            <a:gd name="T7" fmla="*/ 0 h 21"/>
            <a:gd name="T8" fmla="*/ 0 60000 65536"/>
            <a:gd name="T9" fmla="*/ 0 60000 65536"/>
            <a:gd name="T10" fmla="*/ 0 60000 65536"/>
            <a:gd name="T11" fmla="*/ 0 60000 65536"/>
            <a:gd name="connsiteX0" fmla="*/ 417 w 9288"/>
            <a:gd name="connsiteY0" fmla="*/ 9524 h 9721"/>
            <a:gd name="connsiteX1" fmla="*/ 9167 w 9288"/>
            <a:gd name="connsiteY1" fmla="*/ 9048 h 9721"/>
            <a:gd name="connsiteX2" fmla="*/ 5099 w 9288"/>
            <a:gd name="connsiteY2" fmla="*/ 2604 h 9721"/>
            <a:gd name="connsiteX3" fmla="*/ 0 w 9288"/>
            <a:gd name="connsiteY3" fmla="*/ 0 h 9721"/>
            <a:gd name="connsiteX0" fmla="*/ 449 w 9870"/>
            <a:gd name="connsiteY0" fmla="*/ 9797 h 10186"/>
            <a:gd name="connsiteX1" fmla="*/ 9870 w 9870"/>
            <a:gd name="connsiteY1" fmla="*/ 9308 h 10186"/>
            <a:gd name="connsiteX2" fmla="*/ 0 w 9870"/>
            <a:gd name="connsiteY2" fmla="*/ 0 h 10186"/>
            <a:gd name="connsiteX0" fmla="*/ 0 w 18294"/>
            <a:gd name="connsiteY0" fmla="*/ 869 h 7746"/>
            <a:gd name="connsiteX1" fmla="*/ 9545 w 18294"/>
            <a:gd name="connsiteY1" fmla="*/ 389 h 7746"/>
            <a:gd name="connsiteX2" fmla="*/ 17934 w 18294"/>
            <a:gd name="connsiteY2" fmla="*/ 7451 h 7746"/>
            <a:gd name="connsiteX0" fmla="*/ 0 w 10004"/>
            <a:gd name="connsiteY0" fmla="*/ 562 h 9465"/>
            <a:gd name="connsiteX1" fmla="*/ 5313 w 10004"/>
            <a:gd name="connsiteY1" fmla="*/ 655 h 9465"/>
            <a:gd name="connsiteX2" fmla="*/ 9803 w 10004"/>
            <a:gd name="connsiteY2" fmla="*/ 9059 h 9465"/>
            <a:gd name="connsiteX0" fmla="*/ 0 w 9983"/>
            <a:gd name="connsiteY0" fmla="*/ 1150 h 10604"/>
            <a:gd name="connsiteX1" fmla="*/ 5311 w 9983"/>
            <a:gd name="connsiteY1" fmla="*/ 1248 h 10604"/>
            <a:gd name="connsiteX2" fmla="*/ 9799 w 9983"/>
            <a:gd name="connsiteY2" fmla="*/ 10127 h 10604"/>
            <a:gd name="connsiteX0" fmla="*/ 0 w 10006"/>
            <a:gd name="connsiteY0" fmla="*/ 68 h 8903"/>
            <a:gd name="connsiteX1" fmla="*/ 5320 w 10006"/>
            <a:gd name="connsiteY1" fmla="*/ 161 h 8903"/>
            <a:gd name="connsiteX2" fmla="*/ 9816 w 10006"/>
            <a:gd name="connsiteY2" fmla="*/ 8534 h 8903"/>
            <a:gd name="connsiteX0" fmla="*/ 0 w 9810"/>
            <a:gd name="connsiteY0" fmla="*/ 2982 h 12492"/>
            <a:gd name="connsiteX1" fmla="*/ 5317 w 9810"/>
            <a:gd name="connsiteY1" fmla="*/ 3087 h 12492"/>
            <a:gd name="connsiteX2" fmla="*/ 2543 w 9810"/>
            <a:gd name="connsiteY2" fmla="*/ 341 h 12492"/>
            <a:gd name="connsiteX3" fmla="*/ 9810 w 9810"/>
            <a:gd name="connsiteY3" fmla="*/ 12492 h 12492"/>
            <a:gd name="connsiteX0" fmla="*/ 0 w 10000"/>
            <a:gd name="connsiteY0" fmla="*/ 2429 h 10042"/>
            <a:gd name="connsiteX1" fmla="*/ 2592 w 10000"/>
            <a:gd name="connsiteY1" fmla="*/ 315 h 10042"/>
            <a:gd name="connsiteX2" fmla="*/ 10000 w 10000"/>
            <a:gd name="connsiteY2" fmla="*/ 10042 h 10042"/>
            <a:gd name="connsiteX0" fmla="*/ 0 w 10000"/>
            <a:gd name="connsiteY0" fmla="*/ 2114 h 9727"/>
            <a:gd name="connsiteX1" fmla="*/ 2592 w 10000"/>
            <a:gd name="connsiteY1" fmla="*/ 0 h 9727"/>
            <a:gd name="connsiteX2" fmla="*/ 10000 w 10000"/>
            <a:gd name="connsiteY2" fmla="*/ 9727 h 9727"/>
            <a:gd name="connsiteX0" fmla="*/ 0 w 8366"/>
            <a:gd name="connsiteY0" fmla="*/ 4199 h 10000"/>
            <a:gd name="connsiteX1" fmla="*/ 958 w 8366"/>
            <a:gd name="connsiteY1" fmla="*/ 0 h 10000"/>
            <a:gd name="connsiteX2" fmla="*/ 8366 w 8366"/>
            <a:gd name="connsiteY2" fmla="*/ 10000 h 10000"/>
            <a:gd name="connsiteX0" fmla="*/ 0 w 10002"/>
            <a:gd name="connsiteY0" fmla="*/ 4199 h 15425"/>
            <a:gd name="connsiteX1" fmla="*/ 1145 w 10002"/>
            <a:gd name="connsiteY1" fmla="*/ 0 h 15425"/>
            <a:gd name="connsiteX2" fmla="*/ 10002 w 10002"/>
            <a:gd name="connsiteY2" fmla="*/ 15425 h 15425"/>
            <a:gd name="connsiteX0" fmla="*/ 0 w 10560"/>
            <a:gd name="connsiteY0" fmla="*/ 4199 h 16004"/>
            <a:gd name="connsiteX1" fmla="*/ 1145 w 10560"/>
            <a:gd name="connsiteY1" fmla="*/ 0 h 16004"/>
            <a:gd name="connsiteX2" fmla="*/ 10560 w 10560"/>
            <a:gd name="connsiteY2" fmla="*/ 16004 h 16004"/>
            <a:gd name="connsiteX0" fmla="*/ 0 w 10560"/>
            <a:gd name="connsiteY0" fmla="*/ 4199 h 16004"/>
            <a:gd name="connsiteX1" fmla="*/ 1145 w 10560"/>
            <a:gd name="connsiteY1" fmla="*/ 0 h 16004"/>
            <a:gd name="connsiteX2" fmla="*/ 9432 w 10560"/>
            <a:gd name="connsiteY2" fmla="*/ 8677 h 16004"/>
            <a:gd name="connsiteX3" fmla="*/ 10560 w 10560"/>
            <a:gd name="connsiteY3" fmla="*/ 16004 h 16004"/>
            <a:gd name="connsiteX0" fmla="*/ 0 w 13636"/>
            <a:gd name="connsiteY0" fmla="*/ 4199 h 16145"/>
            <a:gd name="connsiteX1" fmla="*/ 1145 w 13636"/>
            <a:gd name="connsiteY1" fmla="*/ 0 h 16145"/>
            <a:gd name="connsiteX2" fmla="*/ 9432 w 13636"/>
            <a:gd name="connsiteY2" fmla="*/ 8677 h 16145"/>
            <a:gd name="connsiteX3" fmla="*/ 13636 w 13636"/>
            <a:gd name="connsiteY3" fmla="*/ 16145 h 16145"/>
            <a:gd name="connsiteX0" fmla="*/ 0 w 13636"/>
            <a:gd name="connsiteY0" fmla="*/ 4199 h 16145"/>
            <a:gd name="connsiteX1" fmla="*/ 1145 w 13636"/>
            <a:gd name="connsiteY1" fmla="*/ 0 h 16145"/>
            <a:gd name="connsiteX2" fmla="*/ 9432 w 13636"/>
            <a:gd name="connsiteY2" fmla="*/ 8677 h 16145"/>
            <a:gd name="connsiteX3" fmla="*/ 13636 w 13636"/>
            <a:gd name="connsiteY3" fmla="*/ 16145 h 16145"/>
            <a:gd name="connsiteX0" fmla="*/ 0 w 13132"/>
            <a:gd name="connsiteY0" fmla="*/ 4199 h 19011"/>
            <a:gd name="connsiteX1" fmla="*/ 1145 w 13132"/>
            <a:gd name="connsiteY1" fmla="*/ 0 h 19011"/>
            <a:gd name="connsiteX2" fmla="*/ 9432 w 13132"/>
            <a:gd name="connsiteY2" fmla="*/ 8677 h 19011"/>
            <a:gd name="connsiteX3" fmla="*/ 13132 w 13132"/>
            <a:gd name="connsiteY3" fmla="*/ 19011 h 19011"/>
            <a:gd name="connsiteX0" fmla="*/ 0 w 13132"/>
            <a:gd name="connsiteY0" fmla="*/ 4199 h 19011"/>
            <a:gd name="connsiteX1" fmla="*/ 1145 w 13132"/>
            <a:gd name="connsiteY1" fmla="*/ 0 h 19011"/>
            <a:gd name="connsiteX2" fmla="*/ 9432 w 13132"/>
            <a:gd name="connsiteY2" fmla="*/ 8677 h 19011"/>
            <a:gd name="connsiteX3" fmla="*/ 13132 w 13132"/>
            <a:gd name="connsiteY3" fmla="*/ 19011 h 19011"/>
            <a:gd name="connsiteX0" fmla="*/ 0 w 11072"/>
            <a:gd name="connsiteY0" fmla="*/ 4199 h 17474"/>
            <a:gd name="connsiteX1" fmla="*/ 1145 w 11072"/>
            <a:gd name="connsiteY1" fmla="*/ 0 h 17474"/>
            <a:gd name="connsiteX2" fmla="*/ 9432 w 11072"/>
            <a:gd name="connsiteY2" fmla="*/ 8677 h 17474"/>
            <a:gd name="connsiteX3" fmla="*/ 11072 w 11072"/>
            <a:gd name="connsiteY3" fmla="*/ 17474 h 1747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1072" h="17474">
              <a:moveTo>
                <a:pt x="0" y="4199"/>
              </a:moveTo>
              <a:cubicBezTo>
                <a:pt x="645" y="3747"/>
                <a:pt x="-458" y="825"/>
                <a:pt x="1145" y="0"/>
              </a:cubicBezTo>
              <a:cubicBezTo>
                <a:pt x="1895" y="232"/>
                <a:pt x="7863" y="6010"/>
                <a:pt x="9432" y="8677"/>
              </a:cubicBezTo>
              <a:cubicBezTo>
                <a:pt x="10766" y="12117"/>
                <a:pt x="7116" y="13360"/>
                <a:pt x="11072" y="17474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334756</xdr:colOff>
      <xdr:row>2</xdr:row>
      <xdr:rowOff>152399</xdr:rowOff>
    </xdr:from>
    <xdr:to>
      <xdr:col>3</xdr:col>
      <xdr:colOff>444649</xdr:colOff>
      <xdr:row>5</xdr:row>
      <xdr:rowOff>19049</xdr:rowOff>
    </xdr:to>
    <xdr:sp macro="" textlink="">
      <xdr:nvSpPr>
        <xdr:cNvPr id="813" name="Freeform 663">
          <a:extLst>
            <a:ext uri="{FF2B5EF4-FFF2-40B4-BE49-F238E27FC236}">
              <a16:creationId xmlns:a16="http://schemas.microsoft.com/office/drawing/2014/main" id="{DBF01F7B-6845-4E06-9767-BE55F4044B40}"/>
            </a:ext>
          </a:extLst>
        </xdr:cNvPr>
        <xdr:cNvSpPr>
          <a:spLocks/>
        </xdr:cNvSpPr>
      </xdr:nvSpPr>
      <xdr:spPr bwMode="auto">
        <a:xfrm>
          <a:off x="1896856" y="495299"/>
          <a:ext cx="109893" cy="381000"/>
        </a:xfrm>
        <a:custGeom>
          <a:avLst/>
          <a:gdLst>
            <a:gd name="T0" fmla="*/ 0 w 12"/>
            <a:gd name="T1" fmla="*/ 2147483647 h 41"/>
            <a:gd name="T2" fmla="*/ 0 w 12"/>
            <a:gd name="T3" fmla="*/ 2147483647 h 41"/>
            <a:gd name="T4" fmla="*/ 2147483647 w 12"/>
            <a:gd name="T5" fmla="*/ 2147483647 h 41"/>
            <a:gd name="T6" fmla="*/ 2147483647 w 12"/>
            <a:gd name="T7" fmla="*/ 0 h 41"/>
            <a:gd name="T8" fmla="*/ 0 60000 65536"/>
            <a:gd name="T9" fmla="*/ 0 60000 65536"/>
            <a:gd name="T10" fmla="*/ 0 60000 65536"/>
            <a:gd name="T11" fmla="*/ 0 60000 65536"/>
            <a:gd name="connsiteX0" fmla="*/ 5417 w 10000"/>
            <a:gd name="connsiteY0" fmla="*/ 4997 h 10000"/>
            <a:gd name="connsiteX1" fmla="*/ 0 w 10000"/>
            <a:gd name="connsiteY1" fmla="*/ 10000 h 10000"/>
            <a:gd name="connsiteX2" fmla="*/ 10000 w 10000"/>
            <a:gd name="connsiteY2" fmla="*/ 10000 h 10000"/>
            <a:gd name="connsiteX3" fmla="*/ 10000 w 10000"/>
            <a:gd name="connsiteY3" fmla="*/ 0 h 10000"/>
            <a:gd name="connsiteX0" fmla="*/ 5417 w 10000"/>
            <a:gd name="connsiteY0" fmla="*/ 4997 h 10000"/>
            <a:gd name="connsiteX1" fmla="*/ 0 w 10000"/>
            <a:gd name="connsiteY1" fmla="*/ 10000 h 10000"/>
            <a:gd name="connsiteX2" fmla="*/ 10000 w 10000"/>
            <a:gd name="connsiteY2" fmla="*/ 10000 h 10000"/>
            <a:gd name="connsiteX3" fmla="*/ 10000 w 10000"/>
            <a:gd name="connsiteY3" fmla="*/ 0 h 10000"/>
            <a:gd name="connsiteX0" fmla="*/ 6563 w 11146"/>
            <a:gd name="connsiteY0" fmla="*/ 4997 h 10000"/>
            <a:gd name="connsiteX1" fmla="*/ 729 w 11146"/>
            <a:gd name="connsiteY1" fmla="*/ 5125 h 10000"/>
            <a:gd name="connsiteX2" fmla="*/ 1146 w 11146"/>
            <a:gd name="connsiteY2" fmla="*/ 10000 h 10000"/>
            <a:gd name="connsiteX3" fmla="*/ 11146 w 11146"/>
            <a:gd name="connsiteY3" fmla="*/ 10000 h 10000"/>
            <a:gd name="connsiteX4" fmla="*/ 11146 w 11146"/>
            <a:gd name="connsiteY4" fmla="*/ 0 h 10000"/>
            <a:gd name="connsiteX0" fmla="*/ 6068 w 10651"/>
            <a:gd name="connsiteY0" fmla="*/ 4997 h 10000"/>
            <a:gd name="connsiteX1" fmla="*/ 234 w 10651"/>
            <a:gd name="connsiteY1" fmla="*/ 5125 h 10000"/>
            <a:gd name="connsiteX2" fmla="*/ 651 w 10651"/>
            <a:gd name="connsiteY2" fmla="*/ 10000 h 10000"/>
            <a:gd name="connsiteX3" fmla="*/ 10651 w 10651"/>
            <a:gd name="connsiteY3" fmla="*/ 10000 h 10000"/>
            <a:gd name="connsiteX4" fmla="*/ 10651 w 10651"/>
            <a:gd name="connsiteY4" fmla="*/ 0 h 10000"/>
            <a:gd name="connsiteX0" fmla="*/ 6563 w 11146"/>
            <a:gd name="connsiteY0" fmla="*/ 4997 h 10000"/>
            <a:gd name="connsiteX1" fmla="*/ 729 w 11146"/>
            <a:gd name="connsiteY1" fmla="*/ 5125 h 10000"/>
            <a:gd name="connsiteX2" fmla="*/ 1146 w 11146"/>
            <a:gd name="connsiteY2" fmla="*/ 10000 h 10000"/>
            <a:gd name="connsiteX3" fmla="*/ 11146 w 11146"/>
            <a:gd name="connsiteY3" fmla="*/ 10000 h 10000"/>
            <a:gd name="connsiteX4" fmla="*/ 11146 w 11146"/>
            <a:gd name="connsiteY4" fmla="*/ 0 h 10000"/>
            <a:gd name="connsiteX0" fmla="*/ 6275 w 10858"/>
            <a:gd name="connsiteY0" fmla="*/ 4997 h 10000"/>
            <a:gd name="connsiteX1" fmla="*/ 441 w 10858"/>
            <a:gd name="connsiteY1" fmla="*/ 5125 h 10000"/>
            <a:gd name="connsiteX2" fmla="*/ 858 w 10858"/>
            <a:gd name="connsiteY2" fmla="*/ 10000 h 10000"/>
            <a:gd name="connsiteX3" fmla="*/ 10858 w 10858"/>
            <a:gd name="connsiteY3" fmla="*/ 10000 h 10000"/>
            <a:gd name="connsiteX4" fmla="*/ 10858 w 10858"/>
            <a:gd name="connsiteY4" fmla="*/ 0 h 10000"/>
            <a:gd name="connsiteX0" fmla="*/ 6275 w 10858"/>
            <a:gd name="connsiteY0" fmla="*/ 4997 h 10000"/>
            <a:gd name="connsiteX1" fmla="*/ 441 w 10858"/>
            <a:gd name="connsiteY1" fmla="*/ 5125 h 10000"/>
            <a:gd name="connsiteX2" fmla="*/ 858 w 10858"/>
            <a:gd name="connsiteY2" fmla="*/ 10000 h 10000"/>
            <a:gd name="connsiteX3" fmla="*/ 10858 w 10858"/>
            <a:gd name="connsiteY3" fmla="*/ 10000 h 10000"/>
            <a:gd name="connsiteX4" fmla="*/ 10858 w 10858"/>
            <a:gd name="connsiteY4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858" h="10000">
              <a:moveTo>
                <a:pt x="6275" y="4997"/>
              </a:moveTo>
              <a:cubicBezTo>
                <a:pt x="5442" y="5268"/>
                <a:pt x="4072" y="5110"/>
                <a:pt x="441" y="5125"/>
              </a:cubicBezTo>
              <a:cubicBezTo>
                <a:pt x="371" y="7084"/>
                <a:pt x="-739" y="9438"/>
                <a:pt x="858" y="10000"/>
              </a:cubicBezTo>
              <a:lnTo>
                <a:pt x="10858" y="10000"/>
              </a:lnTo>
              <a:lnTo>
                <a:pt x="10858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538100</xdr:colOff>
      <xdr:row>4</xdr:row>
      <xdr:rowOff>51610</xdr:rowOff>
    </xdr:from>
    <xdr:to>
      <xdr:col>4</xdr:col>
      <xdr:colOff>12079</xdr:colOff>
      <xdr:row>5</xdr:row>
      <xdr:rowOff>50043</xdr:rowOff>
    </xdr:to>
    <xdr:sp macro="" textlink="">
      <xdr:nvSpPr>
        <xdr:cNvPr id="814" name="六角形 813">
          <a:extLst>
            <a:ext uri="{FF2B5EF4-FFF2-40B4-BE49-F238E27FC236}">
              <a16:creationId xmlns:a16="http://schemas.microsoft.com/office/drawing/2014/main" id="{F6EC2793-884F-4607-ADBE-3B95201FC57C}"/>
            </a:ext>
          </a:extLst>
        </xdr:cNvPr>
        <xdr:cNvSpPr/>
      </xdr:nvSpPr>
      <xdr:spPr bwMode="auto">
        <a:xfrm>
          <a:off x="2100200" y="737410"/>
          <a:ext cx="178829" cy="16988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63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3</xdr:col>
      <xdr:colOff>220490</xdr:colOff>
      <xdr:row>1</xdr:row>
      <xdr:rowOff>138230</xdr:rowOff>
    </xdr:from>
    <xdr:ext cx="794616" cy="183741"/>
    <xdr:sp macro="" textlink="">
      <xdr:nvSpPr>
        <xdr:cNvPr id="815" name="Text Box 972">
          <a:extLst>
            <a:ext uri="{FF2B5EF4-FFF2-40B4-BE49-F238E27FC236}">
              <a16:creationId xmlns:a16="http://schemas.microsoft.com/office/drawing/2014/main" id="{9158A333-4945-4D31-8F71-306496408446}"/>
            </a:ext>
          </a:extLst>
        </xdr:cNvPr>
        <xdr:cNvSpPr txBox="1">
          <a:spLocks noChangeArrowheads="1"/>
        </xdr:cNvSpPr>
      </xdr:nvSpPr>
      <xdr:spPr bwMode="auto">
        <a:xfrm>
          <a:off x="1781159" y="310395"/>
          <a:ext cx="794616" cy="183741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r" rtl="0">
            <a:lnSpc>
              <a:spcPts val="800"/>
            </a:lnSpc>
            <a:defRPr sz="1000"/>
          </a:pPr>
          <a:r>
            <a:rPr lang="en-US" altLang="ja-JP" sz="900"/>
            <a:t> 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田尻ｽｶｲﾌﾞﾘｯｼﾞ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4</xdr:col>
      <xdr:colOff>45750</xdr:colOff>
      <xdr:row>2</xdr:row>
      <xdr:rowOff>138439</xdr:rowOff>
    </xdr:from>
    <xdr:to>
      <xdr:col>4</xdr:col>
      <xdr:colOff>199881</xdr:colOff>
      <xdr:row>5</xdr:row>
      <xdr:rowOff>13611</xdr:rowOff>
    </xdr:to>
    <xdr:sp macro="" textlink="">
      <xdr:nvSpPr>
        <xdr:cNvPr id="816" name="Freeform 663">
          <a:extLst>
            <a:ext uri="{FF2B5EF4-FFF2-40B4-BE49-F238E27FC236}">
              <a16:creationId xmlns:a16="http://schemas.microsoft.com/office/drawing/2014/main" id="{E1D5ADDD-91AA-4F72-B772-07D23D4A0230}"/>
            </a:ext>
          </a:extLst>
        </xdr:cNvPr>
        <xdr:cNvSpPr>
          <a:spLocks/>
        </xdr:cNvSpPr>
      </xdr:nvSpPr>
      <xdr:spPr bwMode="auto">
        <a:xfrm flipH="1">
          <a:off x="2312700" y="481339"/>
          <a:ext cx="154131" cy="389522"/>
        </a:xfrm>
        <a:custGeom>
          <a:avLst/>
          <a:gdLst>
            <a:gd name="T0" fmla="*/ 0 w 12"/>
            <a:gd name="T1" fmla="*/ 2147483647 h 41"/>
            <a:gd name="T2" fmla="*/ 0 w 12"/>
            <a:gd name="T3" fmla="*/ 2147483647 h 41"/>
            <a:gd name="T4" fmla="*/ 2147483647 w 12"/>
            <a:gd name="T5" fmla="*/ 2147483647 h 41"/>
            <a:gd name="T6" fmla="*/ 2147483647 w 12"/>
            <a:gd name="T7" fmla="*/ 0 h 41"/>
            <a:gd name="T8" fmla="*/ 0 60000 65536"/>
            <a:gd name="T9" fmla="*/ 0 60000 65536"/>
            <a:gd name="T10" fmla="*/ 0 60000 65536"/>
            <a:gd name="T11" fmla="*/ 0 60000 65536"/>
            <a:gd name="connsiteX0" fmla="*/ 5417 w 10000"/>
            <a:gd name="connsiteY0" fmla="*/ 4997 h 10000"/>
            <a:gd name="connsiteX1" fmla="*/ 0 w 10000"/>
            <a:gd name="connsiteY1" fmla="*/ 10000 h 10000"/>
            <a:gd name="connsiteX2" fmla="*/ 10000 w 10000"/>
            <a:gd name="connsiteY2" fmla="*/ 10000 h 10000"/>
            <a:gd name="connsiteX3" fmla="*/ 10000 w 10000"/>
            <a:gd name="connsiteY3" fmla="*/ 0 h 10000"/>
            <a:gd name="connsiteX0" fmla="*/ 5417 w 10000"/>
            <a:gd name="connsiteY0" fmla="*/ 4997 h 10000"/>
            <a:gd name="connsiteX1" fmla="*/ 0 w 10000"/>
            <a:gd name="connsiteY1" fmla="*/ 10000 h 10000"/>
            <a:gd name="connsiteX2" fmla="*/ 10000 w 10000"/>
            <a:gd name="connsiteY2" fmla="*/ 10000 h 10000"/>
            <a:gd name="connsiteX3" fmla="*/ 10000 w 10000"/>
            <a:gd name="connsiteY3" fmla="*/ 0 h 10000"/>
            <a:gd name="connsiteX0" fmla="*/ 6563 w 11146"/>
            <a:gd name="connsiteY0" fmla="*/ 4997 h 10000"/>
            <a:gd name="connsiteX1" fmla="*/ 729 w 11146"/>
            <a:gd name="connsiteY1" fmla="*/ 5125 h 10000"/>
            <a:gd name="connsiteX2" fmla="*/ 1146 w 11146"/>
            <a:gd name="connsiteY2" fmla="*/ 10000 h 10000"/>
            <a:gd name="connsiteX3" fmla="*/ 11146 w 11146"/>
            <a:gd name="connsiteY3" fmla="*/ 10000 h 10000"/>
            <a:gd name="connsiteX4" fmla="*/ 11146 w 11146"/>
            <a:gd name="connsiteY4" fmla="*/ 0 h 10000"/>
            <a:gd name="connsiteX0" fmla="*/ 6068 w 10651"/>
            <a:gd name="connsiteY0" fmla="*/ 4997 h 10000"/>
            <a:gd name="connsiteX1" fmla="*/ 234 w 10651"/>
            <a:gd name="connsiteY1" fmla="*/ 5125 h 10000"/>
            <a:gd name="connsiteX2" fmla="*/ 651 w 10651"/>
            <a:gd name="connsiteY2" fmla="*/ 10000 h 10000"/>
            <a:gd name="connsiteX3" fmla="*/ 10651 w 10651"/>
            <a:gd name="connsiteY3" fmla="*/ 10000 h 10000"/>
            <a:gd name="connsiteX4" fmla="*/ 10651 w 10651"/>
            <a:gd name="connsiteY4" fmla="*/ 0 h 10000"/>
            <a:gd name="connsiteX0" fmla="*/ 6563 w 11146"/>
            <a:gd name="connsiteY0" fmla="*/ 4997 h 10000"/>
            <a:gd name="connsiteX1" fmla="*/ 729 w 11146"/>
            <a:gd name="connsiteY1" fmla="*/ 5125 h 10000"/>
            <a:gd name="connsiteX2" fmla="*/ 1146 w 11146"/>
            <a:gd name="connsiteY2" fmla="*/ 10000 h 10000"/>
            <a:gd name="connsiteX3" fmla="*/ 11146 w 11146"/>
            <a:gd name="connsiteY3" fmla="*/ 10000 h 10000"/>
            <a:gd name="connsiteX4" fmla="*/ 11146 w 11146"/>
            <a:gd name="connsiteY4" fmla="*/ 0 h 10000"/>
            <a:gd name="connsiteX0" fmla="*/ 6275 w 10858"/>
            <a:gd name="connsiteY0" fmla="*/ 4997 h 10000"/>
            <a:gd name="connsiteX1" fmla="*/ 441 w 10858"/>
            <a:gd name="connsiteY1" fmla="*/ 5125 h 10000"/>
            <a:gd name="connsiteX2" fmla="*/ 858 w 10858"/>
            <a:gd name="connsiteY2" fmla="*/ 10000 h 10000"/>
            <a:gd name="connsiteX3" fmla="*/ 10858 w 10858"/>
            <a:gd name="connsiteY3" fmla="*/ 10000 h 10000"/>
            <a:gd name="connsiteX4" fmla="*/ 10858 w 10858"/>
            <a:gd name="connsiteY4" fmla="*/ 0 h 10000"/>
            <a:gd name="connsiteX0" fmla="*/ 441 w 10858"/>
            <a:gd name="connsiteY0" fmla="*/ 5125 h 10000"/>
            <a:gd name="connsiteX1" fmla="*/ 858 w 10858"/>
            <a:gd name="connsiteY1" fmla="*/ 10000 h 10000"/>
            <a:gd name="connsiteX2" fmla="*/ 10858 w 10858"/>
            <a:gd name="connsiteY2" fmla="*/ 10000 h 10000"/>
            <a:gd name="connsiteX3" fmla="*/ 10858 w 10858"/>
            <a:gd name="connsiteY3" fmla="*/ 0 h 10000"/>
            <a:gd name="connsiteX0" fmla="*/ 50 w 11357"/>
            <a:gd name="connsiteY0" fmla="*/ 7707 h 10000"/>
            <a:gd name="connsiteX1" fmla="*/ 1357 w 11357"/>
            <a:gd name="connsiteY1" fmla="*/ 10000 h 10000"/>
            <a:gd name="connsiteX2" fmla="*/ 11357 w 11357"/>
            <a:gd name="connsiteY2" fmla="*/ 10000 h 10000"/>
            <a:gd name="connsiteX3" fmla="*/ 11357 w 11357"/>
            <a:gd name="connsiteY3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1357" h="10000">
              <a:moveTo>
                <a:pt x="50" y="7707"/>
              </a:moveTo>
              <a:cubicBezTo>
                <a:pt x="-20" y="9666"/>
                <a:pt x="-240" y="9438"/>
                <a:pt x="1357" y="10000"/>
              </a:cubicBezTo>
              <a:lnTo>
                <a:pt x="11357" y="10000"/>
              </a:lnTo>
              <a:lnTo>
                <a:pt x="11357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ash"/>
          <a:round/>
          <a:headEnd type="non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4</xdr:col>
      <xdr:colOff>664767</xdr:colOff>
      <xdr:row>5</xdr:row>
      <xdr:rowOff>82960</xdr:rowOff>
    </xdr:from>
    <xdr:ext cx="90368" cy="571884"/>
    <xdr:sp macro="" textlink="">
      <xdr:nvSpPr>
        <xdr:cNvPr id="817" name="Text Box 1300">
          <a:extLst>
            <a:ext uri="{FF2B5EF4-FFF2-40B4-BE49-F238E27FC236}">
              <a16:creationId xmlns:a16="http://schemas.microsoft.com/office/drawing/2014/main" id="{D781FBC3-F89A-4F3B-9FEC-C4B88B849AD5}"/>
            </a:ext>
          </a:extLst>
        </xdr:cNvPr>
        <xdr:cNvSpPr txBox="1">
          <a:spLocks noChangeArrowheads="1"/>
        </xdr:cNvSpPr>
      </xdr:nvSpPr>
      <xdr:spPr bwMode="auto">
        <a:xfrm>
          <a:off x="2931717" y="940210"/>
          <a:ext cx="90368" cy="57188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  <xdr:txBody>
        <a:bodyPr vertOverflow="overflow" horzOverflow="overflow" vert="vert270" wrap="none" lIns="27432" tIns="18288" rIns="0" bIns="0" anchor="ctr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ﾏｰﾌﾞﾙﾋﾞｰﾁ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8</xdr:col>
      <xdr:colOff>9060</xdr:colOff>
      <xdr:row>5</xdr:row>
      <xdr:rowOff>160774</xdr:rowOff>
    </xdr:from>
    <xdr:to>
      <xdr:col>8</xdr:col>
      <xdr:colOff>258412</xdr:colOff>
      <xdr:row>7</xdr:row>
      <xdr:rowOff>29758</xdr:rowOff>
    </xdr:to>
    <xdr:sp macro="" textlink="">
      <xdr:nvSpPr>
        <xdr:cNvPr id="818" name="六角形 817">
          <a:extLst>
            <a:ext uri="{FF2B5EF4-FFF2-40B4-BE49-F238E27FC236}">
              <a16:creationId xmlns:a16="http://schemas.microsoft.com/office/drawing/2014/main" id="{5EE2AADD-82D7-44D8-B9BB-4EB8EB24EA56}"/>
            </a:ext>
          </a:extLst>
        </xdr:cNvPr>
        <xdr:cNvSpPr/>
      </xdr:nvSpPr>
      <xdr:spPr bwMode="auto">
        <a:xfrm>
          <a:off x="5095410" y="1018024"/>
          <a:ext cx="249352" cy="21188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63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1</xdr:col>
      <xdr:colOff>624404</xdr:colOff>
      <xdr:row>4</xdr:row>
      <xdr:rowOff>85737</xdr:rowOff>
    </xdr:from>
    <xdr:to>
      <xdr:col>2</xdr:col>
      <xdr:colOff>91853</xdr:colOff>
      <xdr:row>8</xdr:row>
      <xdr:rowOff>15533</xdr:rowOff>
    </xdr:to>
    <xdr:pic>
      <xdr:nvPicPr>
        <xdr:cNvPr id="819" name="図 818">
          <a:extLst>
            <a:ext uri="{FF2B5EF4-FFF2-40B4-BE49-F238E27FC236}">
              <a16:creationId xmlns:a16="http://schemas.microsoft.com/office/drawing/2014/main" id="{5DB5655A-ED23-42A9-A49E-179305FD1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76804" y="771537"/>
          <a:ext cx="172299" cy="615596"/>
        </a:xfrm>
        <a:prstGeom prst="rect">
          <a:avLst/>
        </a:prstGeom>
      </xdr:spPr>
    </xdr:pic>
    <xdr:clientData/>
  </xdr:twoCellAnchor>
  <xdr:twoCellAnchor editAs="oneCell">
    <xdr:from>
      <xdr:col>7</xdr:col>
      <xdr:colOff>621447</xdr:colOff>
      <xdr:row>4</xdr:row>
      <xdr:rowOff>96051</xdr:rowOff>
    </xdr:from>
    <xdr:to>
      <xdr:col>8</xdr:col>
      <xdr:colOff>79821</xdr:colOff>
      <xdr:row>7</xdr:row>
      <xdr:rowOff>164086</xdr:rowOff>
    </xdr:to>
    <xdr:pic>
      <xdr:nvPicPr>
        <xdr:cNvPr id="820" name="図 819">
          <a:extLst>
            <a:ext uri="{FF2B5EF4-FFF2-40B4-BE49-F238E27FC236}">
              <a16:creationId xmlns:a16="http://schemas.microsoft.com/office/drawing/2014/main" id="{23E85397-99D5-46C3-BA82-DAECF39AF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flipH="1">
          <a:off x="5002947" y="781851"/>
          <a:ext cx="163224" cy="582385"/>
        </a:xfrm>
        <a:prstGeom prst="rect">
          <a:avLst/>
        </a:prstGeom>
      </xdr:spPr>
    </xdr:pic>
    <xdr:clientData/>
  </xdr:twoCellAnchor>
  <xdr:twoCellAnchor editAs="oneCell">
    <xdr:from>
      <xdr:col>5</xdr:col>
      <xdr:colOff>598551</xdr:colOff>
      <xdr:row>8</xdr:row>
      <xdr:rowOff>4535</xdr:rowOff>
    </xdr:from>
    <xdr:to>
      <xdr:col>6</xdr:col>
      <xdr:colOff>53360</xdr:colOff>
      <xdr:row>8</xdr:row>
      <xdr:rowOff>150852</xdr:rowOff>
    </xdr:to>
    <xdr:pic>
      <xdr:nvPicPr>
        <xdr:cNvPr id="821" name="図 820">
          <a:extLst>
            <a:ext uri="{FF2B5EF4-FFF2-40B4-BE49-F238E27FC236}">
              <a16:creationId xmlns:a16="http://schemas.microsoft.com/office/drawing/2014/main" id="{9B29C58F-2956-4D6F-BF5D-975A12F46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570351" y="1376135"/>
          <a:ext cx="159659" cy="146317"/>
        </a:xfrm>
        <a:prstGeom prst="rect">
          <a:avLst/>
        </a:prstGeom>
      </xdr:spPr>
    </xdr:pic>
    <xdr:clientData/>
  </xdr:twoCellAnchor>
  <xdr:twoCellAnchor editAs="oneCell">
    <xdr:from>
      <xdr:col>5</xdr:col>
      <xdr:colOff>598712</xdr:colOff>
      <xdr:row>7</xdr:row>
      <xdr:rowOff>4535</xdr:rowOff>
    </xdr:from>
    <xdr:to>
      <xdr:col>6</xdr:col>
      <xdr:colOff>58961</xdr:colOff>
      <xdr:row>7</xdr:row>
      <xdr:rowOff>167820</xdr:rowOff>
    </xdr:to>
    <xdr:pic>
      <xdr:nvPicPr>
        <xdr:cNvPr id="822" name="図 821">
          <a:extLst>
            <a:ext uri="{FF2B5EF4-FFF2-40B4-BE49-F238E27FC236}">
              <a16:creationId xmlns:a16="http://schemas.microsoft.com/office/drawing/2014/main" id="{21B3D420-A518-476D-9250-430D62CBB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570512" y="1204685"/>
          <a:ext cx="165099" cy="163285"/>
        </a:xfrm>
        <a:prstGeom prst="rect">
          <a:avLst/>
        </a:prstGeom>
      </xdr:spPr>
    </xdr:pic>
    <xdr:clientData/>
  </xdr:twoCellAnchor>
  <xdr:twoCellAnchor editAs="oneCell">
    <xdr:from>
      <xdr:col>9</xdr:col>
      <xdr:colOff>609148</xdr:colOff>
      <xdr:row>5</xdr:row>
      <xdr:rowOff>161091</xdr:rowOff>
    </xdr:from>
    <xdr:to>
      <xdr:col>10</xdr:col>
      <xdr:colOff>56284</xdr:colOff>
      <xdr:row>6</xdr:row>
      <xdr:rowOff>128428</xdr:rowOff>
    </xdr:to>
    <xdr:pic>
      <xdr:nvPicPr>
        <xdr:cNvPr id="823" name="図 822">
          <a:extLst>
            <a:ext uri="{FF2B5EF4-FFF2-40B4-BE49-F238E27FC236}">
              <a16:creationId xmlns:a16="http://schemas.microsoft.com/office/drawing/2014/main" id="{FE2D8EDC-F76E-41D2-B1C6-A35615BDB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400348" y="1018341"/>
          <a:ext cx="151986" cy="138787"/>
        </a:xfrm>
        <a:prstGeom prst="rect">
          <a:avLst/>
        </a:prstGeom>
      </xdr:spPr>
    </xdr:pic>
    <xdr:clientData/>
  </xdr:twoCellAnchor>
  <xdr:twoCellAnchor editAs="oneCell">
    <xdr:from>
      <xdr:col>9</xdr:col>
      <xdr:colOff>619970</xdr:colOff>
      <xdr:row>5</xdr:row>
      <xdr:rowOff>10767</xdr:rowOff>
    </xdr:from>
    <xdr:to>
      <xdr:col>10</xdr:col>
      <xdr:colOff>53550</xdr:colOff>
      <xdr:row>5</xdr:row>
      <xdr:rowOff>148274</xdr:rowOff>
    </xdr:to>
    <xdr:pic>
      <xdr:nvPicPr>
        <xdr:cNvPr id="824" name="図 823">
          <a:extLst>
            <a:ext uri="{FF2B5EF4-FFF2-40B4-BE49-F238E27FC236}">
              <a16:creationId xmlns:a16="http://schemas.microsoft.com/office/drawing/2014/main" id="{FB0405C7-BA38-4AAF-B86A-9BFD6E0F7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411170" y="868017"/>
          <a:ext cx="138430" cy="137507"/>
        </a:xfrm>
        <a:prstGeom prst="rect">
          <a:avLst/>
        </a:prstGeom>
      </xdr:spPr>
    </xdr:pic>
    <xdr:clientData/>
  </xdr:twoCellAnchor>
  <xdr:twoCellAnchor editAs="oneCell">
    <xdr:from>
      <xdr:col>9</xdr:col>
      <xdr:colOff>617582</xdr:colOff>
      <xdr:row>6</xdr:row>
      <xdr:rowOff>129147</xdr:rowOff>
    </xdr:from>
    <xdr:to>
      <xdr:col>10</xdr:col>
      <xdr:colOff>42573</xdr:colOff>
      <xdr:row>7</xdr:row>
      <xdr:rowOff>90914</xdr:rowOff>
    </xdr:to>
    <xdr:pic>
      <xdr:nvPicPr>
        <xdr:cNvPr id="825" name="図 824">
          <a:extLst>
            <a:ext uri="{FF2B5EF4-FFF2-40B4-BE49-F238E27FC236}">
              <a16:creationId xmlns:a16="http://schemas.microsoft.com/office/drawing/2014/main" id="{BEC03DF6-512B-4261-8C04-AE9FB80D1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408782" y="1157847"/>
          <a:ext cx="129841" cy="133217"/>
        </a:xfrm>
        <a:prstGeom prst="rect">
          <a:avLst/>
        </a:prstGeom>
      </xdr:spPr>
    </xdr:pic>
    <xdr:clientData/>
  </xdr:twoCellAnchor>
  <xdr:twoCellAnchor editAs="oneCell">
    <xdr:from>
      <xdr:col>9</xdr:col>
      <xdr:colOff>618285</xdr:colOff>
      <xdr:row>2</xdr:row>
      <xdr:rowOff>113752</xdr:rowOff>
    </xdr:from>
    <xdr:to>
      <xdr:col>10</xdr:col>
      <xdr:colOff>43276</xdr:colOff>
      <xdr:row>3</xdr:row>
      <xdr:rowOff>69422</xdr:rowOff>
    </xdr:to>
    <xdr:pic>
      <xdr:nvPicPr>
        <xdr:cNvPr id="826" name="図 825">
          <a:extLst>
            <a:ext uri="{FF2B5EF4-FFF2-40B4-BE49-F238E27FC236}">
              <a16:creationId xmlns:a16="http://schemas.microsoft.com/office/drawing/2014/main" id="{103B92FA-9E61-47B9-8098-515DF2D22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409485" y="456652"/>
          <a:ext cx="129841" cy="127120"/>
        </a:xfrm>
        <a:prstGeom prst="rect">
          <a:avLst/>
        </a:prstGeom>
      </xdr:spPr>
    </xdr:pic>
    <xdr:clientData/>
  </xdr:twoCellAnchor>
  <xdr:twoCellAnchor editAs="oneCell">
    <xdr:from>
      <xdr:col>4</xdr:col>
      <xdr:colOff>296520</xdr:colOff>
      <xdr:row>4</xdr:row>
      <xdr:rowOff>100456</xdr:rowOff>
    </xdr:from>
    <xdr:to>
      <xdr:col>4</xdr:col>
      <xdr:colOff>455030</xdr:colOff>
      <xdr:row>5</xdr:row>
      <xdr:rowOff>74416</xdr:rowOff>
    </xdr:to>
    <xdr:pic>
      <xdr:nvPicPr>
        <xdr:cNvPr id="827" name="図 826">
          <a:extLst>
            <a:ext uri="{FF2B5EF4-FFF2-40B4-BE49-F238E27FC236}">
              <a16:creationId xmlns:a16="http://schemas.microsoft.com/office/drawing/2014/main" id="{4197D343-F065-4833-B183-7877533E5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563470" y="786256"/>
          <a:ext cx="158510" cy="145410"/>
        </a:xfrm>
        <a:prstGeom prst="rect">
          <a:avLst/>
        </a:prstGeom>
      </xdr:spPr>
    </xdr:pic>
    <xdr:clientData/>
  </xdr:twoCellAnchor>
  <xdr:twoCellAnchor>
    <xdr:from>
      <xdr:col>3</xdr:col>
      <xdr:colOff>1725</xdr:colOff>
      <xdr:row>2</xdr:row>
      <xdr:rowOff>138664</xdr:rowOff>
    </xdr:from>
    <xdr:to>
      <xdr:col>3</xdr:col>
      <xdr:colOff>379621</xdr:colOff>
      <xdr:row>3</xdr:row>
      <xdr:rowOff>24473</xdr:rowOff>
    </xdr:to>
    <xdr:sp macro="" textlink="">
      <xdr:nvSpPr>
        <xdr:cNvPr id="828" name="Freeform 680">
          <a:extLst>
            <a:ext uri="{FF2B5EF4-FFF2-40B4-BE49-F238E27FC236}">
              <a16:creationId xmlns:a16="http://schemas.microsoft.com/office/drawing/2014/main" id="{F6ACA9D5-53F7-48A7-9BEA-CCD057B3E69A}"/>
            </a:ext>
          </a:extLst>
        </xdr:cNvPr>
        <xdr:cNvSpPr>
          <a:spLocks/>
        </xdr:cNvSpPr>
      </xdr:nvSpPr>
      <xdr:spPr bwMode="auto">
        <a:xfrm>
          <a:off x="1563825" y="481564"/>
          <a:ext cx="377896" cy="57259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529 w 10529"/>
            <a:gd name="connsiteY0" fmla="*/ 7077 h 13882"/>
            <a:gd name="connsiteX1" fmla="*/ 8051 w 10529"/>
            <a:gd name="connsiteY1" fmla="*/ 10410 h 13882"/>
            <a:gd name="connsiteX2" fmla="*/ 5042 w 10529"/>
            <a:gd name="connsiteY2" fmla="*/ 5410 h 13882"/>
            <a:gd name="connsiteX3" fmla="*/ 3361 w 10529"/>
            <a:gd name="connsiteY3" fmla="*/ 13743 h 13882"/>
            <a:gd name="connsiteX4" fmla="*/ 0 w 10529"/>
            <a:gd name="connsiteY4" fmla="*/ 0 h 13882"/>
            <a:gd name="connsiteX0" fmla="*/ 10529 w 10529"/>
            <a:gd name="connsiteY0" fmla="*/ 7077 h 13882"/>
            <a:gd name="connsiteX1" fmla="*/ 8051 w 10529"/>
            <a:gd name="connsiteY1" fmla="*/ 10410 h 13882"/>
            <a:gd name="connsiteX2" fmla="*/ 5138 w 10529"/>
            <a:gd name="connsiteY2" fmla="*/ 7297 h 13882"/>
            <a:gd name="connsiteX3" fmla="*/ 3361 w 10529"/>
            <a:gd name="connsiteY3" fmla="*/ 13743 h 13882"/>
            <a:gd name="connsiteX4" fmla="*/ 0 w 10529"/>
            <a:gd name="connsiteY4" fmla="*/ 0 h 13882"/>
            <a:gd name="connsiteX0" fmla="*/ 10529 w 10529"/>
            <a:gd name="connsiteY0" fmla="*/ 7077 h 12388"/>
            <a:gd name="connsiteX1" fmla="*/ 8051 w 10529"/>
            <a:gd name="connsiteY1" fmla="*/ 10410 h 12388"/>
            <a:gd name="connsiteX2" fmla="*/ 5138 w 10529"/>
            <a:gd name="connsiteY2" fmla="*/ 7297 h 12388"/>
            <a:gd name="connsiteX3" fmla="*/ 2640 w 10529"/>
            <a:gd name="connsiteY3" fmla="*/ 12233 h 12388"/>
            <a:gd name="connsiteX4" fmla="*/ 0 w 10529"/>
            <a:gd name="connsiteY4" fmla="*/ 0 h 1238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529" h="12388">
              <a:moveTo>
                <a:pt x="10529" y="7077"/>
              </a:moveTo>
              <a:cubicBezTo>
                <a:pt x="10087" y="7077"/>
                <a:pt x="8949" y="10373"/>
                <a:pt x="8051" y="10410"/>
              </a:cubicBezTo>
              <a:cubicBezTo>
                <a:pt x="7153" y="10447"/>
                <a:pt x="6023" y="7297"/>
                <a:pt x="5138" y="7297"/>
              </a:cubicBezTo>
              <a:cubicBezTo>
                <a:pt x="4253" y="8964"/>
                <a:pt x="3436" y="12233"/>
                <a:pt x="2640" y="12233"/>
              </a:cubicBezTo>
              <a:cubicBezTo>
                <a:pt x="1755" y="13900"/>
                <a:pt x="885" y="1666"/>
                <a:pt x="0" y="0"/>
              </a:cubicBez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 editAs="oneCell">
    <xdr:from>
      <xdr:col>3</xdr:col>
      <xdr:colOff>569431</xdr:colOff>
      <xdr:row>6</xdr:row>
      <xdr:rowOff>96630</xdr:rowOff>
    </xdr:from>
    <xdr:to>
      <xdr:col>4</xdr:col>
      <xdr:colOff>11727</xdr:colOff>
      <xdr:row>7</xdr:row>
      <xdr:rowOff>72118</xdr:rowOff>
    </xdr:to>
    <xdr:pic>
      <xdr:nvPicPr>
        <xdr:cNvPr id="829" name="図 828">
          <a:extLst>
            <a:ext uri="{FF2B5EF4-FFF2-40B4-BE49-F238E27FC236}">
              <a16:creationId xmlns:a16="http://schemas.microsoft.com/office/drawing/2014/main" id="{4A2B221B-8553-418E-A541-AC72D455E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131531" y="1125330"/>
          <a:ext cx="147146" cy="146938"/>
        </a:xfrm>
        <a:prstGeom prst="rect">
          <a:avLst/>
        </a:prstGeom>
      </xdr:spPr>
    </xdr:pic>
    <xdr:clientData/>
  </xdr:twoCellAnchor>
  <xdr:twoCellAnchor>
    <xdr:from>
      <xdr:col>7</xdr:col>
      <xdr:colOff>638272</xdr:colOff>
      <xdr:row>14</xdr:row>
      <xdr:rowOff>9525</xdr:rowOff>
    </xdr:from>
    <xdr:to>
      <xdr:col>8</xdr:col>
      <xdr:colOff>9622</xdr:colOff>
      <xdr:row>17</xdr:row>
      <xdr:rowOff>9525</xdr:rowOff>
    </xdr:to>
    <xdr:sp macro="" textlink="">
      <xdr:nvSpPr>
        <xdr:cNvPr id="830" name="Freeform 9">
          <a:extLst>
            <a:ext uri="{FF2B5EF4-FFF2-40B4-BE49-F238E27FC236}">
              <a16:creationId xmlns:a16="http://schemas.microsoft.com/office/drawing/2014/main" id="{B2DF5EB6-D6A6-495D-9653-2140D301C429}"/>
            </a:ext>
          </a:extLst>
        </xdr:cNvPr>
        <xdr:cNvSpPr>
          <a:spLocks/>
        </xdr:cNvSpPr>
      </xdr:nvSpPr>
      <xdr:spPr bwMode="auto">
        <a:xfrm>
          <a:off x="5019772" y="2409825"/>
          <a:ext cx="76200" cy="514350"/>
        </a:xfrm>
        <a:custGeom>
          <a:avLst/>
          <a:gdLst>
            <a:gd name="T0" fmla="*/ 2147483647 w 15"/>
            <a:gd name="T1" fmla="*/ 2147483647 h 54"/>
            <a:gd name="T2" fmla="*/ 2147483647 w 15"/>
            <a:gd name="T3" fmla="*/ 2147483647 h 54"/>
            <a:gd name="T4" fmla="*/ 0 w 15"/>
            <a:gd name="T5" fmla="*/ 2147483647 h 54"/>
            <a:gd name="T6" fmla="*/ 2147483647 w 15"/>
            <a:gd name="T7" fmla="*/ 0 h 54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15" h="54">
              <a:moveTo>
                <a:pt x="8" y="54"/>
              </a:moveTo>
              <a:lnTo>
                <a:pt x="7" y="26"/>
              </a:lnTo>
              <a:lnTo>
                <a:pt x="0" y="20"/>
              </a:lnTo>
              <a:lnTo>
                <a:pt x="15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66675</xdr:colOff>
      <xdr:row>11</xdr:row>
      <xdr:rowOff>66675</xdr:rowOff>
    </xdr:from>
    <xdr:to>
      <xdr:col>7</xdr:col>
      <xdr:colOff>762000</xdr:colOff>
      <xdr:row>14</xdr:row>
      <xdr:rowOff>66675</xdr:rowOff>
    </xdr:to>
    <xdr:sp macro="" textlink="">
      <xdr:nvSpPr>
        <xdr:cNvPr id="831" name="Freeform 140">
          <a:extLst>
            <a:ext uri="{FF2B5EF4-FFF2-40B4-BE49-F238E27FC236}">
              <a16:creationId xmlns:a16="http://schemas.microsoft.com/office/drawing/2014/main" id="{B55BF93C-B31A-4CA3-B640-9177BB3E463C}"/>
            </a:ext>
          </a:extLst>
        </xdr:cNvPr>
        <xdr:cNvSpPr>
          <a:spLocks/>
        </xdr:cNvSpPr>
      </xdr:nvSpPr>
      <xdr:spPr bwMode="auto">
        <a:xfrm flipH="1">
          <a:off x="4448175" y="1952625"/>
          <a:ext cx="638175" cy="514350"/>
        </a:xfrm>
        <a:custGeom>
          <a:avLst/>
          <a:gdLst>
            <a:gd name="T0" fmla="*/ 0 w 38"/>
            <a:gd name="T1" fmla="*/ 2147483647 h 65"/>
            <a:gd name="T2" fmla="*/ 0 w 38"/>
            <a:gd name="T3" fmla="*/ 2147483647 h 65"/>
            <a:gd name="T4" fmla="*/ 2147483647 w 38"/>
            <a:gd name="T5" fmla="*/ 0 h 65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38" h="65">
              <a:moveTo>
                <a:pt x="0" y="65"/>
              </a:moveTo>
              <a:lnTo>
                <a:pt x="0" y="31"/>
              </a:lnTo>
              <a:lnTo>
                <a:pt x="38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36634</xdr:colOff>
      <xdr:row>9</xdr:row>
      <xdr:rowOff>134090</xdr:rowOff>
    </xdr:from>
    <xdr:to>
      <xdr:col>8</xdr:col>
      <xdr:colOff>38100</xdr:colOff>
      <xdr:row>16</xdr:row>
      <xdr:rowOff>97456</xdr:rowOff>
    </xdr:to>
    <xdr:sp macro="" textlink="">
      <xdr:nvSpPr>
        <xdr:cNvPr id="832" name="Line 141">
          <a:extLst>
            <a:ext uri="{FF2B5EF4-FFF2-40B4-BE49-F238E27FC236}">
              <a16:creationId xmlns:a16="http://schemas.microsoft.com/office/drawing/2014/main" id="{559E63F2-95A5-4CD2-8D27-B8068C04A611}"/>
            </a:ext>
          </a:extLst>
        </xdr:cNvPr>
        <xdr:cNvSpPr>
          <a:spLocks noChangeShapeType="1"/>
        </xdr:cNvSpPr>
      </xdr:nvSpPr>
      <xdr:spPr bwMode="auto">
        <a:xfrm flipV="1">
          <a:off x="5122984" y="1677140"/>
          <a:ext cx="1466" cy="116351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7</xdr:col>
      <xdr:colOff>194094</xdr:colOff>
      <xdr:row>13</xdr:row>
      <xdr:rowOff>28575</xdr:rowOff>
    </xdr:from>
    <xdr:ext cx="448163" cy="257175"/>
    <xdr:sp macro="" textlink="">
      <xdr:nvSpPr>
        <xdr:cNvPr id="833" name="Text Box 143">
          <a:extLst>
            <a:ext uri="{FF2B5EF4-FFF2-40B4-BE49-F238E27FC236}">
              <a16:creationId xmlns:a16="http://schemas.microsoft.com/office/drawing/2014/main" id="{7BD32047-2EA8-4EA2-A492-6C67B2F6B63B}"/>
            </a:ext>
          </a:extLst>
        </xdr:cNvPr>
        <xdr:cNvSpPr txBox="1">
          <a:spLocks noChangeArrowheads="1"/>
        </xdr:cNvSpPr>
      </xdr:nvSpPr>
      <xdr:spPr bwMode="auto">
        <a:xfrm>
          <a:off x="4575594" y="2257425"/>
          <a:ext cx="448163" cy="2571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つり具の</a:t>
          </a:r>
        </a:p>
        <a:p>
          <a:pPr algn="l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マルニシ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7</xdr:col>
      <xdr:colOff>21981</xdr:colOff>
      <xdr:row>12</xdr:row>
      <xdr:rowOff>15139</xdr:rowOff>
    </xdr:from>
    <xdr:ext cx="468923" cy="168508"/>
    <xdr:sp macro="" textlink="">
      <xdr:nvSpPr>
        <xdr:cNvPr id="834" name="Text Box 144">
          <a:extLst>
            <a:ext uri="{FF2B5EF4-FFF2-40B4-BE49-F238E27FC236}">
              <a16:creationId xmlns:a16="http://schemas.microsoft.com/office/drawing/2014/main" id="{05FC3252-E342-409B-9D1A-2C04A0F31DCC}"/>
            </a:ext>
          </a:extLst>
        </xdr:cNvPr>
        <xdr:cNvSpPr txBox="1">
          <a:spLocks noChangeArrowheads="1"/>
        </xdr:cNvSpPr>
      </xdr:nvSpPr>
      <xdr:spPr bwMode="auto">
        <a:xfrm>
          <a:off x="4403481" y="2072539"/>
          <a:ext cx="468923" cy="168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歩道へ</a:t>
          </a:r>
        </a:p>
      </xdr:txBody>
    </xdr:sp>
    <xdr:clientData/>
  </xdr:oneCellAnchor>
  <xdr:twoCellAnchor>
    <xdr:from>
      <xdr:col>10</xdr:col>
      <xdr:colOff>171450</xdr:colOff>
      <xdr:row>12</xdr:row>
      <xdr:rowOff>133350</xdr:rowOff>
    </xdr:from>
    <xdr:to>
      <xdr:col>10</xdr:col>
      <xdr:colOff>276225</xdr:colOff>
      <xdr:row>14</xdr:row>
      <xdr:rowOff>123825</xdr:rowOff>
    </xdr:to>
    <xdr:sp macro="" textlink="">
      <xdr:nvSpPr>
        <xdr:cNvPr id="835" name="Text Box 205">
          <a:extLst>
            <a:ext uri="{FF2B5EF4-FFF2-40B4-BE49-F238E27FC236}">
              <a16:creationId xmlns:a16="http://schemas.microsoft.com/office/drawing/2014/main" id="{7160285F-05C6-4A98-9EED-B0C64AD46FCE}"/>
            </a:ext>
          </a:extLst>
        </xdr:cNvPr>
        <xdr:cNvSpPr txBox="1">
          <a:spLocks noChangeArrowheads="1"/>
        </xdr:cNvSpPr>
      </xdr:nvSpPr>
      <xdr:spPr bwMode="auto">
        <a:xfrm>
          <a:off x="6667500" y="2190750"/>
          <a:ext cx="104775" cy="333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328127</xdr:colOff>
      <xdr:row>11</xdr:row>
      <xdr:rowOff>150394</xdr:rowOff>
    </xdr:from>
    <xdr:to>
      <xdr:col>2</xdr:col>
      <xdr:colOff>155507</xdr:colOff>
      <xdr:row>17</xdr:row>
      <xdr:rowOff>18182</xdr:rowOff>
    </xdr:to>
    <xdr:sp macro="" textlink="">
      <xdr:nvSpPr>
        <xdr:cNvPr id="836" name="Freeform 703">
          <a:extLst>
            <a:ext uri="{FF2B5EF4-FFF2-40B4-BE49-F238E27FC236}">
              <a16:creationId xmlns:a16="http://schemas.microsoft.com/office/drawing/2014/main" id="{5BB597FC-92EF-4DFD-9FA4-FADF89BFAF9F}"/>
            </a:ext>
          </a:extLst>
        </xdr:cNvPr>
        <xdr:cNvSpPr>
          <a:spLocks/>
        </xdr:cNvSpPr>
      </xdr:nvSpPr>
      <xdr:spPr bwMode="auto">
        <a:xfrm>
          <a:off x="480527" y="2036344"/>
          <a:ext cx="532230" cy="896488"/>
        </a:xfrm>
        <a:custGeom>
          <a:avLst/>
          <a:gdLst>
            <a:gd name="T0" fmla="*/ 2147483647 w 56"/>
            <a:gd name="T1" fmla="*/ 2147483647 h 93"/>
            <a:gd name="T2" fmla="*/ 2147483647 w 56"/>
            <a:gd name="T3" fmla="*/ 2147483647 h 93"/>
            <a:gd name="T4" fmla="*/ 2147483647 w 56"/>
            <a:gd name="T5" fmla="*/ 2147483647 h 93"/>
            <a:gd name="T6" fmla="*/ 0 w 56"/>
            <a:gd name="T7" fmla="*/ 2147483647 h 93"/>
            <a:gd name="T8" fmla="*/ 2147483647 w 56"/>
            <a:gd name="T9" fmla="*/ 2147483647 h 93"/>
            <a:gd name="T10" fmla="*/ 2147483647 w 56"/>
            <a:gd name="T11" fmla="*/ 0 h 93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connsiteX0" fmla="*/ 6250 w 10000"/>
            <a:gd name="connsiteY0" fmla="*/ 9225 h 9225"/>
            <a:gd name="connsiteX1" fmla="*/ 6429 w 10000"/>
            <a:gd name="connsiteY1" fmla="*/ 5806 h 9225"/>
            <a:gd name="connsiteX2" fmla="*/ 5893 w 10000"/>
            <a:gd name="connsiteY2" fmla="*/ 4624 h 9225"/>
            <a:gd name="connsiteX3" fmla="*/ 0 w 10000"/>
            <a:gd name="connsiteY3" fmla="*/ 2688 h 9225"/>
            <a:gd name="connsiteX4" fmla="*/ 10000 w 10000"/>
            <a:gd name="connsiteY4" fmla="*/ 2366 h 9225"/>
            <a:gd name="connsiteX5" fmla="*/ 4821 w 10000"/>
            <a:gd name="connsiteY5" fmla="*/ 0 h 92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0000" h="9225">
              <a:moveTo>
                <a:pt x="6250" y="9225"/>
              </a:moveTo>
              <a:cubicBezTo>
                <a:pt x="6310" y="8085"/>
                <a:pt x="6369" y="6946"/>
                <a:pt x="6429" y="5806"/>
              </a:cubicBezTo>
              <a:lnTo>
                <a:pt x="5893" y="4624"/>
              </a:lnTo>
              <a:lnTo>
                <a:pt x="0" y="2688"/>
              </a:lnTo>
              <a:lnTo>
                <a:pt x="10000" y="2366"/>
              </a:lnTo>
              <a:lnTo>
                <a:pt x="4821" y="0"/>
              </a:lnTo>
            </a:path>
          </a:pathLst>
        </a:custGeom>
        <a:noFill/>
        <a:ln w="317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229053</xdr:colOff>
      <xdr:row>15</xdr:row>
      <xdr:rowOff>5442</xdr:rowOff>
    </xdr:from>
    <xdr:to>
      <xdr:col>7</xdr:col>
      <xdr:colOff>638628</xdr:colOff>
      <xdr:row>16</xdr:row>
      <xdr:rowOff>129267</xdr:rowOff>
    </xdr:to>
    <xdr:sp macro="" textlink="">
      <xdr:nvSpPr>
        <xdr:cNvPr id="837" name="Line 1087">
          <a:extLst>
            <a:ext uri="{FF2B5EF4-FFF2-40B4-BE49-F238E27FC236}">
              <a16:creationId xmlns:a16="http://schemas.microsoft.com/office/drawing/2014/main" id="{65668CDA-19ED-425A-AA91-662EB2CAECAB}"/>
            </a:ext>
          </a:extLst>
        </xdr:cNvPr>
        <xdr:cNvSpPr>
          <a:spLocks noChangeShapeType="1"/>
        </xdr:cNvSpPr>
      </xdr:nvSpPr>
      <xdr:spPr bwMode="auto">
        <a:xfrm flipV="1">
          <a:off x="4610553" y="2577192"/>
          <a:ext cx="409575" cy="295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742950</xdr:colOff>
      <xdr:row>15</xdr:row>
      <xdr:rowOff>38100</xdr:rowOff>
    </xdr:from>
    <xdr:to>
      <xdr:col>8</xdr:col>
      <xdr:colOff>114300</xdr:colOff>
      <xdr:row>16</xdr:row>
      <xdr:rowOff>9525</xdr:rowOff>
    </xdr:to>
    <xdr:sp macro="" textlink="">
      <xdr:nvSpPr>
        <xdr:cNvPr id="838" name="Oval 1088">
          <a:extLst>
            <a:ext uri="{FF2B5EF4-FFF2-40B4-BE49-F238E27FC236}">
              <a16:creationId xmlns:a16="http://schemas.microsoft.com/office/drawing/2014/main" id="{7674D11B-36E5-4A06-9C1B-7E30DBC21879}"/>
            </a:ext>
          </a:extLst>
        </xdr:cNvPr>
        <xdr:cNvSpPr>
          <a:spLocks noChangeArrowheads="1"/>
        </xdr:cNvSpPr>
      </xdr:nvSpPr>
      <xdr:spPr bwMode="auto">
        <a:xfrm>
          <a:off x="5086350" y="2609850"/>
          <a:ext cx="114300" cy="1428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</xdr:spPr>
    </xdr:sp>
    <xdr:clientData/>
  </xdr:twoCellAnchor>
  <xdr:oneCellAnchor>
    <xdr:from>
      <xdr:col>8</xdr:col>
      <xdr:colOff>103585</xdr:colOff>
      <xdr:row>15</xdr:row>
      <xdr:rowOff>129604</xdr:rowOff>
    </xdr:from>
    <xdr:ext cx="378619" cy="168508"/>
    <xdr:sp macro="" textlink="">
      <xdr:nvSpPr>
        <xdr:cNvPr id="839" name="Text Box 1089">
          <a:extLst>
            <a:ext uri="{FF2B5EF4-FFF2-40B4-BE49-F238E27FC236}">
              <a16:creationId xmlns:a16="http://schemas.microsoft.com/office/drawing/2014/main" id="{89D91BE7-B523-45EB-915D-D40ED7B95CEB}"/>
            </a:ext>
          </a:extLst>
        </xdr:cNvPr>
        <xdr:cNvSpPr txBox="1">
          <a:spLocks noChangeArrowheads="1"/>
        </xdr:cNvSpPr>
      </xdr:nvSpPr>
      <xdr:spPr bwMode="auto">
        <a:xfrm>
          <a:off x="5189935" y="2701354"/>
          <a:ext cx="378619" cy="168508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川辺東</a:t>
          </a:r>
        </a:p>
      </xdr:txBody>
    </xdr:sp>
    <xdr:clientData/>
  </xdr:oneCellAnchor>
  <xdr:oneCellAnchor>
    <xdr:from>
      <xdr:col>1</xdr:col>
      <xdr:colOff>161307</xdr:colOff>
      <xdr:row>15</xdr:row>
      <xdr:rowOff>22225</xdr:rowOff>
    </xdr:from>
    <xdr:ext cx="1063625" cy="136525"/>
    <xdr:sp macro="" textlink="">
      <xdr:nvSpPr>
        <xdr:cNvPr id="840" name="Text Box 817">
          <a:extLst>
            <a:ext uri="{FF2B5EF4-FFF2-40B4-BE49-F238E27FC236}">
              <a16:creationId xmlns:a16="http://schemas.microsoft.com/office/drawing/2014/main" id="{AFDB8F65-6646-4A1B-9FD2-59D5EBE3FB21}"/>
            </a:ext>
          </a:extLst>
        </xdr:cNvPr>
        <xdr:cNvSpPr txBox="1">
          <a:spLocks noChangeArrowheads="1"/>
        </xdr:cNvSpPr>
      </xdr:nvSpPr>
      <xdr:spPr bwMode="auto">
        <a:xfrm>
          <a:off x="313707" y="2593975"/>
          <a:ext cx="1063625" cy="136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71000"/>
          </a:srgbClr>
        </a:solidFill>
        <a:ln>
          <a:noFill/>
        </a:ln>
      </xdr:spPr>
      <xdr:txBody>
        <a:bodyPr vertOverflow="overflow" horzOverflow="overflow" wrap="none" lIns="27432" tIns="18288" rIns="0" bIns="0" anchor="t" upright="1">
          <a:no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雄の山峠  標高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185m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8</xdr:col>
      <xdr:colOff>31603</xdr:colOff>
      <xdr:row>13</xdr:row>
      <xdr:rowOff>33674</xdr:rowOff>
    </xdr:from>
    <xdr:to>
      <xdr:col>8</xdr:col>
      <xdr:colOff>505655</xdr:colOff>
      <xdr:row>14</xdr:row>
      <xdr:rowOff>19488</xdr:rowOff>
    </xdr:to>
    <xdr:sp macro="" textlink="">
      <xdr:nvSpPr>
        <xdr:cNvPr id="841" name="Text Box 171">
          <a:extLst>
            <a:ext uri="{FF2B5EF4-FFF2-40B4-BE49-F238E27FC236}">
              <a16:creationId xmlns:a16="http://schemas.microsoft.com/office/drawing/2014/main" id="{197E1E6D-452C-4163-8E71-1D0919F09B69}"/>
            </a:ext>
          </a:extLst>
        </xdr:cNvPr>
        <xdr:cNvSpPr txBox="1">
          <a:spLocks noChangeArrowheads="1"/>
        </xdr:cNvSpPr>
      </xdr:nvSpPr>
      <xdr:spPr bwMode="auto">
        <a:xfrm>
          <a:off x="5117953" y="2262524"/>
          <a:ext cx="474052" cy="157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歩道へ</a:t>
          </a:r>
        </a:p>
      </xdr:txBody>
    </xdr:sp>
    <xdr:clientData/>
  </xdr:twoCellAnchor>
  <xdr:twoCellAnchor>
    <xdr:from>
      <xdr:col>1</xdr:col>
      <xdr:colOff>601960</xdr:colOff>
      <xdr:row>16</xdr:row>
      <xdr:rowOff>8857</xdr:rowOff>
    </xdr:from>
    <xdr:to>
      <xdr:col>2</xdr:col>
      <xdr:colOff>30615</xdr:colOff>
      <xdr:row>16</xdr:row>
      <xdr:rowOff>123157</xdr:rowOff>
    </xdr:to>
    <xdr:sp macro="" textlink="">
      <xdr:nvSpPr>
        <xdr:cNvPr id="842" name="AutoShape 702">
          <a:extLst>
            <a:ext uri="{FF2B5EF4-FFF2-40B4-BE49-F238E27FC236}">
              <a16:creationId xmlns:a16="http://schemas.microsoft.com/office/drawing/2014/main" id="{86081AAF-E4B1-4607-B3B4-8EF05EEA7B80}"/>
            </a:ext>
          </a:extLst>
        </xdr:cNvPr>
        <xdr:cNvSpPr>
          <a:spLocks noChangeArrowheads="1"/>
        </xdr:cNvSpPr>
      </xdr:nvSpPr>
      <xdr:spPr bwMode="auto">
        <a:xfrm>
          <a:off x="754360" y="2752057"/>
          <a:ext cx="133505" cy="1143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1</xdr:col>
      <xdr:colOff>142042</xdr:colOff>
      <xdr:row>14</xdr:row>
      <xdr:rowOff>28991</xdr:rowOff>
    </xdr:from>
    <xdr:ext cx="317500" cy="121407"/>
    <xdr:sp macro="" textlink="">
      <xdr:nvSpPr>
        <xdr:cNvPr id="843" name="Text Box 222">
          <a:extLst>
            <a:ext uri="{FF2B5EF4-FFF2-40B4-BE49-F238E27FC236}">
              <a16:creationId xmlns:a16="http://schemas.microsoft.com/office/drawing/2014/main" id="{B48520DA-C5A0-494C-9ACE-65BC6158DCE7}"/>
            </a:ext>
          </a:extLst>
        </xdr:cNvPr>
        <xdr:cNvSpPr txBox="1">
          <a:spLocks noChangeArrowheads="1"/>
        </xdr:cNvSpPr>
      </xdr:nvSpPr>
      <xdr:spPr bwMode="auto">
        <a:xfrm>
          <a:off x="294442" y="2429291"/>
          <a:ext cx="317500" cy="121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激下り</a:t>
          </a:r>
        </a:p>
      </xdr:txBody>
    </xdr:sp>
    <xdr:clientData/>
  </xdr:oneCellAnchor>
  <xdr:twoCellAnchor>
    <xdr:from>
      <xdr:col>1</xdr:col>
      <xdr:colOff>691299</xdr:colOff>
      <xdr:row>13</xdr:row>
      <xdr:rowOff>107029</xdr:rowOff>
    </xdr:from>
    <xdr:to>
      <xdr:col>2</xdr:col>
      <xdr:colOff>221721</xdr:colOff>
      <xdr:row>14</xdr:row>
      <xdr:rowOff>157567</xdr:rowOff>
    </xdr:to>
    <xdr:sp macro="" textlink="">
      <xdr:nvSpPr>
        <xdr:cNvPr id="844" name="六角形 843">
          <a:extLst>
            <a:ext uri="{FF2B5EF4-FFF2-40B4-BE49-F238E27FC236}">
              <a16:creationId xmlns:a16="http://schemas.microsoft.com/office/drawing/2014/main" id="{B0E58B96-58F6-4FD2-BAC3-33B9F448FF8D}"/>
            </a:ext>
          </a:extLst>
        </xdr:cNvPr>
        <xdr:cNvSpPr/>
      </xdr:nvSpPr>
      <xdr:spPr bwMode="auto">
        <a:xfrm>
          <a:off x="843699" y="2335879"/>
          <a:ext cx="235272" cy="22198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64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325318</xdr:colOff>
      <xdr:row>11</xdr:row>
      <xdr:rowOff>7002</xdr:rowOff>
    </xdr:from>
    <xdr:to>
      <xdr:col>7</xdr:col>
      <xdr:colOff>570767</xdr:colOff>
      <xdr:row>12</xdr:row>
      <xdr:rowOff>58329</xdr:rowOff>
    </xdr:to>
    <xdr:sp macro="" textlink="">
      <xdr:nvSpPr>
        <xdr:cNvPr id="845" name="六角形 844">
          <a:extLst>
            <a:ext uri="{FF2B5EF4-FFF2-40B4-BE49-F238E27FC236}">
              <a16:creationId xmlns:a16="http://schemas.microsoft.com/office/drawing/2014/main" id="{E5263B28-D448-4564-AA57-3923F7A079C9}"/>
            </a:ext>
          </a:extLst>
        </xdr:cNvPr>
        <xdr:cNvSpPr/>
      </xdr:nvSpPr>
      <xdr:spPr bwMode="auto">
        <a:xfrm>
          <a:off x="4706818" y="1892952"/>
          <a:ext cx="245449" cy="22277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64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237701</xdr:colOff>
      <xdr:row>15</xdr:row>
      <xdr:rowOff>104297</xdr:rowOff>
    </xdr:from>
    <xdr:to>
      <xdr:col>7</xdr:col>
      <xdr:colOff>483150</xdr:colOff>
      <xdr:row>16</xdr:row>
      <xdr:rowOff>146227</xdr:rowOff>
    </xdr:to>
    <xdr:sp macro="" textlink="">
      <xdr:nvSpPr>
        <xdr:cNvPr id="846" name="六角形 845">
          <a:extLst>
            <a:ext uri="{FF2B5EF4-FFF2-40B4-BE49-F238E27FC236}">
              <a16:creationId xmlns:a16="http://schemas.microsoft.com/office/drawing/2014/main" id="{33DDB822-D5B1-4125-A319-93DBB46F5413}"/>
            </a:ext>
          </a:extLst>
        </xdr:cNvPr>
        <xdr:cNvSpPr/>
      </xdr:nvSpPr>
      <xdr:spPr bwMode="auto">
        <a:xfrm>
          <a:off x="4619201" y="2676047"/>
          <a:ext cx="245449" cy="21338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64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7</xdr:col>
      <xdr:colOff>703547</xdr:colOff>
      <xdr:row>10</xdr:row>
      <xdr:rowOff>128954</xdr:rowOff>
    </xdr:from>
    <xdr:to>
      <xdr:col>8</xdr:col>
      <xdr:colOff>319373</xdr:colOff>
      <xdr:row>12</xdr:row>
      <xdr:rowOff>128954</xdr:rowOff>
    </xdr:to>
    <xdr:grpSp>
      <xdr:nvGrpSpPr>
        <xdr:cNvPr id="847" name="Group 6672">
          <a:extLst>
            <a:ext uri="{FF2B5EF4-FFF2-40B4-BE49-F238E27FC236}">
              <a16:creationId xmlns:a16="http://schemas.microsoft.com/office/drawing/2014/main" id="{4DF66D58-EB8D-4DFD-B4B5-4449966835C2}"/>
            </a:ext>
          </a:extLst>
        </xdr:cNvPr>
        <xdr:cNvGrpSpPr>
          <a:grpSpLocks/>
        </xdr:cNvGrpSpPr>
      </xdr:nvGrpSpPr>
      <xdr:grpSpPr bwMode="auto">
        <a:xfrm>
          <a:off x="5075976" y="1852525"/>
          <a:ext cx="318861" cy="344715"/>
          <a:chOff x="536" y="110"/>
          <a:chExt cx="46" cy="44"/>
        </a:xfrm>
      </xdr:grpSpPr>
      <xdr:pic>
        <xdr:nvPicPr>
          <xdr:cNvPr id="848" name="Picture 6673" descr="route2">
            <a:extLst>
              <a:ext uri="{FF2B5EF4-FFF2-40B4-BE49-F238E27FC236}">
                <a16:creationId xmlns:a16="http://schemas.microsoft.com/office/drawing/2014/main" id="{0D2D18E7-EFCE-8256-8D8E-1C33B9A8CA6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49" name="Text Box 6674">
            <a:extLst>
              <a:ext uri="{FF2B5EF4-FFF2-40B4-BE49-F238E27FC236}">
                <a16:creationId xmlns:a16="http://schemas.microsoft.com/office/drawing/2014/main" id="{EF30C784-C727-FAA5-5121-1686A48EECE8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２４</a:t>
            </a:r>
            <a:endPara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oneCellAnchor>
    <xdr:from>
      <xdr:col>7</xdr:col>
      <xdr:colOff>220716</xdr:colOff>
      <xdr:row>14</xdr:row>
      <xdr:rowOff>95059</xdr:rowOff>
    </xdr:from>
    <xdr:ext cx="295275" cy="168508"/>
    <xdr:sp macro="" textlink="">
      <xdr:nvSpPr>
        <xdr:cNvPr id="850" name="Text Box 1132">
          <a:extLst>
            <a:ext uri="{FF2B5EF4-FFF2-40B4-BE49-F238E27FC236}">
              <a16:creationId xmlns:a16="http://schemas.microsoft.com/office/drawing/2014/main" id="{4A2AE1C6-E389-485D-846A-3E858DA1CCD5}"/>
            </a:ext>
          </a:extLst>
        </xdr:cNvPr>
        <xdr:cNvSpPr txBox="1">
          <a:spLocks noChangeArrowheads="1"/>
        </xdr:cNvSpPr>
      </xdr:nvSpPr>
      <xdr:spPr bwMode="auto">
        <a:xfrm>
          <a:off x="4602216" y="2495359"/>
          <a:ext cx="295275" cy="16850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旧道　　　</a:t>
          </a:r>
        </a:p>
      </xdr:txBody>
    </xdr:sp>
    <xdr:clientData/>
  </xdr:oneCellAnchor>
  <xdr:twoCellAnchor>
    <xdr:from>
      <xdr:col>0</xdr:col>
      <xdr:colOff>144443</xdr:colOff>
      <xdr:row>9</xdr:row>
      <xdr:rowOff>5965</xdr:rowOff>
    </xdr:from>
    <xdr:to>
      <xdr:col>1</xdr:col>
      <xdr:colOff>143117</xdr:colOff>
      <xdr:row>10</xdr:row>
      <xdr:rowOff>7327</xdr:rowOff>
    </xdr:to>
    <xdr:sp macro="" textlink="">
      <xdr:nvSpPr>
        <xdr:cNvPr id="851" name="六角形 850">
          <a:extLst>
            <a:ext uri="{FF2B5EF4-FFF2-40B4-BE49-F238E27FC236}">
              <a16:creationId xmlns:a16="http://schemas.microsoft.com/office/drawing/2014/main" id="{DD283FE1-1DF2-4893-8FFD-2D9199462518}"/>
            </a:ext>
          </a:extLst>
        </xdr:cNvPr>
        <xdr:cNvSpPr/>
      </xdr:nvSpPr>
      <xdr:spPr bwMode="auto">
        <a:xfrm flipH="1" flipV="1">
          <a:off x="144443" y="1549015"/>
          <a:ext cx="151074" cy="172812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900" b="1">
              <a:solidFill>
                <a:schemeClr val="tx1"/>
              </a:solidFill>
              <a:latin typeface="+mj-ea"/>
              <a:ea typeface="+mj-ea"/>
            </a:rPr>
            <a:t>６</a:t>
          </a:r>
        </a:p>
      </xdr:txBody>
    </xdr:sp>
    <xdr:clientData/>
  </xdr:twoCellAnchor>
  <xdr:twoCellAnchor>
    <xdr:from>
      <xdr:col>2</xdr:col>
      <xdr:colOff>768350</xdr:colOff>
      <xdr:row>9</xdr:row>
      <xdr:rowOff>19050</xdr:rowOff>
    </xdr:from>
    <xdr:to>
      <xdr:col>3</xdr:col>
      <xdr:colOff>165100</xdr:colOff>
      <xdr:row>9</xdr:row>
      <xdr:rowOff>166462</xdr:rowOff>
    </xdr:to>
    <xdr:sp macro="" textlink="">
      <xdr:nvSpPr>
        <xdr:cNvPr id="852" name="六角形 851">
          <a:extLst>
            <a:ext uri="{FF2B5EF4-FFF2-40B4-BE49-F238E27FC236}">
              <a16:creationId xmlns:a16="http://schemas.microsoft.com/office/drawing/2014/main" id="{331505A8-F657-467A-970D-85FE6D739AD4}"/>
            </a:ext>
          </a:extLst>
        </xdr:cNvPr>
        <xdr:cNvSpPr/>
      </xdr:nvSpPr>
      <xdr:spPr bwMode="auto">
        <a:xfrm flipH="1" flipV="1">
          <a:off x="1562100" y="1562100"/>
          <a:ext cx="165100" cy="147412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800" b="1">
              <a:solidFill>
                <a:schemeClr val="tx1"/>
              </a:solidFill>
              <a:latin typeface="+mj-ea"/>
              <a:ea typeface="+mj-ea"/>
            </a:rPr>
            <a:t>７</a:t>
          </a:r>
        </a:p>
      </xdr:txBody>
    </xdr:sp>
    <xdr:clientData/>
  </xdr:twoCellAnchor>
  <xdr:twoCellAnchor>
    <xdr:from>
      <xdr:col>4</xdr:col>
      <xdr:colOff>769326</xdr:colOff>
      <xdr:row>9</xdr:row>
      <xdr:rowOff>14654</xdr:rowOff>
    </xdr:from>
    <xdr:to>
      <xdr:col>5</xdr:col>
      <xdr:colOff>168518</xdr:colOff>
      <xdr:row>9</xdr:row>
      <xdr:rowOff>153866</xdr:rowOff>
    </xdr:to>
    <xdr:sp macro="" textlink="">
      <xdr:nvSpPr>
        <xdr:cNvPr id="853" name="六角形 852">
          <a:extLst>
            <a:ext uri="{FF2B5EF4-FFF2-40B4-BE49-F238E27FC236}">
              <a16:creationId xmlns:a16="http://schemas.microsoft.com/office/drawing/2014/main" id="{98531514-2797-47F8-A745-8F2635596994}"/>
            </a:ext>
          </a:extLst>
        </xdr:cNvPr>
        <xdr:cNvSpPr/>
      </xdr:nvSpPr>
      <xdr:spPr bwMode="auto">
        <a:xfrm flipH="1" flipV="1">
          <a:off x="2972776" y="1557704"/>
          <a:ext cx="167542" cy="139212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900" b="1">
              <a:solidFill>
                <a:schemeClr val="tx1"/>
              </a:solidFill>
              <a:latin typeface="+mj-ea"/>
              <a:ea typeface="+mj-ea"/>
            </a:rPr>
            <a:t>９</a:t>
          </a:r>
        </a:p>
      </xdr:txBody>
    </xdr:sp>
    <xdr:clientData/>
  </xdr:twoCellAnchor>
  <xdr:twoCellAnchor>
    <xdr:from>
      <xdr:col>8</xdr:col>
      <xdr:colOff>696313</xdr:colOff>
      <xdr:row>9</xdr:row>
      <xdr:rowOff>6785</xdr:rowOff>
    </xdr:from>
    <xdr:to>
      <xdr:col>9</xdr:col>
      <xdr:colOff>186017</xdr:colOff>
      <xdr:row>9</xdr:row>
      <xdr:rowOff>158532</xdr:rowOff>
    </xdr:to>
    <xdr:sp macro="" textlink="">
      <xdr:nvSpPr>
        <xdr:cNvPr id="854" name="六角形 853">
          <a:extLst>
            <a:ext uri="{FF2B5EF4-FFF2-40B4-BE49-F238E27FC236}">
              <a16:creationId xmlns:a16="http://schemas.microsoft.com/office/drawing/2014/main" id="{FB58194E-88CC-4566-B9B5-92B13F7B5C40}"/>
            </a:ext>
          </a:extLst>
        </xdr:cNvPr>
        <xdr:cNvSpPr/>
      </xdr:nvSpPr>
      <xdr:spPr bwMode="auto">
        <a:xfrm flipH="1" flipV="1">
          <a:off x="5782663" y="1549835"/>
          <a:ext cx="194554" cy="151747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</a:t>
          </a:r>
          <a:r>
            <a:rPr kumimoji="1" lang="ja-JP" altLang="en-US" sz="900" b="1">
              <a:solidFill>
                <a:schemeClr val="tx1"/>
              </a:solidFill>
              <a:latin typeface="+mj-ea"/>
              <a:ea typeface="+mj-ea"/>
            </a:rPr>
            <a:t>１</a:t>
          </a:r>
        </a:p>
      </xdr:txBody>
    </xdr:sp>
    <xdr:clientData/>
  </xdr:twoCellAnchor>
  <xdr:twoCellAnchor editAs="oneCell">
    <xdr:from>
      <xdr:col>7</xdr:col>
      <xdr:colOff>651887</xdr:colOff>
      <xdr:row>12</xdr:row>
      <xdr:rowOff>40121</xdr:rowOff>
    </xdr:from>
    <xdr:to>
      <xdr:col>8</xdr:col>
      <xdr:colOff>112137</xdr:colOff>
      <xdr:row>13</xdr:row>
      <xdr:rowOff>31048</xdr:rowOff>
    </xdr:to>
    <xdr:pic>
      <xdr:nvPicPr>
        <xdr:cNvPr id="855" name="図 854">
          <a:extLst>
            <a:ext uri="{FF2B5EF4-FFF2-40B4-BE49-F238E27FC236}">
              <a16:creationId xmlns:a16="http://schemas.microsoft.com/office/drawing/2014/main" id="{72B89CDB-FBE8-4A9F-9635-CF3508E62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033387" y="2097521"/>
          <a:ext cx="165100" cy="162377"/>
        </a:xfrm>
        <a:prstGeom prst="rect">
          <a:avLst/>
        </a:prstGeom>
      </xdr:spPr>
    </xdr:pic>
    <xdr:clientData/>
  </xdr:twoCellAnchor>
  <xdr:twoCellAnchor editAs="oneCell">
    <xdr:from>
      <xdr:col>7</xdr:col>
      <xdr:colOff>623498</xdr:colOff>
      <xdr:row>13</xdr:row>
      <xdr:rowOff>59173</xdr:rowOff>
    </xdr:from>
    <xdr:to>
      <xdr:col>8</xdr:col>
      <xdr:colOff>78973</xdr:colOff>
      <xdr:row>14</xdr:row>
      <xdr:rowOff>33133</xdr:rowOff>
    </xdr:to>
    <xdr:pic>
      <xdr:nvPicPr>
        <xdr:cNvPr id="856" name="図 855">
          <a:extLst>
            <a:ext uri="{FF2B5EF4-FFF2-40B4-BE49-F238E27FC236}">
              <a16:creationId xmlns:a16="http://schemas.microsoft.com/office/drawing/2014/main" id="{BA863E9D-7EB8-4E72-AE3D-E23132F2F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004998" y="2288023"/>
          <a:ext cx="160325" cy="145410"/>
        </a:xfrm>
        <a:prstGeom prst="rect">
          <a:avLst/>
        </a:prstGeom>
      </xdr:spPr>
    </xdr:pic>
    <xdr:clientData/>
  </xdr:twoCellAnchor>
  <xdr:twoCellAnchor>
    <xdr:from>
      <xdr:col>9</xdr:col>
      <xdr:colOff>386443</xdr:colOff>
      <xdr:row>15</xdr:row>
      <xdr:rowOff>100238</xdr:rowOff>
    </xdr:from>
    <xdr:to>
      <xdr:col>10</xdr:col>
      <xdr:colOff>681718</xdr:colOff>
      <xdr:row>15</xdr:row>
      <xdr:rowOff>116113</xdr:rowOff>
    </xdr:to>
    <xdr:sp macro="" textlink="">
      <xdr:nvSpPr>
        <xdr:cNvPr id="857" name="Line 275">
          <a:extLst>
            <a:ext uri="{FF2B5EF4-FFF2-40B4-BE49-F238E27FC236}">
              <a16:creationId xmlns:a16="http://schemas.microsoft.com/office/drawing/2014/main" id="{574F0381-94DE-4D85-8824-29E659AFF2EE}"/>
            </a:ext>
          </a:extLst>
        </xdr:cNvPr>
        <xdr:cNvSpPr>
          <a:spLocks noChangeShapeType="1"/>
        </xdr:cNvSpPr>
      </xdr:nvSpPr>
      <xdr:spPr bwMode="auto">
        <a:xfrm>
          <a:off x="6177643" y="2671988"/>
          <a:ext cx="1000125" cy="1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314325</xdr:colOff>
      <xdr:row>11</xdr:row>
      <xdr:rowOff>161925</xdr:rowOff>
    </xdr:from>
    <xdr:to>
      <xdr:col>10</xdr:col>
      <xdr:colOff>685800</xdr:colOff>
      <xdr:row>11</xdr:row>
      <xdr:rowOff>161925</xdr:rowOff>
    </xdr:to>
    <xdr:sp macro="" textlink="">
      <xdr:nvSpPr>
        <xdr:cNvPr id="858" name="Line 277">
          <a:extLst>
            <a:ext uri="{FF2B5EF4-FFF2-40B4-BE49-F238E27FC236}">
              <a16:creationId xmlns:a16="http://schemas.microsoft.com/office/drawing/2014/main" id="{2E78C0C8-F4AD-4547-AB3D-6E694C8DD420}"/>
            </a:ext>
          </a:extLst>
        </xdr:cNvPr>
        <xdr:cNvSpPr>
          <a:spLocks noChangeShapeType="1"/>
        </xdr:cNvSpPr>
      </xdr:nvSpPr>
      <xdr:spPr bwMode="auto">
        <a:xfrm>
          <a:off x="6105525" y="2047875"/>
          <a:ext cx="10763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200025</xdr:colOff>
      <xdr:row>13</xdr:row>
      <xdr:rowOff>85725</xdr:rowOff>
    </xdr:from>
    <xdr:to>
      <xdr:col>10</xdr:col>
      <xdr:colOff>0</xdr:colOff>
      <xdr:row>13</xdr:row>
      <xdr:rowOff>161925</xdr:rowOff>
    </xdr:to>
    <xdr:grpSp>
      <xdr:nvGrpSpPr>
        <xdr:cNvPr id="859" name="Group 283">
          <a:extLst>
            <a:ext uri="{FF2B5EF4-FFF2-40B4-BE49-F238E27FC236}">
              <a16:creationId xmlns:a16="http://schemas.microsoft.com/office/drawing/2014/main" id="{C717583A-E1AE-4DED-87DA-8400DE8B1EB7}"/>
            </a:ext>
          </a:extLst>
        </xdr:cNvPr>
        <xdr:cNvGrpSpPr>
          <a:grpSpLocks/>
        </xdr:cNvGrpSpPr>
      </xdr:nvGrpSpPr>
      <xdr:grpSpPr bwMode="auto">
        <a:xfrm>
          <a:off x="5978525" y="2326368"/>
          <a:ext cx="503011" cy="76200"/>
          <a:chOff x="667" y="101"/>
          <a:chExt cx="53" cy="8"/>
        </a:xfrm>
      </xdr:grpSpPr>
      <xdr:sp macro="" textlink="">
        <xdr:nvSpPr>
          <xdr:cNvPr id="860" name="Freeform 284">
            <a:extLst>
              <a:ext uri="{FF2B5EF4-FFF2-40B4-BE49-F238E27FC236}">
                <a16:creationId xmlns:a16="http://schemas.microsoft.com/office/drawing/2014/main" id="{8F00FAF4-69BE-E4C6-CE1C-3A8B5979B90B}"/>
              </a:ext>
            </a:extLst>
          </xdr:cNvPr>
          <xdr:cNvSpPr>
            <a:spLocks/>
          </xdr:cNvSpPr>
        </xdr:nvSpPr>
        <xdr:spPr bwMode="auto">
          <a:xfrm>
            <a:off x="667" y="101"/>
            <a:ext cx="53" cy="3"/>
          </a:xfrm>
          <a:custGeom>
            <a:avLst/>
            <a:gdLst>
              <a:gd name="T0" fmla="*/ 0 w 113"/>
              <a:gd name="T1" fmla="*/ 1 h 6"/>
              <a:gd name="T2" fmla="*/ 0 w 113"/>
              <a:gd name="T3" fmla="*/ 1 h 6"/>
              <a:gd name="T4" fmla="*/ 0 w 113"/>
              <a:gd name="T5" fmla="*/ 0 h 6"/>
              <a:gd name="T6" fmla="*/ 0 w 113"/>
              <a:gd name="T7" fmla="*/ 1 h 6"/>
              <a:gd name="T8" fmla="*/ 0 w 113"/>
              <a:gd name="T9" fmla="*/ 1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13" h="6">
                <a:moveTo>
                  <a:pt x="113" y="1"/>
                </a:moveTo>
                <a:cubicBezTo>
                  <a:pt x="108" y="1"/>
                  <a:pt x="95" y="3"/>
                  <a:pt x="85" y="3"/>
                </a:cubicBezTo>
                <a:cubicBezTo>
                  <a:pt x="75" y="3"/>
                  <a:pt x="61" y="0"/>
                  <a:pt x="51" y="0"/>
                </a:cubicBezTo>
                <a:cubicBezTo>
                  <a:pt x="41" y="1"/>
                  <a:pt x="41" y="5"/>
                  <a:pt x="32" y="5"/>
                </a:cubicBezTo>
                <a:cubicBezTo>
                  <a:pt x="22" y="6"/>
                  <a:pt x="10" y="5"/>
                  <a:pt x="0" y="4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861" name="Freeform 285">
            <a:extLst>
              <a:ext uri="{FF2B5EF4-FFF2-40B4-BE49-F238E27FC236}">
                <a16:creationId xmlns:a16="http://schemas.microsoft.com/office/drawing/2014/main" id="{134AFBB6-BB1F-E844-705D-FA760374DDF3}"/>
              </a:ext>
            </a:extLst>
          </xdr:cNvPr>
          <xdr:cNvSpPr>
            <a:spLocks/>
          </xdr:cNvSpPr>
        </xdr:nvSpPr>
        <xdr:spPr bwMode="auto">
          <a:xfrm>
            <a:off x="667" y="106"/>
            <a:ext cx="53" cy="3"/>
          </a:xfrm>
          <a:custGeom>
            <a:avLst/>
            <a:gdLst>
              <a:gd name="T0" fmla="*/ 0 w 113"/>
              <a:gd name="T1" fmla="*/ 1 h 6"/>
              <a:gd name="T2" fmla="*/ 0 w 113"/>
              <a:gd name="T3" fmla="*/ 1 h 6"/>
              <a:gd name="T4" fmla="*/ 0 w 113"/>
              <a:gd name="T5" fmla="*/ 0 h 6"/>
              <a:gd name="T6" fmla="*/ 0 w 113"/>
              <a:gd name="T7" fmla="*/ 1 h 6"/>
              <a:gd name="T8" fmla="*/ 0 w 113"/>
              <a:gd name="T9" fmla="*/ 1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13" h="6">
                <a:moveTo>
                  <a:pt x="113" y="1"/>
                </a:moveTo>
                <a:cubicBezTo>
                  <a:pt x="108" y="1"/>
                  <a:pt x="95" y="3"/>
                  <a:pt x="85" y="3"/>
                </a:cubicBezTo>
                <a:cubicBezTo>
                  <a:pt x="75" y="3"/>
                  <a:pt x="61" y="0"/>
                  <a:pt x="51" y="0"/>
                </a:cubicBezTo>
                <a:cubicBezTo>
                  <a:pt x="41" y="1"/>
                  <a:pt x="41" y="5"/>
                  <a:pt x="32" y="5"/>
                </a:cubicBezTo>
                <a:cubicBezTo>
                  <a:pt x="22" y="6"/>
                  <a:pt x="10" y="5"/>
                  <a:pt x="0" y="4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9</xdr:col>
      <xdr:colOff>186418</xdr:colOff>
      <xdr:row>13</xdr:row>
      <xdr:rowOff>168728</xdr:rowOff>
    </xdr:from>
    <xdr:to>
      <xdr:col>9</xdr:col>
      <xdr:colOff>691243</xdr:colOff>
      <xdr:row>14</xdr:row>
      <xdr:rowOff>74839</xdr:rowOff>
    </xdr:to>
    <xdr:grpSp>
      <xdr:nvGrpSpPr>
        <xdr:cNvPr id="862" name="Group 286">
          <a:extLst>
            <a:ext uri="{FF2B5EF4-FFF2-40B4-BE49-F238E27FC236}">
              <a16:creationId xmlns:a16="http://schemas.microsoft.com/office/drawing/2014/main" id="{D20742ED-FB78-4FF7-8556-AC03AB5C9F74}"/>
            </a:ext>
          </a:extLst>
        </xdr:cNvPr>
        <xdr:cNvGrpSpPr>
          <a:grpSpLocks/>
        </xdr:cNvGrpSpPr>
      </xdr:nvGrpSpPr>
      <xdr:grpSpPr bwMode="auto">
        <a:xfrm>
          <a:off x="5964918" y="2409371"/>
          <a:ext cx="504825" cy="78468"/>
          <a:chOff x="667" y="101"/>
          <a:chExt cx="53" cy="8"/>
        </a:xfrm>
      </xdr:grpSpPr>
      <xdr:sp macro="" textlink="">
        <xdr:nvSpPr>
          <xdr:cNvPr id="863" name="Freeform 287">
            <a:extLst>
              <a:ext uri="{FF2B5EF4-FFF2-40B4-BE49-F238E27FC236}">
                <a16:creationId xmlns:a16="http://schemas.microsoft.com/office/drawing/2014/main" id="{58963CE0-481B-C482-D2E6-195ED8CC4583}"/>
              </a:ext>
            </a:extLst>
          </xdr:cNvPr>
          <xdr:cNvSpPr>
            <a:spLocks/>
          </xdr:cNvSpPr>
        </xdr:nvSpPr>
        <xdr:spPr bwMode="auto">
          <a:xfrm>
            <a:off x="667" y="101"/>
            <a:ext cx="53" cy="3"/>
          </a:xfrm>
          <a:custGeom>
            <a:avLst/>
            <a:gdLst>
              <a:gd name="T0" fmla="*/ 0 w 113"/>
              <a:gd name="T1" fmla="*/ 1 h 6"/>
              <a:gd name="T2" fmla="*/ 0 w 113"/>
              <a:gd name="T3" fmla="*/ 1 h 6"/>
              <a:gd name="T4" fmla="*/ 0 w 113"/>
              <a:gd name="T5" fmla="*/ 0 h 6"/>
              <a:gd name="T6" fmla="*/ 0 w 113"/>
              <a:gd name="T7" fmla="*/ 1 h 6"/>
              <a:gd name="T8" fmla="*/ 0 w 113"/>
              <a:gd name="T9" fmla="*/ 1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13" h="6">
                <a:moveTo>
                  <a:pt x="113" y="1"/>
                </a:moveTo>
                <a:cubicBezTo>
                  <a:pt x="108" y="1"/>
                  <a:pt x="95" y="3"/>
                  <a:pt x="85" y="3"/>
                </a:cubicBezTo>
                <a:cubicBezTo>
                  <a:pt x="75" y="3"/>
                  <a:pt x="61" y="0"/>
                  <a:pt x="51" y="0"/>
                </a:cubicBezTo>
                <a:cubicBezTo>
                  <a:pt x="41" y="1"/>
                  <a:pt x="41" y="5"/>
                  <a:pt x="32" y="5"/>
                </a:cubicBezTo>
                <a:cubicBezTo>
                  <a:pt x="22" y="6"/>
                  <a:pt x="10" y="5"/>
                  <a:pt x="0" y="4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864" name="Freeform 288">
            <a:extLst>
              <a:ext uri="{FF2B5EF4-FFF2-40B4-BE49-F238E27FC236}">
                <a16:creationId xmlns:a16="http://schemas.microsoft.com/office/drawing/2014/main" id="{074BD077-CD2C-F117-A829-8D3CF80C3757}"/>
              </a:ext>
            </a:extLst>
          </xdr:cNvPr>
          <xdr:cNvSpPr>
            <a:spLocks/>
          </xdr:cNvSpPr>
        </xdr:nvSpPr>
        <xdr:spPr bwMode="auto">
          <a:xfrm>
            <a:off x="667" y="106"/>
            <a:ext cx="53" cy="3"/>
          </a:xfrm>
          <a:custGeom>
            <a:avLst/>
            <a:gdLst>
              <a:gd name="T0" fmla="*/ 0 w 113"/>
              <a:gd name="T1" fmla="*/ 1 h 6"/>
              <a:gd name="T2" fmla="*/ 0 w 113"/>
              <a:gd name="T3" fmla="*/ 1 h 6"/>
              <a:gd name="T4" fmla="*/ 0 w 113"/>
              <a:gd name="T5" fmla="*/ 0 h 6"/>
              <a:gd name="T6" fmla="*/ 0 w 113"/>
              <a:gd name="T7" fmla="*/ 1 h 6"/>
              <a:gd name="T8" fmla="*/ 0 w 113"/>
              <a:gd name="T9" fmla="*/ 1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13" h="6">
                <a:moveTo>
                  <a:pt x="113" y="1"/>
                </a:moveTo>
                <a:cubicBezTo>
                  <a:pt x="108" y="1"/>
                  <a:pt x="95" y="3"/>
                  <a:pt x="85" y="3"/>
                </a:cubicBezTo>
                <a:cubicBezTo>
                  <a:pt x="75" y="3"/>
                  <a:pt x="61" y="0"/>
                  <a:pt x="51" y="0"/>
                </a:cubicBezTo>
                <a:cubicBezTo>
                  <a:pt x="41" y="1"/>
                  <a:pt x="41" y="5"/>
                  <a:pt x="32" y="5"/>
                </a:cubicBezTo>
                <a:cubicBezTo>
                  <a:pt x="22" y="6"/>
                  <a:pt x="10" y="5"/>
                  <a:pt x="0" y="4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9</xdr:col>
      <xdr:colOff>180975</xdr:colOff>
      <xdr:row>12</xdr:row>
      <xdr:rowOff>161925</xdr:rowOff>
    </xdr:from>
    <xdr:to>
      <xdr:col>9</xdr:col>
      <xdr:colOff>685800</xdr:colOff>
      <xdr:row>13</xdr:row>
      <xdr:rowOff>66675</xdr:rowOff>
    </xdr:to>
    <xdr:grpSp>
      <xdr:nvGrpSpPr>
        <xdr:cNvPr id="865" name="Group 289">
          <a:extLst>
            <a:ext uri="{FF2B5EF4-FFF2-40B4-BE49-F238E27FC236}">
              <a16:creationId xmlns:a16="http://schemas.microsoft.com/office/drawing/2014/main" id="{23DEBA6A-B2A7-4CD7-863D-174E80BCA9A6}"/>
            </a:ext>
          </a:extLst>
        </xdr:cNvPr>
        <xdr:cNvGrpSpPr>
          <a:grpSpLocks/>
        </xdr:cNvGrpSpPr>
      </xdr:nvGrpSpPr>
      <xdr:grpSpPr bwMode="auto">
        <a:xfrm>
          <a:off x="5959475" y="2230211"/>
          <a:ext cx="504825" cy="77107"/>
          <a:chOff x="667" y="101"/>
          <a:chExt cx="53" cy="8"/>
        </a:xfrm>
      </xdr:grpSpPr>
      <xdr:sp macro="" textlink="">
        <xdr:nvSpPr>
          <xdr:cNvPr id="866" name="Freeform 290">
            <a:extLst>
              <a:ext uri="{FF2B5EF4-FFF2-40B4-BE49-F238E27FC236}">
                <a16:creationId xmlns:a16="http://schemas.microsoft.com/office/drawing/2014/main" id="{189FE5C5-4F55-157C-6E96-8BC878ADA9EA}"/>
              </a:ext>
            </a:extLst>
          </xdr:cNvPr>
          <xdr:cNvSpPr>
            <a:spLocks/>
          </xdr:cNvSpPr>
        </xdr:nvSpPr>
        <xdr:spPr bwMode="auto">
          <a:xfrm>
            <a:off x="667" y="101"/>
            <a:ext cx="53" cy="3"/>
          </a:xfrm>
          <a:custGeom>
            <a:avLst/>
            <a:gdLst>
              <a:gd name="T0" fmla="*/ 0 w 113"/>
              <a:gd name="T1" fmla="*/ 1 h 6"/>
              <a:gd name="T2" fmla="*/ 0 w 113"/>
              <a:gd name="T3" fmla="*/ 1 h 6"/>
              <a:gd name="T4" fmla="*/ 0 w 113"/>
              <a:gd name="T5" fmla="*/ 0 h 6"/>
              <a:gd name="T6" fmla="*/ 0 w 113"/>
              <a:gd name="T7" fmla="*/ 1 h 6"/>
              <a:gd name="T8" fmla="*/ 0 w 113"/>
              <a:gd name="T9" fmla="*/ 1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13" h="6">
                <a:moveTo>
                  <a:pt x="113" y="1"/>
                </a:moveTo>
                <a:cubicBezTo>
                  <a:pt x="108" y="1"/>
                  <a:pt x="95" y="3"/>
                  <a:pt x="85" y="3"/>
                </a:cubicBezTo>
                <a:cubicBezTo>
                  <a:pt x="75" y="3"/>
                  <a:pt x="61" y="0"/>
                  <a:pt x="51" y="0"/>
                </a:cubicBezTo>
                <a:cubicBezTo>
                  <a:pt x="41" y="1"/>
                  <a:pt x="41" y="5"/>
                  <a:pt x="32" y="5"/>
                </a:cubicBezTo>
                <a:cubicBezTo>
                  <a:pt x="22" y="6"/>
                  <a:pt x="10" y="5"/>
                  <a:pt x="0" y="4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867" name="Freeform 291">
            <a:extLst>
              <a:ext uri="{FF2B5EF4-FFF2-40B4-BE49-F238E27FC236}">
                <a16:creationId xmlns:a16="http://schemas.microsoft.com/office/drawing/2014/main" id="{B0D30E02-840E-1537-8EAD-CB5287E8FEDB}"/>
              </a:ext>
            </a:extLst>
          </xdr:cNvPr>
          <xdr:cNvSpPr>
            <a:spLocks/>
          </xdr:cNvSpPr>
        </xdr:nvSpPr>
        <xdr:spPr bwMode="auto">
          <a:xfrm>
            <a:off x="667" y="106"/>
            <a:ext cx="53" cy="3"/>
          </a:xfrm>
          <a:custGeom>
            <a:avLst/>
            <a:gdLst>
              <a:gd name="T0" fmla="*/ 0 w 113"/>
              <a:gd name="T1" fmla="*/ 1 h 6"/>
              <a:gd name="T2" fmla="*/ 0 w 113"/>
              <a:gd name="T3" fmla="*/ 1 h 6"/>
              <a:gd name="T4" fmla="*/ 0 w 113"/>
              <a:gd name="T5" fmla="*/ 0 h 6"/>
              <a:gd name="T6" fmla="*/ 0 w 113"/>
              <a:gd name="T7" fmla="*/ 1 h 6"/>
              <a:gd name="T8" fmla="*/ 0 w 113"/>
              <a:gd name="T9" fmla="*/ 1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13" h="6">
                <a:moveTo>
                  <a:pt x="113" y="1"/>
                </a:moveTo>
                <a:cubicBezTo>
                  <a:pt x="108" y="1"/>
                  <a:pt x="95" y="3"/>
                  <a:pt x="85" y="3"/>
                </a:cubicBezTo>
                <a:cubicBezTo>
                  <a:pt x="75" y="3"/>
                  <a:pt x="61" y="0"/>
                  <a:pt x="51" y="0"/>
                </a:cubicBezTo>
                <a:cubicBezTo>
                  <a:pt x="41" y="1"/>
                  <a:pt x="41" y="5"/>
                  <a:pt x="32" y="5"/>
                </a:cubicBezTo>
                <a:cubicBezTo>
                  <a:pt x="22" y="6"/>
                  <a:pt x="10" y="5"/>
                  <a:pt x="0" y="4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10</xdr:col>
      <xdr:colOff>228600</xdr:colOff>
      <xdr:row>12</xdr:row>
      <xdr:rowOff>161925</xdr:rowOff>
    </xdr:from>
    <xdr:to>
      <xdr:col>10</xdr:col>
      <xdr:colOff>701675</xdr:colOff>
      <xdr:row>13</xdr:row>
      <xdr:rowOff>66675</xdr:rowOff>
    </xdr:to>
    <xdr:grpSp>
      <xdr:nvGrpSpPr>
        <xdr:cNvPr id="868" name="Group 292">
          <a:extLst>
            <a:ext uri="{FF2B5EF4-FFF2-40B4-BE49-F238E27FC236}">
              <a16:creationId xmlns:a16="http://schemas.microsoft.com/office/drawing/2014/main" id="{3B44BD8B-CBC9-4D68-AFD4-463855D9C407}"/>
            </a:ext>
          </a:extLst>
        </xdr:cNvPr>
        <xdr:cNvGrpSpPr>
          <a:grpSpLocks/>
        </xdr:cNvGrpSpPr>
      </xdr:nvGrpSpPr>
      <xdr:grpSpPr bwMode="auto">
        <a:xfrm>
          <a:off x="6710136" y="2230211"/>
          <a:ext cx="473075" cy="77107"/>
          <a:chOff x="667" y="101"/>
          <a:chExt cx="53" cy="8"/>
        </a:xfrm>
      </xdr:grpSpPr>
      <xdr:sp macro="" textlink="">
        <xdr:nvSpPr>
          <xdr:cNvPr id="869" name="Freeform 293">
            <a:extLst>
              <a:ext uri="{FF2B5EF4-FFF2-40B4-BE49-F238E27FC236}">
                <a16:creationId xmlns:a16="http://schemas.microsoft.com/office/drawing/2014/main" id="{77259A14-1A89-4AC0-4BC6-5E9C404FAD24}"/>
              </a:ext>
            </a:extLst>
          </xdr:cNvPr>
          <xdr:cNvSpPr>
            <a:spLocks/>
          </xdr:cNvSpPr>
        </xdr:nvSpPr>
        <xdr:spPr bwMode="auto">
          <a:xfrm>
            <a:off x="667" y="101"/>
            <a:ext cx="53" cy="3"/>
          </a:xfrm>
          <a:custGeom>
            <a:avLst/>
            <a:gdLst>
              <a:gd name="T0" fmla="*/ 0 w 113"/>
              <a:gd name="T1" fmla="*/ 1 h 6"/>
              <a:gd name="T2" fmla="*/ 0 w 113"/>
              <a:gd name="T3" fmla="*/ 1 h 6"/>
              <a:gd name="T4" fmla="*/ 0 w 113"/>
              <a:gd name="T5" fmla="*/ 0 h 6"/>
              <a:gd name="T6" fmla="*/ 0 w 113"/>
              <a:gd name="T7" fmla="*/ 1 h 6"/>
              <a:gd name="T8" fmla="*/ 0 w 113"/>
              <a:gd name="T9" fmla="*/ 1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13" h="6">
                <a:moveTo>
                  <a:pt x="113" y="1"/>
                </a:moveTo>
                <a:cubicBezTo>
                  <a:pt x="108" y="1"/>
                  <a:pt x="95" y="3"/>
                  <a:pt x="85" y="3"/>
                </a:cubicBezTo>
                <a:cubicBezTo>
                  <a:pt x="75" y="3"/>
                  <a:pt x="61" y="0"/>
                  <a:pt x="51" y="0"/>
                </a:cubicBezTo>
                <a:cubicBezTo>
                  <a:pt x="41" y="1"/>
                  <a:pt x="41" y="5"/>
                  <a:pt x="32" y="5"/>
                </a:cubicBezTo>
                <a:cubicBezTo>
                  <a:pt x="22" y="6"/>
                  <a:pt x="10" y="5"/>
                  <a:pt x="0" y="4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870" name="Freeform 294">
            <a:extLst>
              <a:ext uri="{FF2B5EF4-FFF2-40B4-BE49-F238E27FC236}">
                <a16:creationId xmlns:a16="http://schemas.microsoft.com/office/drawing/2014/main" id="{E15A287E-FD79-740E-4CE1-A2294E596CBB}"/>
              </a:ext>
            </a:extLst>
          </xdr:cNvPr>
          <xdr:cNvSpPr>
            <a:spLocks/>
          </xdr:cNvSpPr>
        </xdr:nvSpPr>
        <xdr:spPr bwMode="auto">
          <a:xfrm>
            <a:off x="667" y="106"/>
            <a:ext cx="53" cy="3"/>
          </a:xfrm>
          <a:custGeom>
            <a:avLst/>
            <a:gdLst>
              <a:gd name="T0" fmla="*/ 0 w 113"/>
              <a:gd name="T1" fmla="*/ 1 h 6"/>
              <a:gd name="T2" fmla="*/ 0 w 113"/>
              <a:gd name="T3" fmla="*/ 1 h 6"/>
              <a:gd name="T4" fmla="*/ 0 w 113"/>
              <a:gd name="T5" fmla="*/ 0 h 6"/>
              <a:gd name="T6" fmla="*/ 0 w 113"/>
              <a:gd name="T7" fmla="*/ 1 h 6"/>
              <a:gd name="T8" fmla="*/ 0 w 113"/>
              <a:gd name="T9" fmla="*/ 1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13" h="6">
                <a:moveTo>
                  <a:pt x="113" y="1"/>
                </a:moveTo>
                <a:cubicBezTo>
                  <a:pt x="108" y="1"/>
                  <a:pt x="95" y="3"/>
                  <a:pt x="85" y="3"/>
                </a:cubicBezTo>
                <a:cubicBezTo>
                  <a:pt x="75" y="3"/>
                  <a:pt x="61" y="0"/>
                  <a:pt x="51" y="0"/>
                </a:cubicBezTo>
                <a:cubicBezTo>
                  <a:pt x="41" y="1"/>
                  <a:pt x="41" y="5"/>
                  <a:pt x="32" y="5"/>
                </a:cubicBezTo>
                <a:cubicBezTo>
                  <a:pt x="22" y="6"/>
                  <a:pt x="10" y="5"/>
                  <a:pt x="0" y="4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10</xdr:col>
      <xdr:colOff>238125</xdr:colOff>
      <xdr:row>14</xdr:row>
      <xdr:rowOff>9525</xdr:rowOff>
    </xdr:from>
    <xdr:to>
      <xdr:col>10</xdr:col>
      <xdr:colOff>676275</xdr:colOff>
      <xdr:row>14</xdr:row>
      <xdr:rowOff>85725</xdr:rowOff>
    </xdr:to>
    <xdr:grpSp>
      <xdr:nvGrpSpPr>
        <xdr:cNvPr id="871" name="Group 295">
          <a:extLst>
            <a:ext uri="{FF2B5EF4-FFF2-40B4-BE49-F238E27FC236}">
              <a16:creationId xmlns:a16="http://schemas.microsoft.com/office/drawing/2014/main" id="{DA81F2E1-D722-47D7-9908-B708E38B9328}"/>
            </a:ext>
          </a:extLst>
        </xdr:cNvPr>
        <xdr:cNvGrpSpPr>
          <a:grpSpLocks/>
        </xdr:cNvGrpSpPr>
      </xdr:nvGrpSpPr>
      <xdr:grpSpPr bwMode="auto">
        <a:xfrm>
          <a:off x="6719661" y="2422525"/>
          <a:ext cx="438150" cy="76200"/>
          <a:chOff x="667" y="101"/>
          <a:chExt cx="53" cy="8"/>
        </a:xfrm>
      </xdr:grpSpPr>
      <xdr:sp macro="" textlink="">
        <xdr:nvSpPr>
          <xdr:cNvPr id="872" name="Freeform 296">
            <a:extLst>
              <a:ext uri="{FF2B5EF4-FFF2-40B4-BE49-F238E27FC236}">
                <a16:creationId xmlns:a16="http://schemas.microsoft.com/office/drawing/2014/main" id="{29970103-9FE1-64F7-FDD8-97B911B493BC}"/>
              </a:ext>
            </a:extLst>
          </xdr:cNvPr>
          <xdr:cNvSpPr>
            <a:spLocks/>
          </xdr:cNvSpPr>
        </xdr:nvSpPr>
        <xdr:spPr bwMode="auto">
          <a:xfrm>
            <a:off x="667" y="101"/>
            <a:ext cx="53" cy="3"/>
          </a:xfrm>
          <a:custGeom>
            <a:avLst/>
            <a:gdLst>
              <a:gd name="T0" fmla="*/ 0 w 113"/>
              <a:gd name="T1" fmla="*/ 1 h 6"/>
              <a:gd name="T2" fmla="*/ 0 w 113"/>
              <a:gd name="T3" fmla="*/ 1 h 6"/>
              <a:gd name="T4" fmla="*/ 0 w 113"/>
              <a:gd name="T5" fmla="*/ 0 h 6"/>
              <a:gd name="T6" fmla="*/ 0 w 113"/>
              <a:gd name="T7" fmla="*/ 1 h 6"/>
              <a:gd name="T8" fmla="*/ 0 w 113"/>
              <a:gd name="T9" fmla="*/ 1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13" h="6">
                <a:moveTo>
                  <a:pt x="113" y="1"/>
                </a:moveTo>
                <a:cubicBezTo>
                  <a:pt x="108" y="1"/>
                  <a:pt x="95" y="3"/>
                  <a:pt x="85" y="3"/>
                </a:cubicBezTo>
                <a:cubicBezTo>
                  <a:pt x="75" y="3"/>
                  <a:pt x="61" y="0"/>
                  <a:pt x="51" y="0"/>
                </a:cubicBezTo>
                <a:cubicBezTo>
                  <a:pt x="41" y="1"/>
                  <a:pt x="41" y="5"/>
                  <a:pt x="32" y="5"/>
                </a:cubicBezTo>
                <a:cubicBezTo>
                  <a:pt x="22" y="6"/>
                  <a:pt x="10" y="5"/>
                  <a:pt x="0" y="4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873" name="Freeform 297">
            <a:extLst>
              <a:ext uri="{FF2B5EF4-FFF2-40B4-BE49-F238E27FC236}">
                <a16:creationId xmlns:a16="http://schemas.microsoft.com/office/drawing/2014/main" id="{79EDB663-1B61-E1FB-EC55-2C2AAE0D7802}"/>
              </a:ext>
            </a:extLst>
          </xdr:cNvPr>
          <xdr:cNvSpPr>
            <a:spLocks/>
          </xdr:cNvSpPr>
        </xdr:nvSpPr>
        <xdr:spPr bwMode="auto">
          <a:xfrm>
            <a:off x="667" y="106"/>
            <a:ext cx="53" cy="3"/>
          </a:xfrm>
          <a:custGeom>
            <a:avLst/>
            <a:gdLst>
              <a:gd name="T0" fmla="*/ 0 w 113"/>
              <a:gd name="T1" fmla="*/ 1 h 6"/>
              <a:gd name="T2" fmla="*/ 0 w 113"/>
              <a:gd name="T3" fmla="*/ 1 h 6"/>
              <a:gd name="T4" fmla="*/ 0 w 113"/>
              <a:gd name="T5" fmla="*/ 0 h 6"/>
              <a:gd name="T6" fmla="*/ 0 w 113"/>
              <a:gd name="T7" fmla="*/ 1 h 6"/>
              <a:gd name="T8" fmla="*/ 0 w 113"/>
              <a:gd name="T9" fmla="*/ 1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13" h="6">
                <a:moveTo>
                  <a:pt x="113" y="1"/>
                </a:moveTo>
                <a:cubicBezTo>
                  <a:pt x="108" y="1"/>
                  <a:pt x="95" y="3"/>
                  <a:pt x="85" y="3"/>
                </a:cubicBezTo>
                <a:cubicBezTo>
                  <a:pt x="75" y="3"/>
                  <a:pt x="61" y="0"/>
                  <a:pt x="51" y="0"/>
                </a:cubicBezTo>
                <a:cubicBezTo>
                  <a:pt x="41" y="1"/>
                  <a:pt x="41" y="5"/>
                  <a:pt x="32" y="5"/>
                </a:cubicBezTo>
                <a:cubicBezTo>
                  <a:pt x="22" y="6"/>
                  <a:pt x="10" y="5"/>
                  <a:pt x="0" y="4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10</xdr:col>
      <xdr:colOff>238125</xdr:colOff>
      <xdr:row>13</xdr:row>
      <xdr:rowOff>85725</xdr:rowOff>
    </xdr:from>
    <xdr:to>
      <xdr:col>10</xdr:col>
      <xdr:colOff>676275</xdr:colOff>
      <xdr:row>13</xdr:row>
      <xdr:rowOff>161925</xdr:rowOff>
    </xdr:to>
    <xdr:grpSp>
      <xdr:nvGrpSpPr>
        <xdr:cNvPr id="874" name="Group 298">
          <a:extLst>
            <a:ext uri="{FF2B5EF4-FFF2-40B4-BE49-F238E27FC236}">
              <a16:creationId xmlns:a16="http://schemas.microsoft.com/office/drawing/2014/main" id="{65A71F7F-7316-4E9F-BA75-E8E737B1598F}"/>
            </a:ext>
          </a:extLst>
        </xdr:cNvPr>
        <xdr:cNvGrpSpPr>
          <a:grpSpLocks/>
        </xdr:cNvGrpSpPr>
      </xdr:nvGrpSpPr>
      <xdr:grpSpPr bwMode="auto">
        <a:xfrm>
          <a:off x="6719661" y="2326368"/>
          <a:ext cx="438150" cy="76200"/>
          <a:chOff x="667" y="101"/>
          <a:chExt cx="53" cy="8"/>
        </a:xfrm>
      </xdr:grpSpPr>
      <xdr:sp macro="" textlink="">
        <xdr:nvSpPr>
          <xdr:cNvPr id="875" name="Freeform 299">
            <a:extLst>
              <a:ext uri="{FF2B5EF4-FFF2-40B4-BE49-F238E27FC236}">
                <a16:creationId xmlns:a16="http://schemas.microsoft.com/office/drawing/2014/main" id="{5BC43A88-1BBD-F66C-3BAC-703041227495}"/>
              </a:ext>
            </a:extLst>
          </xdr:cNvPr>
          <xdr:cNvSpPr>
            <a:spLocks/>
          </xdr:cNvSpPr>
        </xdr:nvSpPr>
        <xdr:spPr bwMode="auto">
          <a:xfrm>
            <a:off x="667" y="101"/>
            <a:ext cx="53" cy="3"/>
          </a:xfrm>
          <a:custGeom>
            <a:avLst/>
            <a:gdLst>
              <a:gd name="T0" fmla="*/ 0 w 113"/>
              <a:gd name="T1" fmla="*/ 1 h 6"/>
              <a:gd name="T2" fmla="*/ 0 w 113"/>
              <a:gd name="T3" fmla="*/ 1 h 6"/>
              <a:gd name="T4" fmla="*/ 0 w 113"/>
              <a:gd name="T5" fmla="*/ 0 h 6"/>
              <a:gd name="T6" fmla="*/ 0 w 113"/>
              <a:gd name="T7" fmla="*/ 1 h 6"/>
              <a:gd name="T8" fmla="*/ 0 w 113"/>
              <a:gd name="T9" fmla="*/ 1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13" h="6">
                <a:moveTo>
                  <a:pt x="113" y="1"/>
                </a:moveTo>
                <a:cubicBezTo>
                  <a:pt x="108" y="1"/>
                  <a:pt x="95" y="3"/>
                  <a:pt x="85" y="3"/>
                </a:cubicBezTo>
                <a:cubicBezTo>
                  <a:pt x="75" y="3"/>
                  <a:pt x="61" y="0"/>
                  <a:pt x="51" y="0"/>
                </a:cubicBezTo>
                <a:cubicBezTo>
                  <a:pt x="41" y="1"/>
                  <a:pt x="41" y="5"/>
                  <a:pt x="32" y="5"/>
                </a:cubicBezTo>
                <a:cubicBezTo>
                  <a:pt x="22" y="6"/>
                  <a:pt x="10" y="5"/>
                  <a:pt x="0" y="4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876" name="Freeform 300">
            <a:extLst>
              <a:ext uri="{FF2B5EF4-FFF2-40B4-BE49-F238E27FC236}">
                <a16:creationId xmlns:a16="http://schemas.microsoft.com/office/drawing/2014/main" id="{5561FCAD-0C81-A02C-E467-F2D397914DA5}"/>
              </a:ext>
            </a:extLst>
          </xdr:cNvPr>
          <xdr:cNvSpPr>
            <a:spLocks/>
          </xdr:cNvSpPr>
        </xdr:nvSpPr>
        <xdr:spPr bwMode="auto">
          <a:xfrm>
            <a:off x="667" y="106"/>
            <a:ext cx="53" cy="3"/>
          </a:xfrm>
          <a:custGeom>
            <a:avLst/>
            <a:gdLst>
              <a:gd name="T0" fmla="*/ 0 w 113"/>
              <a:gd name="T1" fmla="*/ 1 h 6"/>
              <a:gd name="T2" fmla="*/ 0 w 113"/>
              <a:gd name="T3" fmla="*/ 1 h 6"/>
              <a:gd name="T4" fmla="*/ 0 w 113"/>
              <a:gd name="T5" fmla="*/ 0 h 6"/>
              <a:gd name="T6" fmla="*/ 0 w 113"/>
              <a:gd name="T7" fmla="*/ 1 h 6"/>
              <a:gd name="T8" fmla="*/ 0 w 113"/>
              <a:gd name="T9" fmla="*/ 1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0" t="0" r="r" b="b"/>
            <a:pathLst>
              <a:path w="113" h="6">
                <a:moveTo>
                  <a:pt x="113" y="1"/>
                </a:moveTo>
                <a:cubicBezTo>
                  <a:pt x="108" y="1"/>
                  <a:pt x="95" y="3"/>
                  <a:pt x="85" y="3"/>
                </a:cubicBezTo>
                <a:cubicBezTo>
                  <a:pt x="75" y="3"/>
                  <a:pt x="61" y="0"/>
                  <a:pt x="51" y="0"/>
                </a:cubicBezTo>
                <a:cubicBezTo>
                  <a:pt x="41" y="1"/>
                  <a:pt x="41" y="5"/>
                  <a:pt x="32" y="5"/>
                </a:cubicBezTo>
                <a:cubicBezTo>
                  <a:pt x="22" y="6"/>
                  <a:pt x="10" y="5"/>
                  <a:pt x="0" y="4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oneCellAnchor>
    <xdr:from>
      <xdr:col>9</xdr:col>
      <xdr:colOff>303290</xdr:colOff>
      <xdr:row>16</xdr:row>
      <xdr:rowOff>8250</xdr:rowOff>
    </xdr:from>
    <xdr:ext cx="516059" cy="149698"/>
    <xdr:sp macro="" textlink="">
      <xdr:nvSpPr>
        <xdr:cNvPr id="877" name="Text Box 777">
          <a:extLst>
            <a:ext uri="{FF2B5EF4-FFF2-40B4-BE49-F238E27FC236}">
              <a16:creationId xmlns:a16="http://schemas.microsoft.com/office/drawing/2014/main" id="{AB0558FD-462F-43F9-85D4-59739A6D954A}"/>
            </a:ext>
          </a:extLst>
        </xdr:cNvPr>
        <xdr:cNvSpPr txBox="1">
          <a:spLocks noChangeArrowheads="1"/>
        </xdr:cNvSpPr>
      </xdr:nvSpPr>
      <xdr:spPr bwMode="auto">
        <a:xfrm>
          <a:off x="6094490" y="2751450"/>
          <a:ext cx="516059" cy="14969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歩道橋へ</a:t>
          </a:r>
        </a:p>
      </xdr:txBody>
    </xdr:sp>
    <xdr:clientData/>
  </xdr:oneCellAnchor>
  <xdr:twoCellAnchor>
    <xdr:from>
      <xdr:col>10</xdr:col>
      <xdr:colOff>171450</xdr:colOff>
      <xdr:row>12</xdr:row>
      <xdr:rowOff>133350</xdr:rowOff>
    </xdr:from>
    <xdr:to>
      <xdr:col>10</xdr:col>
      <xdr:colOff>276225</xdr:colOff>
      <xdr:row>14</xdr:row>
      <xdr:rowOff>123825</xdr:rowOff>
    </xdr:to>
    <xdr:sp macro="" textlink="">
      <xdr:nvSpPr>
        <xdr:cNvPr id="878" name="Text Box 780">
          <a:extLst>
            <a:ext uri="{FF2B5EF4-FFF2-40B4-BE49-F238E27FC236}">
              <a16:creationId xmlns:a16="http://schemas.microsoft.com/office/drawing/2014/main" id="{E7507549-4F1D-40C3-8231-E8651594ACBF}"/>
            </a:ext>
          </a:extLst>
        </xdr:cNvPr>
        <xdr:cNvSpPr txBox="1">
          <a:spLocks noChangeArrowheads="1"/>
        </xdr:cNvSpPr>
      </xdr:nvSpPr>
      <xdr:spPr bwMode="auto">
        <a:xfrm>
          <a:off x="6667500" y="2190750"/>
          <a:ext cx="104775" cy="333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ctr" upright="1"/>
        <a:lstStyle/>
        <a:p>
          <a:pPr marL="171450" indent="-171450">
            <a:buFont typeface="Arial" pitchFamily="34" charset="0"/>
            <a:buChar char="•"/>
          </a:pPr>
          <a:endParaRPr lang="ja-JP" altLang="en-US"/>
        </a:p>
      </xdr:txBody>
    </xdr:sp>
    <xdr:clientData/>
  </xdr:twoCellAnchor>
  <xdr:twoCellAnchor>
    <xdr:from>
      <xdr:col>10</xdr:col>
      <xdr:colOff>222251</xdr:colOff>
      <xdr:row>11</xdr:row>
      <xdr:rowOff>95251</xdr:rowOff>
    </xdr:from>
    <xdr:to>
      <xdr:col>10</xdr:col>
      <xdr:colOff>222251</xdr:colOff>
      <xdr:row>16</xdr:row>
      <xdr:rowOff>154215</xdr:rowOff>
    </xdr:to>
    <xdr:sp macro="" textlink="">
      <xdr:nvSpPr>
        <xdr:cNvPr id="879" name="Line 781">
          <a:extLst>
            <a:ext uri="{FF2B5EF4-FFF2-40B4-BE49-F238E27FC236}">
              <a16:creationId xmlns:a16="http://schemas.microsoft.com/office/drawing/2014/main" id="{3B69837D-4051-480D-B0E4-43D37994B5C6}"/>
            </a:ext>
          </a:extLst>
        </xdr:cNvPr>
        <xdr:cNvSpPr>
          <a:spLocks noChangeShapeType="1"/>
        </xdr:cNvSpPr>
      </xdr:nvSpPr>
      <xdr:spPr bwMode="auto">
        <a:xfrm flipV="1">
          <a:off x="6718301" y="1981201"/>
          <a:ext cx="0" cy="91621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138339</xdr:colOff>
      <xdr:row>12</xdr:row>
      <xdr:rowOff>57150</xdr:rowOff>
    </xdr:from>
    <xdr:to>
      <xdr:col>10</xdr:col>
      <xdr:colOff>309789</xdr:colOff>
      <xdr:row>14</xdr:row>
      <xdr:rowOff>161925</xdr:rowOff>
    </xdr:to>
    <xdr:grpSp>
      <xdr:nvGrpSpPr>
        <xdr:cNvPr id="880" name="Group 795">
          <a:extLst>
            <a:ext uri="{FF2B5EF4-FFF2-40B4-BE49-F238E27FC236}">
              <a16:creationId xmlns:a16="http://schemas.microsoft.com/office/drawing/2014/main" id="{7C5A9FED-1C04-46C0-9ACF-13CB9E5E52C2}"/>
            </a:ext>
          </a:extLst>
        </xdr:cNvPr>
        <xdr:cNvGrpSpPr>
          <a:grpSpLocks/>
        </xdr:cNvGrpSpPr>
      </xdr:nvGrpSpPr>
      <xdr:grpSpPr bwMode="auto">
        <a:xfrm>
          <a:off x="6619875" y="2125436"/>
          <a:ext cx="171450" cy="449489"/>
          <a:chOff x="851" y="295"/>
          <a:chExt cx="18" cy="47"/>
        </a:xfrm>
      </xdr:grpSpPr>
      <xdr:sp macro="" textlink="">
        <xdr:nvSpPr>
          <xdr:cNvPr id="881" name="Freeform 796">
            <a:extLst>
              <a:ext uri="{FF2B5EF4-FFF2-40B4-BE49-F238E27FC236}">
                <a16:creationId xmlns:a16="http://schemas.microsoft.com/office/drawing/2014/main" id="{3F9D58A0-5684-1404-9F45-651266E8FAF7}"/>
              </a:ext>
            </a:extLst>
          </xdr:cNvPr>
          <xdr:cNvSpPr>
            <a:spLocks/>
          </xdr:cNvSpPr>
        </xdr:nvSpPr>
        <xdr:spPr bwMode="auto">
          <a:xfrm>
            <a:off x="851" y="296"/>
            <a:ext cx="4" cy="46"/>
          </a:xfrm>
          <a:custGeom>
            <a:avLst/>
            <a:gdLst>
              <a:gd name="T0" fmla="*/ 0 w 5"/>
              <a:gd name="T1" fmla="*/ 0 h 46"/>
              <a:gd name="T2" fmla="*/ 2 w 5"/>
              <a:gd name="T3" fmla="*/ 5 h 46"/>
              <a:gd name="T4" fmla="*/ 2 w 5"/>
              <a:gd name="T5" fmla="*/ 40 h 46"/>
              <a:gd name="T6" fmla="*/ 1 w 5"/>
              <a:gd name="T7" fmla="*/ 46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882" name="Freeform 797">
            <a:extLst>
              <a:ext uri="{FF2B5EF4-FFF2-40B4-BE49-F238E27FC236}">
                <a16:creationId xmlns:a16="http://schemas.microsoft.com/office/drawing/2014/main" id="{F93E7B7B-C85B-E7EB-AEF5-8403D1727878}"/>
              </a:ext>
            </a:extLst>
          </xdr:cNvPr>
          <xdr:cNvSpPr>
            <a:spLocks/>
          </xdr:cNvSpPr>
        </xdr:nvSpPr>
        <xdr:spPr bwMode="auto">
          <a:xfrm flipH="1" flipV="1">
            <a:off x="866" y="295"/>
            <a:ext cx="3" cy="47"/>
          </a:xfrm>
          <a:custGeom>
            <a:avLst/>
            <a:gdLst>
              <a:gd name="T0" fmla="*/ 0 w 5"/>
              <a:gd name="T1" fmla="*/ 0 h 46"/>
              <a:gd name="T2" fmla="*/ 1 w 5"/>
              <a:gd name="T3" fmla="*/ 5 h 46"/>
              <a:gd name="T4" fmla="*/ 1 w 5"/>
              <a:gd name="T5" fmla="*/ 61 h 46"/>
              <a:gd name="T6" fmla="*/ 1 w 5"/>
              <a:gd name="T7" fmla="*/ 67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9</xdr:col>
      <xdr:colOff>676945</xdr:colOff>
      <xdr:row>11</xdr:row>
      <xdr:rowOff>98880</xdr:rowOff>
    </xdr:from>
    <xdr:to>
      <xdr:col>11</xdr:col>
      <xdr:colOff>385</xdr:colOff>
      <xdr:row>16</xdr:row>
      <xdr:rowOff>45357</xdr:rowOff>
    </xdr:to>
    <xdr:grpSp>
      <xdr:nvGrpSpPr>
        <xdr:cNvPr id="883" name="Group 278">
          <a:extLst>
            <a:ext uri="{FF2B5EF4-FFF2-40B4-BE49-F238E27FC236}">
              <a16:creationId xmlns:a16="http://schemas.microsoft.com/office/drawing/2014/main" id="{972619B3-7ABF-4747-83C3-9513354B57FC}"/>
            </a:ext>
          </a:extLst>
        </xdr:cNvPr>
        <xdr:cNvGrpSpPr>
          <a:grpSpLocks/>
        </xdr:cNvGrpSpPr>
      </xdr:nvGrpSpPr>
      <xdr:grpSpPr bwMode="auto">
        <a:xfrm>
          <a:off x="6455445" y="1994809"/>
          <a:ext cx="729511" cy="808262"/>
          <a:chOff x="721" y="204"/>
          <a:chExt cx="84" cy="95"/>
        </a:xfrm>
      </xdr:grpSpPr>
      <xdr:sp macro="" textlink="">
        <xdr:nvSpPr>
          <xdr:cNvPr id="884" name="Freeform 279">
            <a:extLst>
              <a:ext uri="{FF2B5EF4-FFF2-40B4-BE49-F238E27FC236}">
                <a16:creationId xmlns:a16="http://schemas.microsoft.com/office/drawing/2014/main" id="{490E6F16-90CA-74F8-C072-0DC21643B18C}"/>
              </a:ext>
            </a:extLst>
          </xdr:cNvPr>
          <xdr:cNvSpPr>
            <a:spLocks/>
          </xdr:cNvSpPr>
        </xdr:nvSpPr>
        <xdr:spPr bwMode="auto">
          <a:xfrm>
            <a:off x="722" y="222"/>
            <a:ext cx="4" cy="46"/>
          </a:xfrm>
          <a:custGeom>
            <a:avLst/>
            <a:gdLst>
              <a:gd name="T0" fmla="*/ 0 w 5"/>
              <a:gd name="T1" fmla="*/ 0 h 46"/>
              <a:gd name="T2" fmla="*/ 2 w 5"/>
              <a:gd name="T3" fmla="*/ 5 h 46"/>
              <a:gd name="T4" fmla="*/ 2 w 5"/>
              <a:gd name="T5" fmla="*/ 40 h 46"/>
              <a:gd name="T6" fmla="*/ 1 w 5"/>
              <a:gd name="T7" fmla="*/ 46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885" name="Freeform 280">
            <a:extLst>
              <a:ext uri="{FF2B5EF4-FFF2-40B4-BE49-F238E27FC236}">
                <a16:creationId xmlns:a16="http://schemas.microsoft.com/office/drawing/2014/main" id="{6C7DAC63-C5EC-59C0-DEBC-565D7EBDCCDF}"/>
              </a:ext>
            </a:extLst>
          </xdr:cNvPr>
          <xdr:cNvSpPr>
            <a:spLocks/>
          </xdr:cNvSpPr>
        </xdr:nvSpPr>
        <xdr:spPr bwMode="auto">
          <a:xfrm flipH="1" flipV="1">
            <a:off x="736" y="221"/>
            <a:ext cx="3" cy="47"/>
          </a:xfrm>
          <a:custGeom>
            <a:avLst/>
            <a:gdLst>
              <a:gd name="T0" fmla="*/ 0 w 5"/>
              <a:gd name="T1" fmla="*/ 0 h 46"/>
              <a:gd name="T2" fmla="*/ 1 w 5"/>
              <a:gd name="T3" fmla="*/ 5 h 46"/>
              <a:gd name="T4" fmla="*/ 1 w 5"/>
              <a:gd name="T5" fmla="*/ 61 h 46"/>
              <a:gd name="T6" fmla="*/ 1 w 5"/>
              <a:gd name="T7" fmla="*/ 67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886" name="Freeform 281">
            <a:extLst>
              <a:ext uri="{FF2B5EF4-FFF2-40B4-BE49-F238E27FC236}">
                <a16:creationId xmlns:a16="http://schemas.microsoft.com/office/drawing/2014/main" id="{C4C2ED8B-03C0-1617-3238-3F441CE54B46}"/>
              </a:ext>
            </a:extLst>
          </xdr:cNvPr>
          <xdr:cNvSpPr>
            <a:spLocks/>
          </xdr:cNvSpPr>
        </xdr:nvSpPr>
        <xdr:spPr bwMode="auto">
          <a:xfrm>
            <a:off x="730" y="211"/>
            <a:ext cx="75" cy="88"/>
          </a:xfrm>
          <a:custGeom>
            <a:avLst/>
            <a:gdLst>
              <a:gd name="T0" fmla="*/ 14688 w 40"/>
              <a:gd name="T1" fmla="*/ 4706 h 73"/>
              <a:gd name="T2" fmla="*/ 14688 w 40"/>
              <a:gd name="T3" fmla="*/ 0 h 73"/>
              <a:gd name="T4" fmla="*/ 0 w 40"/>
              <a:gd name="T5" fmla="*/ 0 h 73"/>
              <a:gd name="T6" fmla="*/ 0 60000 65536"/>
              <a:gd name="T7" fmla="*/ 0 60000 65536"/>
              <a:gd name="T8" fmla="*/ 0 60000 65536"/>
              <a:gd name="connsiteX0" fmla="*/ 0 w 14143"/>
              <a:gd name="connsiteY0" fmla="*/ 10000 h 10000"/>
              <a:gd name="connsiteX1" fmla="*/ 0 w 14143"/>
              <a:gd name="connsiteY1" fmla="*/ 0 h 10000"/>
              <a:gd name="connsiteX2" fmla="*/ 14143 w 14143"/>
              <a:gd name="connsiteY2" fmla="*/ 60 h 10000"/>
              <a:gd name="connsiteX0" fmla="*/ 0 w 14143"/>
              <a:gd name="connsiteY0" fmla="*/ 9940 h 9940"/>
              <a:gd name="connsiteX1" fmla="*/ 0 w 14143"/>
              <a:gd name="connsiteY1" fmla="*/ 120 h 9940"/>
              <a:gd name="connsiteX2" fmla="*/ 14143 w 14143"/>
              <a:gd name="connsiteY2" fmla="*/ 0 h 994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14143" h="9940">
                <a:moveTo>
                  <a:pt x="0" y="9940"/>
                </a:moveTo>
                <a:lnTo>
                  <a:pt x="0" y="120"/>
                </a:lnTo>
                <a:lnTo>
                  <a:pt x="14143" y="0"/>
                </a:lnTo>
              </a:path>
            </a:pathLst>
          </a:custGeom>
          <a:noFill/>
          <a:ln w="254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87" name="Oval 282">
            <a:extLst>
              <a:ext uri="{FF2B5EF4-FFF2-40B4-BE49-F238E27FC236}">
                <a16:creationId xmlns:a16="http://schemas.microsoft.com/office/drawing/2014/main" id="{73A3ACD6-1F4D-EAC0-69A7-2AB3B795F134}"/>
              </a:ext>
            </a:extLst>
          </xdr:cNvPr>
          <xdr:cNvSpPr>
            <a:spLocks noChangeArrowheads="1"/>
          </xdr:cNvSpPr>
        </xdr:nvSpPr>
        <xdr:spPr bwMode="auto">
          <a:xfrm>
            <a:off x="721" y="204"/>
            <a:ext cx="52" cy="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</xdr:grpSp>
    <xdr:clientData/>
  </xdr:twoCellAnchor>
  <xdr:oneCellAnchor>
    <xdr:from>
      <xdr:col>9</xdr:col>
      <xdr:colOff>309207</xdr:colOff>
      <xdr:row>13</xdr:row>
      <xdr:rowOff>57276</xdr:rowOff>
    </xdr:from>
    <xdr:ext cx="330531" cy="131091"/>
    <xdr:sp macro="" textlink="">
      <xdr:nvSpPr>
        <xdr:cNvPr id="888" name="Text Box 777">
          <a:extLst>
            <a:ext uri="{FF2B5EF4-FFF2-40B4-BE49-F238E27FC236}">
              <a16:creationId xmlns:a16="http://schemas.microsoft.com/office/drawing/2014/main" id="{8842BE12-A4F8-451E-8A0A-CC4E7DBB26EE}"/>
            </a:ext>
          </a:extLst>
        </xdr:cNvPr>
        <xdr:cNvSpPr txBox="1">
          <a:spLocks noChangeArrowheads="1"/>
        </xdr:cNvSpPr>
      </xdr:nvSpPr>
      <xdr:spPr bwMode="auto">
        <a:xfrm>
          <a:off x="6100407" y="2286126"/>
          <a:ext cx="330531" cy="13109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chemeClr val="tx2"/>
              </a:solidFill>
              <a:latin typeface="ＭＳ Ｐゴシック"/>
              <a:ea typeface="ＭＳ Ｐゴシック"/>
            </a:rPr>
            <a:t>紀ノ川</a:t>
          </a:r>
        </a:p>
      </xdr:txBody>
    </xdr:sp>
    <xdr:clientData/>
  </xdr:oneCellAnchor>
  <xdr:twoCellAnchor>
    <xdr:from>
      <xdr:col>10</xdr:col>
      <xdr:colOff>61556</xdr:colOff>
      <xdr:row>13</xdr:row>
      <xdr:rowOff>38890</xdr:rowOff>
    </xdr:from>
    <xdr:to>
      <xdr:col>10</xdr:col>
      <xdr:colOff>307005</xdr:colOff>
      <xdr:row>14</xdr:row>
      <xdr:rowOff>80820</xdr:rowOff>
    </xdr:to>
    <xdr:sp macro="" textlink="">
      <xdr:nvSpPr>
        <xdr:cNvPr id="889" name="六角形 888">
          <a:extLst>
            <a:ext uri="{FF2B5EF4-FFF2-40B4-BE49-F238E27FC236}">
              <a16:creationId xmlns:a16="http://schemas.microsoft.com/office/drawing/2014/main" id="{41D4A9CD-F6DD-4EF6-B8E0-9AA1FEBAC4A2}"/>
            </a:ext>
          </a:extLst>
        </xdr:cNvPr>
        <xdr:cNvSpPr/>
      </xdr:nvSpPr>
      <xdr:spPr bwMode="auto">
        <a:xfrm>
          <a:off x="6557606" y="2267740"/>
          <a:ext cx="245449" cy="21338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</a:t>
          </a:r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４</a:t>
          </a:r>
        </a:p>
      </xdr:txBody>
    </xdr:sp>
    <xdr:clientData/>
  </xdr:twoCellAnchor>
  <xdr:oneCellAnchor>
    <xdr:from>
      <xdr:col>10</xdr:col>
      <xdr:colOff>317500</xdr:colOff>
      <xdr:row>12</xdr:row>
      <xdr:rowOff>161925</xdr:rowOff>
    </xdr:from>
    <xdr:ext cx="95250" cy="282576"/>
    <xdr:sp macro="" textlink="">
      <xdr:nvSpPr>
        <xdr:cNvPr id="890" name="Text Box 777">
          <a:extLst>
            <a:ext uri="{FF2B5EF4-FFF2-40B4-BE49-F238E27FC236}">
              <a16:creationId xmlns:a16="http://schemas.microsoft.com/office/drawing/2014/main" id="{CCD667BA-3ADF-4DE2-9327-6081D50A7943}"/>
            </a:ext>
          </a:extLst>
        </xdr:cNvPr>
        <xdr:cNvSpPr txBox="1">
          <a:spLocks noChangeArrowheads="1"/>
        </xdr:cNvSpPr>
      </xdr:nvSpPr>
      <xdr:spPr bwMode="auto">
        <a:xfrm>
          <a:off x="6813550" y="2219325"/>
          <a:ext cx="95250" cy="28257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endParaRPr lang="ja-JP" altLang="en-US" sz="900" b="1" i="0" u="none" strike="noStrike" baseline="0">
            <a:solidFill>
              <a:schemeClr val="tx2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10</xdr:col>
      <xdr:colOff>396875</xdr:colOff>
      <xdr:row>12</xdr:row>
      <xdr:rowOff>50800</xdr:rowOff>
    </xdr:from>
    <xdr:to>
      <xdr:col>10</xdr:col>
      <xdr:colOff>424770</xdr:colOff>
      <xdr:row>14</xdr:row>
      <xdr:rowOff>155575</xdr:rowOff>
    </xdr:to>
    <xdr:sp macro="" textlink="">
      <xdr:nvSpPr>
        <xdr:cNvPr id="891" name="Freeform 280">
          <a:extLst>
            <a:ext uri="{FF2B5EF4-FFF2-40B4-BE49-F238E27FC236}">
              <a16:creationId xmlns:a16="http://schemas.microsoft.com/office/drawing/2014/main" id="{F358807E-72DC-4113-9DEB-25190862E839}"/>
            </a:ext>
          </a:extLst>
        </xdr:cNvPr>
        <xdr:cNvSpPr>
          <a:spLocks/>
        </xdr:cNvSpPr>
      </xdr:nvSpPr>
      <xdr:spPr bwMode="auto">
        <a:xfrm flipH="1" flipV="1">
          <a:off x="6892925" y="2108200"/>
          <a:ext cx="27895" cy="447675"/>
        </a:xfrm>
        <a:custGeom>
          <a:avLst/>
          <a:gdLst>
            <a:gd name="T0" fmla="*/ 0 w 5"/>
            <a:gd name="T1" fmla="*/ 0 h 46"/>
            <a:gd name="T2" fmla="*/ 1 w 5"/>
            <a:gd name="T3" fmla="*/ 5 h 46"/>
            <a:gd name="T4" fmla="*/ 1 w 5"/>
            <a:gd name="T5" fmla="*/ 61 h 46"/>
            <a:gd name="T6" fmla="*/ 1 w 5"/>
            <a:gd name="T7" fmla="*/ 67 h 46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5" h="46">
              <a:moveTo>
                <a:pt x="0" y="0"/>
              </a:moveTo>
              <a:lnTo>
                <a:pt x="5" y="5"/>
              </a:lnTo>
              <a:lnTo>
                <a:pt x="5" y="40"/>
              </a:lnTo>
              <a:lnTo>
                <a:pt x="1" y="46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292100</xdr:colOff>
      <xdr:row>12</xdr:row>
      <xdr:rowOff>53975</xdr:rowOff>
    </xdr:from>
    <xdr:to>
      <xdr:col>10</xdr:col>
      <xdr:colOff>329293</xdr:colOff>
      <xdr:row>14</xdr:row>
      <xdr:rowOff>149225</xdr:rowOff>
    </xdr:to>
    <xdr:sp macro="" textlink="">
      <xdr:nvSpPr>
        <xdr:cNvPr id="892" name="Freeform 279">
          <a:extLst>
            <a:ext uri="{FF2B5EF4-FFF2-40B4-BE49-F238E27FC236}">
              <a16:creationId xmlns:a16="http://schemas.microsoft.com/office/drawing/2014/main" id="{5C417C33-0C84-4796-8AD8-E8FDD9ADCBC8}"/>
            </a:ext>
          </a:extLst>
        </xdr:cNvPr>
        <xdr:cNvSpPr>
          <a:spLocks/>
        </xdr:cNvSpPr>
      </xdr:nvSpPr>
      <xdr:spPr bwMode="auto">
        <a:xfrm>
          <a:off x="6788150" y="2111375"/>
          <a:ext cx="37193" cy="438150"/>
        </a:xfrm>
        <a:custGeom>
          <a:avLst/>
          <a:gdLst>
            <a:gd name="T0" fmla="*/ 0 w 5"/>
            <a:gd name="T1" fmla="*/ 0 h 46"/>
            <a:gd name="T2" fmla="*/ 2 w 5"/>
            <a:gd name="T3" fmla="*/ 5 h 46"/>
            <a:gd name="T4" fmla="*/ 2 w 5"/>
            <a:gd name="T5" fmla="*/ 40 h 46"/>
            <a:gd name="T6" fmla="*/ 1 w 5"/>
            <a:gd name="T7" fmla="*/ 46 h 46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5" h="46">
              <a:moveTo>
                <a:pt x="0" y="0"/>
              </a:moveTo>
              <a:lnTo>
                <a:pt x="5" y="5"/>
              </a:lnTo>
              <a:lnTo>
                <a:pt x="5" y="40"/>
              </a:lnTo>
              <a:lnTo>
                <a:pt x="1" y="46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9</xdr:col>
      <xdr:colOff>656159</xdr:colOff>
      <xdr:row>12</xdr:row>
      <xdr:rowOff>29631</xdr:rowOff>
    </xdr:from>
    <xdr:to>
      <xdr:col>10</xdr:col>
      <xdr:colOff>120401</xdr:colOff>
      <xdr:row>12</xdr:row>
      <xdr:rowOff>157658</xdr:rowOff>
    </xdr:to>
    <xdr:pic>
      <xdr:nvPicPr>
        <xdr:cNvPr id="893" name="図 892">
          <a:extLst>
            <a:ext uri="{FF2B5EF4-FFF2-40B4-BE49-F238E27FC236}">
              <a16:creationId xmlns:a16="http://schemas.microsoft.com/office/drawing/2014/main" id="{5CC73022-2514-40E9-83AD-FCD8E3EB2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447359" y="2087031"/>
          <a:ext cx="169092" cy="128027"/>
        </a:xfrm>
        <a:prstGeom prst="rect">
          <a:avLst/>
        </a:prstGeom>
      </xdr:spPr>
    </xdr:pic>
    <xdr:clientData/>
  </xdr:twoCellAnchor>
  <xdr:twoCellAnchor>
    <xdr:from>
      <xdr:col>10</xdr:col>
      <xdr:colOff>359834</xdr:colOff>
      <xdr:row>12</xdr:row>
      <xdr:rowOff>12701</xdr:rowOff>
    </xdr:from>
    <xdr:to>
      <xdr:col>10</xdr:col>
      <xdr:colOff>376765</xdr:colOff>
      <xdr:row>16</xdr:row>
      <xdr:rowOff>122766</xdr:rowOff>
    </xdr:to>
    <xdr:sp macro="" textlink="">
      <xdr:nvSpPr>
        <xdr:cNvPr id="894" name="Line 781">
          <a:extLst>
            <a:ext uri="{FF2B5EF4-FFF2-40B4-BE49-F238E27FC236}">
              <a16:creationId xmlns:a16="http://schemas.microsoft.com/office/drawing/2014/main" id="{733575AD-400B-47BE-9CD3-BA1306971F04}"/>
            </a:ext>
          </a:extLst>
        </xdr:cNvPr>
        <xdr:cNvSpPr>
          <a:spLocks noChangeShapeType="1"/>
        </xdr:cNvSpPr>
      </xdr:nvSpPr>
      <xdr:spPr bwMode="auto">
        <a:xfrm flipH="1" flipV="1">
          <a:off x="6855884" y="2070101"/>
          <a:ext cx="16931" cy="79586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683844</xdr:colOff>
      <xdr:row>15</xdr:row>
      <xdr:rowOff>19051</xdr:rowOff>
    </xdr:from>
    <xdr:to>
      <xdr:col>10</xdr:col>
      <xdr:colOff>423005</xdr:colOff>
      <xdr:row>16</xdr:row>
      <xdr:rowOff>19051</xdr:rowOff>
    </xdr:to>
    <xdr:sp macro="" textlink="">
      <xdr:nvSpPr>
        <xdr:cNvPr id="895" name="Oval 782">
          <a:extLst>
            <a:ext uri="{FF2B5EF4-FFF2-40B4-BE49-F238E27FC236}">
              <a16:creationId xmlns:a16="http://schemas.microsoft.com/office/drawing/2014/main" id="{BB85B9F7-87A9-4C9D-91CE-F4F50F8B981A}"/>
            </a:ext>
          </a:extLst>
        </xdr:cNvPr>
        <xdr:cNvSpPr>
          <a:spLocks noChangeArrowheads="1"/>
        </xdr:cNvSpPr>
      </xdr:nvSpPr>
      <xdr:spPr bwMode="auto">
        <a:xfrm>
          <a:off x="6475044" y="2590801"/>
          <a:ext cx="444011" cy="1714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9</xdr:col>
      <xdr:colOff>349252</xdr:colOff>
      <xdr:row>11</xdr:row>
      <xdr:rowOff>4535</xdr:rowOff>
    </xdr:from>
    <xdr:to>
      <xdr:col>9</xdr:col>
      <xdr:colOff>594701</xdr:colOff>
      <xdr:row>12</xdr:row>
      <xdr:rowOff>55862</xdr:rowOff>
    </xdr:to>
    <xdr:sp macro="" textlink="">
      <xdr:nvSpPr>
        <xdr:cNvPr id="896" name="六角形 895">
          <a:extLst>
            <a:ext uri="{FF2B5EF4-FFF2-40B4-BE49-F238E27FC236}">
              <a16:creationId xmlns:a16="http://schemas.microsoft.com/office/drawing/2014/main" id="{BFD738B5-22E7-4482-BF80-3F01E3ECFC1F}"/>
            </a:ext>
          </a:extLst>
        </xdr:cNvPr>
        <xdr:cNvSpPr/>
      </xdr:nvSpPr>
      <xdr:spPr bwMode="auto">
        <a:xfrm>
          <a:off x="6140452" y="1890485"/>
          <a:ext cx="245449" cy="22277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14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</xdr:col>
      <xdr:colOff>58894</xdr:colOff>
      <xdr:row>11</xdr:row>
      <xdr:rowOff>9073</xdr:rowOff>
    </xdr:from>
    <xdr:ext cx="294450" cy="45719"/>
    <xdr:sp macro="" textlink="">
      <xdr:nvSpPr>
        <xdr:cNvPr id="897" name="Text Box 1664">
          <a:extLst>
            <a:ext uri="{FF2B5EF4-FFF2-40B4-BE49-F238E27FC236}">
              <a16:creationId xmlns:a16="http://schemas.microsoft.com/office/drawing/2014/main" id="{3B85E2F7-A784-40C7-B0A7-0F9BD19DE6B4}"/>
            </a:ext>
          </a:extLst>
        </xdr:cNvPr>
        <xdr:cNvSpPr txBox="1">
          <a:spLocks noChangeArrowheads="1"/>
        </xdr:cNvSpPr>
      </xdr:nvSpPr>
      <xdr:spPr bwMode="auto">
        <a:xfrm>
          <a:off x="211294" y="1895023"/>
          <a:ext cx="294450" cy="45719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t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2.3+3.8</a:t>
          </a:r>
        </a:p>
      </xdr:txBody>
    </xdr:sp>
    <xdr:clientData/>
  </xdr:oneCellAnchor>
  <xdr:twoCellAnchor>
    <xdr:from>
      <xdr:col>1</xdr:col>
      <xdr:colOff>49454</xdr:colOff>
      <xdr:row>11</xdr:row>
      <xdr:rowOff>101186</xdr:rowOff>
    </xdr:from>
    <xdr:to>
      <xdr:col>1</xdr:col>
      <xdr:colOff>184597</xdr:colOff>
      <xdr:row>12</xdr:row>
      <xdr:rowOff>56245</xdr:rowOff>
    </xdr:to>
    <xdr:sp macro="" textlink="">
      <xdr:nvSpPr>
        <xdr:cNvPr id="898" name="六角形 897">
          <a:extLst>
            <a:ext uri="{FF2B5EF4-FFF2-40B4-BE49-F238E27FC236}">
              <a16:creationId xmlns:a16="http://schemas.microsoft.com/office/drawing/2014/main" id="{DC936132-A3E5-4263-9FB5-E7E0030F8846}"/>
            </a:ext>
          </a:extLst>
        </xdr:cNvPr>
        <xdr:cNvSpPr/>
      </xdr:nvSpPr>
      <xdr:spPr bwMode="auto">
        <a:xfrm>
          <a:off x="201854" y="1987136"/>
          <a:ext cx="135143" cy="126509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5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272161</xdr:colOff>
      <xdr:row>11</xdr:row>
      <xdr:rowOff>107547</xdr:rowOff>
    </xdr:from>
    <xdr:to>
      <xdr:col>1</xdr:col>
      <xdr:colOff>414843</xdr:colOff>
      <xdr:row>12</xdr:row>
      <xdr:rowOff>57778</xdr:rowOff>
    </xdr:to>
    <xdr:sp macro="" textlink="">
      <xdr:nvSpPr>
        <xdr:cNvPr id="899" name="六角形 898">
          <a:extLst>
            <a:ext uri="{FF2B5EF4-FFF2-40B4-BE49-F238E27FC236}">
              <a16:creationId xmlns:a16="http://schemas.microsoft.com/office/drawing/2014/main" id="{8BF4DCE5-BA78-4C67-ADFB-6B754C60485E}"/>
            </a:ext>
          </a:extLst>
        </xdr:cNvPr>
        <xdr:cNvSpPr/>
      </xdr:nvSpPr>
      <xdr:spPr bwMode="auto">
        <a:xfrm>
          <a:off x="424561" y="1993497"/>
          <a:ext cx="142682" cy="121681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</xdr:col>
      <xdr:colOff>41774</xdr:colOff>
      <xdr:row>12</xdr:row>
      <xdr:rowOff>113419</xdr:rowOff>
    </xdr:from>
    <xdr:ext cx="238125" cy="83552"/>
    <xdr:sp macro="" textlink="">
      <xdr:nvSpPr>
        <xdr:cNvPr id="900" name="Text Box 1301">
          <a:extLst>
            <a:ext uri="{FF2B5EF4-FFF2-40B4-BE49-F238E27FC236}">
              <a16:creationId xmlns:a16="http://schemas.microsoft.com/office/drawing/2014/main" id="{0B892D25-FDA5-403B-BE6F-6319EFA02E3A}"/>
            </a:ext>
          </a:extLst>
        </xdr:cNvPr>
        <xdr:cNvSpPr txBox="1">
          <a:spLocks noChangeArrowheads="1"/>
        </xdr:cNvSpPr>
      </xdr:nvSpPr>
      <xdr:spPr bwMode="auto">
        <a:xfrm>
          <a:off x="194174" y="2170819"/>
          <a:ext cx="238125" cy="83552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山中渓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駅前</a:t>
          </a:r>
        </a:p>
      </xdr:txBody>
    </xdr:sp>
    <xdr:clientData/>
  </xdr:oneCellAnchor>
  <xdr:twoCellAnchor>
    <xdr:from>
      <xdr:col>8</xdr:col>
      <xdr:colOff>100341</xdr:colOff>
      <xdr:row>19</xdr:row>
      <xdr:rowOff>109427</xdr:rowOff>
    </xdr:from>
    <xdr:to>
      <xdr:col>8</xdr:col>
      <xdr:colOff>345790</xdr:colOff>
      <xdr:row>20</xdr:row>
      <xdr:rowOff>151358</xdr:rowOff>
    </xdr:to>
    <xdr:sp macro="" textlink="">
      <xdr:nvSpPr>
        <xdr:cNvPr id="901" name="六角形 900">
          <a:extLst>
            <a:ext uri="{FF2B5EF4-FFF2-40B4-BE49-F238E27FC236}">
              <a16:creationId xmlns:a16="http://schemas.microsoft.com/office/drawing/2014/main" id="{E9795AFF-3E9B-4B5D-B6AB-862386A7D752}"/>
            </a:ext>
          </a:extLst>
        </xdr:cNvPr>
        <xdr:cNvSpPr/>
      </xdr:nvSpPr>
      <xdr:spPr bwMode="auto">
        <a:xfrm>
          <a:off x="5186691" y="3366977"/>
          <a:ext cx="245449" cy="2133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9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8</xdr:col>
      <xdr:colOff>38100</xdr:colOff>
      <xdr:row>22</xdr:row>
      <xdr:rowOff>73025</xdr:rowOff>
    </xdr:from>
    <xdr:to>
      <xdr:col>8</xdr:col>
      <xdr:colOff>283549</xdr:colOff>
      <xdr:row>23</xdr:row>
      <xdr:rowOff>114955</xdr:rowOff>
    </xdr:to>
    <xdr:sp macro="" textlink="">
      <xdr:nvSpPr>
        <xdr:cNvPr id="902" name="六角形 901">
          <a:extLst>
            <a:ext uri="{FF2B5EF4-FFF2-40B4-BE49-F238E27FC236}">
              <a16:creationId xmlns:a16="http://schemas.microsoft.com/office/drawing/2014/main" id="{10D2E2DA-63E1-4A26-BA03-E0589FF18969}"/>
            </a:ext>
          </a:extLst>
        </xdr:cNvPr>
        <xdr:cNvSpPr/>
      </xdr:nvSpPr>
      <xdr:spPr bwMode="auto">
        <a:xfrm>
          <a:off x="5124450" y="3844925"/>
          <a:ext cx="245449" cy="21338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9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4254</xdr:colOff>
      <xdr:row>17</xdr:row>
      <xdr:rowOff>15875</xdr:rowOff>
    </xdr:from>
    <xdr:to>
      <xdr:col>3</xdr:col>
      <xdr:colOff>171450</xdr:colOff>
      <xdr:row>18</xdr:row>
      <xdr:rowOff>0</xdr:rowOff>
    </xdr:to>
    <xdr:sp macro="" textlink="">
      <xdr:nvSpPr>
        <xdr:cNvPr id="903" name="六角形 902">
          <a:extLst>
            <a:ext uri="{FF2B5EF4-FFF2-40B4-BE49-F238E27FC236}">
              <a16:creationId xmlns:a16="http://schemas.microsoft.com/office/drawing/2014/main" id="{AAEB8F88-3A71-46B3-9331-3B9962EF5B84}"/>
            </a:ext>
          </a:extLst>
        </xdr:cNvPr>
        <xdr:cNvSpPr/>
      </xdr:nvSpPr>
      <xdr:spPr bwMode="auto">
        <a:xfrm>
          <a:off x="1566354" y="2930525"/>
          <a:ext cx="167196" cy="15557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</a:t>
          </a:r>
          <a:r>
            <a:rPr kumimoji="1" lang="ja-JP" altLang="en-US" sz="800" b="1">
              <a:solidFill>
                <a:schemeClr val="tx1"/>
              </a:solidFill>
              <a:latin typeface="+mj-ea"/>
              <a:ea typeface="+mj-ea"/>
            </a:rPr>
            <a:t>６</a:t>
          </a:r>
        </a:p>
      </xdr:txBody>
    </xdr:sp>
    <xdr:clientData/>
  </xdr:twoCellAnchor>
  <xdr:twoCellAnchor>
    <xdr:from>
      <xdr:col>5</xdr:col>
      <xdr:colOff>3674</xdr:colOff>
      <xdr:row>17</xdr:row>
      <xdr:rowOff>17139</xdr:rowOff>
    </xdr:from>
    <xdr:to>
      <xdr:col>5</xdr:col>
      <xdr:colOff>184150</xdr:colOff>
      <xdr:row>17</xdr:row>
      <xdr:rowOff>163560</xdr:rowOff>
    </xdr:to>
    <xdr:sp macro="" textlink="">
      <xdr:nvSpPr>
        <xdr:cNvPr id="904" name="六角形 903">
          <a:extLst>
            <a:ext uri="{FF2B5EF4-FFF2-40B4-BE49-F238E27FC236}">
              <a16:creationId xmlns:a16="http://schemas.microsoft.com/office/drawing/2014/main" id="{7348E20D-1391-4484-8773-8054DEBDEAC7}"/>
            </a:ext>
          </a:extLst>
        </xdr:cNvPr>
        <xdr:cNvSpPr/>
      </xdr:nvSpPr>
      <xdr:spPr bwMode="auto">
        <a:xfrm>
          <a:off x="2975474" y="2931789"/>
          <a:ext cx="180476" cy="146421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17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0</xdr:colOff>
      <xdr:row>17</xdr:row>
      <xdr:rowOff>7327</xdr:rowOff>
    </xdr:from>
    <xdr:to>
      <xdr:col>7</xdr:col>
      <xdr:colOff>172315</xdr:colOff>
      <xdr:row>17</xdr:row>
      <xdr:rowOff>159727</xdr:rowOff>
    </xdr:to>
    <xdr:sp macro="" textlink="">
      <xdr:nvSpPr>
        <xdr:cNvPr id="905" name="六角形 904">
          <a:extLst>
            <a:ext uri="{FF2B5EF4-FFF2-40B4-BE49-F238E27FC236}">
              <a16:creationId xmlns:a16="http://schemas.microsoft.com/office/drawing/2014/main" id="{5DD8B339-7988-4BE8-81CF-A0D2DBE704ED}"/>
            </a:ext>
          </a:extLst>
        </xdr:cNvPr>
        <xdr:cNvSpPr/>
      </xdr:nvSpPr>
      <xdr:spPr bwMode="auto">
        <a:xfrm>
          <a:off x="4381500" y="2921977"/>
          <a:ext cx="172315" cy="15240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18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642330</xdr:colOff>
      <xdr:row>22</xdr:row>
      <xdr:rowOff>5230</xdr:rowOff>
    </xdr:from>
    <xdr:to>
      <xdr:col>2</xdr:col>
      <xdr:colOff>136773</xdr:colOff>
      <xdr:row>24</xdr:row>
      <xdr:rowOff>5232</xdr:rowOff>
    </xdr:to>
    <xdr:sp macro="" textlink="">
      <xdr:nvSpPr>
        <xdr:cNvPr id="906" name="Line 217">
          <a:extLst>
            <a:ext uri="{FF2B5EF4-FFF2-40B4-BE49-F238E27FC236}">
              <a16:creationId xmlns:a16="http://schemas.microsoft.com/office/drawing/2014/main" id="{CE632E81-6591-412E-BC63-80F20534E1D2}"/>
            </a:ext>
          </a:extLst>
        </xdr:cNvPr>
        <xdr:cNvSpPr>
          <a:spLocks noChangeShapeType="1"/>
        </xdr:cNvSpPr>
      </xdr:nvSpPr>
      <xdr:spPr bwMode="auto">
        <a:xfrm flipV="1">
          <a:off x="794730" y="3777130"/>
          <a:ext cx="199293" cy="342902"/>
        </a:xfrm>
        <a:custGeom>
          <a:avLst/>
          <a:gdLst>
            <a:gd name="connsiteX0" fmla="*/ 0 w 322385"/>
            <a:gd name="connsiteY0" fmla="*/ 0 h 307732"/>
            <a:gd name="connsiteX1" fmla="*/ 322385 w 322385"/>
            <a:gd name="connsiteY1" fmla="*/ 307732 h 307732"/>
            <a:gd name="connsiteX0" fmla="*/ 0 w 263770"/>
            <a:gd name="connsiteY0" fmla="*/ 0 h 337040"/>
            <a:gd name="connsiteX1" fmla="*/ 263770 w 263770"/>
            <a:gd name="connsiteY1" fmla="*/ 337040 h 337040"/>
            <a:gd name="connsiteX0" fmla="*/ 0 w 263770"/>
            <a:gd name="connsiteY0" fmla="*/ 0 h 337040"/>
            <a:gd name="connsiteX1" fmla="*/ 263770 w 263770"/>
            <a:gd name="connsiteY1" fmla="*/ 337040 h 337040"/>
            <a:gd name="connsiteX0" fmla="*/ 0 w 263770"/>
            <a:gd name="connsiteY0" fmla="*/ 0 h 337040"/>
            <a:gd name="connsiteX1" fmla="*/ 263770 w 263770"/>
            <a:gd name="connsiteY1" fmla="*/ 337040 h 3370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63770" h="337040">
              <a:moveTo>
                <a:pt x="0" y="0"/>
              </a:moveTo>
              <a:cubicBezTo>
                <a:pt x="78154" y="212480"/>
                <a:pt x="156308" y="234463"/>
                <a:pt x="263770" y="33704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167196</xdr:colOff>
      <xdr:row>20</xdr:row>
      <xdr:rowOff>58005</xdr:rowOff>
    </xdr:from>
    <xdr:ext cx="334873" cy="146104"/>
    <xdr:sp macro="" textlink="">
      <xdr:nvSpPr>
        <xdr:cNvPr id="907" name="Text Box 1004">
          <a:extLst>
            <a:ext uri="{FF2B5EF4-FFF2-40B4-BE49-F238E27FC236}">
              <a16:creationId xmlns:a16="http://schemas.microsoft.com/office/drawing/2014/main" id="{88FDC7E0-6CE2-4D5D-9B1D-41B3F747DD03}"/>
            </a:ext>
          </a:extLst>
        </xdr:cNvPr>
        <xdr:cNvSpPr txBox="1">
          <a:spLocks noChangeArrowheads="1"/>
        </xdr:cNvSpPr>
      </xdr:nvSpPr>
      <xdr:spPr bwMode="auto">
        <a:xfrm>
          <a:off x="319596" y="3487005"/>
          <a:ext cx="334873" cy="1461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踏切</a:t>
          </a:r>
        </a:p>
      </xdr:txBody>
    </xdr:sp>
    <xdr:clientData/>
  </xdr:oneCellAnchor>
  <xdr:twoCellAnchor>
    <xdr:from>
      <xdr:col>2</xdr:col>
      <xdr:colOff>298647</xdr:colOff>
      <xdr:row>19</xdr:row>
      <xdr:rowOff>166947</xdr:rowOff>
    </xdr:from>
    <xdr:to>
      <xdr:col>2</xdr:col>
      <xdr:colOff>433090</xdr:colOff>
      <xdr:row>20</xdr:row>
      <xdr:rowOff>116002</xdr:rowOff>
    </xdr:to>
    <xdr:sp macro="" textlink="">
      <xdr:nvSpPr>
        <xdr:cNvPr id="908" name="六角形 907">
          <a:extLst>
            <a:ext uri="{FF2B5EF4-FFF2-40B4-BE49-F238E27FC236}">
              <a16:creationId xmlns:a16="http://schemas.microsoft.com/office/drawing/2014/main" id="{562EBFFB-51F3-4E38-9AEC-DE8A1302B9D2}"/>
            </a:ext>
          </a:extLst>
        </xdr:cNvPr>
        <xdr:cNvSpPr/>
      </xdr:nvSpPr>
      <xdr:spPr bwMode="auto">
        <a:xfrm>
          <a:off x="1155897" y="3424497"/>
          <a:ext cx="134443" cy="12050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14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0</xdr:col>
      <xdr:colOff>168585</xdr:colOff>
      <xdr:row>17</xdr:row>
      <xdr:rowOff>13337</xdr:rowOff>
    </xdr:from>
    <xdr:to>
      <xdr:col>1</xdr:col>
      <xdr:colOff>164370</xdr:colOff>
      <xdr:row>17</xdr:row>
      <xdr:rowOff>151726</xdr:rowOff>
    </xdr:to>
    <xdr:sp macro="" textlink="">
      <xdr:nvSpPr>
        <xdr:cNvPr id="909" name="六角形 908">
          <a:extLst>
            <a:ext uri="{FF2B5EF4-FFF2-40B4-BE49-F238E27FC236}">
              <a16:creationId xmlns:a16="http://schemas.microsoft.com/office/drawing/2014/main" id="{C9C69DE0-BD9E-43A5-9984-A12CDBAC173F}"/>
            </a:ext>
          </a:extLst>
        </xdr:cNvPr>
        <xdr:cNvSpPr/>
      </xdr:nvSpPr>
      <xdr:spPr bwMode="auto">
        <a:xfrm>
          <a:off x="149535" y="2927987"/>
          <a:ext cx="167235" cy="138389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</a:t>
          </a:r>
          <a:r>
            <a:rPr kumimoji="1" lang="ja-JP" altLang="en-US" sz="800" b="1">
              <a:solidFill>
                <a:schemeClr val="tx1"/>
              </a:solidFill>
              <a:latin typeface="+mj-ea"/>
              <a:ea typeface="+mj-ea"/>
            </a:rPr>
            <a:t>２</a:t>
          </a:r>
        </a:p>
      </xdr:txBody>
    </xdr:sp>
    <xdr:clientData/>
  </xdr:twoCellAnchor>
  <xdr:twoCellAnchor>
    <xdr:from>
      <xdr:col>2</xdr:col>
      <xdr:colOff>474164</xdr:colOff>
      <xdr:row>23</xdr:row>
      <xdr:rowOff>43262</xdr:rowOff>
    </xdr:from>
    <xdr:to>
      <xdr:col>2</xdr:col>
      <xdr:colOff>648609</xdr:colOff>
      <xdr:row>24</xdr:row>
      <xdr:rowOff>18143</xdr:rowOff>
    </xdr:to>
    <xdr:sp macro="" textlink="">
      <xdr:nvSpPr>
        <xdr:cNvPr id="910" name="六角形 909">
          <a:extLst>
            <a:ext uri="{FF2B5EF4-FFF2-40B4-BE49-F238E27FC236}">
              <a16:creationId xmlns:a16="http://schemas.microsoft.com/office/drawing/2014/main" id="{2A13DC57-473A-48EA-9F1E-57108AB8346E}"/>
            </a:ext>
          </a:extLst>
        </xdr:cNvPr>
        <xdr:cNvSpPr/>
      </xdr:nvSpPr>
      <xdr:spPr bwMode="auto">
        <a:xfrm>
          <a:off x="1331414" y="3986612"/>
          <a:ext cx="174445" cy="14633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14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</xdr:col>
      <xdr:colOff>656994</xdr:colOff>
      <xdr:row>18</xdr:row>
      <xdr:rowOff>151751</xdr:rowOff>
    </xdr:from>
    <xdr:ext cx="303893" cy="154215"/>
    <xdr:sp macro="" textlink="">
      <xdr:nvSpPr>
        <xdr:cNvPr id="911" name="Text Box 1123">
          <a:extLst>
            <a:ext uri="{FF2B5EF4-FFF2-40B4-BE49-F238E27FC236}">
              <a16:creationId xmlns:a16="http://schemas.microsoft.com/office/drawing/2014/main" id="{0231A9B0-562E-4993-9979-3768067B0201}"/>
            </a:ext>
          </a:extLst>
        </xdr:cNvPr>
        <xdr:cNvSpPr txBox="1">
          <a:spLocks noChangeArrowheads="1"/>
        </xdr:cNvSpPr>
      </xdr:nvSpPr>
      <xdr:spPr bwMode="auto">
        <a:xfrm>
          <a:off x="809394" y="3237851"/>
          <a:ext cx="303893" cy="154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１ｋ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m </a:t>
          </a:r>
        </a:p>
      </xdr:txBody>
    </xdr:sp>
    <xdr:clientData/>
  </xdr:oneCellAnchor>
  <xdr:twoCellAnchor>
    <xdr:from>
      <xdr:col>1</xdr:col>
      <xdr:colOff>9069</xdr:colOff>
      <xdr:row>17</xdr:row>
      <xdr:rowOff>81647</xdr:rowOff>
    </xdr:from>
    <xdr:to>
      <xdr:col>2</xdr:col>
      <xdr:colOff>580569</xdr:colOff>
      <xdr:row>25</xdr:row>
      <xdr:rowOff>63501</xdr:rowOff>
    </xdr:to>
    <xdr:grpSp>
      <xdr:nvGrpSpPr>
        <xdr:cNvPr id="912" name="グループ化 911">
          <a:extLst>
            <a:ext uri="{FF2B5EF4-FFF2-40B4-BE49-F238E27FC236}">
              <a16:creationId xmlns:a16="http://schemas.microsoft.com/office/drawing/2014/main" id="{9BD2A3D9-0306-472B-94F7-FD405A27A66B}"/>
            </a:ext>
          </a:extLst>
        </xdr:cNvPr>
        <xdr:cNvGrpSpPr/>
      </xdr:nvGrpSpPr>
      <xdr:grpSpPr>
        <a:xfrm>
          <a:off x="163283" y="3011718"/>
          <a:ext cx="1274536" cy="1360712"/>
          <a:chOff x="194539" y="2962227"/>
          <a:chExt cx="1218031" cy="1399682"/>
        </a:xfrm>
      </xdr:grpSpPr>
      <xdr:sp macro="" textlink="">
        <xdr:nvSpPr>
          <xdr:cNvPr id="913" name="Line 218">
            <a:extLst>
              <a:ext uri="{FF2B5EF4-FFF2-40B4-BE49-F238E27FC236}">
                <a16:creationId xmlns:a16="http://schemas.microsoft.com/office/drawing/2014/main" id="{861C0E2E-2E0C-3D64-715A-E8FB6AD36BA7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1318183" y="3412324"/>
            <a:ext cx="5128" cy="75561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914" name="Freeform 219">
            <a:extLst>
              <a:ext uri="{FF2B5EF4-FFF2-40B4-BE49-F238E27FC236}">
                <a16:creationId xmlns:a16="http://schemas.microsoft.com/office/drawing/2014/main" id="{CA05A445-767D-14FD-0D75-A01F1C295647}"/>
              </a:ext>
            </a:extLst>
          </xdr:cNvPr>
          <xdr:cNvSpPr>
            <a:spLocks/>
          </xdr:cNvSpPr>
        </xdr:nvSpPr>
        <xdr:spPr bwMode="auto">
          <a:xfrm flipH="1">
            <a:off x="194539" y="3403812"/>
            <a:ext cx="1132311" cy="882663"/>
          </a:xfrm>
          <a:custGeom>
            <a:avLst/>
            <a:gdLst>
              <a:gd name="T0" fmla="*/ 0 w 36"/>
              <a:gd name="T1" fmla="*/ 2147483647 h 99"/>
              <a:gd name="T2" fmla="*/ 0 w 36"/>
              <a:gd name="T3" fmla="*/ 2147483647 h 99"/>
              <a:gd name="T4" fmla="*/ 2147483647 w 36"/>
              <a:gd name="T5" fmla="*/ 0 h 99"/>
              <a:gd name="T6" fmla="*/ 0 60000 65536"/>
              <a:gd name="T7" fmla="*/ 0 60000 65536"/>
              <a:gd name="T8" fmla="*/ 0 60000 65536"/>
              <a:gd name="connsiteX0" fmla="*/ 0 w 21777"/>
              <a:gd name="connsiteY0" fmla="*/ 8603 h 8603"/>
              <a:gd name="connsiteX1" fmla="*/ 0 w 21777"/>
              <a:gd name="connsiteY1" fmla="*/ 3856 h 8603"/>
              <a:gd name="connsiteX2" fmla="*/ 21777 w 21777"/>
              <a:gd name="connsiteY2" fmla="*/ 0 h 8603"/>
              <a:gd name="connsiteX0" fmla="*/ 0 w 10000"/>
              <a:gd name="connsiteY0" fmla="*/ 10000 h 10000"/>
              <a:gd name="connsiteX1" fmla="*/ 0 w 10000"/>
              <a:gd name="connsiteY1" fmla="*/ 4482 h 10000"/>
              <a:gd name="connsiteX2" fmla="*/ 10000 w 10000"/>
              <a:gd name="connsiteY2" fmla="*/ 0 h 10000"/>
              <a:gd name="connsiteX0" fmla="*/ 0 w 10000"/>
              <a:gd name="connsiteY0" fmla="*/ 10000 h 10000"/>
              <a:gd name="connsiteX1" fmla="*/ 0 w 10000"/>
              <a:gd name="connsiteY1" fmla="*/ 4482 h 10000"/>
              <a:gd name="connsiteX2" fmla="*/ 8861 w 10000"/>
              <a:gd name="connsiteY2" fmla="*/ 7359 h 10000"/>
              <a:gd name="connsiteX3" fmla="*/ 10000 w 10000"/>
              <a:gd name="connsiteY3" fmla="*/ 0 h 10000"/>
              <a:gd name="connsiteX0" fmla="*/ 0 w 10000"/>
              <a:gd name="connsiteY0" fmla="*/ 10000 h 10000"/>
              <a:gd name="connsiteX1" fmla="*/ 0 w 10000"/>
              <a:gd name="connsiteY1" fmla="*/ 4482 h 10000"/>
              <a:gd name="connsiteX2" fmla="*/ 7628 w 10000"/>
              <a:gd name="connsiteY2" fmla="*/ 7143 h 10000"/>
              <a:gd name="connsiteX3" fmla="*/ 10000 w 10000"/>
              <a:gd name="connsiteY3" fmla="*/ 0 h 10000"/>
              <a:gd name="connsiteX0" fmla="*/ 0 w 10000"/>
              <a:gd name="connsiteY0" fmla="*/ 10000 h 10000"/>
              <a:gd name="connsiteX1" fmla="*/ 0 w 10000"/>
              <a:gd name="connsiteY1" fmla="*/ 4482 h 10000"/>
              <a:gd name="connsiteX2" fmla="*/ 7628 w 10000"/>
              <a:gd name="connsiteY2" fmla="*/ 7143 h 10000"/>
              <a:gd name="connsiteX3" fmla="*/ 10000 w 10000"/>
              <a:gd name="connsiteY3" fmla="*/ 0 h 10000"/>
              <a:gd name="connsiteX0" fmla="*/ 0 w 10854"/>
              <a:gd name="connsiteY0" fmla="*/ 10000 h 10000"/>
              <a:gd name="connsiteX1" fmla="*/ 0 w 10854"/>
              <a:gd name="connsiteY1" fmla="*/ 4482 h 10000"/>
              <a:gd name="connsiteX2" fmla="*/ 7628 w 10854"/>
              <a:gd name="connsiteY2" fmla="*/ 7143 h 10000"/>
              <a:gd name="connsiteX3" fmla="*/ 10854 w 10854"/>
              <a:gd name="connsiteY3" fmla="*/ 0 h 10000"/>
              <a:gd name="connsiteX0" fmla="*/ 0 w 10854"/>
              <a:gd name="connsiteY0" fmla="*/ 10000 h 10000"/>
              <a:gd name="connsiteX1" fmla="*/ 0 w 10854"/>
              <a:gd name="connsiteY1" fmla="*/ 4482 h 10000"/>
              <a:gd name="connsiteX2" fmla="*/ 7628 w 10854"/>
              <a:gd name="connsiteY2" fmla="*/ 7143 h 10000"/>
              <a:gd name="connsiteX3" fmla="*/ 10854 w 10854"/>
              <a:gd name="connsiteY3" fmla="*/ 0 h 10000"/>
              <a:gd name="connsiteX0" fmla="*/ 0 w 10854"/>
              <a:gd name="connsiteY0" fmla="*/ 10000 h 10000"/>
              <a:gd name="connsiteX1" fmla="*/ 0 w 10854"/>
              <a:gd name="connsiteY1" fmla="*/ 4482 h 10000"/>
              <a:gd name="connsiteX2" fmla="*/ 7628 w 10854"/>
              <a:gd name="connsiteY2" fmla="*/ 7143 h 10000"/>
              <a:gd name="connsiteX3" fmla="*/ 10854 w 10854"/>
              <a:gd name="connsiteY3" fmla="*/ 0 h 10000"/>
              <a:gd name="connsiteX0" fmla="*/ 95 w 10949"/>
              <a:gd name="connsiteY0" fmla="*/ 10000 h 10000"/>
              <a:gd name="connsiteX1" fmla="*/ 0 w 10949"/>
              <a:gd name="connsiteY1" fmla="*/ 5131 h 10000"/>
              <a:gd name="connsiteX2" fmla="*/ 7723 w 10949"/>
              <a:gd name="connsiteY2" fmla="*/ 7143 h 10000"/>
              <a:gd name="connsiteX3" fmla="*/ 10949 w 10949"/>
              <a:gd name="connsiteY3" fmla="*/ 0 h 10000"/>
              <a:gd name="connsiteX0" fmla="*/ 95 w 10949"/>
              <a:gd name="connsiteY0" fmla="*/ 10000 h 10000"/>
              <a:gd name="connsiteX1" fmla="*/ 0 w 10949"/>
              <a:gd name="connsiteY1" fmla="*/ 5131 h 10000"/>
              <a:gd name="connsiteX2" fmla="*/ 7723 w 10949"/>
              <a:gd name="connsiteY2" fmla="*/ 7143 h 10000"/>
              <a:gd name="connsiteX3" fmla="*/ 10949 w 10949"/>
              <a:gd name="connsiteY3" fmla="*/ 0 h 10000"/>
              <a:gd name="connsiteX0" fmla="*/ 95 w 10949"/>
              <a:gd name="connsiteY0" fmla="*/ 10000 h 10000"/>
              <a:gd name="connsiteX1" fmla="*/ 0 w 10949"/>
              <a:gd name="connsiteY1" fmla="*/ 5131 h 10000"/>
              <a:gd name="connsiteX2" fmla="*/ 5256 w 10949"/>
              <a:gd name="connsiteY2" fmla="*/ 5844 h 10000"/>
              <a:gd name="connsiteX3" fmla="*/ 7723 w 10949"/>
              <a:gd name="connsiteY3" fmla="*/ 7143 h 10000"/>
              <a:gd name="connsiteX4" fmla="*/ 10949 w 10949"/>
              <a:gd name="connsiteY4" fmla="*/ 0 h 10000"/>
              <a:gd name="connsiteX0" fmla="*/ 95 w 10949"/>
              <a:gd name="connsiteY0" fmla="*/ 10000 h 10000"/>
              <a:gd name="connsiteX1" fmla="*/ 0 w 10949"/>
              <a:gd name="connsiteY1" fmla="*/ 5131 h 10000"/>
              <a:gd name="connsiteX2" fmla="*/ 5256 w 10949"/>
              <a:gd name="connsiteY2" fmla="*/ 5844 h 10000"/>
              <a:gd name="connsiteX3" fmla="*/ 10949 w 10949"/>
              <a:gd name="connsiteY3" fmla="*/ 0 h 10000"/>
              <a:gd name="connsiteX0" fmla="*/ 95 w 10949"/>
              <a:gd name="connsiteY0" fmla="*/ 10000 h 10000"/>
              <a:gd name="connsiteX1" fmla="*/ 0 w 10949"/>
              <a:gd name="connsiteY1" fmla="*/ 5131 h 10000"/>
              <a:gd name="connsiteX2" fmla="*/ 5256 w 10949"/>
              <a:gd name="connsiteY2" fmla="*/ 6818 h 10000"/>
              <a:gd name="connsiteX3" fmla="*/ 10949 w 10949"/>
              <a:gd name="connsiteY3" fmla="*/ 0 h 10000"/>
              <a:gd name="connsiteX0" fmla="*/ 95 w 10949"/>
              <a:gd name="connsiteY0" fmla="*/ 10000 h 10000"/>
              <a:gd name="connsiteX1" fmla="*/ 0 w 10949"/>
              <a:gd name="connsiteY1" fmla="*/ 5131 h 10000"/>
              <a:gd name="connsiteX2" fmla="*/ 5256 w 10949"/>
              <a:gd name="connsiteY2" fmla="*/ 6818 h 10000"/>
              <a:gd name="connsiteX3" fmla="*/ 10949 w 10949"/>
              <a:gd name="connsiteY3" fmla="*/ 0 h 10000"/>
              <a:gd name="connsiteX0" fmla="*/ 95 w 10949"/>
              <a:gd name="connsiteY0" fmla="*/ 10000 h 10000"/>
              <a:gd name="connsiteX1" fmla="*/ 0 w 10949"/>
              <a:gd name="connsiteY1" fmla="*/ 5131 h 10000"/>
              <a:gd name="connsiteX2" fmla="*/ 5161 w 10949"/>
              <a:gd name="connsiteY2" fmla="*/ 7576 h 10000"/>
              <a:gd name="connsiteX3" fmla="*/ 10949 w 10949"/>
              <a:gd name="connsiteY3" fmla="*/ 0 h 10000"/>
              <a:gd name="connsiteX0" fmla="*/ 95 w 10949"/>
              <a:gd name="connsiteY0" fmla="*/ 10000 h 10000"/>
              <a:gd name="connsiteX1" fmla="*/ 0 w 10949"/>
              <a:gd name="connsiteY1" fmla="*/ 5131 h 10000"/>
              <a:gd name="connsiteX2" fmla="*/ 5161 w 10949"/>
              <a:gd name="connsiteY2" fmla="*/ 7576 h 10000"/>
              <a:gd name="connsiteX3" fmla="*/ 10949 w 10949"/>
              <a:gd name="connsiteY3" fmla="*/ 0 h 10000"/>
              <a:gd name="connsiteX0" fmla="*/ 95 w 10949"/>
              <a:gd name="connsiteY0" fmla="*/ 10000 h 10000"/>
              <a:gd name="connsiteX1" fmla="*/ 0 w 10949"/>
              <a:gd name="connsiteY1" fmla="*/ 5131 h 10000"/>
              <a:gd name="connsiteX2" fmla="*/ 5161 w 10949"/>
              <a:gd name="connsiteY2" fmla="*/ 7576 h 10000"/>
              <a:gd name="connsiteX3" fmla="*/ 10949 w 10949"/>
              <a:gd name="connsiteY3" fmla="*/ 0 h 10000"/>
              <a:gd name="connsiteX0" fmla="*/ 95 w 10949"/>
              <a:gd name="connsiteY0" fmla="*/ 10000 h 10000"/>
              <a:gd name="connsiteX1" fmla="*/ 0 w 10949"/>
              <a:gd name="connsiteY1" fmla="*/ 5131 h 10000"/>
              <a:gd name="connsiteX2" fmla="*/ 5161 w 10949"/>
              <a:gd name="connsiteY2" fmla="*/ 7576 h 10000"/>
              <a:gd name="connsiteX3" fmla="*/ 10949 w 10949"/>
              <a:gd name="connsiteY3" fmla="*/ 0 h 10000"/>
              <a:gd name="connsiteX0" fmla="*/ 95 w 14270"/>
              <a:gd name="connsiteY0" fmla="*/ 9242 h 9242"/>
              <a:gd name="connsiteX1" fmla="*/ 0 w 14270"/>
              <a:gd name="connsiteY1" fmla="*/ 4373 h 9242"/>
              <a:gd name="connsiteX2" fmla="*/ 5161 w 14270"/>
              <a:gd name="connsiteY2" fmla="*/ 6818 h 9242"/>
              <a:gd name="connsiteX3" fmla="*/ 14270 w 14270"/>
              <a:gd name="connsiteY3" fmla="*/ 0 h 9242"/>
              <a:gd name="connsiteX0" fmla="*/ 67 w 10266"/>
              <a:gd name="connsiteY0" fmla="*/ 9180 h 9180"/>
              <a:gd name="connsiteX1" fmla="*/ 0 w 10266"/>
              <a:gd name="connsiteY1" fmla="*/ 3912 h 9180"/>
              <a:gd name="connsiteX2" fmla="*/ 3617 w 10266"/>
              <a:gd name="connsiteY2" fmla="*/ 6557 h 9180"/>
              <a:gd name="connsiteX3" fmla="*/ 10266 w 10266"/>
              <a:gd name="connsiteY3" fmla="*/ 0 h 9180"/>
              <a:gd name="connsiteX0" fmla="*/ 65 w 10000"/>
              <a:gd name="connsiteY0" fmla="*/ 10000 h 10000"/>
              <a:gd name="connsiteX1" fmla="*/ 0 w 10000"/>
              <a:gd name="connsiteY1" fmla="*/ 4261 h 10000"/>
              <a:gd name="connsiteX2" fmla="*/ 3523 w 10000"/>
              <a:gd name="connsiteY2" fmla="*/ 7143 h 10000"/>
              <a:gd name="connsiteX3" fmla="*/ 10000 w 10000"/>
              <a:gd name="connsiteY3" fmla="*/ 0 h 10000"/>
              <a:gd name="connsiteX0" fmla="*/ 65 w 10000"/>
              <a:gd name="connsiteY0" fmla="*/ 10000 h 10000"/>
              <a:gd name="connsiteX1" fmla="*/ 0 w 10000"/>
              <a:gd name="connsiteY1" fmla="*/ 4261 h 10000"/>
              <a:gd name="connsiteX2" fmla="*/ 3523 w 10000"/>
              <a:gd name="connsiteY2" fmla="*/ 7143 h 10000"/>
              <a:gd name="connsiteX3" fmla="*/ 10000 w 10000"/>
              <a:gd name="connsiteY3" fmla="*/ 0 h 10000"/>
              <a:gd name="connsiteX0" fmla="*/ 65 w 10000"/>
              <a:gd name="connsiteY0" fmla="*/ 10000 h 10000"/>
              <a:gd name="connsiteX1" fmla="*/ 0 w 10000"/>
              <a:gd name="connsiteY1" fmla="*/ 4261 h 10000"/>
              <a:gd name="connsiteX2" fmla="*/ 3264 w 10000"/>
              <a:gd name="connsiteY2" fmla="*/ 6760 h 10000"/>
              <a:gd name="connsiteX3" fmla="*/ 10000 w 10000"/>
              <a:gd name="connsiteY3" fmla="*/ 0 h 10000"/>
              <a:gd name="connsiteX0" fmla="*/ 65 w 10000"/>
              <a:gd name="connsiteY0" fmla="*/ 10000 h 10000"/>
              <a:gd name="connsiteX1" fmla="*/ 0 w 10000"/>
              <a:gd name="connsiteY1" fmla="*/ 4261 h 10000"/>
              <a:gd name="connsiteX2" fmla="*/ 3264 w 10000"/>
              <a:gd name="connsiteY2" fmla="*/ 6760 h 10000"/>
              <a:gd name="connsiteX3" fmla="*/ 10000 w 10000"/>
              <a:gd name="connsiteY3" fmla="*/ 0 h 10000"/>
              <a:gd name="connsiteX0" fmla="*/ 214 w 10000"/>
              <a:gd name="connsiteY0" fmla="*/ 14943 h 14943"/>
              <a:gd name="connsiteX1" fmla="*/ 0 w 10000"/>
              <a:gd name="connsiteY1" fmla="*/ 4261 h 14943"/>
              <a:gd name="connsiteX2" fmla="*/ 3264 w 10000"/>
              <a:gd name="connsiteY2" fmla="*/ 6760 h 14943"/>
              <a:gd name="connsiteX3" fmla="*/ 10000 w 10000"/>
              <a:gd name="connsiteY3" fmla="*/ 0 h 1494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0000" h="14943">
                <a:moveTo>
                  <a:pt x="214" y="14943"/>
                </a:moveTo>
                <a:cubicBezTo>
                  <a:pt x="192" y="13030"/>
                  <a:pt x="21" y="6174"/>
                  <a:pt x="0" y="4261"/>
                </a:cubicBezTo>
                <a:cubicBezTo>
                  <a:pt x="825" y="3700"/>
                  <a:pt x="1759" y="3813"/>
                  <a:pt x="3264" y="6760"/>
                </a:cubicBezTo>
                <a:cubicBezTo>
                  <a:pt x="4251" y="1542"/>
                  <a:pt x="8220" y="161"/>
                  <a:pt x="10000" y="0"/>
                </a:cubicBezTo>
              </a:path>
            </a:pathLst>
          </a:custGeom>
          <a:noFill/>
          <a:ln w="254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915" name="Text Box 222">
            <a:extLst>
              <a:ext uri="{FF2B5EF4-FFF2-40B4-BE49-F238E27FC236}">
                <a16:creationId xmlns:a16="http://schemas.microsoft.com/office/drawing/2014/main" id="{4D0875B1-B25C-22D8-BBBA-893B69288EE1}"/>
              </a:ext>
            </a:extLst>
          </xdr:cNvPr>
          <xdr:cNvSpPr txBox="1">
            <a:spLocks noChangeArrowheads="1"/>
          </xdr:cNvSpPr>
        </xdr:nvSpPr>
        <xdr:spPr bwMode="auto">
          <a:xfrm>
            <a:off x="398546" y="2962227"/>
            <a:ext cx="846367" cy="13937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overflow" horzOverflow="overflow" wrap="none" lIns="27432" tIns="18288" rIns="27432" bIns="18288" anchor="ctr" upright="1">
            <a:noAutofit/>
          </a:bodyPr>
          <a:lstStyle/>
          <a:p>
            <a:pPr algn="ctr" rtl="0">
              <a:lnSpc>
                <a:spcPts val="1000"/>
              </a:lnSpc>
              <a:defRPr sz="1000"/>
            </a:pPr>
            <a:r>
              <a:rPr lang="ja-JP" altLang="en-US" sz="9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土手道から下る</a:t>
            </a:r>
          </a:p>
        </xdr:txBody>
      </xdr:sp>
      <xdr:sp macro="" textlink="">
        <xdr:nvSpPr>
          <xdr:cNvPr id="916" name="Oval 215">
            <a:extLst>
              <a:ext uri="{FF2B5EF4-FFF2-40B4-BE49-F238E27FC236}">
                <a16:creationId xmlns:a16="http://schemas.microsoft.com/office/drawing/2014/main" id="{527CBC7F-904F-021C-4032-D7DFF9CDCE5A}"/>
              </a:ext>
            </a:extLst>
          </xdr:cNvPr>
          <xdr:cNvSpPr>
            <a:spLocks noChangeArrowheads="1"/>
          </xdr:cNvSpPr>
        </xdr:nvSpPr>
        <xdr:spPr bwMode="auto">
          <a:xfrm>
            <a:off x="1243318" y="3577524"/>
            <a:ext cx="169252" cy="182126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  <xdr:sp macro="" textlink="">
        <xdr:nvSpPr>
          <xdr:cNvPr id="917" name="AutoShape 1122">
            <a:extLst>
              <a:ext uri="{FF2B5EF4-FFF2-40B4-BE49-F238E27FC236}">
                <a16:creationId xmlns:a16="http://schemas.microsoft.com/office/drawing/2014/main" id="{FDCED6A2-5919-89CE-0D4E-CC8BF5A7CCEF}"/>
              </a:ext>
            </a:extLst>
          </xdr:cNvPr>
          <xdr:cNvSpPr>
            <a:spLocks/>
          </xdr:cNvSpPr>
        </xdr:nvSpPr>
        <xdr:spPr bwMode="auto">
          <a:xfrm rot="4103840" flipH="1">
            <a:off x="863712" y="3375040"/>
            <a:ext cx="405913" cy="349379"/>
          </a:xfrm>
          <a:prstGeom prst="rightBrace">
            <a:avLst>
              <a:gd name="adj1" fmla="val 16597"/>
              <a:gd name="adj2" fmla="val 50000"/>
            </a:avLst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cxnSp macro="">
        <xdr:nvCxnSpPr>
          <xdr:cNvPr id="918" name="AutoShape 995">
            <a:extLst>
              <a:ext uri="{FF2B5EF4-FFF2-40B4-BE49-F238E27FC236}">
                <a16:creationId xmlns:a16="http://schemas.microsoft.com/office/drawing/2014/main" id="{983051F7-EECD-DE2D-925E-872FB659961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57804" y="3261548"/>
            <a:ext cx="3199" cy="1100361"/>
          </a:xfrm>
          <a:prstGeom prst="straightConnector1">
            <a:avLst/>
          </a:prstGeom>
          <a:noFill/>
          <a:ln w="508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oneCellAnchor>
    <xdr:from>
      <xdr:col>1</xdr:col>
      <xdr:colOff>498237</xdr:colOff>
      <xdr:row>20</xdr:row>
      <xdr:rowOff>7675</xdr:rowOff>
    </xdr:from>
    <xdr:ext cx="322382" cy="139212"/>
    <xdr:sp macro="" textlink="">
      <xdr:nvSpPr>
        <xdr:cNvPr id="919" name="Text Box 1004">
          <a:extLst>
            <a:ext uri="{FF2B5EF4-FFF2-40B4-BE49-F238E27FC236}">
              <a16:creationId xmlns:a16="http://schemas.microsoft.com/office/drawing/2014/main" id="{C74DBBA7-547F-440F-8742-CA1DC4D7DD10}"/>
            </a:ext>
          </a:extLst>
        </xdr:cNvPr>
        <xdr:cNvSpPr txBox="1">
          <a:spLocks noChangeArrowheads="1"/>
        </xdr:cNvSpPr>
      </xdr:nvSpPr>
      <xdr:spPr bwMode="auto">
        <a:xfrm>
          <a:off x="650637" y="3436675"/>
          <a:ext cx="322382" cy="139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</a:p>
      </xdr:txBody>
    </xdr:sp>
    <xdr:clientData/>
  </xdr:oneCellAnchor>
  <xdr:twoCellAnchor>
    <xdr:from>
      <xdr:col>2</xdr:col>
      <xdr:colOff>413553</xdr:colOff>
      <xdr:row>22</xdr:row>
      <xdr:rowOff>29760</xdr:rowOff>
    </xdr:from>
    <xdr:to>
      <xdr:col>2</xdr:col>
      <xdr:colOff>546903</xdr:colOff>
      <xdr:row>22</xdr:row>
      <xdr:rowOff>153585</xdr:rowOff>
    </xdr:to>
    <xdr:sp macro="" textlink="">
      <xdr:nvSpPr>
        <xdr:cNvPr id="920" name="AutoShape 220">
          <a:extLst>
            <a:ext uri="{FF2B5EF4-FFF2-40B4-BE49-F238E27FC236}">
              <a16:creationId xmlns:a16="http://schemas.microsoft.com/office/drawing/2014/main" id="{7EDDD7D6-94F2-4284-82AD-25A263060DF6}"/>
            </a:ext>
          </a:extLst>
        </xdr:cNvPr>
        <xdr:cNvSpPr>
          <a:spLocks noChangeArrowheads="1"/>
        </xdr:cNvSpPr>
      </xdr:nvSpPr>
      <xdr:spPr bwMode="auto">
        <a:xfrm>
          <a:off x="1270803" y="3801660"/>
          <a:ext cx="133350" cy="12382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96583</xdr:colOff>
      <xdr:row>22</xdr:row>
      <xdr:rowOff>8273</xdr:rowOff>
    </xdr:from>
    <xdr:to>
      <xdr:col>2</xdr:col>
      <xdr:colOff>377094</xdr:colOff>
      <xdr:row>25</xdr:row>
      <xdr:rowOff>514</xdr:rowOff>
    </xdr:to>
    <xdr:pic>
      <xdr:nvPicPr>
        <xdr:cNvPr id="921" name="図 920">
          <a:extLst>
            <a:ext uri="{FF2B5EF4-FFF2-40B4-BE49-F238E27FC236}">
              <a16:creationId xmlns:a16="http://schemas.microsoft.com/office/drawing/2014/main" id="{4080F137-319D-43BA-B7DB-589B6B9E5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13920757">
          <a:off x="840793" y="3893213"/>
          <a:ext cx="506591" cy="280511"/>
        </a:xfrm>
        <a:prstGeom prst="rect">
          <a:avLst/>
        </a:prstGeom>
      </xdr:spPr>
    </xdr:pic>
    <xdr:clientData/>
  </xdr:twoCellAnchor>
  <xdr:twoCellAnchor>
    <xdr:from>
      <xdr:col>3</xdr:col>
      <xdr:colOff>284702</xdr:colOff>
      <xdr:row>17</xdr:row>
      <xdr:rowOff>121344</xdr:rowOff>
    </xdr:from>
    <xdr:to>
      <xdr:col>4</xdr:col>
      <xdr:colOff>137862</xdr:colOff>
      <xdr:row>24</xdr:row>
      <xdr:rowOff>112797</xdr:rowOff>
    </xdr:to>
    <xdr:sp macro="" textlink="">
      <xdr:nvSpPr>
        <xdr:cNvPr id="922" name="Freeform 1053">
          <a:extLst>
            <a:ext uri="{FF2B5EF4-FFF2-40B4-BE49-F238E27FC236}">
              <a16:creationId xmlns:a16="http://schemas.microsoft.com/office/drawing/2014/main" id="{2584291E-FE32-4F99-AE27-1A4410B09710}"/>
            </a:ext>
          </a:extLst>
        </xdr:cNvPr>
        <xdr:cNvSpPr>
          <a:spLocks/>
        </xdr:cNvSpPr>
      </xdr:nvSpPr>
      <xdr:spPr bwMode="auto">
        <a:xfrm flipH="1">
          <a:off x="1846802" y="3035994"/>
          <a:ext cx="558010" cy="1191603"/>
        </a:xfrm>
        <a:custGeom>
          <a:avLst/>
          <a:gdLst>
            <a:gd name="T0" fmla="*/ 0 w 75"/>
            <a:gd name="T1" fmla="*/ 2147483647 h 63"/>
            <a:gd name="T2" fmla="*/ 2147483647 w 75"/>
            <a:gd name="T3" fmla="*/ 2147483647 h 63"/>
            <a:gd name="T4" fmla="*/ 2147483647 w 75"/>
            <a:gd name="T5" fmla="*/ 2147483647 h 63"/>
            <a:gd name="T6" fmla="*/ 2147483647 w 75"/>
            <a:gd name="T7" fmla="*/ 0 h 63"/>
            <a:gd name="T8" fmla="*/ 2147483647 w 75"/>
            <a:gd name="T9" fmla="*/ 0 h 63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0 w 10000"/>
            <a:gd name="connsiteY0" fmla="*/ 10000 h 10000"/>
            <a:gd name="connsiteX1" fmla="*/ 2000 w 10000"/>
            <a:gd name="connsiteY1" fmla="*/ 7937 h 10000"/>
            <a:gd name="connsiteX2" fmla="*/ 4667 w 10000"/>
            <a:gd name="connsiteY2" fmla="*/ 0 h 10000"/>
            <a:gd name="connsiteX3" fmla="*/ 10000 w 10000"/>
            <a:gd name="connsiteY3" fmla="*/ 0 h 10000"/>
            <a:gd name="connsiteX0" fmla="*/ 0 w 10000"/>
            <a:gd name="connsiteY0" fmla="*/ 10128 h 10128"/>
            <a:gd name="connsiteX1" fmla="*/ 2000 w 10000"/>
            <a:gd name="connsiteY1" fmla="*/ 8065 h 10128"/>
            <a:gd name="connsiteX2" fmla="*/ 1889 w 10000"/>
            <a:gd name="connsiteY2" fmla="*/ 0 h 10128"/>
            <a:gd name="connsiteX3" fmla="*/ 10000 w 10000"/>
            <a:gd name="connsiteY3" fmla="*/ 128 h 10128"/>
            <a:gd name="connsiteX0" fmla="*/ 169 w 8111"/>
            <a:gd name="connsiteY0" fmla="*/ 12433 h 12433"/>
            <a:gd name="connsiteX1" fmla="*/ 111 w 8111"/>
            <a:gd name="connsiteY1" fmla="*/ 8065 h 12433"/>
            <a:gd name="connsiteX2" fmla="*/ 0 w 8111"/>
            <a:gd name="connsiteY2" fmla="*/ 0 h 12433"/>
            <a:gd name="connsiteX3" fmla="*/ 8111 w 8111"/>
            <a:gd name="connsiteY3" fmla="*/ 128 h 1243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8111" h="12433">
              <a:moveTo>
                <a:pt x="169" y="12433"/>
              </a:moveTo>
              <a:cubicBezTo>
                <a:pt x="150" y="10977"/>
                <a:pt x="130" y="9521"/>
                <a:pt x="111" y="8065"/>
              </a:cubicBezTo>
              <a:lnTo>
                <a:pt x="0" y="0"/>
              </a:lnTo>
              <a:lnTo>
                <a:pt x="8111" y="128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153266</xdr:colOff>
      <xdr:row>16</xdr:row>
      <xdr:rowOff>144303</xdr:rowOff>
    </xdr:from>
    <xdr:to>
      <xdr:col>4</xdr:col>
      <xdr:colOff>522988</xdr:colOff>
      <xdr:row>18</xdr:row>
      <xdr:rowOff>101409</xdr:rowOff>
    </xdr:to>
    <xdr:sp macro="" textlink="">
      <xdr:nvSpPr>
        <xdr:cNvPr id="923" name="Line 1054">
          <a:extLst>
            <a:ext uri="{FF2B5EF4-FFF2-40B4-BE49-F238E27FC236}">
              <a16:creationId xmlns:a16="http://schemas.microsoft.com/office/drawing/2014/main" id="{A9B10486-53B2-4EBB-A413-7C7F8A5F04AB}"/>
            </a:ext>
          </a:extLst>
        </xdr:cNvPr>
        <xdr:cNvSpPr>
          <a:spLocks noChangeShapeType="1"/>
        </xdr:cNvSpPr>
      </xdr:nvSpPr>
      <xdr:spPr bwMode="auto">
        <a:xfrm rot="3000000" flipH="1">
          <a:off x="2455074" y="2852645"/>
          <a:ext cx="300006" cy="36972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337823</xdr:colOff>
      <xdr:row>18</xdr:row>
      <xdr:rowOff>161687</xdr:rowOff>
    </xdr:from>
    <xdr:to>
      <xdr:col>4</xdr:col>
      <xdr:colOff>507779</xdr:colOff>
      <xdr:row>23</xdr:row>
      <xdr:rowOff>89749</xdr:rowOff>
    </xdr:to>
    <xdr:sp macro="" textlink="">
      <xdr:nvSpPr>
        <xdr:cNvPr id="924" name="Line 1055">
          <a:extLst>
            <a:ext uri="{FF2B5EF4-FFF2-40B4-BE49-F238E27FC236}">
              <a16:creationId xmlns:a16="http://schemas.microsoft.com/office/drawing/2014/main" id="{E0B06397-A8C1-4154-861F-A04A94A69F8E}"/>
            </a:ext>
          </a:extLst>
        </xdr:cNvPr>
        <xdr:cNvSpPr>
          <a:spLocks noChangeShapeType="1"/>
        </xdr:cNvSpPr>
      </xdr:nvSpPr>
      <xdr:spPr bwMode="auto">
        <a:xfrm rot="3000000" flipH="1">
          <a:off x="1944670" y="3203040"/>
          <a:ext cx="785312" cy="87480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79801</xdr:colOff>
      <xdr:row>18</xdr:row>
      <xdr:rowOff>9954</xdr:rowOff>
    </xdr:from>
    <xdr:to>
      <xdr:col>4</xdr:col>
      <xdr:colOff>201428</xdr:colOff>
      <xdr:row>18</xdr:row>
      <xdr:rowOff>120612</xdr:rowOff>
    </xdr:to>
    <xdr:sp macro="" textlink="">
      <xdr:nvSpPr>
        <xdr:cNvPr id="925" name="AutoShape 1059">
          <a:extLst>
            <a:ext uri="{FF2B5EF4-FFF2-40B4-BE49-F238E27FC236}">
              <a16:creationId xmlns:a16="http://schemas.microsoft.com/office/drawing/2014/main" id="{BB959914-A5C3-469F-80FE-5CFD35CB5ABA}"/>
            </a:ext>
          </a:extLst>
        </xdr:cNvPr>
        <xdr:cNvSpPr>
          <a:spLocks noChangeArrowheads="1"/>
        </xdr:cNvSpPr>
      </xdr:nvSpPr>
      <xdr:spPr bwMode="auto">
        <a:xfrm>
          <a:off x="2346751" y="3096054"/>
          <a:ext cx="121627" cy="11065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258534</xdr:colOff>
      <xdr:row>20</xdr:row>
      <xdr:rowOff>90714</xdr:rowOff>
    </xdr:from>
    <xdr:to>
      <xdr:col>3</xdr:col>
      <xdr:colOff>498927</xdr:colOff>
      <xdr:row>21</xdr:row>
      <xdr:rowOff>138339</xdr:rowOff>
    </xdr:to>
    <xdr:sp macro="" textlink="">
      <xdr:nvSpPr>
        <xdr:cNvPr id="926" name="六角形 925">
          <a:extLst>
            <a:ext uri="{FF2B5EF4-FFF2-40B4-BE49-F238E27FC236}">
              <a16:creationId xmlns:a16="http://schemas.microsoft.com/office/drawing/2014/main" id="{ABD3B496-E671-484C-A425-017441A6C5FE}"/>
            </a:ext>
          </a:extLst>
        </xdr:cNvPr>
        <xdr:cNvSpPr/>
      </xdr:nvSpPr>
      <xdr:spPr bwMode="auto">
        <a:xfrm>
          <a:off x="1820634" y="3519714"/>
          <a:ext cx="240393" cy="21907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143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4</xdr:col>
      <xdr:colOff>80170</xdr:colOff>
      <xdr:row>20</xdr:row>
      <xdr:rowOff>131765</xdr:rowOff>
    </xdr:from>
    <xdr:to>
      <xdr:col>4</xdr:col>
      <xdr:colOff>215850</xdr:colOff>
      <xdr:row>21</xdr:row>
      <xdr:rowOff>104189</xdr:rowOff>
    </xdr:to>
    <xdr:sp macro="" textlink="">
      <xdr:nvSpPr>
        <xdr:cNvPr id="927" name="Oval 754">
          <a:extLst>
            <a:ext uri="{FF2B5EF4-FFF2-40B4-BE49-F238E27FC236}">
              <a16:creationId xmlns:a16="http://schemas.microsoft.com/office/drawing/2014/main" id="{ED1D4FCE-2BE4-49B8-AFD7-041C7246B4B8}"/>
            </a:ext>
          </a:extLst>
        </xdr:cNvPr>
        <xdr:cNvSpPr>
          <a:spLocks noChangeArrowheads="1"/>
        </xdr:cNvSpPr>
      </xdr:nvSpPr>
      <xdr:spPr bwMode="auto">
        <a:xfrm>
          <a:off x="2347120" y="3560765"/>
          <a:ext cx="135680" cy="143874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4</xdr:col>
      <xdr:colOff>22677</xdr:colOff>
      <xdr:row>19</xdr:row>
      <xdr:rowOff>87521</xdr:rowOff>
    </xdr:from>
    <xdr:ext cx="93966" cy="207302"/>
    <xdr:sp macro="" textlink="">
      <xdr:nvSpPr>
        <xdr:cNvPr id="928" name="Text Box 1004">
          <a:extLst>
            <a:ext uri="{FF2B5EF4-FFF2-40B4-BE49-F238E27FC236}">
              <a16:creationId xmlns:a16="http://schemas.microsoft.com/office/drawing/2014/main" id="{919A08FE-0F25-4453-8413-CC18A076B152}"/>
            </a:ext>
          </a:extLst>
        </xdr:cNvPr>
        <xdr:cNvSpPr txBox="1">
          <a:spLocks noChangeArrowheads="1"/>
        </xdr:cNvSpPr>
      </xdr:nvSpPr>
      <xdr:spPr bwMode="auto">
        <a:xfrm>
          <a:off x="2289627" y="3345071"/>
          <a:ext cx="93966" cy="207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</a:t>
          </a:r>
        </a:p>
      </xdr:txBody>
    </xdr:sp>
    <xdr:clientData/>
  </xdr:oneCellAnchor>
  <xdr:twoCellAnchor>
    <xdr:from>
      <xdr:col>3</xdr:col>
      <xdr:colOff>493284</xdr:colOff>
      <xdr:row>17</xdr:row>
      <xdr:rowOff>41499</xdr:rowOff>
    </xdr:from>
    <xdr:to>
      <xdr:col>4</xdr:col>
      <xdr:colOff>4811</xdr:colOff>
      <xdr:row>18</xdr:row>
      <xdr:rowOff>53671</xdr:rowOff>
    </xdr:to>
    <xdr:sp macro="" textlink="">
      <xdr:nvSpPr>
        <xdr:cNvPr id="929" name="六角形 928">
          <a:extLst>
            <a:ext uri="{FF2B5EF4-FFF2-40B4-BE49-F238E27FC236}">
              <a16:creationId xmlns:a16="http://schemas.microsoft.com/office/drawing/2014/main" id="{CCEED1F3-44F3-4356-A017-E8FEC2AD856A}"/>
            </a:ext>
          </a:extLst>
        </xdr:cNvPr>
        <xdr:cNvSpPr/>
      </xdr:nvSpPr>
      <xdr:spPr bwMode="auto">
        <a:xfrm>
          <a:off x="2055384" y="2956149"/>
          <a:ext cx="216377" cy="18362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143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4</xdr:col>
      <xdr:colOff>123729</xdr:colOff>
      <xdr:row>17</xdr:row>
      <xdr:rowOff>119079</xdr:rowOff>
    </xdr:from>
    <xdr:to>
      <xdr:col>4</xdr:col>
      <xdr:colOff>306536</xdr:colOff>
      <xdr:row>21</xdr:row>
      <xdr:rowOff>47621</xdr:rowOff>
    </xdr:to>
    <xdr:sp macro="" textlink="">
      <xdr:nvSpPr>
        <xdr:cNvPr id="930" name="AutoShape 1122">
          <a:extLst>
            <a:ext uri="{FF2B5EF4-FFF2-40B4-BE49-F238E27FC236}">
              <a16:creationId xmlns:a16="http://schemas.microsoft.com/office/drawing/2014/main" id="{99A4C4FB-34E8-4720-B31B-C5229BE17F31}"/>
            </a:ext>
          </a:extLst>
        </xdr:cNvPr>
        <xdr:cNvSpPr>
          <a:spLocks/>
        </xdr:cNvSpPr>
      </xdr:nvSpPr>
      <xdr:spPr bwMode="auto">
        <a:xfrm>
          <a:off x="2390679" y="3033729"/>
          <a:ext cx="182807" cy="614342"/>
        </a:xfrm>
        <a:prstGeom prst="rightBrace">
          <a:avLst>
            <a:gd name="adj1" fmla="val 16597"/>
            <a:gd name="adj2" fmla="val 6714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4</xdr:col>
      <xdr:colOff>184569</xdr:colOff>
      <xdr:row>19</xdr:row>
      <xdr:rowOff>115072</xdr:rowOff>
    </xdr:from>
    <xdr:ext cx="314359" cy="202426"/>
    <xdr:sp macro="" textlink="">
      <xdr:nvSpPr>
        <xdr:cNvPr id="931" name="Text Box 1123">
          <a:extLst>
            <a:ext uri="{FF2B5EF4-FFF2-40B4-BE49-F238E27FC236}">
              <a16:creationId xmlns:a16="http://schemas.microsoft.com/office/drawing/2014/main" id="{7AD7BEF9-C22C-44DA-A09F-059ECCE71107}"/>
            </a:ext>
          </a:extLst>
        </xdr:cNvPr>
        <xdr:cNvSpPr txBox="1">
          <a:spLocks noChangeArrowheads="1"/>
        </xdr:cNvSpPr>
      </xdr:nvSpPr>
      <xdr:spPr bwMode="auto">
        <a:xfrm>
          <a:off x="2451519" y="3372622"/>
          <a:ext cx="314359" cy="202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２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ｋ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m </a:t>
          </a:r>
        </a:p>
      </xdr:txBody>
    </xdr:sp>
    <xdr:clientData/>
  </xdr:oneCellAnchor>
  <xdr:twoCellAnchor>
    <xdr:from>
      <xdr:col>4</xdr:col>
      <xdr:colOff>360176</xdr:colOff>
      <xdr:row>21</xdr:row>
      <xdr:rowOff>47624</xdr:rowOff>
    </xdr:from>
    <xdr:to>
      <xdr:col>4</xdr:col>
      <xdr:colOff>610054</xdr:colOff>
      <xdr:row>22</xdr:row>
      <xdr:rowOff>92019</xdr:rowOff>
    </xdr:to>
    <xdr:sp macro="" textlink="">
      <xdr:nvSpPr>
        <xdr:cNvPr id="932" name="六角形 931">
          <a:extLst>
            <a:ext uri="{FF2B5EF4-FFF2-40B4-BE49-F238E27FC236}">
              <a16:creationId xmlns:a16="http://schemas.microsoft.com/office/drawing/2014/main" id="{D88AD97D-9190-4BEA-BDE3-144125B29C6E}"/>
            </a:ext>
          </a:extLst>
        </xdr:cNvPr>
        <xdr:cNvSpPr/>
      </xdr:nvSpPr>
      <xdr:spPr bwMode="auto">
        <a:xfrm>
          <a:off x="2627126" y="3648074"/>
          <a:ext cx="249878" cy="21584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143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4</xdr:col>
      <xdr:colOff>194150</xdr:colOff>
      <xdr:row>24</xdr:row>
      <xdr:rowOff>19740</xdr:rowOff>
    </xdr:from>
    <xdr:ext cx="382335" cy="134155"/>
    <xdr:sp macro="" textlink="">
      <xdr:nvSpPr>
        <xdr:cNvPr id="933" name="Text Box 1123">
          <a:extLst>
            <a:ext uri="{FF2B5EF4-FFF2-40B4-BE49-F238E27FC236}">
              <a16:creationId xmlns:a16="http://schemas.microsoft.com/office/drawing/2014/main" id="{CAB38837-0BFF-4282-811A-7DDE99374A8D}"/>
            </a:ext>
          </a:extLst>
        </xdr:cNvPr>
        <xdr:cNvSpPr txBox="1">
          <a:spLocks noChangeArrowheads="1"/>
        </xdr:cNvSpPr>
      </xdr:nvSpPr>
      <xdr:spPr bwMode="auto">
        <a:xfrm>
          <a:off x="2461100" y="4134540"/>
          <a:ext cx="382335" cy="134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松下公園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4</xdr:col>
      <xdr:colOff>114355</xdr:colOff>
      <xdr:row>21</xdr:row>
      <xdr:rowOff>108283</xdr:rowOff>
    </xdr:from>
    <xdr:to>
      <xdr:col>4</xdr:col>
      <xdr:colOff>307879</xdr:colOff>
      <xdr:row>22</xdr:row>
      <xdr:rowOff>101023</xdr:rowOff>
    </xdr:to>
    <xdr:sp macro="" textlink="">
      <xdr:nvSpPr>
        <xdr:cNvPr id="934" name="六角形 933">
          <a:extLst>
            <a:ext uri="{FF2B5EF4-FFF2-40B4-BE49-F238E27FC236}">
              <a16:creationId xmlns:a16="http://schemas.microsoft.com/office/drawing/2014/main" id="{57D1F070-1CAD-43E7-8EAC-3397AF93708B}"/>
            </a:ext>
          </a:extLst>
        </xdr:cNvPr>
        <xdr:cNvSpPr/>
      </xdr:nvSpPr>
      <xdr:spPr bwMode="auto">
        <a:xfrm>
          <a:off x="2381305" y="3708733"/>
          <a:ext cx="193524" cy="16419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15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136204</xdr:colOff>
      <xdr:row>21</xdr:row>
      <xdr:rowOff>139163</xdr:rowOff>
    </xdr:from>
    <xdr:to>
      <xdr:col>6</xdr:col>
      <xdr:colOff>40954</xdr:colOff>
      <xdr:row>21</xdr:row>
      <xdr:rowOff>148688</xdr:rowOff>
    </xdr:to>
    <xdr:sp macro="" textlink="">
      <xdr:nvSpPr>
        <xdr:cNvPr id="935" name="Line 948">
          <a:extLst>
            <a:ext uri="{FF2B5EF4-FFF2-40B4-BE49-F238E27FC236}">
              <a16:creationId xmlns:a16="http://schemas.microsoft.com/office/drawing/2014/main" id="{475AEAB0-D524-4D10-B785-AF1806C339DC}"/>
            </a:ext>
          </a:extLst>
        </xdr:cNvPr>
        <xdr:cNvSpPr>
          <a:spLocks noChangeShapeType="1"/>
        </xdr:cNvSpPr>
      </xdr:nvSpPr>
      <xdr:spPr bwMode="auto">
        <a:xfrm flipV="1">
          <a:off x="3108004" y="3739613"/>
          <a:ext cx="60960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685800</xdr:colOff>
      <xdr:row>18</xdr:row>
      <xdr:rowOff>162431</xdr:rowOff>
    </xdr:from>
    <xdr:to>
      <xdr:col>5</xdr:col>
      <xdr:colOff>695045</xdr:colOff>
      <xdr:row>21</xdr:row>
      <xdr:rowOff>99647</xdr:rowOff>
    </xdr:to>
    <xdr:sp macro="" textlink="">
      <xdr:nvSpPr>
        <xdr:cNvPr id="936" name="Line 950">
          <a:extLst>
            <a:ext uri="{FF2B5EF4-FFF2-40B4-BE49-F238E27FC236}">
              <a16:creationId xmlns:a16="http://schemas.microsoft.com/office/drawing/2014/main" id="{25F114A7-7B2B-4E88-81B6-5C9B2DB89DF4}"/>
            </a:ext>
          </a:extLst>
        </xdr:cNvPr>
        <xdr:cNvSpPr>
          <a:spLocks noChangeShapeType="1"/>
        </xdr:cNvSpPr>
      </xdr:nvSpPr>
      <xdr:spPr bwMode="auto">
        <a:xfrm flipH="1" flipV="1">
          <a:off x="3657600" y="3248531"/>
          <a:ext cx="9245" cy="451566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66714"/>
            <a:gd name="connsiteY0" fmla="*/ 0 h 10000"/>
            <a:gd name="connsiteX1" fmla="*/ 10000 w 166714"/>
            <a:gd name="connsiteY1" fmla="*/ 10000 h 10000"/>
            <a:gd name="connsiteX0" fmla="*/ 0 w 166714"/>
            <a:gd name="connsiteY0" fmla="*/ 0 h 11622"/>
            <a:gd name="connsiteX1" fmla="*/ 10000 w 166714"/>
            <a:gd name="connsiteY1" fmla="*/ 11622 h 1162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66714" h="11622">
              <a:moveTo>
                <a:pt x="0" y="0"/>
              </a:moveTo>
              <a:cubicBezTo>
                <a:pt x="370895" y="5947"/>
                <a:pt x="6667" y="8289"/>
                <a:pt x="10000" y="11622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696892</xdr:colOff>
      <xdr:row>21</xdr:row>
      <xdr:rowOff>150340</xdr:rowOff>
    </xdr:from>
    <xdr:to>
      <xdr:col>6</xdr:col>
      <xdr:colOff>697931</xdr:colOff>
      <xdr:row>24</xdr:row>
      <xdr:rowOff>137134</xdr:rowOff>
    </xdr:to>
    <xdr:sp macro="" textlink="">
      <xdr:nvSpPr>
        <xdr:cNvPr id="937" name="Freeform 413">
          <a:extLst>
            <a:ext uri="{FF2B5EF4-FFF2-40B4-BE49-F238E27FC236}">
              <a16:creationId xmlns:a16="http://schemas.microsoft.com/office/drawing/2014/main" id="{4BD9B042-C7A5-473C-8E41-FD7560CC5DDE}"/>
            </a:ext>
          </a:extLst>
        </xdr:cNvPr>
        <xdr:cNvSpPr>
          <a:spLocks/>
        </xdr:cNvSpPr>
      </xdr:nvSpPr>
      <xdr:spPr bwMode="auto">
        <a:xfrm>
          <a:off x="3668692" y="3750790"/>
          <a:ext cx="705889" cy="501144"/>
        </a:xfrm>
        <a:custGeom>
          <a:avLst/>
          <a:gdLst>
            <a:gd name="T0" fmla="*/ 0 w 19"/>
            <a:gd name="T1" fmla="*/ 2147483647 h 36"/>
            <a:gd name="T2" fmla="*/ 0 w 19"/>
            <a:gd name="T3" fmla="*/ 2147483647 h 36"/>
            <a:gd name="T4" fmla="*/ 2147483647 w 19"/>
            <a:gd name="T5" fmla="*/ 0 h 36"/>
            <a:gd name="T6" fmla="*/ 0 60000 65536"/>
            <a:gd name="T7" fmla="*/ 0 60000 65536"/>
            <a:gd name="T8" fmla="*/ 0 60000 65536"/>
            <a:gd name="connsiteX0" fmla="*/ 0 w 10000"/>
            <a:gd name="connsiteY0" fmla="*/ 10228 h 10228"/>
            <a:gd name="connsiteX1" fmla="*/ 0 w 10000"/>
            <a:gd name="connsiteY1" fmla="*/ 14 h 10228"/>
            <a:gd name="connsiteX2" fmla="*/ 10000 w 10000"/>
            <a:gd name="connsiteY2" fmla="*/ 228 h 10228"/>
            <a:gd name="connsiteX0" fmla="*/ 323 w 10000"/>
            <a:gd name="connsiteY0" fmla="*/ 9971 h 9971"/>
            <a:gd name="connsiteX1" fmla="*/ 0 w 10000"/>
            <a:gd name="connsiteY1" fmla="*/ 14 h 9971"/>
            <a:gd name="connsiteX2" fmla="*/ 10000 w 10000"/>
            <a:gd name="connsiteY2" fmla="*/ 228 h 9971"/>
            <a:gd name="connsiteX0" fmla="*/ 277 w 10000"/>
            <a:gd name="connsiteY0" fmla="*/ 12490 h 12490"/>
            <a:gd name="connsiteX1" fmla="*/ 0 w 10000"/>
            <a:gd name="connsiteY1" fmla="*/ 14 h 12490"/>
            <a:gd name="connsiteX2" fmla="*/ 10000 w 10000"/>
            <a:gd name="connsiteY2" fmla="*/ 229 h 12490"/>
            <a:gd name="connsiteX0" fmla="*/ 277 w 10000"/>
            <a:gd name="connsiteY0" fmla="*/ 12490 h 12490"/>
            <a:gd name="connsiteX1" fmla="*/ 0 w 10000"/>
            <a:gd name="connsiteY1" fmla="*/ 14 h 12490"/>
            <a:gd name="connsiteX2" fmla="*/ 10000 w 10000"/>
            <a:gd name="connsiteY2" fmla="*/ 229 h 12490"/>
            <a:gd name="connsiteX0" fmla="*/ 277 w 10000"/>
            <a:gd name="connsiteY0" fmla="*/ 12490 h 12490"/>
            <a:gd name="connsiteX1" fmla="*/ 0 w 10000"/>
            <a:gd name="connsiteY1" fmla="*/ 14 h 12490"/>
            <a:gd name="connsiteX2" fmla="*/ 10000 w 10000"/>
            <a:gd name="connsiteY2" fmla="*/ 229 h 12490"/>
            <a:gd name="connsiteX0" fmla="*/ 646 w 10000"/>
            <a:gd name="connsiteY0" fmla="*/ 13692 h 13692"/>
            <a:gd name="connsiteX1" fmla="*/ 0 w 10000"/>
            <a:gd name="connsiteY1" fmla="*/ 14 h 13692"/>
            <a:gd name="connsiteX2" fmla="*/ 10000 w 10000"/>
            <a:gd name="connsiteY2" fmla="*/ 229 h 13692"/>
            <a:gd name="connsiteX0" fmla="*/ 646 w 10000"/>
            <a:gd name="connsiteY0" fmla="*/ 13692 h 13692"/>
            <a:gd name="connsiteX1" fmla="*/ 0 w 10000"/>
            <a:gd name="connsiteY1" fmla="*/ 14 h 13692"/>
            <a:gd name="connsiteX2" fmla="*/ 10000 w 10000"/>
            <a:gd name="connsiteY2" fmla="*/ 229 h 1369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3692">
              <a:moveTo>
                <a:pt x="646" y="13692"/>
              </a:moveTo>
              <a:cubicBezTo>
                <a:pt x="831" y="8560"/>
                <a:pt x="416" y="5146"/>
                <a:pt x="0" y="14"/>
              </a:cubicBezTo>
              <a:cubicBezTo>
                <a:pt x="3333" y="-79"/>
                <a:pt x="6667" y="322"/>
                <a:pt x="10000" y="229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701883</xdr:colOff>
      <xdr:row>19</xdr:row>
      <xdr:rowOff>67348</xdr:rowOff>
    </xdr:from>
    <xdr:to>
      <xdr:col>6</xdr:col>
      <xdr:colOff>211667</xdr:colOff>
      <xdr:row>20</xdr:row>
      <xdr:rowOff>41620</xdr:rowOff>
    </xdr:to>
    <xdr:sp macro="" textlink="">
      <xdr:nvSpPr>
        <xdr:cNvPr id="938" name="六角形 937">
          <a:extLst>
            <a:ext uri="{FF2B5EF4-FFF2-40B4-BE49-F238E27FC236}">
              <a16:creationId xmlns:a16="http://schemas.microsoft.com/office/drawing/2014/main" id="{C892D48D-8A8F-4322-AD2E-D238ADA11C30}"/>
            </a:ext>
          </a:extLst>
        </xdr:cNvPr>
        <xdr:cNvSpPr/>
      </xdr:nvSpPr>
      <xdr:spPr bwMode="auto">
        <a:xfrm>
          <a:off x="3673683" y="3324898"/>
          <a:ext cx="214634" cy="14572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143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6</xdr:col>
      <xdr:colOff>80069</xdr:colOff>
      <xdr:row>23</xdr:row>
      <xdr:rowOff>35766</xdr:rowOff>
    </xdr:from>
    <xdr:to>
      <xdr:col>6</xdr:col>
      <xdr:colOff>312691</xdr:colOff>
      <xdr:row>24</xdr:row>
      <xdr:rowOff>44941</xdr:rowOff>
    </xdr:to>
    <xdr:sp macro="" textlink="">
      <xdr:nvSpPr>
        <xdr:cNvPr id="939" name="六角形 938">
          <a:extLst>
            <a:ext uri="{FF2B5EF4-FFF2-40B4-BE49-F238E27FC236}">
              <a16:creationId xmlns:a16="http://schemas.microsoft.com/office/drawing/2014/main" id="{CDE097CF-C781-4782-92AB-7E0AA1E554DB}"/>
            </a:ext>
          </a:extLst>
        </xdr:cNvPr>
        <xdr:cNvSpPr/>
      </xdr:nvSpPr>
      <xdr:spPr bwMode="auto">
        <a:xfrm>
          <a:off x="3756719" y="3979116"/>
          <a:ext cx="232622" cy="18062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143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334449</xdr:colOff>
      <xdr:row>20</xdr:row>
      <xdr:rowOff>153228</xdr:rowOff>
    </xdr:from>
    <xdr:to>
      <xdr:col>5</xdr:col>
      <xdr:colOff>527547</xdr:colOff>
      <xdr:row>21</xdr:row>
      <xdr:rowOff>150343</xdr:rowOff>
    </xdr:to>
    <xdr:sp macro="" textlink="">
      <xdr:nvSpPr>
        <xdr:cNvPr id="940" name="六角形 939">
          <a:extLst>
            <a:ext uri="{FF2B5EF4-FFF2-40B4-BE49-F238E27FC236}">
              <a16:creationId xmlns:a16="http://schemas.microsoft.com/office/drawing/2014/main" id="{2B019D18-07B0-4DF1-BD48-FB63F2CC8EEF}"/>
            </a:ext>
          </a:extLst>
        </xdr:cNvPr>
        <xdr:cNvSpPr/>
      </xdr:nvSpPr>
      <xdr:spPr bwMode="auto">
        <a:xfrm>
          <a:off x="3306249" y="3582228"/>
          <a:ext cx="193098" cy="16856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9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6</xdr:col>
      <xdr:colOff>250128</xdr:colOff>
      <xdr:row>20</xdr:row>
      <xdr:rowOff>140052</xdr:rowOff>
    </xdr:from>
    <xdr:to>
      <xdr:col>6</xdr:col>
      <xdr:colOff>495577</xdr:colOff>
      <xdr:row>22</xdr:row>
      <xdr:rowOff>10699</xdr:rowOff>
    </xdr:to>
    <xdr:sp macro="" textlink="">
      <xdr:nvSpPr>
        <xdr:cNvPr id="941" name="六角形 940">
          <a:extLst>
            <a:ext uri="{FF2B5EF4-FFF2-40B4-BE49-F238E27FC236}">
              <a16:creationId xmlns:a16="http://schemas.microsoft.com/office/drawing/2014/main" id="{CF278E9C-9080-4EE2-BED0-D451E6DE748A}"/>
            </a:ext>
          </a:extLst>
        </xdr:cNvPr>
        <xdr:cNvSpPr/>
      </xdr:nvSpPr>
      <xdr:spPr bwMode="auto">
        <a:xfrm>
          <a:off x="3926778" y="3569052"/>
          <a:ext cx="245449" cy="21354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9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8</xdr:col>
      <xdr:colOff>12117</xdr:colOff>
      <xdr:row>19</xdr:row>
      <xdr:rowOff>164524</xdr:rowOff>
    </xdr:from>
    <xdr:to>
      <xdr:col>8</xdr:col>
      <xdr:colOff>12117</xdr:colOff>
      <xdr:row>24</xdr:row>
      <xdr:rowOff>126425</xdr:rowOff>
    </xdr:to>
    <xdr:sp macro="" textlink="">
      <xdr:nvSpPr>
        <xdr:cNvPr id="942" name="Line 128">
          <a:extLst>
            <a:ext uri="{FF2B5EF4-FFF2-40B4-BE49-F238E27FC236}">
              <a16:creationId xmlns:a16="http://schemas.microsoft.com/office/drawing/2014/main" id="{42F61B8A-2878-4670-89A6-2DB8EA62DB02}"/>
            </a:ext>
          </a:extLst>
        </xdr:cNvPr>
        <xdr:cNvSpPr>
          <a:spLocks noChangeShapeType="1"/>
        </xdr:cNvSpPr>
      </xdr:nvSpPr>
      <xdr:spPr bwMode="auto">
        <a:xfrm flipV="1">
          <a:off x="5098467" y="3422074"/>
          <a:ext cx="0" cy="819151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346363</xdr:colOff>
      <xdr:row>21</xdr:row>
      <xdr:rowOff>121227</xdr:rowOff>
    </xdr:from>
    <xdr:to>
      <xdr:col>8</xdr:col>
      <xdr:colOff>335967</xdr:colOff>
      <xdr:row>21</xdr:row>
      <xdr:rowOff>126425</xdr:rowOff>
    </xdr:to>
    <xdr:sp macro="" textlink="">
      <xdr:nvSpPr>
        <xdr:cNvPr id="943" name="Line 129">
          <a:extLst>
            <a:ext uri="{FF2B5EF4-FFF2-40B4-BE49-F238E27FC236}">
              <a16:creationId xmlns:a16="http://schemas.microsoft.com/office/drawing/2014/main" id="{ACB6ED9C-CD19-46F6-ABAF-39D61E7191A0}"/>
            </a:ext>
          </a:extLst>
        </xdr:cNvPr>
        <xdr:cNvSpPr>
          <a:spLocks noChangeShapeType="1"/>
        </xdr:cNvSpPr>
      </xdr:nvSpPr>
      <xdr:spPr bwMode="auto">
        <a:xfrm>
          <a:off x="4727863" y="3721677"/>
          <a:ext cx="694454" cy="519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467586</xdr:colOff>
      <xdr:row>21</xdr:row>
      <xdr:rowOff>121228</xdr:rowOff>
    </xdr:from>
    <xdr:to>
      <xdr:col>7</xdr:col>
      <xdr:colOff>628777</xdr:colOff>
      <xdr:row>22</xdr:row>
      <xdr:rowOff>113902</xdr:rowOff>
    </xdr:to>
    <xdr:sp macro="" textlink="">
      <xdr:nvSpPr>
        <xdr:cNvPr id="944" name="六角形 943">
          <a:extLst>
            <a:ext uri="{FF2B5EF4-FFF2-40B4-BE49-F238E27FC236}">
              <a16:creationId xmlns:a16="http://schemas.microsoft.com/office/drawing/2014/main" id="{FBD7DC3C-F83C-4E79-A44D-92797CD4E425}"/>
            </a:ext>
          </a:extLst>
        </xdr:cNvPr>
        <xdr:cNvSpPr/>
      </xdr:nvSpPr>
      <xdr:spPr bwMode="auto">
        <a:xfrm>
          <a:off x="4849086" y="3721678"/>
          <a:ext cx="161191" cy="16412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13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</xdr:col>
      <xdr:colOff>237917</xdr:colOff>
      <xdr:row>23</xdr:row>
      <xdr:rowOff>20649</xdr:rowOff>
    </xdr:from>
    <xdr:ext cx="279154" cy="206137"/>
    <xdr:sp macro="" textlink="">
      <xdr:nvSpPr>
        <xdr:cNvPr id="945" name="Text Box 1123">
          <a:extLst>
            <a:ext uri="{FF2B5EF4-FFF2-40B4-BE49-F238E27FC236}">
              <a16:creationId xmlns:a16="http://schemas.microsoft.com/office/drawing/2014/main" id="{002F8CD6-FEC1-4EAA-8585-FB21F0471FA8}"/>
            </a:ext>
          </a:extLst>
        </xdr:cNvPr>
        <xdr:cNvSpPr txBox="1">
          <a:spLocks noChangeArrowheads="1"/>
        </xdr:cNvSpPr>
      </xdr:nvSpPr>
      <xdr:spPr bwMode="auto">
        <a:xfrm>
          <a:off x="390317" y="3963999"/>
          <a:ext cx="279154" cy="206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0.3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ｋ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m </a:t>
          </a:r>
        </a:p>
      </xdr:txBody>
    </xdr:sp>
    <xdr:clientData/>
  </xdr:oneCellAnchor>
  <xdr:twoCellAnchor>
    <xdr:from>
      <xdr:col>1</xdr:col>
      <xdr:colOff>228330</xdr:colOff>
      <xdr:row>19</xdr:row>
      <xdr:rowOff>34934</xdr:rowOff>
    </xdr:from>
    <xdr:to>
      <xdr:col>1</xdr:col>
      <xdr:colOff>370261</xdr:colOff>
      <xdr:row>19</xdr:row>
      <xdr:rowOff>167950</xdr:rowOff>
    </xdr:to>
    <xdr:sp macro="" textlink="">
      <xdr:nvSpPr>
        <xdr:cNvPr id="946" name="六角形 945">
          <a:extLst>
            <a:ext uri="{FF2B5EF4-FFF2-40B4-BE49-F238E27FC236}">
              <a16:creationId xmlns:a16="http://schemas.microsoft.com/office/drawing/2014/main" id="{852B8D2F-AE10-48CB-A86F-E3D9A445EB08}"/>
            </a:ext>
          </a:extLst>
        </xdr:cNvPr>
        <xdr:cNvSpPr/>
      </xdr:nvSpPr>
      <xdr:spPr bwMode="auto">
        <a:xfrm>
          <a:off x="380730" y="3292484"/>
          <a:ext cx="141931" cy="133016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16891</xdr:colOff>
      <xdr:row>20</xdr:row>
      <xdr:rowOff>148757</xdr:rowOff>
    </xdr:from>
    <xdr:to>
      <xdr:col>2</xdr:col>
      <xdr:colOff>82548</xdr:colOff>
      <xdr:row>23</xdr:row>
      <xdr:rowOff>106487</xdr:rowOff>
    </xdr:to>
    <xdr:sp macro="" textlink="">
      <xdr:nvSpPr>
        <xdr:cNvPr id="947" name="AutoShape 1122">
          <a:extLst>
            <a:ext uri="{FF2B5EF4-FFF2-40B4-BE49-F238E27FC236}">
              <a16:creationId xmlns:a16="http://schemas.microsoft.com/office/drawing/2014/main" id="{86A3B61B-7FE2-4C68-8290-2D2700C2F924}"/>
            </a:ext>
          </a:extLst>
        </xdr:cNvPr>
        <xdr:cNvSpPr>
          <a:spLocks/>
        </xdr:cNvSpPr>
      </xdr:nvSpPr>
      <xdr:spPr bwMode="auto">
        <a:xfrm rot="7058794">
          <a:off x="318505" y="3428543"/>
          <a:ext cx="472080" cy="770507"/>
        </a:xfrm>
        <a:prstGeom prst="rightBrace">
          <a:avLst>
            <a:gd name="adj1" fmla="val 1659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2</xdr:col>
      <xdr:colOff>65943</xdr:colOff>
      <xdr:row>20</xdr:row>
      <xdr:rowOff>155262</xdr:rowOff>
    </xdr:from>
    <xdr:ext cx="322382" cy="139212"/>
    <xdr:sp macro="" textlink="">
      <xdr:nvSpPr>
        <xdr:cNvPr id="948" name="Text Box 1004">
          <a:extLst>
            <a:ext uri="{FF2B5EF4-FFF2-40B4-BE49-F238E27FC236}">
              <a16:creationId xmlns:a16="http://schemas.microsoft.com/office/drawing/2014/main" id="{DD1C48EA-6767-4A2A-B7D4-090BC7A06AF1}"/>
            </a:ext>
          </a:extLst>
        </xdr:cNvPr>
        <xdr:cNvSpPr txBox="1">
          <a:spLocks noChangeArrowheads="1"/>
        </xdr:cNvSpPr>
      </xdr:nvSpPr>
      <xdr:spPr bwMode="auto">
        <a:xfrm>
          <a:off x="923193" y="3584262"/>
          <a:ext cx="322382" cy="139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</a:p>
      </xdr:txBody>
    </xdr:sp>
    <xdr:clientData/>
  </xdr:oneCellAnchor>
  <xdr:twoCellAnchor editAs="oneCell">
    <xdr:from>
      <xdr:col>5</xdr:col>
      <xdr:colOff>639701</xdr:colOff>
      <xdr:row>22</xdr:row>
      <xdr:rowOff>84544</xdr:rowOff>
    </xdr:from>
    <xdr:to>
      <xdr:col>6</xdr:col>
      <xdr:colOff>95175</xdr:colOff>
      <xdr:row>23</xdr:row>
      <xdr:rowOff>58504</xdr:rowOff>
    </xdr:to>
    <xdr:pic>
      <xdr:nvPicPr>
        <xdr:cNvPr id="949" name="図 948">
          <a:extLst>
            <a:ext uri="{FF2B5EF4-FFF2-40B4-BE49-F238E27FC236}">
              <a16:creationId xmlns:a16="http://schemas.microsoft.com/office/drawing/2014/main" id="{8B2C93E6-9EA7-440C-9603-C205DCCF4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611501" y="3856444"/>
          <a:ext cx="160324" cy="145410"/>
        </a:xfrm>
        <a:prstGeom prst="rect">
          <a:avLst/>
        </a:prstGeom>
      </xdr:spPr>
    </xdr:pic>
    <xdr:clientData/>
  </xdr:twoCellAnchor>
  <xdr:twoCellAnchor editAs="oneCell">
    <xdr:from>
      <xdr:col>7</xdr:col>
      <xdr:colOff>644072</xdr:colOff>
      <xdr:row>23</xdr:row>
      <xdr:rowOff>81643</xdr:rowOff>
    </xdr:from>
    <xdr:to>
      <xdr:col>8</xdr:col>
      <xdr:colOff>99547</xdr:colOff>
      <xdr:row>24</xdr:row>
      <xdr:rowOff>55603</xdr:rowOff>
    </xdr:to>
    <xdr:pic>
      <xdr:nvPicPr>
        <xdr:cNvPr id="950" name="図 949">
          <a:extLst>
            <a:ext uri="{FF2B5EF4-FFF2-40B4-BE49-F238E27FC236}">
              <a16:creationId xmlns:a16="http://schemas.microsoft.com/office/drawing/2014/main" id="{6EBBAF38-6C84-481B-B3E2-11FE5BCCB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025572" y="4024993"/>
          <a:ext cx="160325" cy="145410"/>
        </a:xfrm>
        <a:prstGeom prst="rect">
          <a:avLst/>
        </a:prstGeom>
      </xdr:spPr>
    </xdr:pic>
    <xdr:clientData/>
  </xdr:twoCellAnchor>
  <xdr:twoCellAnchor editAs="oneCell">
    <xdr:from>
      <xdr:col>1</xdr:col>
      <xdr:colOff>566965</xdr:colOff>
      <xdr:row>21</xdr:row>
      <xdr:rowOff>99783</xdr:rowOff>
    </xdr:from>
    <xdr:to>
      <xdr:col>2</xdr:col>
      <xdr:colOff>127216</xdr:colOff>
      <xdr:row>23</xdr:row>
      <xdr:rowOff>18356</xdr:rowOff>
    </xdr:to>
    <xdr:pic>
      <xdr:nvPicPr>
        <xdr:cNvPr id="951" name="図 950">
          <a:extLst>
            <a:ext uri="{FF2B5EF4-FFF2-40B4-BE49-F238E27FC236}">
              <a16:creationId xmlns:a16="http://schemas.microsoft.com/office/drawing/2014/main" id="{FAAD90E5-888A-4AE4-B883-8706FB647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719365" y="3700233"/>
          <a:ext cx="265101" cy="261473"/>
        </a:xfrm>
        <a:prstGeom prst="rect">
          <a:avLst/>
        </a:prstGeom>
      </xdr:spPr>
    </xdr:pic>
    <xdr:clientData/>
  </xdr:twoCellAnchor>
  <xdr:twoCellAnchor editAs="oneCell">
    <xdr:from>
      <xdr:col>5</xdr:col>
      <xdr:colOff>622578</xdr:colOff>
      <xdr:row>21</xdr:row>
      <xdr:rowOff>51507</xdr:rowOff>
    </xdr:from>
    <xdr:to>
      <xdr:col>6</xdr:col>
      <xdr:colOff>82827</xdr:colOff>
      <xdr:row>22</xdr:row>
      <xdr:rowOff>42435</xdr:rowOff>
    </xdr:to>
    <xdr:pic>
      <xdr:nvPicPr>
        <xdr:cNvPr id="952" name="図 951">
          <a:extLst>
            <a:ext uri="{FF2B5EF4-FFF2-40B4-BE49-F238E27FC236}">
              <a16:creationId xmlns:a16="http://schemas.microsoft.com/office/drawing/2014/main" id="{9607F05B-4BD8-4418-A65D-87B17897B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594378" y="3651957"/>
          <a:ext cx="165099" cy="162378"/>
        </a:xfrm>
        <a:prstGeom prst="rect">
          <a:avLst/>
        </a:prstGeom>
      </xdr:spPr>
    </xdr:pic>
    <xdr:clientData/>
  </xdr:twoCellAnchor>
  <xdr:twoCellAnchor editAs="oneCell">
    <xdr:from>
      <xdr:col>7</xdr:col>
      <xdr:colOff>634996</xdr:colOff>
      <xdr:row>21</xdr:row>
      <xdr:rowOff>31752</xdr:rowOff>
    </xdr:from>
    <xdr:to>
      <xdr:col>8</xdr:col>
      <xdr:colOff>95246</xdr:colOff>
      <xdr:row>22</xdr:row>
      <xdr:rowOff>22680</xdr:rowOff>
    </xdr:to>
    <xdr:pic>
      <xdr:nvPicPr>
        <xdr:cNvPr id="953" name="図 952">
          <a:extLst>
            <a:ext uri="{FF2B5EF4-FFF2-40B4-BE49-F238E27FC236}">
              <a16:creationId xmlns:a16="http://schemas.microsoft.com/office/drawing/2014/main" id="{287F6524-3DF7-4AB9-A602-2EF1B0218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016496" y="3632202"/>
          <a:ext cx="165100" cy="162378"/>
        </a:xfrm>
        <a:prstGeom prst="rect">
          <a:avLst/>
        </a:prstGeom>
      </xdr:spPr>
    </xdr:pic>
    <xdr:clientData/>
  </xdr:twoCellAnchor>
  <xdr:oneCellAnchor>
    <xdr:from>
      <xdr:col>3</xdr:col>
      <xdr:colOff>195038</xdr:colOff>
      <xdr:row>18</xdr:row>
      <xdr:rowOff>163285</xdr:rowOff>
    </xdr:from>
    <xdr:ext cx="373065" cy="103156"/>
    <xdr:sp macro="" textlink="">
      <xdr:nvSpPr>
        <xdr:cNvPr id="954" name="Text Box 1664">
          <a:extLst>
            <a:ext uri="{FF2B5EF4-FFF2-40B4-BE49-F238E27FC236}">
              <a16:creationId xmlns:a16="http://schemas.microsoft.com/office/drawing/2014/main" id="{D3839702-CAB7-416D-BA5D-116A0A845D4E}"/>
            </a:ext>
          </a:extLst>
        </xdr:cNvPr>
        <xdr:cNvSpPr txBox="1">
          <a:spLocks noChangeArrowheads="1"/>
        </xdr:cNvSpPr>
      </xdr:nvSpPr>
      <xdr:spPr bwMode="auto">
        <a:xfrm>
          <a:off x="1757138" y="3249385"/>
          <a:ext cx="373065" cy="10315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t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0.1+0.3+0.3+0.2</a:t>
          </a:r>
        </a:p>
      </xdr:txBody>
    </xdr:sp>
    <xdr:clientData/>
  </xdr:oneCellAnchor>
  <xdr:twoCellAnchor>
    <xdr:from>
      <xdr:col>3</xdr:col>
      <xdr:colOff>41008</xdr:colOff>
      <xdr:row>19</xdr:row>
      <xdr:rowOff>93662</xdr:rowOff>
    </xdr:from>
    <xdr:to>
      <xdr:col>3</xdr:col>
      <xdr:colOff>182593</xdr:colOff>
      <xdr:row>20</xdr:row>
      <xdr:rowOff>40659</xdr:rowOff>
    </xdr:to>
    <xdr:sp macro="" textlink="">
      <xdr:nvSpPr>
        <xdr:cNvPr id="955" name="六角形 954">
          <a:extLst>
            <a:ext uri="{FF2B5EF4-FFF2-40B4-BE49-F238E27FC236}">
              <a16:creationId xmlns:a16="http://schemas.microsoft.com/office/drawing/2014/main" id="{8A832356-AF1B-464B-9BAD-15864BEE6AD3}"/>
            </a:ext>
          </a:extLst>
        </xdr:cNvPr>
        <xdr:cNvSpPr/>
      </xdr:nvSpPr>
      <xdr:spPr bwMode="auto">
        <a:xfrm>
          <a:off x="1603108" y="3351212"/>
          <a:ext cx="141585" cy="118447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207428</xdr:colOff>
      <xdr:row>19</xdr:row>
      <xdr:rowOff>85081</xdr:rowOff>
    </xdr:from>
    <xdr:to>
      <xdr:col>3</xdr:col>
      <xdr:colOff>342571</xdr:colOff>
      <xdr:row>20</xdr:row>
      <xdr:rowOff>36906</xdr:rowOff>
    </xdr:to>
    <xdr:sp macro="" textlink="">
      <xdr:nvSpPr>
        <xdr:cNvPr id="956" name="六角形 955">
          <a:extLst>
            <a:ext uri="{FF2B5EF4-FFF2-40B4-BE49-F238E27FC236}">
              <a16:creationId xmlns:a16="http://schemas.microsoft.com/office/drawing/2014/main" id="{55A6D48B-3D97-411B-94F7-EE5F6396FF47}"/>
            </a:ext>
          </a:extLst>
        </xdr:cNvPr>
        <xdr:cNvSpPr/>
      </xdr:nvSpPr>
      <xdr:spPr bwMode="auto">
        <a:xfrm>
          <a:off x="1769528" y="3342631"/>
          <a:ext cx="135143" cy="1232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395620</xdr:colOff>
      <xdr:row>19</xdr:row>
      <xdr:rowOff>81771</xdr:rowOff>
    </xdr:from>
    <xdr:to>
      <xdr:col>3</xdr:col>
      <xdr:colOff>537205</xdr:colOff>
      <xdr:row>20</xdr:row>
      <xdr:rowOff>28768</xdr:rowOff>
    </xdr:to>
    <xdr:sp macro="" textlink="">
      <xdr:nvSpPr>
        <xdr:cNvPr id="957" name="六角形 956">
          <a:extLst>
            <a:ext uri="{FF2B5EF4-FFF2-40B4-BE49-F238E27FC236}">
              <a16:creationId xmlns:a16="http://schemas.microsoft.com/office/drawing/2014/main" id="{AC5A13BB-41F0-4F1A-99CC-DBDCEDC810A0}"/>
            </a:ext>
          </a:extLst>
        </xdr:cNvPr>
        <xdr:cNvSpPr/>
      </xdr:nvSpPr>
      <xdr:spPr bwMode="auto">
        <a:xfrm>
          <a:off x="1957720" y="3339321"/>
          <a:ext cx="141585" cy="118447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15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188028</xdr:colOff>
      <xdr:row>18</xdr:row>
      <xdr:rowOff>141721</xdr:rowOff>
    </xdr:from>
    <xdr:to>
      <xdr:col>1</xdr:col>
      <xdr:colOff>191465</xdr:colOff>
      <xdr:row>24</xdr:row>
      <xdr:rowOff>149128</xdr:rowOff>
    </xdr:to>
    <xdr:cxnSp macro="">
      <xdr:nvCxnSpPr>
        <xdr:cNvPr id="958" name="AutoShape 995">
          <a:extLst>
            <a:ext uri="{FF2B5EF4-FFF2-40B4-BE49-F238E27FC236}">
              <a16:creationId xmlns:a16="http://schemas.microsoft.com/office/drawing/2014/main" id="{98F75773-BDCF-42E3-8093-0D4AFB092364}"/>
            </a:ext>
          </a:extLst>
        </xdr:cNvPr>
        <xdr:cNvCxnSpPr>
          <a:cxnSpLocks noChangeShapeType="1"/>
        </xdr:cNvCxnSpPr>
      </xdr:nvCxnSpPr>
      <xdr:spPr bwMode="auto">
        <a:xfrm>
          <a:off x="340428" y="3227821"/>
          <a:ext cx="3437" cy="1036107"/>
        </a:xfrm>
        <a:prstGeom prst="straightConnector1">
          <a:avLst/>
        </a:prstGeom>
        <a:noFill/>
        <a:ln w="6350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579786</xdr:colOff>
      <xdr:row>19</xdr:row>
      <xdr:rowOff>82979</xdr:rowOff>
    </xdr:from>
    <xdr:to>
      <xdr:col>4</xdr:col>
      <xdr:colOff>18335</xdr:colOff>
      <xdr:row>20</xdr:row>
      <xdr:rowOff>29976</xdr:rowOff>
    </xdr:to>
    <xdr:sp macro="" textlink="">
      <xdr:nvSpPr>
        <xdr:cNvPr id="959" name="六角形 958">
          <a:extLst>
            <a:ext uri="{FF2B5EF4-FFF2-40B4-BE49-F238E27FC236}">
              <a16:creationId xmlns:a16="http://schemas.microsoft.com/office/drawing/2014/main" id="{36B910EE-F52E-4732-97D2-DBCDCB92B00D}"/>
            </a:ext>
          </a:extLst>
        </xdr:cNvPr>
        <xdr:cNvSpPr/>
      </xdr:nvSpPr>
      <xdr:spPr bwMode="auto">
        <a:xfrm>
          <a:off x="2141886" y="3340529"/>
          <a:ext cx="143399" cy="118447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16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66675</xdr:colOff>
      <xdr:row>29</xdr:row>
      <xdr:rowOff>66675</xdr:rowOff>
    </xdr:from>
    <xdr:to>
      <xdr:col>2</xdr:col>
      <xdr:colOff>609600</xdr:colOff>
      <xdr:row>30</xdr:row>
      <xdr:rowOff>19050</xdr:rowOff>
    </xdr:to>
    <xdr:sp macro="" textlink="">
      <xdr:nvSpPr>
        <xdr:cNvPr id="960" name="Line 72">
          <a:extLst>
            <a:ext uri="{FF2B5EF4-FFF2-40B4-BE49-F238E27FC236}">
              <a16:creationId xmlns:a16="http://schemas.microsoft.com/office/drawing/2014/main" id="{42C282F9-E915-408E-9598-05B27093E1B9}"/>
            </a:ext>
          </a:extLst>
        </xdr:cNvPr>
        <xdr:cNvSpPr>
          <a:spLocks noChangeShapeType="1"/>
        </xdr:cNvSpPr>
      </xdr:nvSpPr>
      <xdr:spPr bwMode="auto">
        <a:xfrm flipV="1">
          <a:off x="923925" y="5038725"/>
          <a:ext cx="542925" cy="1238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47625</xdr:colOff>
      <xdr:row>29</xdr:row>
      <xdr:rowOff>64590</xdr:rowOff>
    </xdr:from>
    <xdr:to>
      <xdr:col>2</xdr:col>
      <xdr:colOff>66675</xdr:colOff>
      <xdr:row>31</xdr:row>
      <xdr:rowOff>150315</xdr:rowOff>
    </xdr:to>
    <xdr:sp macro="" textlink="">
      <xdr:nvSpPr>
        <xdr:cNvPr id="961" name="Freeform 181">
          <a:extLst>
            <a:ext uri="{FF2B5EF4-FFF2-40B4-BE49-F238E27FC236}">
              <a16:creationId xmlns:a16="http://schemas.microsoft.com/office/drawing/2014/main" id="{3ADA322F-9636-4D7B-B2DF-26B919B82380}"/>
            </a:ext>
          </a:extLst>
        </xdr:cNvPr>
        <xdr:cNvSpPr>
          <a:spLocks/>
        </xdr:cNvSpPr>
      </xdr:nvSpPr>
      <xdr:spPr bwMode="auto">
        <a:xfrm>
          <a:off x="200025" y="5036640"/>
          <a:ext cx="723900" cy="428625"/>
        </a:xfrm>
        <a:custGeom>
          <a:avLst/>
          <a:gdLst>
            <a:gd name="T0" fmla="*/ 2147483647 w 83"/>
            <a:gd name="T1" fmla="*/ 2147483647 h 45"/>
            <a:gd name="T2" fmla="*/ 2147483647 w 83"/>
            <a:gd name="T3" fmla="*/ 2147483647 h 45"/>
            <a:gd name="T4" fmla="*/ 2147483647 w 83"/>
            <a:gd name="T5" fmla="*/ 2147483647 h 45"/>
            <a:gd name="T6" fmla="*/ 0 w 83"/>
            <a:gd name="T7" fmla="*/ 0 h 45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83" h="45">
              <a:moveTo>
                <a:pt x="83" y="45"/>
              </a:moveTo>
              <a:lnTo>
                <a:pt x="83" y="13"/>
              </a:lnTo>
              <a:lnTo>
                <a:pt x="47" y="8"/>
              </a:lnTo>
              <a:lnTo>
                <a:pt x="0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723900</xdr:colOff>
      <xdr:row>24</xdr:row>
      <xdr:rowOff>161925</xdr:rowOff>
    </xdr:from>
    <xdr:to>
      <xdr:col>3</xdr:col>
      <xdr:colOff>28575</xdr:colOff>
      <xdr:row>26</xdr:row>
      <xdr:rowOff>28575</xdr:rowOff>
    </xdr:to>
    <xdr:sp macro="" textlink="">
      <xdr:nvSpPr>
        <xdr:cNvPr id="962" name="Text Box 209">
          <a:extLst>
            <a:ext uri="{FF2B5EF4-FFF2-40B4-BE49-F238E27FC236}">
              <a16:creationId xmlns:a16="http://schemas.microsoft.com/office/drawing/2014/main" id="{3049A992-4EE2-42C1-B0E6-4BCC9CBBE4B2}"/>
            </a:ext>
          </a:extLst>
        </xdr:cNvPr>
        <xdr:cNvSpPr txBox="1">
          <a:spLocks noChangeArrowheads="1"/>
        </xdr:cNvSpPr>
      </xdr:nvSpPr>
      <xdr:spPr bwMode="auto">
        <a:xfrm>
          <a:off x="1562100" y="4276725"/>
          <a:ext cx="28575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130175</xdr:colOff>
      <xdr:row>21</xdr:row>
      <xdr:rowOff>101600</xdr:rowOff>
    </xdr:from>
    <xdr:to>
      <xdr:col>10</xdr:col>
      <xdr:colOff>149225</xdr:colOff>
      <xdr:row>21</xdr:row>
      <xdr:rowOff>101600</xdr:rowOff>
    </xdr:to>
    <xdr:sp macro="" textlink="">
      <xdr:nvSpPr>
        <xdr:cNvPr id="963" name="Line 225">
          <a:extLst>
            <a:ext uri="{FF2B5EF4-FFF2-40B4-BE49-F238E27FC236}">
              <a16:creationId xmlns:a16="http://schemas.microsoft.com/office/drawing/2014/main" id="{66F5932B-E35E-4815-B3FA-FB6644725610}"/>
            </a:ext>
          </a:extLst>
        </xdr:cNvPr>
        <xdr:cNvSpPr>
          <a:spLocks noChangeShapeType="1"/>
        </xdr:cNvSpPr>
      </xdr:nvSpPr>
      <xdr:spPr bwMode="auto">
        <a:xfrm>
          <a:off x="5921375" y="3702050"/>
          <a:ext cx="7239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261353</xdr:colOff>
      <xdr:row>24</xdr:row>
      <xdr:rowOff>28374</xdr:rowOff>
    </xdr:from>
    <xdr:to>
      <xdr:col>10</xdr:col>
      <xdr:colOff>640444</xdr:colOff>
      <xdr:row>24</xdr:row>
      <xdr:rowOff>149225</xdr:rowOff>
    </xdr:to>
    <xdr:sp macro="" textlink="">
      <xdr:nvSpPr>
        <xdr:cNvPr id="964" name="Text Box 243">
          <a:extLst>
            <a:ext uri="{FF2B5EF4-FFF2-40B4-BE49-F238E27FC236}">
              <a16:creationId xmlns:a16="http://schemas.microsoft.com/office/drawing/2014/main" id="{0023DD88-90EE-44B5-AEA3-BEFF8F4353D7}"/>
            </a:ext>
          </a:extLst>
        </xdr:cNvPr>
        <xdr:cNvSpPr txBox="1">
          <a:spLocks noChangeArrowheads="1"/>
        </xdr:cNvSpPr>
      </xdr:nvSpPr>
      <xdr:spPr bwMode="auto">
        <a:xfrm>
          <a:off x="6052553" y="4143174"/>
          <a:ext cx="1083941" cy="120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0" tIns="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和歌山電鉄貴志川線</a:t>
          </a:r>
        </a:p>
        <a:p>
          <a:pPr algn="l" rtl="0">
            <a:lnSpc>
              <a:spcPts val="10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2</xdr:col>
      <xdr:colOff>723900</xdr:colOff>
      <xdr:row>24</xdr:row>
      <xdr:rowOff>161925</xdr:rowOff>
    </xdr:from>
    <xdr:to>
      <xdr:col>3</xdr:col>
      <xdr:colOff>28575</xdr:colOff>
      <xdr:row>26</xdr:row>
      <xdr:rowOff>28575</xdr:rowOff>
    </xdr:to>
    <xdr:sp macro="" textlink="">
      <xdr:nvSpPr>
        <xdr:cNvPr id="965" name="Text Box 1058">
          <a:extLst>
            <a:ext uri="{FF2B5EF4-FFF2-40B4-BE49-F238E27FC236}">
              <a16:creationId xmlns:a16="http://schemas.microsoft.com/office/drawing/2014/main" id="{0F8EEBFF-1F32-49DD-8DDD-BFCF30ED8565}"/>
            </a:ext>
          </a:extLst>
        </xdr:cNvPr>
        <xdr:cNvSpPr txBox="1">
          <a:spLocks noChangeArrowheads="1"/>
        </xdr:cNvSpPr>
      </xdr:nvSpPr>
      <xdr:spPr bwMode="auto">
        <a:xfrm>
          <a:off x="1562100" y="4276725"/>
          <a:ext cx="28575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533400</xdr:colOff>
      <xdr:row>21</xdr:row>
      <xdr:rowOff>95250</xdr:rowOff>
    </xdr:from>
    <xdr:to>
      <xdr:col>11</xdr:col>
      <xdr:colOff>0</xdr:colOff>
      <xdr:row>22</xdr:row>
      <xdr:rowOff>152398</xdr:rowOff>
    </xdr:to>
    <xdr:sp macro="" textlink="">
      <xdr:nvSpPr>
        <xdr:cNvPr id="966" name="Freeform 1065">
          <a:extLst>
            <a:ext uri="{FF2B5EF4-FFF2-40B4-BE49-F238E27FC236}">
              <a16:creationId xmlns:a16="http://schemas.microsoft.com/office/drawing/2014/main" id="{B1067D8E-FD1C-4310-9F03-2DFAC6D7E0B9}"/>
            </a:ext>
          </a:extLst>
        </xdr:cNvPr>
        <xdr:cNvSpPr>
          <a:spLocks/>
        </xdr:cNvSpPr>
      </xdr:nvSpPr>
      <xdr:spPr bwMode="auto">
        <a:xfrm>
          <a:off x="7029450" y="3695700"/>
          <a:ext cx="171450" cy="228598"/>
        </a:xfrm>
        <a:custGeom>
          <a:avLst/>
          <a:gdLst>
            <a:gd name="T0" fmla="*/ 0 w 8"/>
            <a:gd name="T1" fmla="*/ 0 h 22"/>
            <a:gd name="T2" fmla="*/ 2147483647 w 8"/>
            <a:gd name="T3" fmla="*/ 2147483647 h 22"/>
            <a:gd name="T4" fmla="*/ 0 60000 65536"/>
            <a:gd name="T5" fmla="*/ 0 60000 65536"/>
            <a:gd name="connsiteX0" fmla="*/ 0 w 22500"/>
            <a:gd name="connsiteY0" fmla="*/ 0 h 11364"/>
            <a:gd name="connsiteX1" fmla="*/ 22500 w 22500"/>
            <a:gd name="connsiteY1" fmla="*/ 11364 h 11364"/>
            <a:gd name="connsiteX0" fmla="*/ 0 w 30000"/>
            <a:gd name="connsiteY0" fmla="*/ 0 h 10909"/>
            <a:gd name="connsiteX1" fmla="*/ 30000 w 30000"/>
            <a:gd name="connsiteY1" fmla="*/ 10909 h 10909"/>
            <a:gd name="connsiteX0" fmla="*/ 0 w 30000"/>
            <a:gd name="connsiteY0" fmla="*/ 0 h 10909"/>
            <a:gd name="connsiteX1" fmla="*/ 30000 w 30000"/>
            <a:gd name="connsiteY1" fmla="*/ 10909 h 10909"/>
            <a:gd name="connsiteX0" fmla="*/ 0 w 30000"/>
            <a:gd name="connsiteY0" fmla="*/ 0 h 10909"/>
            <a:gd name="connsiteX1" fmla="*/ 30000 w 30000"/>
            <a:gd name="connsiteY1" fmla="*/ 10909 h 1090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0000" h="10909">
              <a:moveTo>
                <a:pt x="0" y="0"/>
              </a:moveTo>
              <a:cubicBezTo>
                <a:pt x="3333" y="3333"/>
                <a:pt x="-833" y="8485"/>
                <a:pt x="30000" y="10909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275790</xdr:colOff>
      <xdr:row>20</xdr:row>
      <xdr:rowOff>92982</xdr:rowOff>
    </xdr:from>
    <xdr:to>
      <xdr:col>10</xdr:col>
      <xdr:colOff>638193</xdr:colOff>
      <xdr:row>21</xdr:row>
      <xdr:rowOff>68406</xdr:rowOff>
    </xdr:to>
    <xdr:sp macro="" textlink="">
      <xdr:nvSpPr>
        <xdr:cNvPr id="967" name="Text Box 1066">
          <a:extLst>
            <a:ext uri="{FF2B5EF4-FFF2-40B4-BE49-F238E27FC236}">
              <a16:creationId xmlns:a16="http://schemas.microsoft.com/office/drawing/2014/main" id="{FF7AC06D-943D-498F-8760-C02AE17835DB}"/>
            </a:ext>
          </a:extLst>
        </xdr:cNvPr>
        <xdr:cNvSpPr txBox="1">
          <a:spLocks noChangeArrowheads="1"/>
        </xdr:cNvSpPr>
      </xdr:nvSpPr>
      <xdr:spPr bwMode="auto">
        <a:xfrm>
          <a:off x="6771840" y="3521982"/>
          <a:ext cx="362403" cy="14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海南ﾍ</a:t>
          </a:r>
        </a:p>
      </xdr:txBody>
    </xdr:sp>
    <xdr:clientData/>
  </xdr:twoCellAnchor>
  <xdr:twoCellAnchor>
    <xdr:from>
      <xdr:col>9</xdr:col>
      <xdr:colOff>462642</xdr:colOff>
      <xdr:row>19</xdr:row>
      <xdr:rowOff>18143</xdr:rowOff>
    </xdr:from>
    <xdr:to>
      <xdr:col>10</xdr:col>
      <xdr:colOff>36285</xdr:colOff>
      <xdr:row>21</xdr:row>
      <xdr:rowOff>93436</xdr:rowOff>
    </xdr:to>
    <xdr:grpSp>
      <xdr:nvGrpSpPr>
        <xdr:cNvPr id="968" name="グループ化 967">
          <a:extLst>
            <a:ext uri="{FF2B5EF4-FFF2-40B4-BE49-F238E27FC236}">
              <a16:creationId xmlns:a16="http://schemas.microsoft.com/office/drawing/2014/main" id="{A333C3D4-9DCB-4956-BE7C-7671DFECF7E6}"/>
            </a:ext>
          </a:extLst>
        </xdr:cNvPr>
        <xdr:cNvGrpSpPr/>
      </xdr:nvGrpSpPr>
      <xdr:grpSpPr>
        <a:xfrm>
          <a:off x="6241142" y="3292929"/>
          <a:ext cx="276679" cy="420007"/>
          <a:chOff x="1456766" y="5311588"/>
          <a:chExt cx="156881" cy="106456"/>
        </a:xfrm>
      </xdr:grpSpPr>
      <xdr:sp macro="" textlink="">
        <xdr:nvSpPr>
          <xdr:cNvPr id="969" name="Line 2970">
            <a:extLst>
              <a:ext uri="{FF2B5EF4-FFF2-40B4-BE49-F238E27FC236}">
                <a16:creationId xmlns:a16="http://schemas.microsoft.com/office/drawing/2014/main" id="{3C8E7D0A-62DE-787E-08DB-2F7228B7FDB4}"/>
              </a:ext>
            </a:extLst>
          </xdr:cNvPr>
          <xdr:cNvSpPr>
            <a:spLocks noChangeShapeType="1"/>
          </xdr:cNvSpPr>
        </xdr:nvSpPr>
        <xdr:spPr bwMode="auto">
          <a:xfrm flipH="1">
            <a:off x="1486263" y="5316217"/>
            <a:ext cx="18439" cy="101827"/>
          </a:xfrm>
          <a:prstGeom prst="line">
            <a:avLst/>
          </a:prstGeom>
          <a:noFill/>
          <a:ln w="25400">
            <a:solidFill>
              <a:srgbClr val="C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0" name="Line 2970">
            <a:extLst>
              <a:ext uri="{FF2B5EF4-FFF2-40B4-BE49-F238E27FC236}">
                <a16:creationId xmlns:a16="http://schemas.microsoft.com/office/drawing/2014/main" id="{69962BF9-2CFF-833F-D121-D07F42D27A12}"/>
              </a:ext>
            </a:extLst>
          </xdr:cNvPr>
          <xdr:cNvSpPr>
            <a:spLocks noChangeShapeType="1"/>
          </xdr:cNvSpPr>
        </xdr:nvSpPr>
        <xdr:spPr bwMode="auto">
          <a:xfrm>
            <a:off x="1456766" y="5349798"/>
            <a:ext cx="156881" cy="902"/>
          </a:xfrm>
          <a:prstGeom prst="line">
            <a:avLst/>
          </a:prstGeom>
          <a:noFill/>
          <a:ln w="25400">
            <a:solidFill>
              <a:srgbClr val="C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1" name="Line 2970">
            <a:extLst>
              <a:ext uri="{FF2B5EF4-FFF2-40B4-BE49-F238E27FC236}">
                <a16:creationId xmlns:a16="http://schemas.microsoft.com/office/drawing/2014/main" id="{40CD3920-027D-CA97-48BD-E349851863D0}"/>
              </a:ext>
            </a:extLst>
          </xdr:cNvPr>
          <xdr:cNvSpPr>
            <a:spLocks noChangeShapeType="1"/>
          </xdr:cNvSpPr>
        </xdr:nvSpPr>
        <xdr:spPr bwMode="auto">
          <a:xfrm>
            <a:off x="1475590" y="5311589"/>
            <a:ext cx="128644" cy="0"/>
          </a:xfrm>
          <a:prstGeom prst="line">
            <a:avLst/>
          </a:prstGeom>
          <a:noFill/>
          <a:ln w="25400">
            <a:solidFill>
              <a:srgbClr val="C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2" name="Line 2970">
            <a:extLst>
              <a:ext uri="{FF2B5EF4-FFF2-40B4-BE49-F238E27FC236}">
                <a16:creationId xmlns:a16="http://schemas.microsoft.com/office/drawing/2014/main" id="{595B87CD-6C2C-0264-2C5A-6F90562AC668}"/>
              </a:ext>
            </a:extLst>
          </xdr:cNvPr>
          <xdr:cNvSpPr>
            <a:spLocks noChangeShapeType="1"/>
          </xdr:cNvSpPr>
        </xdr:nvSpPr>
        <xdr:spPr bwMode="auto">
          <a:xfrm>
            <a:off x="1572410" y="5311588"/>
            <a:ext cx="30031" cy="106456"/>
          </a:xfrm>
          <a:prstGeom prst="line">
            <a:avLst/>
          </a:prstGeom>
          <a:noFill/>
          <a:ln w="25400">
            <a:solidFill>
              <a:srgbClr val="C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4</xdr:col>
      <xdr:colOff>723900</xdr:colOff>
      <xdr:row>24</xdr:row>
      <xdr:rowOff>161925</xdr:rowOff>
    </xdr:from>
    <xdr:to>
      <xdr:col>5</xdr:col>
      <xdr:colOff>28574</xdr:colOff>
      <xdr:row>26</xdr:row>
      <xdr:rowOff>28575</xdr:rowOff>
    </xdr:to>
    <xdr:sp macro="" textlink="">
      <xdr:nvSpPr>
        <xdr:cNvPr id="973" name="Text Box 209">
          <a:extLst>
            <a:ext uri="{FF2B5EF4-FFF2-40B4-BE49-F238E27FC236}">
              <a16:creationId xmlns:a16="http://schemas.microsoft.com/office/drawing/2014/main" id="{EA90F571-370D-4259-B08F-1BE94A221068}"/>
            </a:ext>
          </a:extLst>
        </xdr:cNvPr>
        <xdr:cNvSpPr txBox="1">
          <a:spLocks noChangeArrowheads="1"/>
        </xdr:cNvSpPr>
      </xdr:nvSpPr>
      <xdr:spPr bwMode="auto">
        <a:xfrm>
          <a:off x="2971800" y="4276725"/>
          <a:ext cx="28574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723900</xdr:colOff>
      <xdr:row>24</xdr:row>
      <xdr:rowOff>161925</xdr:rowOff>
    </xdr:from>
    <xdr:to>
      <xdr:col>5</xdr:col>
      <xdr:colOff>28574</xdr:colOff>
      <xdr:row>26</xdr:row>
      <xdr:rowOff>28575</xdr:rowOff>
    </xdr:to>
    <xdr:sp macro="" textlink="">
      <xdr:nvSpPr>
        <xdr:cNvPr id="974" name="Text Box 1058">
          <a:extLst>
            <a:ext uri="{FF2B5EF4-FFF2-40B4-BE49-F238E27FC236}">
              <a16:creationId xmlns:a16="http://schemas.microsoft.com/office/drawing/2014/main" id="{DC0A063B-FE1B-469D-928B-7F17723F8DC8}"/>
            </a:ext>
          </a:extLst>
        </xdr:cNvPr>
        <xdr:cNvSpPr txBox="1">
          <a:spLocks noChangeArrowheads="1"/>
        </xdr:cNvSpPr>
      </xdr:nvSpPr>
      <xdr:spPr bwMode="auto">
        <a:xfrm>
          <a:off x="2971800" y="4276725"/>
          <a:ext cx="28574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134932</xdr:colOff>
      <xdr:row>31</xdr:row>
      <xdr:rowOff>71967</xdr:rowOff>
    </xdr:from>
    <xdr:to>
      <xdr:col>2</xdr:col>
      <xdr:colOff>324304</xdr:colOff>
      <xdr:row>32</xdr:row>
      <xdr:rowOff>70303</xdr:rowOff>
    </xdr:to>
    <xdr:sp macro="" textlink="">
      <xdr:nvSpPr>
        <xdr:cNvPr id="975" name="六角形 974">
          <a:extLst>
            <a:ext uri="{FF2B5EF4-FFF2-40B4-BE49-F238E27FC236}">
              <a16:creationId xmlns:a16="http://schemas.microsoft.com/office/drawing/2014/main" id="{FD945134-F0B5-4F79-8074-276EAB40DFB7}"/>
            </a:ext>
          </a:extLst>
        </xdr:cNvPr>
        <xdr:cNvSpPr/>
      </xdr:nvSpPr>
      <xdr:spPr bwMode="auto">
        <a:xfrm>
          <a:off x="992182" y="5386917"/>
          <a:ext cx="189372" cy="16978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9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206375</xdr:colOff>
      <xdr:row>28</xdr:row>
      <xdr:rowOff>43543</xdr:rowOff>
    </xdr:from>
    <xdr:to>
      <xdr:col>1</xdr:col>
      <xdr:colOff>497863</xdr:colOff>
      <xdr:row>29</xdr:row>
      <xdr:rowOff>143039</xdr:rowOff>
    </xdr:to>
    <xdr:sp macro="" textlink="">
      <xdr:nvSpPr>
        <xdr:cNvPr id="976" name="六角形 975">
          <a:extLst>
            <a:ext uri="{FF2B5EF4-FFF2-40B4-BE49-F238E27FC236}">
              <a16:creationId xmlns:a16="http://schemas.microsoft.com/office/drawing/2014/main" id="{ABDB8A15-7B5A-4736-8BF5-9CB3A41C1F61}"/>
            </a:ext>
          </a:extLst>
        </xdr:cNvPr>
        <xdr:cNvSpPr/>
      </xdr:nvSpPr>
      <xdr:spPr bwMode="auto">
        <a:xfrm>
          <a:off x="358775" y="4844143"/>
          <a:ext cx="291488" cy="27094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 baseline="0">
              <a:solidFill>
                <a:schemeClr val="bg1"/>
              </a:solidFill>
              <a:latin typeface="+mj-ea"/>
              <a:ea typeface="+mj-ea"/>
            </a:rPr>
            <a:t>160</a:t>
          </a:r>
          <a:endParaRPr kumimoji="1" lang="ja-JP" altLang="en-US" sz="1100" b="1" baseline="0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618671</xdr:colOff>
      <xdr:row>27</xdr:row>
      <xdr:rowOff>123371</xdr:rowOff>
    </xdr:from>
    <xdr:to>
      <xdr:col>2</xdr:col>
      <xdr:colOff>180521</xdr:colOff>
      <xdr:row>29</xdr:row>
      <xdr:rowOff>161471</xdr:rowOff>
    </xdr:to>
    <xdr:sp macro="" textlink="">
      <xdr:nvSpPr>
        <xdr:cNvPr id="977" name="Line 1055">
          <a:extLst>
            <a:ext uri="{FF2B5EF4-FFF2-40B4-BE49-F238E27FC236}">
              <a16:creationId xmlns:a16="http://schemas.microsoft.com/office/drawing/2014/main" id="{2AADA5AA-436E-4CF8-85A8-9D000BD3B1C1}"/>
            </a:ext>
          </a:extLst>
        </xdr:cNvPr>
        <xdr:cNvSpPr>
          <a:spLocks noChangeShapeType="1"/>
        </xdr:cNvSpPr>
      </xdr:nvSpPr>
      <xdr:spPr bwMode="auto">
        <a:xfrm rot="3000000" flipH="1" flipV="1">
          <a:off x="713921" y="4809671"/>
          <a:ext cx="381000" cy="26670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14670</xdr:colOff>
      <xdr:row>25</xdr:row>
      <xdr:rowOff>8356</xdr:rowOff>
    </xdr:from>
    <xdr:to>
      <xdr:col>1</xdr:col>
      <xdr:colOff>206035</xdr:colOff>
      <xdr:row>25</xdr:row>
      <xdr:rowOff>170281</xdr:rowOff>
    </xdr:to>
    <xdr:sp macro="" textlink="">
      <xdr:nvSpPr>
        <xdr:cNvPr id="978" name="六角形 977">
          <a:extLst>
            <a:ext uri="{FF2B5EF4-FFF2-40B4-BE49-F238E27FC236}">
              <a16:creationId xmlns:a16="http://schemas.microsoft.com/office/drawing/2014/main" id="{38F2D9A2-3B96-43DB-AC8B-E267AD8A7034}"/>
            </a:ext>
          </a:extLst>
        </xdr:cNvPr>
        <xdr:cNvSpPr/>
      </xdr:nvSpPr>
      <xdr:spPr bwMode="auto">
        <a:xfrm>
          <a:off x="167070" y="4294606"/>
          <a:ext cx="19136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13608</xdr:colOff>
      <xdr:row>17</xdr:row>
      <xdr:rowOff>7640</xdr:rowOff>
    </xdr:from>
    <xdr:to>
      <xdr:col>9</xdr:col>
      <xdr:colOff>204973</xdr:colOff>
      <xdr:row>17</xdr:row>
      <xdr:rowOff>170639</xdr:rowOff>
    </xdr:to>
    <xdr:sp macro="" textlink="">
      <xdr:nvSpPr>
        <xdr:cNvPr id="979" name="六角形 978">
          <a:extLst>
            <a:ext uri="{FF2B5EF4-FFF2-40B4-BE49-F238E27FC236}">
              <a16:creationId xmlns:a16="http://schemas.microsoft.com/office/drawing/2014/main" id="{3D59FC6E-2A8A-4BCD-B1EB-86C9EA65F085}"/>
            </a:ext>
          </a:extLst>
        </xdr:cNvPr>
        <xdr:cNvSpPr/>
      </xdr:nvSpPr>
      <xdr:spPr bwMode="auto">
        <a:xfrm>
          <a:off x="5804808" y="2922290"/>
          <a:ext cx="191365" cy="162999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14597</xdr:colOff>
      <xdr:row>25</xdr:row>
      <xdr:rowOff>13161</xdr:rowOff>
    </xdr:from>
    <xdr:to>
      <xdr:col>11</xdr:col>
      <xdr:colOff>170637</xdr:colOff>
      <xdr:row>25</xdr:row>
      <xdr:rowOff>164648</xdr:rowOff>
    </xdr:to>
    <xdr:sp macro="" textlink="">
      <xdr:nvSpPr>
        <xdr:cNvPr id="980" name="六角形 979">
          <a:extLst>
            <a:ext uri="{FF2B5EF4-FFF2-40B4-BE49-F238E27FC236}">
              <a16:creationId xmlns:a16="http://schemas.microsoft.com/office/drawing/2014/main" id="{3C530F37-B9D5-4F18-B7E0-1F6DE4B62716}"/>
            </a:ext>
          </a:extLst>
        </xdr:cNvPr>
        <xdr:cNvSpPr/>
      </xdr:nvSpPr>
      <xdr:spPr bwMode="auto">
        <a:xfrm>
          <a:off x="8625197" y="4299411"/>
          <a:ext cx="156040" cy="151487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65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11275</xdr:colOff>
      <xdr:row>23</xdr:row>
      <xdr:rowOff>90796</xdr:rowOff>
    </xdr:from>
    <xdr:to>
      <xdr:col>10</xdr:col>
      <xdr:colOff>601825</xdr:colOff>
      <xdr:row>23</xdr:row>
      <xdr:rowOff>168978</xdr:rowOff>
    </xdr:to>
    <xdr:grpSp>
      <xdr:nvGrpSpPr>
        <xdr:cNvPr id="981" name="グループ化 980">
          <a:extLst>
            <a:ext uri="{FF2B5EF4-FFF2-40B4-BE49-F238E27FC236}">
              <a16:creationId xmlns:a16="http://schemas.microsoft.com/office/drawing/2014/main" id="{0840DBCE-5586-4E37-B7D8-E4D77A894728}"/>
            </a:ext>
          </a:extLst>
        </xdr:cNvPr>
        <xdr:cNvGrpSpPr/>
      </xdr:nvGrpSpPr>
      <xdr:grpSpPr>
        <a:xfrm>
          <a:off x="5789775" y="4055010"/>
          <a:ext cx="1293586" cy="78182"/>
          <a:chOff x="174698" y="5334005"/>
          <a:chExt cx="1361359" cy="78182"/>
        </a:xfrm>
      </xdr:grpSpPr>
      <xdr:grpSp>
        <xdr:nvGrpSpPr>
          <xdr:cNvPr id="982" name="グループ化 981">
            <a:extLst>
              <a:ext uri="{FF2B5EF4-FFF2-40B4-BE49-F238E27FC236}">
                <a16:creationId xmlns:a16="http://schemas.microsoft.com/office/drawing/2014/main" id="{77CFBBFC-6EE9-6115-BEA8-28A727C136F6}"/>
              </a:ext>
            </a:extLst>
          </xdr:cNvPr>
          <xdr:cNvGrpSpPr/>
        </xdr:nvGrpSpPr>
        <xdr:grpSpPr>
          <a:xfrm>
            <a:off x="174698" y="5334005"/>
            <a:ext cx="1361359" cy="75429"/>
            <a:chOff x="180204" y="5317487"/>
            <a:chExt cx="1361359" cy="75429"/>
          </a:xfrm>
        </xdr:grpSpPr>
        <xdr:sp macro="" textlink="">
          <xdr:nvSpPr>
            <xdr:cNvPr id="986" name="Line 227">
              <a:extLst>
                <a:ext uri="{FF2B5EF4-FFF2-40B4-BE49-F238E27FC236}">
                  <a16:creationId xmlns:a16="http://schemas.microsoft.com/office/drawing/2014/main" id="{C658E98F-E077-49A4-6D05-C002B0E59663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80204" y="5351581"/>
              <a:ext cx="1361359" cy="9525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987" name="Line 228">
              <a:extLst>
                <a:ext uri="{FF2B5EF4-FFF2-40B4-BE49-F238E27FC236}">
                  <a16:creationId xmlns:a16="http://schemas.microsoft.com/office/drawing/2014/main" id="{E9F4E83A-7AFE-6D30-ED77-6172B93DEB22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89779" y="5317487"/>
              <a:ext cx="0" cy="754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988" name="Line 229">
              <a:extLst>
                <a:ext uri="{FF2B5EF4-FFF2-40B4-BE49-F238E27FC236}">
                  <a16:creationId xmlns:a16="http://schemas.microsoft.com/office/drawing/2014/main" id="{9CD92E06-FECB-7AF5-0063-139FD213909B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665979" y="5317487"/>
              <a:ext cx="0" cy="754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989" name="Line 230">
              <a:extLst>
                <a:ext uri="{FF2B5EF4-FFF2-40B4-BE49-F238E27FC236}">
                  <a16:creationId xmlns:a16="http://schemas.microsoft.com/office/drawing/2014/main" id="{6A5DD7B4-016B-644D-0084-66942AAD9A52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42179" y="5317487"/>
              <a:ext cx="0" cy="754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990" name="Line 231">
              <a:extLst>
                <a:ext uri="{FF2B5EF4-FFF2-40B4-BE49-F238E27FC236}">
                  <a16:creationId xmlns:a16="http://schemas.microsoft.com/office/drawing/2014/main" id="{9E29FF36-8F9D-3FB8-D48D-02793D1A1E07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70704" y="5317487"/>
              <a:ext cx="0" cy="754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991" name="Line 232">
              <a:extLst>
                <a:ext uri="{FF2B5EF4-FFF2-40B4-BE49-F238E27FC236}">
                  <a16:creationId xmlns:a16="http://schemas.microsoft.com/office/drawing/2014/main" id="{C0EC4C42-B774-6255-AB88-E7F40156E2A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46904" y="5317487"/>
              <a:ext cx="0" cy="754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992" name="Line 233">
              <a:extLst>
                <a:ext uri="{FF2B5EF4-FFF2-40B4-BE49-F238E27FC236}">
                  <a16:creationId xmlns:a16="http://schemas.microsoft.com/office/drawing/2014/main" id="{3BC17AFB-CD14-EEF9-1068-33667D6B8035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23104" y="5317487"/>
              <a:ext cx="0" cy="754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993" name="Line 234">
              <a:extLst>
                <a:ext uri="{FF2B5EF4-FFF2-40B4-BE49-F238E27FC236}">
                  <a16:creationId xmlns:a16="http://schemas.microsoft.com/office/drawing/2014/main" id="{17D8F325-60BC-5264-FAD3-2B7FCFBBAB21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818379" y="5317487"/>
              <a:ext cx="0" cy="754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994" name="Line 235">
              <a:extLst>
                <a:ext uri="{FF2B5EF4-FFF2-40B4-BE49-F238E27FC236}">
                  <a16:creationId xmlns:a16="http://schemas.microsoft.com/office/drawing/2014/main" id="{6E70F6BB-4CFC-A9BA-FEC9-9E5BE9D8E83B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220466" y="5317487"/>
              <a:ext cx="0" cy="754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995" name="Line 236">
              <a:extLst>
                <a:ext uri="{FF2B5EF4-FFF2-40B4-BE49-F238E27FC236}">
                  <a16:creationId xmlns:a16="http://schemas.microsoft.com/office/drawing/2014/main" id="{E914AEF6-E248-90A7-568F-39A56B05BCEA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468116" y="5317487"/>
              <a:ext cx="0" cy="754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996" name="Line 237">
              <a:extLst>
                <a:ext uri="{FF2B5EF4-FFF2-40B4-BE49-F238E27FC236}">
                  <a16:creationId xmlns:a16="http://schemas.microsoft.com/office/drawing/2014/main" id="{E968BB1E-F854-135D-AB8C-FEEF95B1BB16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068066" y="5317487"/>
              <a:ext cx="0" cy="754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997" name="Line 238">
              <a:extLst>
                <a:ext uri="{FF2B5EF4-FFF2-40B4-BE49-F238E27FC236}">
                  <a16:creationId xmlns:a16="http://schemas.microsoft.com/office/drawing/2014/main" id="{B494227A-09E6-4775-63B5-ABD7D8773E6C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144266" y="5317487"/>
              <a:ext cx="0" cy="754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998" name="Line 239">
              <a:extLst>
                <a:ext uri="{FF2B5EF4-FFF2-40B4-BE49-F238E27FC236}">
                  <a16:creationId xmlns:a16="http://schemas.microsoft.com/office/drawing/2014/main" id="{36F9F70A-A2E7-806F-45DF-148715E707DF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897332" y="5317487"/>
              <a:ext cx="0" cy="754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999" name="Line 240">
              <a:extLst>
                <a:ext uri="{FF2B5EF4-FFF2-40B4-BE49-F238E27FC236}">
                  <a16:creationId xmlns:a16="http://schemas.microsoft.com/office/drawing/2014/main" id="{6D6EABA3-8DBD-4EF1-FEE3-BD0756756036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991866" y="5317487"/>
              <a:ext cx="0" cy="754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000" name="Line 241">
              <a:extLst>
                <a:ext uri="{FF2B5EF4-FFF2-40B4-BE49-F238E27FC236}">
                  <a16:creationId xmlns:a16="http://schemas.microsoft.com/office/drawing/2014/main" id="{1A3212D7-6029-6EE7-2F77-0D93E5A2C07F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382391" y="5317487"/>
              <a:ext cx="0" cy="754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001" name="Line 242">
              <a:extLst>
                <a:ext uri="{FF2B5EF4-FFF2-40B4-BE49-F238E27FC236}">
                  <a16:creationId xmlns:a16="http://schemas.microsoft.com/office/drawing/2014/main" id="{B724C92C-F470-5629-D86B-062319826CB9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296666" y="5317487"/>
              <a:ext cx="0" cy="7542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983" name="Line 236">
            <a:extLst>
              <a:ext uri="{FF2B5EF4-FFF2-40B4-BE49-F238E27FC236}">
                <a16:creationId xmlns:a16="http://schemas.microsoft.com/office/drawing/2014/main" id="{75EA8B39-9994-CFF1-4A91-1C70ECC10B3C}"/>
              </a:ext>
            </a:extLst>
          </xdr:cNvPr>
          <xdr:cNvSpPr>
            <a:spLocks noChangeShapeType="1"/>
          </xdr:cNvSpPr>
        </xdr:nvSpPr>
        <xdr:spPr bwMode="auto">
          <a:xfrm>
            <a:off x="188463" y="5334005"/>
            <a:ext cx="0" cy="75429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984" name="Line 236">
            <a:extLst>
              <a:ext uri="{FF2B5EF4-FFF2-40B4-BE49-F238E27FC236}">
                <a16:creationId xmlns:a16="http://schemas.microsoft.com/office/drawing/2014/main" id="{9CD5EC2F-01E5-E382-A6AE-E27985429264}"/>
              </a:ext>
            </a:extLst>
          </xdr:cNvPr>
          <xdr:cNvSpPr>
            <a:spLocks noChangeShapeType="1"/>
          </xdr:cNvSpPr>
        </xdr:nvSpPr>
        <xdr:spPr bwMode="auto">
          <a:xfrm>
            <a:off x="306842" y="5336758"/>
            <a:ext cx="0" cy="75429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985" name="Line 236">
            <a:extLst>
              <a:ext uri="{FF2B5EF4-FFF2-40B4-BE49-F238E27FC236}">
                <a16:creationId xmlns:a16="http://schemas.microsoft.com/office/drawing/2014/main" id="{FF4821FB-27A7-720D-5ED9-D3F5BB35DED4}"/>
              </a:ext>
            </a:extLst>
          </xdr:cNvPr>
          <xdr:cNvSpPr>
            <a:spLocks noChangeShapeType="1"/>
          </xdr:cNvSpPr>
        </xdr:nvSpPr>
        <xdr:spPr bwMode="auto">
          <a:xfrm>
            <a:off x="247763" y="5335103"/>
            <a:ext cx="0" cy="75429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9</xdr:col>
      <xdr:colOff>47354</xdr:colOff>
      <xdr:row>23</xdr:row>
      <xdr:rowOff>59718</xdr:rowOff>
    </xdr:from>
    <xdr:ext cx="636173" cy="133957"/>
    <xdr:sp macro="" textlink="">
      <xdr:nvSpPr>
        <xdr:cNvPr id="1002" name="Text Box 723">
          <a:extLst>
            <a:ext uri="{FF2B5EF4-FFF2-40B4-BE49-F238E27FC236}">
              <a16:creationId xmlns:a16="http://schemas.microsoft.com/office/drawing/2014/main" id="{81667389-9D75-41FC-A61B-836AF91E8BA5}"/>
            </a:ext>
          </a:extLst>
        </xdr:cNvPr>
        <xdr:cNvSpPr txBox="1">
          <a:spLocks noChangeArrowheads="1"/>
        </xdr:cNvSpPr>
      </xdr:nvSpPr>
      <xdr:spPr bwMode="auto">
        <a:xfrm>
          <a:off x="5838554" y="4003068"/>
          <a:ext cx="636173" cy="13395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伊太祁曽駅</a:t>
          </a:r>
        </a:p>
      </xdr:txBody>
    </xdr:sp>
    <xdr:clientData/>
  </xdr:oneCellAnchor>
  <xdr:oneCellAnchor>
    <xdr:from>
      <xdr:col>9</xdr:col>
      <xdr:colOff>701230</xdr:colOff>
      <xdr:row>22</xdr:row>
      <xdr:rowOff>133124</xdr:rowOff>
    </xdr:from>
    <xdr:ext cx="310688" cy="166649"/>
    <xdr:sp macro="" textlink="">
      <xdr:nvSpPr>
        <xdr:cNvPr id="1003" name="Text Box 208">
          <a:extLst>
            <a:ext uri="{FF2B5EF4-FFF2-40B4-BE49-F238E27FC236}">
              <a16:creationId xmlns:a16="http://schemas.microsoft.com/office/drawing/2014/main" id="{9CC82B18-76C8-4E38-867E-ECD16FA72346}"/>
            </a:ext>
          </a:extLst>
        </xdr:cNvPr>
        <xdr:cNvSpPr txBox="1">
          <a:spLocks noChangeArrowheads="1"/>
        </xdr:cNvSpPr>
      </xdr:nvSpPr>
      <xdr:spPr bwMode="auto">
        <a:xfrm>
          <a:off x="6492430" y="3905024"/>
          <a:ext cx="310688" cy="166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踏切</a:t>
          </a:r>
        </a:p>
      </xdr:txBody>
    </xdr:sp>
    <xdr:clientData/>
  </xdr:oneCellAnchor>
  <xdr:twoCellAnchor>
    <xdr:from>
      <xdr:col>1</xdr:col>
      <xdr:colOff>770259</xdr:colOff>
      <xdr:row>30</xdr:row>
      <xdr:rowOff>100307</xdr:rowOff>
    </xdr:from>
    <xdr:to>
      <xdr:col>2</xdr:col>
      <xdr:colOff>132084</xdr:colOff>
      <xdr:row>31</xdr:row>
      <xdr:rowOff>43157</xdr:rowOff>
    </xdr:to>
    <xdr:sp macro="" textlink="">
      <xdr:nvSpPr>
        <xdr:cNvPr id="1004" name="AutoShape 180">
          <a:extLst>
            <a:ext uri="{FF2B5EF4-FFF2-40B4-BE49-F238E27FC236}">
              <a16:creationId xmlns:a16="http://schemas.microsoft.com/office/drawing/2014/main" id="{8C35891F-142E-4E90-8556-88100BA6F6CA}"/>
            </a:ext>
          </a:extLst>
        </xdr:cNvPr>
        <xdr:cNvSpPr>
          <a:spLocks noChangeArrowheads="1"/>
        </xdr:cNvSpPr>
      </xdr:nvSpPr>
      <xdr:spPr bwMode="auto">
        <a:xfrm>
          <a:off x="859159" y="5243807"/>
          <a:ext cx="130175" cy="1143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233519</xdr:colOff>
      <xdr:row>28</xdr:row>
      <xdr:rowOff>117922</xdr:rowOff>
    </xdr:from>
    <xdr:to>
      <xdr:col>2</xdr:col>
      <xdr:colOff>525007</xdr:colOff>
      <xdr:row>30</xdr:row>
      <xdr:rowOff>45061</xdr:rowOff>
    </xdr:to>
    <xdr:sp macro="" textlink="">
      <xdr:nvSpPr>
        <xdr:cNvPr id="1005" name="六角形 1004">
          <a:extLst>
            <a:ext uri="{FF2B5EF4-FFF2-40B4-BE49-F238E27FC236}">
              <a16:creationId xmlns:a16="http://schemas.microsoft.com/office/drawing/2014/main" id="{1484B88C-943A-4572-8AD7-6991D060F727}"/>
            </a:ext>
          </a:extLst>
        </xdr:cNvPr>
        <xdr:cNvSpPr/>
      </xdr:nvSpPr>
      <xdr:spPr bwMode="auto">
        <a:xfrm>
          <a:off x="1090769" y="4918522"/>
          <a:ext cx="291488" cy="27003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 baseline="0">
              <a:solidFill>
                <a:schemeClr val="bg1"/>
              </a:solidFill>
              <a:latin typeface="+mj-ea"/>
              <a:ea typeface="+mj-ea"/>
            </a:rPr>
            <a:t>160</a:t>
          </a:r>
          <a:endParaRPr kumimoji="1" lang="ja-JP" altLang="en-US" sz="1100" b="1" baseline="0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35448</xdr:colOff>
      <xdr:row>21</xdr:row>
      <xdr:rowOff>110876</xdr:rowOff>
    </xdr:from>
    <xdr:to>
      <xdr:col>10</xdr:col>
      <xdr:colOff>683209</xdr:colOff>
      <xdr:row>23</xdr:row>
      <xdr:rowOff>72852</xdr:rowOff>
    </xdr:to>
    <xdr:sp macro="" textlink="">
      <xdr:nvSpPr>
        <xdr:cNvPr id="1006" name="Freeform 217">
          <a:extLst>
            <a:ext uri="{FF2B5EF4-FFF2-40B4-BE49-F238E27FC236}">
              <a16:creationId xmlns:a16="http://schemas.microsoft.com/office/drawing/2014/main" id="{6E71914F-B5AF-4A8B-90EC-3F5E7C729366}"/>
            </a:ext>
          </a:extLst>
        </xdr:cNvPr>
        <xdr:cNvSpPr>
          <a:spLocks/>
        </xdr:cNvSpPr>
      </xdr:nvSpPr>
      <xdr:spPr bwMode="auto">
        <a:xfrm rot="17332423">
          <a:off x="6350516" y="3187458"/>
          <a:ext cx="304876" cy="1352611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13437 w 13437"/>
            <a:gd name="connsiteY0" fmla="*/ 11818 h 11818"/>
            <a:gd name="connsiteX1" fmla="*/ 9111 w 13437"/>
            <a:gd name="connsiteY1" fmla="*/ 11524 h 11818"/>
            <a:gd name="connsiteX2" fmla="*/ 6545 w 13437"/>
            <a:gd name="connsiteY2" fmla="*/ 11601 h 11818"/>
            <a:gd name="connsiteX3" fmla="*/ 5052 w 13437"/>
            <a:gd name="connsiteY3" fmla="*/ 6078 h 11818"/>
            <a:gd name="connsiteX4" fmla="*/ 0 w 13437"/>
            <a:gd name="connsiteY4" fmla="*/ 0 h 11818"/>
            <a:gd name="connsiteX0" fmla="*/ 13547 w 13547"/>
            <a:gd name="connsiteY0" fmla="*/ 12490 h 12490"/>
            <a:gd name="connsiteX1" fmla="*/ 9221 w 13547"/>
            <a:gd name="connsiteY1" fmla="*/ 12196 h 12490"/>
            <a:gd name="connsiteX2" fmla="*/ 6655 w 13547"/>
            <a:gd name="connsiteY2" fmla="*/ 12273 h 12490"/>
            <a:gd name="connsiteX3" fmla="*/ 5162 w 13547"/>
            <a:gd name="connsiteY3" fmla="*/ 6750 h 12490"/>
            <a:gd name="connsiteX4" fmla="*/ 0 w 13547"/>
            <a:gd name="connsiteY4" fmla="*/ 0 h 12490"/>
            <a:gd name="connsiteX0" fmla="*/ 13547 w 13547"/>
            <a:gd name="connsiteY0" fmla="*/ 12490 h 12490"/>
            <a:gd name="connsiteX1" fmla="*/ 9221 w 13547"/>
            <a:gd name="connsiteY1" fmla="*/ 12196 h 12490"/>
            <a:gd name="connsiteX2" fmla="*/ 6655 w 13547"/>
            <a:gd name="connsiteY2" fmla="*/ 12273 h 12490"/>
            <a:gd name="connsiteX3" fmla="*/ 5162 w 13547"/>
            <a:gd name="connsiteY3" fmla="*/ 6750 h 12490"/>
            <a:gd name="connsiteX4" fmla="*/ 0 w 13547"/>
            <a:gd name="connsiteY4" fmla="*/ 0 h 12490"/>
            <a:gd name="connsiteX0" fmla="*/ 13547 w 13547"/>
            <a:gd name="connsiteY0" fmla="*/ 12490 h 12490"/>
            <a:gd name="connsiteX1" fmla="*/ 9221 w 13547"/>
            <a:gd name="connsiteY1" fmla="*/ 12196 h 12490"/>
            <a:gd name="connsiteX2" fmla="*/ 6655 w 13547"/>
            <a:gd name="connsiteY2" fmla="*/ 12273 h 12490"/>
            <a:gd name="connsiteX3" fmla="*/ 5162 w 13547"/>
            <a:gd name="connsiteY3" fmla="*/ 6750 h 12490"/>
            <a:gd name="connsiteX4" fmla="*/ 0 w 13547"/>
            <a:gd name="connsiteY4" fmla="*/ 0 h 12490"/>
            <a:gd name="connsiteX0" fmla="*/ 13050 w 13050"/>
            <a:gd name="connsiteY0" fmla="*/ 12751 h 12751"/>
            <a:gd name="connsiteX1" fmla="*/ 8724 w 13050"/>
            <a:gd name="connsiteY1" fmla="*/ 12457 h 12751"/>
            <a:gd name="connsiteX2" fmla="*/ 6158 w 13050"/>
            <a:gd name="connsiteY2" fmla="*/ 12534 h 12751"/>
            <a:gd name="connsiteX3" fmla="*/ 4665 w 13050"/>
            <a:gd name="connsiteY3" fmla="*/ 7011 h 12751"/>
            <a:gd name="connsiteX4" fmla="*/ 0 w 13050"/>
            <a:gd name="connsiteY4" fmla="*/ 0 h 12751"/>
            <a:gd name="connsiteX0" fmla="*/ 13050 w 13050"/>
            <a:gd name="connsiteY0" fmla="*/ 12751 h 12751"/>
            <a:gd name="connsiteX1" fmla="*/ 8724 w 13050"/>
            <a:gd name="connsiteY1" fmla="*/ 12457 h 12751"/>
            <a:gd name="connsiteX2" fmla="*/ 6889 w 13050"/>
            <a:gd name="connsiteY2" fmla="*/ 11238 h 12751"/>
            <a:gd name="connsiteX3" fmla="*/ 4665 w 13050"/>
            <a:gd name="connsiteY3" fmla="*/ 7011 h 12751"/>
            <a:gd name="connsiteX4" fmla="*/ 0 w 13050"/>
            <a:gd name="connsiteY4" fmla="*/ 0 h 12751"/>
            <a:gd name="connsiteX0" fmla="*/ 13050 w 13050"/>
            <a:gd name="connsiteY0" fmla="*/ 12751 h 13408"/>
            <a:gd name="connsiteX1" fmla="*/ 8087 w 13050"/>
            <a:gd name="connsiteY1" fmla="*/ 13390 h 13408"/>
            <a:gd name="connsiteX2" fmla="*/ 6889 w 13050"/>
            <a:gd name="connsiteY2" fmla="*/ 11238 h 13408"/>
            <a:gd name="connsiteX3" fmla="*/ 4665 w 13050"/>
            <a:gd name="connsiteY3" fmla="*/ 7011 h 13408"/>
            <a:gd name="connsiteX4" fmla="*/ 0 w 13050"/>
            <a:gd name="connsiteY4" fmla="*/ 0 h 13408"/>
            <a:gd name="connsiteX0" fmla="*/ 3627 w 8227"/>
            <a:gd name="connsiteY0" fmla="*/ 15579 h 15579"/>
            <a:gd name="connsiteX1" fmla="*/ 8087 w 8227"/>
            <a:gd name="connsiteY1" fmla="*/ 13390 h 15579"/>
            <a:gd name="connsiteX2" fmla="*/ 6889 w 8227"/>
            <a:gd name="connsiteY2" fmla="*/ 11238 h 15579"/>
            <a:gd name="connsiteX3" fmla="*/ 4665 w 8227"/>
            <a:gd name="connsiteY3" fmla="*/ 7011 h 15579"/>
            <a:gd name="connsiteX4" fmla="*/ 0 w 8227"/>
            <a:gd name="connsiteY4" fmla="*/ 0 h 15579"/>
            <a:gd name="connsiteX0" fmla="*/ 4409 w 8482"/>
            <a:gd name="connsiteY0" fmla="*/ 10000 h 10000"/>
            <a:gd name="connsiteX1" fmla="*/ 7600 w 8482"/>
            <a:gd name="connsiteY1" fmla="*/ 8031 h 10000"/>
            <a:gd name="connsiteX2" fmla="*/ 8374 w 8482"/>
            <a:gd name="connsiteY2" fmla="*/ 7214 h 10000"/>
            <a:gd name="connsiteX3" fmla="*/ 5670 w 8482"/>
            <a:gd name="connsiteY3" fmla="*/ 4500 h 10000"/>
            <a:gd name="connsiteX4" fmla="*/ 0 w 8482"/>
            <a:gd name="connsiteY4" fmla="*/ 0 h 10000"/>
            <a:gd name="connsiteX0" fmla="*/ 7323 w 9966"/>
            <a:gd name="connsiteY0" fmla="*/ 10120 h 10120"/>
            <a:gd name="connsiteX1" fmla="*/ 8960 w 9966"/>
            <a:gd name="connsiteY1" fmla="*/ 8031 h 10120"/>
            <a:gd name="connsiteX2" fmla="*/ 9873 w 9966"/>
            <a:gd name="connsiteY2" fmla="*/ 7214 h 10120"/>
            <a:gd name="connsiteX3" fmla="*/ 6685 w 9966"/>
            <a:gd name="connsiteY3" fmla="*/ 4500 h 10120"/>
            <a:gd name="connsiteX4" fmla="*/ 0 w 9966"/>
            <a:gd name="connsiteY4" fmla="*/ 0 h 101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9966" h="10120">
              <a:moveTo>
                <a:pt x="7323" y="10120"/>
              </a:moveTo>
              <a:cubicBezTo>
                <a:pt x="6072" y="9091"/>
                <a:pt x="8535" y="8515"/>
                <a:pt x="8960" y="8031"/>
              </a:cubicBezTo>
              <a:cubicBezTo>
                <a:pt x="9385" y="7547"/>
                <a:pt x="10252" y="7802"/>
                <a:pt x="9873" y="7214"/>
              </a:cubicBezTo>
              <a:cubicBezTo>
                <a:pt x="9493" y="6626"/>
                <a:pt x="7778" y="4795"/>
                <a:pt x="6685" y="4500"/>
              </a:cubicBezTo>
              <a:cubicBezTo>
                <a:pt x="1921" y="1234"/>
                <a:pt x="1873" y="2125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627479</xdr:colOff>
      <xdr:row>21</xdr:row>
      <xdr:rowOff>127298</xdr:rowOff>
    </xdr:from>
    <xdr:to>
      <xdr:col>10</xdr:col>
      <xdr:colOff>93796</xdr:colOff>
      <xdr:row>22</xdr:row>
      <xdr:rowOff>128124</xdr:rowOff>
    </xdr:to>
    <xdr:sp macro="" textlink="">
      <xdr:nvSpPr>
        <xdr:cNvPr id="1007" name="Text Box 1620">
          <a:extLst>
            <a:ext uri="{FF2B5EF4-FFF2-40B4-BE49-F238E27FC236}">
              <a16:creationId xmlns:a16="http://schemas.microsoft.com/office/drawing/2014/main" id="{32BD1FAB-70AB-4229-8BF3-D05525C429DC}"/>
            </a:ext>
          </a:extLst>
        </xdr:cNvPr>
        <xdr:cNvSpPr txBox="1">
          <a:spLocks noChangeArrowheads="1"/>
        </xdr:cNvSpPr>
      </xdr:nvSpPr>
      <xdr:spPr bwMode="auto">
        <a:xfrm>
          <a:off x="6418679" y="3727748"/>
          <a:ext cx="171167" cy="17227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9</xdr:col>
      <xdr:colOff>240343</xdr:colOff>
      <xdr:row>22</xdr:row>
      <xdr:rowOff>34926</xdr:rowOff>
    </xdr:from>
    <xdr:to>
      <xdr:col>9</xdr:col>
      <xdr:colOff>688973</xdr:colOff>
      <xdr:row>23</xdr:row>
      <xdr:rowOff>34926</xdr:rowOff>
    </xdr:to>
    <xdr:sp macro="" textlink="">
      <xdr:nvSpPr>
        <xdr:cNvPr id="1008" name="Text Box 1620">
          <a:extLst>
            <a:ext uri="{FF2B5EF4-FFF2-40B4-BE49-F238E27FC236}">
              <a16:creationId xmlns:a16="http://schemas.microsoft.com/office/drawing/2014/main" id="{26EBCBA1-1177-4ADF-98FB-B5094C68010C}"/>
            </a:ext>
          </a:extLst>
        </xdr:cNvPr>
        <xdr:cNvSpPr txBox="1">
          <a:spLocks noChangeArrowheads="1"/>
        </xdr:cNvSpPr>
      </xdr:nvSpPr>
      <xdr:spPr bwMode="auto">
        <a:xfrm>
          <a:off x="6031543" y="3806826"/>
          <a:ext cx="448630" cy="171450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和田川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10</xdr:col>
      <xdr:colOff>10917</xdr:colOff>
      <xdr:row>21</xdr:row>
      <xdr:rowOff>1285</xdr:rowOff>
    </xdr:from>
    <xdr:to>
      <xdr:col>10</xdr:col>
      <xdr:colOff>642260</xdr:colOff>
      <xdr:row>24</xdr:row>
      <xdr:rowOff>170889</xdr:rowOff>
    </xdr:to>
    <xdr:sp macro="" textlink="">
      <xdr:nvSpPr>
        <xdr:cNvPr id="1009" name="Freeform 1064">
          <a:extLst>
            <a:ext uri="{FF2B5EF4-FFF2-40B4-BE49-F238E27FC236}">
              <a16:creationId xmlns:a16="http://schemas.microsoft.com/office/drawing/2014/main" id="{56E84175-D429-4820-93E9-E008265E0E93}"/>
            </a:ext>
          </a:extLst>
        </xdr:cNvPr>
        <xdr:cNvSpPr>
          <a:spLocks/>
        </xdr:cNvSpPr>
      </xdr:nvSpPr>
      <xdr:spPr bwMode="auto">
        <a:xfrm>
          <a:off x="6506967" y="3601735"/>
          <a:ext cx="631343" cy="683954"/>
        </a:xfrm>
        <a:custGeom>
          <a:avLst/>
          <a:gdLst>
            <a:gd name="T0" fmla="*/ 0 w 75"/>
            <a:gd name="T1" fmla="*/ 2147483647 h 71"/>
            <a:gd name="T2" fmla="*/ 0 w 75"/>
            <a:gd name="T3" fmla="*/ 2147483647 h 71"/>
            <a:gd name="T4" fmla="*/ 2147483647 w 75"/>
            <a:gd name="T5" fmla="*/ 2147483647 h 71"/>
            <a:gd name="T6" fmla="*/ 2147483647 w 75"/>
            <a:gd name="T7" fmla="*/ 0 h 71"/>
            <a:gd name="T8" fmla="*/ 0 60000 65536"/>
            <a:gd name="T9" fmla="*/ 0 60000 65536"/>
            <a:gd name="T10" fmla="*/ 0 60000 65536"/>
            <a:gd name="T11" fmla="*/ 0 60000 65536"/>
            <a:gd name="connsiteX0" fmla="*/ 0 w 10000"/>
            <a:gd name="connsiteY0" fmla="*/ 10857 h 10857"/>
            <a:gd name="connsiteX1" fmla="*/ 0 w 10000"/>
            <a:gd name="connsiteY1" fmla="*/ 1702 h 10857"/>
            <a:gd name="connsiteX2" fmla="*/ 7467 w 10000"/>
            <a:gd name="connsiteY2" fmla="*/ 1843 h 10857"/>
            <a:gd name="connsiteX3" fmla="*/ 10000 w 10000"/>
            <a:gd name="connsiteY3" fmla="*/ 0 h 10857"/>
            <a:gd name="connsiteX0" fmla="*/ 0 w 10000"/>
            <a:gd name="connsiteY0" fmla="*/ 10857 h 10857"/>
            <a:gd name="connsiteX1" fmla="*/ 0 w 10000"/>
            <a:gd name="connsiteY1" fmla="*/ 1702 h 10857"/>
            <a:gd name="connsiteX2" fmla="*/ 7467 w 10000"/>
            <a:gd name="connsiteY2" fmla="*/ 1843 h 10857"/>
            <a:gd name="connsiteX3" fmla="*/ 10000 w 10000"/>
            <a:gd name="connsiteY3" fmla="*/ 0 h 1085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000" h="10857">
              <a:moveTo>
                <a:pt x="0" y="10857"/>
              </a:moveTo>
              <a:lnTo>
                <a:pt x="0" y="1702"/>
              </a:lnTo>
              <a:lnTo>
                <a:pt x="7467" y="1843"/>
              </a:lnTo>
              <a:cubicBezTo>
                <a:pt x="8311" y="1514"/>
                <a:pt x="9423" y="1329"/>
                <a:pt x="1000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663574</xdr:colOff>
      <xdr:row>22</xdr:row>
      <xdr:rowOff>43997</xdr:rowOff>
    </xdr:from>
    <xdr:to>
      <xdr:col>10</xdr:col>
      <xdr:colOff>78076</xdr:colOff>
      <xdr:row>22</xdr:row>
      <xdr:rowOff>142422</xdr:rowOff>
    </xdr:to>
    <xdr:sp macro="" textlink="">
      <xdr:nvSpPr>
        <xdr:cNvPr id="1010" name="AutoShape 244">
          <a:extLst>
            <a:ext uri="{FF2B5EF4-FFF2-40B4-BE49-F238E27FC236}">
              <a16:creationId xmlns:a16="http://schemas.microsoft.com/office/drawing/2014/main" id="{DD5A2B53-963D-454E-8E7F-1694E896A424}"/>
            </a:ext>
          </a:extLst>
        </xdr:cNvPr>
        <xdr:cNvSpPr>
          <a:spLocks noChangeArrowheads="1"/>
        </xdr:cNvSpPr>
      </xdr:nvSpPr>
      <xdr:spPr bwMode="auto">
        <a:xfrm>
          <a:off x="6454774" y="3815897"/>
          <a:ext cx="119352" cy="9842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634283</xdr:colOff>
      <xdr:row>21</xdr:row>
      <xdr:rowOff>127298</xdr:rowOff>
    </xdr:from>
    <xdr:to>
      <xdr:col>9</xdr:col>
      <xdr:colOff>666976</xdr:colOff>
      <xdr:row>22</xdr:row>
      <xdr:rowOff>122504</xdr:rowOff>
    </xdr:to>
    <xdr:sp macro="" textlink="">
      <xdr:nvSpPr>
        <xdr:cNvPr id="1011" name="Freeform 406">
          <a:extLst>
            <a:ext uri="{FF2B5EF4-FFF2-40B4-BE49-F238E27FC236}">
              <a16:creationId xmlns:a16="http://schemas.microsoft.com/office/drawing/2014/main" id="{E4D7ECF7-8465-45F4-9E35-B291B62785E3}"/>
            </a:ext>
          </a:extLst>
        </xdr:cNvPr>
        <xdr:cNvSpPr>
          <a:spLocks/>
        </xdr:cNvSpPr>
      </xdr:nvSpPr>
      <xdr:spPr bwMode="auto">
        <a:xfrm>
          <a:off x="6425483" y="3727748"/>
          <a:ext cx="32693" cy="166656"/>
        </a:xfrm>
        <a:custGeom>
          <a:avLst/>
          <a:gdLst>
            <a:gd name="T0" fmla="*/ 0 w 5"/>
            <a:gd name="T1" fmla="*/ 0 h 46"/>
            <a:gd name="T2" fmla="*/ 2 w 5"/>
            <a:gd name="T3" fmla="*/ 0 h 46"/>
            <a:gd name="T4" fmla="*/ 2 w 5"/>
            <a:gd name="T5" fmla="*/ 0 h 46"/>
            <a:gd name="T6" fmla="*/ 1 w 5"/>
            <a:gd name="T7" fmla="*/ 0 h 46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5" h="46">
              <a:moveTo>
                <a:pt x="0" y="0"/>
              </a:moveTo>
              <a:lnTo>
                <a:pt x="5" y="5"/>
              </a:lnTo>
              <a:lnTo>
                <a:pt x="5" y="40"/>
              </a:lnTo>
              <a:lnTo>
                <a:pt x="1" y="46"/>
              </a:lnTo>
            </a:path>
          </a:pathLst>
        </a:custGeom>
        <a:noFill/>
        <a:ln w="9525" cap="flat" cmpd="sng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65435</xdr:colOff>
      <xdr:row>21</xdr:row>
      <xdr:rowOff>127298</xdr:rowOff>
    </xdr:from>
    <xdr:to>
      <xdr:col>10</xdr:col>
      <xdr:colOff>105733</xdr:colOff>
      <xdr:row>22</xdr:row>
      <xdr:rowOff>122504</xdr:rowOff>
    </xdr:to>
    <xdr:sp macro="" textlink="">
      <xdr:nvSpPr>
        <xdr:cNvPr id="1012" name="Freeform 407">
          <a:extLst>
            <a:ext uri="{FF2B5EF4-FFF2-40B4-BE49-F238E27FC236}">
              <a16:creationId xmlns:a16="http://schemas.microsoft.com/office/drawing/2014/main" id="{B88459D1-ECCC-41C1-8CAB-55F02090B3B2}"/>
            </a:ext>
          </a:extLst>
        </xdr:cNvPr>
        <xdr:cNvSpPr>
          <a:spLocks/>
        </xdr:cNvSpPr>
      </xdr:nvSpPr>
      <xdr:spPr bwMode="auto">
        <a:xfrm flipH="1" flipV="1">
          <a:off x="6561485" y="3727748"/>
          <a:ext cx="40298" cy="166656"/>
        </a:xfrm>
        <a:custGeom>
          <a:avLst/>
          <a:gdLst>
            <a:gd name="T0" fmla="*/ 0 w 5"/>
            <a:gd name="T1" fmla="*/ 0 h 46"/>
            <a:gd name="T2" fmla="*/ 5 w 5"/>
            <a:gd name="T3" fmla="*/ 0 h 46"/>
            <a:gd name="T4" fmla="*/ 5 w 5"/>
            <a:gd name="T5" fmla="*/ 0 h 46"/>
            <a:gd name="T6" fmla="*/ 1 w 5"/>
            <a:gd name="T7" fmla="*/ 0 h 46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5" h="46">
              <a:moveTo>
                <a:pt x="0" y="0"/>
              </a:moveTo>
              <a:lnTo>
                <a:pt x="5" y="5"/>
              </a:lnTo>
              <a:lnTo>
                <a:pt x="5" y="40"/>
              </a:lnTo>
              <a:lnTo>
                <a:pt x="1" y="46"/>
              </a:lnTo>
            </a:path>
          </a:pathLst>
        </a:custGeom>
        <a:noFill/>
        <a:ln w="9525" cap="flat" cmpd="sng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285300</xdr:colOff>
      <xdr:row>21</xdr:row>
      <xdr:rowOff>80874</xdr:rowOff>
    </xdr:from>
    <xdr:to>
      <xdr:col>10</xdr:col>
      <xdr:colOff>483053</xdr:colOff>
      <xdr:row>22</xdr:row>
      <xdr:rowOff>83910</xdr:rowOff>
    </xdr:to>
    <xdr:sp macro="" textlink="">
      <xdr:nvSpPr>
        <xdr:cNvPr id="1013" name="六角形 1012">
          <a:extLst>
            <a:ext uri="{FF2B5EF4-FFF2-40B4-BE49-F238E27FC236}">
              <a16:creationId xmlns:a16="http://schemas.microsoft.com/office/drawing/2014/main" id="{31A12075-419B-4531-9E49-EAD01FD68E1F}"/>
            </a:ext>
          </a:extLst>
        </xdr:cNvPr>
        <xdr:cNvSpPr/>
      </xdr:nvSpPr>
      <xdr:spPr bwMode="auto">
        <a:xfrm>
          <a:off x="6781350" y="3681324"/>
          <a:ext cx="197753" cy="17448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9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203200</xdr:colOff>
      <xdr:row>20</xdr:row>
      <xdr:rowOff>146050</xdr:rowOff>
    </xdr:from>
    <xdr:to>
      <xdr:col>9</xdr:col>
      <xdr:colOff>448649</xdr:colOff>
      <xdr:row>22</xdr:row>
      <xdr:rowOff>19460</xdr:rowOff>
    </xdr:to>
    <xdr:sp macro="" textlink="">
      <xdr:nvSpPr>
        <xdr:cNvPr id="1014" name="六角形 1013">
          <a:extLst>
            <a:ext uri="{FF2B5EF4-FFF2-40B4-BE49-F238E27FC236}">
              <a16:creationId xmlns:a16="http://schemas.microsoft.com/office/drawing/2014/main" id="{90ADB9F2-F155-46B0-B004-B4DCB609F968}"/>
            </a:ext>
          </a:extLst>
        </xdr:cNvPr>
        <xdr:cNvSpPr/>
      </xdr:nvSpPr>
      <xdr:spPr bwMode="auto">
        <a:xfrm>
          <a:off x="5994400" y="3575050"/>
          <a:ext cx="245449" cy="21631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138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228111</xdr:colOff>
      <xdr:row>45</xdr:row>
      <xdr:rowOff>120651</xdr:rowOff>
    </xdr:from>
    <xdr:to>
      <xdr:col>6</xdr:col>
      <xdr:colOff>114300</xdr:colOff>
      <xdr:row>47</xdr:row>
      <xdr:rowOff>82551</xdr:rowOff>
    </xdr:to>
    <xdr:sp macro="" textlink="">
      <xdr:nvSpPr>
        <xdr:cNvPr id="1015" name="Text Box 324">
          <a:extLst>
            <a:ext uri="{FF2B5EF4-FFF2-40B4-BE49-F238E27FC236}">
              <a16:creationId xmlns:a16="http://schemas.microsoft.com/office/drawing/2014/main" id="{034900F0-F1F6-45ED-9CD3-125EF4366538}"/>
            </a:ext>
          </a:extLst>
        </xdr:cNvPr>
        <xdr:cNvSpPr txBox="1">
          <a:spLocks noChangeArrowheads="1"/>
        </xdr:cNvSpPr>
      </xdr:nvSpPr>
      <xdr:spPr bwMode="auto">
        <a:xfrm>
          <a:off x="3199911" y="7835901"/>
          <a:ext cx="591039" cy="3048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道の駅</a:t>
          </a: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しらまの里</a:t>
          </a:r>
        </a:p>
      </xdr:txBody>
    </xdr:sp>
    <xdr:clientData/>
  </xdr:twoCellAnchor>
  <xdr:oneCellAnchor>
    <xdr:from>
      <xdr:col>5</xdr:col>
      <xdr:colOff>212650</xdr:colOff>
      <xdr:row>47</xdr:row>
      <xdr:rowOff>63501</xdr:rowOff>
    </xdr:from>
    <xdr:ext cx="583886" cy="237289"/>
    <xdr:sp macro="" textlink="">
      <xdr:nvSpPr>
        <xdr:cNvPr id="1016" name="Text Box 1101">
          <a:extLst>
            <a:ext uri="{FF2B5EF4-FFF2-40B4-BE49-F238E27FC236}">
              <a16:creationId xmlns:a16="http://schemas.microsoft.com/office/drawing/2014/main" id="{DD0F95A7-7A10-469B-B2F6-4585A49E3599}"/>
            </a:ext>
          </a:extLst>
        </xdr:cNvPr>
        <xdr:cNvSpPr txBox="1">
          <a:spLocks noChangeArrowheads="1"/>
        </xdr:cNvSpPr>
      </xdr:nvSpPr>
      <xdr:spPr bwMode="auto">
        <a:xfrm>
          <a:off x="3184450" y="8121651"/>
          <a:ext cx="583886" cy="23728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梅ジュース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あんぼ</a:t>
          </a:r>
        </a:p>
      </xdr:txBody>
    </xdr:sp>
    <xdr:clientData/>
  </xdr:oneCellAnchor>
  <xdr:twoCellAnchor editAs="oneCell">
    <xdr:from>
      <xdr:col>2</xdr:col>
      <xdr:colOff>723900</xdr:colOff>
      <xdr:row>40</xdr:row>
      <xdr:rowOff>161925</xdr:rowOff>
    </xdr:from>
    <xdr:to>
      <xdr:col>3</xdr:col>
      <xdr:colOff>28574</xdr:colOff>
      <xdr:row>42</xdr:row>
      <xdr:rowOff>28576</xdr:rowOff>
    </xdr:to>
    <xdr:sp macro="" textlink="">
      <xdr:nvSpPr>
        <xdr:cNvPr id="1017" name="Text Box 1058">
          <a:extLst>
            <a:ext uri="{FF2B5EF4-FFF2-40B4-BE49-F238E27FC236}">
              <a16:creationId xmlns:a16="http://schemas.microsoft.com/office/drawing/2014/main" id="{8C55D18C-4CFB-442E-BC7C-C325C17E79BD}"/>
            </a:ext>
          </a:extLst>
        </xdr:cNvPr>
        <xdr:cNvSpPr txBox="1">
          <a:spLocks noChangeArrowheads="1"/>
        </xdr:cNvSpPr>
      </xdr:nvSpPr>
      <xdr:spPr bwMode="auto">
        <a:xfrm>
          <a:off x="1562100" y="7019925"/>
          <a:ext cx="28574" cy="20955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161925</xdr:colOff>
      <xdr:row>44</xdr:row>
      <xdr:rowOff>104775</xdr:rowOff>
    </xdr:from>
    <xdr:to>
      <xdr:col>6</xdr:col>
      <xdr:colOff>589584</xdr:colOff>
      <xdr:row>46</xdr:row>
      <xdr:rowOff>153377</xdr:rowOff>
    </xdr:to>
    <xdr:grpSp>
      <xdr:nvGrpSpPr>
        <xdr:cNvPr id="1018" name="Group 6672">
          <a:extLst>
            <a:ext uri="{FF2B5EF4-FFF2-40B4-BE49-F238E27FC236}">
              <a16:creationId xmlns:a16="http://schemas.microsoft.com/office/drawing/2014/main" id="{778805EB-B722-4E4A-8047-D6DFAC433879}"/>
            </a:ext>
          </a:extLst>
        </xdr:cNvPr>
        <xdr:cNvGrpSpPr>
          <a:grpSpLocks/>
        </xdr:cNvGrpSpPr>
      </xdr:nvGrpSpPr>
      <xdr:grpSpPr bwMode="auto">
        <a:xfrm>
          <a:off x="3831318" y="7688489"/>
          <a:ext cx="427659" cy="393317"/>
          <a:chOff x="536" y="110"/>
          <a:chExt cx="46" cy="44"/>
        </a:xfrm>
      </xdr:grpSpPr>
      <xdr:pic>
        <xdr:nvPicPr>
          <xdr:cNvPr id="1019" name="Picture 6673" descr="route2">
            <a:extLst>
              <a:ext uri="{FF2B5EF4-FFF2-40B4-BE49-F238E27FC236}">
                <a16:creationId xmlns:a16="http://schemas.microsoft.com/office/drawing/2014/main" id="{D80CBCDA-A150-8BC7-B1FE-E0DD447629D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020" name="Text Box 6674">
            <a:extLst>
              <a:ext uri="{FF2B5EF4-FFF2-40B4-BE49-F238E27FC236}">
                <a16:creationId xmlns:a16="http://schemas.microsoft.com/office/drawing/2014/main" id="{EEEEC7F5-F0EF-2E88-219F-5645DC6D48BC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424</a:t>
            </a:r>
            <a:endParaRPr lang="ja-JP" altLang="en-US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oneCellAnchor>
    <xdr:from>
      <xdr:col>5</xdr:col>
      <xdr:colOff>162377</xdr:colOff>
      <xdr:row>43</xdr:row>
      <xdr:rowOff>104775</xdr:rowOff>
    </xdr:from>
    <xdr:ext cx="697883" cy="294889"/>
    <xdr:sp macro="" textlink="">
      <xdr:nvSpPr>
        <xdr:cNvPr id="1021" name="Text Box 972">
          <a:extLst>
            <a:ext uri="{FF2B5EF4-FFF2-40B4-BE49-F238E27FC236}">
              <a16:creationId xmlns:a16="http://schemas.microsoft.com/office/drawing/2014/main" id="{81F8755A-BA40-4F11-9676-0B4522D8AE3A}"/>
            </a:ext>
          </a:extLst>
        </xdr:cNvPr>
        <xdr:cNvSpPr txBox="1">
          <a:spLocks noChangeArrowheads="1"/>
        </xdr:cNvSpPr>
      </xdr:nvSpPr>
      <xdr:spPr bwMode="auto">
        <a:xfrm>
          <a:off x="3134177" y="7477125"/>
          <a:ext cx="697883" cy="294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t" upright="1">
          <a:sp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ﾄﾝﾈﾙ迄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0.7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㎞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70m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上る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</xdr:col>
      <xdr:colOff>763465</xdr:colOff>
      <xdr:row>41</xdr:row>
      <xdr:rowOff>12699</xdr:rowOff>
    </xdr:from>
    <xdr:to>
      <xdr:col>3</xdr:col>
      <xdr:colOff>166453</xdr:colOff>
      <xdr:row>42</xdr:row>
      <xdr:rowOff>6105</xdr:rowOff>
    </xdr:to>
    <xdr:sp macro="" textlink="">
      <xdr:nvSpPr>
        <xdr:cNvPr id="1022" name="六角形 1021">
          <a:extLst>
            <a:ext uri="{FF2B5EF4-FFF2-40B4-BE49-F238E27FC236}">
              <a16:creationId xmlns:a16="http://schemas.microsoft.com/office/drawing/2014/main" id="{7E1F15C7-63A4-42F2-B62A-D56BCD5AEC96}"/>
            </a:ext>
          </a:extLst>
        </xdr:cNvPr>
        <xdr:cNvSpPr/>
      </xdr:nvSpPr>
      <xdr:spPr bwMode="auto">
        <a:xfrm>
          <a:off x="1563565" y="7042149"/>
          <a:ext cx="164988" cy="16485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7530</xdr:colOff>
      <xdr:row>41</xdr:row>
      <xdr:rowOff>2624</xdr:rowOff>
    </xdr:from>
    <xdr:to>
      <xdr:col>5</xdr:col>
      <xdr:colOff>187073</xdr:colOff>
      <xdr:row>42</xdr:row>
      <xdr:rowOff>13638</xdr:rowOff>
    </xdr:to>
    <xdr:sp macro="" textlink="">
      <xdr:nvSpPr>
        <xdr:cNvPr id="1023" name="六角形 1022">
          <a:extLst>
            <a:ext uri="{FF2B5EF4-FFF2-40B4-BE49-F238E27FC236}">
              <a16:creationId xmlns:a16="http://schemas.microsoft.com/office/drawing/2014/main" id="{D5172CAA-F7D7-415F-94ED-9B44354DA8C7}"/>
            </a:ext>
          </a:extLst>
        </xdr:cNvPr>
        <xdr:cNvSpPr/>
      </xdr:nvSpPr>
      <xdr:spPr bwMode="auto">
        <a:xfrm>
          <a:off x="2979330" y="7032074"/>
          <a:ext cx="179543" cy="18246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6</xdr:col>
      <xdr:colOff>147863</xdr:colOff>
      <xdr:row>43</xdr:row>
      <xdr:rowOff>47137</xdr:rowOff>
    </xdr:from>
    <xdr:to>
      <xdr:col>6</xdr:col>
      <xdr:colOff>281214</xdr:colOff>
      <xdr:row>48</xdr:row>
      <xdr:rowOff>140609</xdr:rowOff>
    </xdr:to>
    <xdr:sp macro="" textlink="">
      <xdr:nvSpPr>
        <xdr:cNvPr id="1024" name="Line 128">
          <a:extLst>
            <a:ext uri="{FF2B5EF4-FFF2-40B4-BE49-F238E27FC236}">
              <a16:creationId xmlns:a16="http://schemas.microsoft.com/office/drawing/2014/main" id="{6E23C41D-3DED-46D6-9D46-D6CFF831E059}"/>
            </a:ext>
          </a:extLst>
        </xdr:cNvPr>
        <xdr:cNvSpPr>
          <a:spLocks noChangeShapeType="1"/>
        </xdr:cNvSpPr>
      </xdr:nvSpPr>
      <xdr:spPr bwMode="auto">
        <a:xfrm flipH="1" flipV="1">
          <a:off x="3824513" y="7419487"/>
          <a:ext cx="133351" cy="950722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50142 w 50283"/>
            <a:gd name="connsiteY0" fmla="*/ 0 h 11438"/>
            <a:gd name="connsiteX1" fmla="*/ 142 w 50283"/>
            <a:gd name="connsiteY1" fmla="*/ 11438 h 11438"/>
            <a:gd name="connsiteX0" fmla="*/ 50000 w 78190"/>
            <a:gd name="connsiteY0" fmla="*/ 0 h 11438"/>
            <a:gd name="connsiteX1" fmla="*/ 0 w 78190"/>
            <a:gd name="connsiteY1" fmla="*/ 11438 h 11438"/>
            <a:gd name="connsiteX0" fmla="*/ 129999 w 131027"/>
            <a:gd name="connsiteY0" fmla="*/ 0 h 11569"/>
            <a:gd name="connsiteX1" fmla="*/ 0 w 131027"/>
            <a:gd name="connsiteY1" fmla="*/ 11569 h 11569"/>
            <a:gd name="connsiteX0" fmla="*/ 129999 w 139550"/>
            <a:gd name="connsiteY0" fmla="*/ 0 h 11569"/>
            <a:gd name="connsiteX1" fmla="*/ 0 w 139550"/>
            <a:gd name="connsiteY1" fmla="*/ 11569 h 11569"/>
            <a:gd name="connsiteX0" fmla="*/ 129999 w 129999"/>
            <a:gd name="connsiteY0" fmla="*/ 0 h 11569"/>
            <a:gd name="connsiteX1" fmla="*/ 0 w 129999"/>
            <a:gd name="connsiteY1" fmla="*/ 11569 h 1156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29999" h="11569">
              <a:moveTo>
                <a:pt x="129999" y="0"/>
              </a:moveTo>
              <a:cubicBezTo>
                <a:pt x="103333" y="10196"/>
                <a:pt x="186666" y="11047"/>
                <a:pt x="0" y="11569"/>
              </a:cubicBezTo>
            </a:path>
          </a:pathLst>
        </a:cu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82550</xdr:colOff>
      <xdr:row>47</xdr:row>
      <xdr:rowOff>117475</xdr:rowOff>
    </xdr:from>
    <xdr:to>
      <xdr:col>6</xdr:col>
      <xdr:colOff>215900</xdr:colOff>
      <xdr:row>48</xdr:row>
      <xdr:rowOff>60325</xdr:rowOff>
    </xdr:to>
    <xdr:sp macro="" textlink="">
      <xdr:nvSpPr>
        <xdr:cNvPr id="1025" name="AutoShape 325">
          <a:extLst>
            <a:ext uri="{FF2B5EF4-FFF2-40B4-BE49-F238E27FC236}">
              <a16:creationId xmlns:a16="http://schemas.microsoft.com/office/drawing/2014/main" id="{E86870D3-A9B6-4E5B-95A4-5727EBC47560}"/>
            </a:ext>
          </a:extLst>
        </xdr:cNvPr>
        <xdr:cNvSpPr>
          <a:spLocks noChangeArrowheads="1"/>
        </xdr:cNvSpPr>
      </xdr:nvSpPr>
      <xdr:spPr bwMode="auto">
        <a:xfrm>
          <a:off x="3759200" y="8175625"/>
          <a:ext cx="133350" cy="1143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3</xdr:col>
      <xdr:colOff>398726</xdr:colOff>
      <xdr:row>33</xdr:row>
      <xdr:rowOff>46423</xdr:rowOff>
    </xdr:from>
    <xdr:ext cx="485741" cy="368596"/>
    <xdr:sp macro="" textlink="">
      <xdr:nvSpPr>
        <xdr:cNvPr id="1026" name="Text Box 1124">
          <a:extLst>
            <a:ext uri="{FF2B5EF4-FFF2-40B4-BE49-F238E27FC236}">
              <a16:creationId xmlns:a16="http://schemas.microsoft.com/office/drawing/2014/main" id="{0EF9E814-3440-436F-B660-634FAD90DAED}"/>
            </a:ext>
          </a:extLst>
        </xdr:cNvPr>
        <xdr:cNvSpPr txBox="1">
          <a:spLocks noChangeArrowheads="1"/>
        </xdr:cNvSpPr>
      </xdr:nvSpPr>
      <xdr:spPr bwMode="auto">
        <a:xfrm>
          <a:off x="1960826" y="5704273"/>
          <a:ext cx="485741" cy="36859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黒沢牧場</a:t>
          </a: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牧場の</a:t>
          </a: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ｿﾌﾄｸﾘｰﾑ</a:t>
          </a:r>
        </a:p>
      </xdr:txBody>
    </xdr:sp>
    <xdr:clientData/>
  </xdr:oneCellAnchor>
  <xdr:twoCellAnchor>
    <xdr:from>
      <xdr:col>3</xdr:col>
      <xdr:colOff>167694</xdr:colOff>
      <xdr:row>35</xdr:row>
      <xdr:rowOff>65956</xdr:rowOff>
    </xdr:from>
    <xdr:to>
      <xdr:col>3</xdr:col>
      <xdr:colOff>639876</xdr:colOff>
      <xdr:row>37</xdr:row>
      <xdr:rowOff>114687</xdr:rowOff>
    </xdr:to>
    <xdr:sp macro="" textlink="">
      <xdr:nvSpPr>
        <xdr:cNvPr id="1027" name="Freeform 256">
          <a:extLst>
            <a:ext uri="{FF2B5EF4-FFF2-40B4-BE49-F238E27FC236}">
              <a16:creationId xmlns:a16="http://schemas.microsoft.com/office/drawing/2014/main" id="{B083D23A-0C0D-496D-9A6C-37937830233D}"/>
            </a:ext>
          </a:extLst>
        </xdr:cNvPr>
        <xdr:cNvSpPr>
          <a:spLocks/>
        </xdr:cNvSpPr>
      </xdr:nvSpPr>
      <xdr:spPr bwMode="auto">
        <a:xfrm rot="3891584">
          <a:off x="1770069" y="6026431"/>
          <a:ext cx="391631" cy="472182"/>
        </a:xfrm>
        <a:custGeom>
          <a:avLst/>
          <a:gdLst>
            <a:gd name="T0" fmla="*/ 0 w 23"/>
            <a:gd name="T1" fmla="*/ 0 h 39"/>
            <a:gd name="T2" fmla="*/ 2147483647 w 23"/>
            <a:gd name="T3" fmla="*/ 2147483647 h 39"/>
            <a:gd name="T4" fmla="*/ 2147483647 w 23"/>
            <a:gd name="T5" fmla="*/ 2147483647 h 39"/>
            <a:gd name="T6" fmla="*/ 0 60000 65536"/>
            <a:gd name="T7" fmla="*/ 0 60000 65536"/>
            <a:gd name="T8" fmla="*/ 0 60000 65536"/>
            <a:gd name="connsiteX0" fmla="*/ 0 w 10000"/>
            <a:gd name="connsiteY0" fmla="*/ 0 h 10000"/>
            <a:gd name="connsiteX1" fmla="*/ 2174 w 10000"/>
            <a:gd name="connsiteY1" fmla="*/ 6410 h 10000"/>
            <a:gd name="connsiteX2" fmla="*/ 10000 w 10000"/>
            <a:gd name="connsiteY2" fmla="*/ 10000 h 10000"/>
            <a:gd name="connsiteX0" fmla="*/ 0 w 11074"/>
            <a:gd name="connsiteY0" fmla="*/ 0 h 9706"/>
            <a:gd name="connsiteX1" fmla="*/ 2174 w 11074"/>
            <a:gd name="connsiteY1" fmla="*/ 6410 h 9706"/>
            <a:gd name="connsiteX2" fmla="*/ 11074 w 11074"/>
            <a:gd name="connsiteY2" fmla="*/ 9656 h 9706"/>
            <a:gd name="connsiteX0" fmla="*/ 0 w 10000"/>
            <a:gd name="connsiteY0" fmla="*/ 0 h 11264"/>
            <a:gd name="connsiteX1" fmla="*/ 1963 w 10000"/>
            <a:gd name="connsiteY1" fmla="*/ 6604 h 11264"/>
            <a:gd name="connsiteX2" fmla="*/ 10000 w 10000"/>
            <a:gd name="connsiteY2" fmla="*/ 9948 h 11264"/>
            <a:gd name="connsiteX0" fmla="*/ 6081 w 16081"/>
            <a:gd name="connsiteY0" fmla="*/ 0 h 11264"/>
            <a:gd name="connsiteX1" fmla="*/ 0 w 16081"/>
            <a:gd name="connsiteY1" fmla="*/ 5699 h 11264"/>
            <a:gd name="connsiteX2" fmla="*/ 8044 w 16081"/>
            <a:gd name="connsiteY2" fmla="*/ 6604 h 11264"/>
            <a:gd name="connsiteX3" fmla="*/ 16081 w 16081"/>
            <a:gd name="connsiteY3" fmla="*/ 9948 h 11264"/>
            <a:gd name="connsiteX0" fmla="*/ 6081 w 16081"/>
            <a:gd name="connsiteY0" fmla="*/ 0 h 13484"/>
            <a:gd name="connsiteX1" fmla="*/ 0 w 16081"/>
            <a:gd name="connsiteY1" fmla="*/ 5699 h 13484"/>
            <a:gd name="connsiteX2" fmla="*/ 5046 w 16081"/>
            <a:gd name="connsiteY2" fmla="*/ 10644 h 13484"/>
            <a:gd name="connsiteX3" fmla="*/ 16081 w 16081"/>
            <a:gd name="connsiteY3" fmla="*/ 9948 h 1348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6081" h="13484">
              <a:moveTo>
                <a:pt x="6081" y="0"/>
              </a:moveTo>
              <a:cubicBezTo>
                <a:pt x="5992" y="244"/>
                <a:pt x="89" y="5455"/>
                <a:pt x="0" y="5699"/>
              </a:cubicBezTo>
              <a:lnTo>
                <a:pt x="5046" y="10644"/>
              </a:lnTo>
              <a:cubicBezTo>
                <a:pt x="7667" y="16469"/>
                <a:pt x="13052" y="11836"/>
                <a:pt x="16081" y="9948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3</xdr:col>
      <xdr:colOff>36155</xdr:colOff>
      <xdr:row>36</xdr:row>
      <xdr:rowOff>114715</xdr:rowOff>
    </xdr:from>
    <xdr:ext cx="394903" cy="264198"/>
    <xdr:sp macro="" textlink="">
      <xdr:nvSpPr>
        <xdr:cNvPr id="1028" name="Text Box 258">
          <a:extLst>
            <a:ext uri="{FF2B5EF4-FFF2-40B4-BE49-F238E27FC236}">
              <a16:creationId xmlns:a16="http://schemas.microsoft.com/office/drawing/2014/main" id="{3B10236E-AF63-4F21-B782-E073F30D2206}"/>
            </a:ext>
          </a:extLst>
        </xdr:cNvPr>
        <xdr:cNvSpPr txBox="1">
          <a:spLocks noChangeArrowheads="1"/>
        </xdr:cNvSpPr>
      </xdr:nvSpPr>
      <xdr:spPr bwMode="auto">
        <a:xfrm>
          <a:off x="1598255" y="6286915"/>
          <a:ext cx="394903" cy="264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黒沢牧場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入口</a:t>
          </a:r>
        </a:p>
      </xdr:txBody>
    </xdr:sp>
    <xdr:clientData/>
  </xdr:oneCellAnchor>
  <xdr:oneCellAnchor>
    <xdr:from>
      <xdr:col>3</xdr:col>
      <xdr:colOff>578496</xdr:colOff>
      <xdr:row>36</xdr:row>
      <xdr:rowOff>142527</xdr:rowOff>
    </xdr:from>
    <xdr:ext cx="477364" cy="140566"/>
    <xdr:sp macro="" textlink="">
      <xdr:nvSpPr>
        <xdr:cNvPr id="1029" name="正方形/長方形 1028">
          <a:extLst>
            <a:ext uri="{FF2B5EF4-FFF2-40B4-BE49-F238E27FC236}">
              <a16:creationId xmlns:a16="http://schemas.microsoft.com/office/drawing/2014/main" id="{3EF7E9E2-D32C-4061-AFAB-EA8112590183}"/>
            </a:ext>
          </a:extLst>
        </xdr:cNvPr>
        <xdr:cNvSpPr/>
      </xdr:nvSpPr>
      <xdr:spPr bwMode="auto">
        <a:xfrm>
          <a:off x="2140596" y="6314727"/>
          <a:ext cx="477364" cy="14056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5400" cap="flat" cmpd="sng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overflow" horzOverflow="overflow" wrap="none" lIns="18288" tIns="0" rIns="0" bIns="0" rtlCol="0" anchor="ctr" upright="1">
          <a:noAutofit/>
        </a:bodyPr>
        <a:lstStyle/>
        <a:p>
          <a:pPr algn="r">
            <a:lnSpc>
              <a:spcPts val="1000"/>
            </a:lnSpc>
          </a:pPr>
          <a:r>
            <a:rPr kumimoji="1" lang="ja-JP" altLang="en-US" sz="800" b="1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有田川町  </a:t>
          </a:r>
          <a:endParaRPr lang="ja-JP" altLang="ja-JP" sz="800">
            <a:solidFill>
              <a:schemeClr val="tx2"/>
            </a:solidFill>
            <a:effectLst/>
          </a:endParaRPr>
        </a:p>
      </xdr:txBody>
    </xdr:sp>
    <xdr:clientData/>
  </xdr:oneCellAnchor>
  <xdr:oneCellAnchor>
    <xdr:from>
      <xdr:col>4</xdr:col>
      <xdr:colOff>141869</xdr:colOff>
      <xdr:row>38</xdr:row>
      <xdr:rowOff>97234</xdr:rowOff>
    </xdr:from>
    <xdr:ext cx="432254" cy="331107"/>
    <xdr:grpSp>
      <xdr:nvGrpSpPr>
        <xdr:cNvPr id="1030" name="Group 6672">
          <a:extLst>
            <a:ext uri="{FF2B5EF4-FFF2-40B4-BE49-F238E27FC236}">
              <a16:creationId xmlns:a16="http://schemas.microsoft.com/office/drawing/2014/main" id="{63F7BE98-9B4E-4A6E-9446-0F8A1C0BA500}"/>
            </a:ext>
          </a:extLst>
        </xdr:cNvPr>
        <xdr:cNvGrpSpPr>
          <a:grpSpLocks/>
        </xdr:cNvGrpSpPr>
      </xdr:nvGrpSpPr>
      <xdr:grpSpPr bwMode="auto">
        <a:xfrm>
          <a:off x="2405190" y="6646805"/>
          <a:ext cx="432254" cy="331107"/>
          <a:chOff x="530" y="108"/>
          <a:chExt cx="44" cy="39"/>
        </a:xfrm>
      </xdr:grpSpPr>
      <xdr:pic>
        <xdr:nvPicPr>
          <xdr:cNvPr id="1031" name="Picture 6673" descr="route2">
            <a:extLst>
              <a:ext uri="{FF2B5EF4-FFF2-40B4-BE49-F238E27FC236}">
                <a16:creationId xmlns:a16="http://schemas.microsoft.com/office/drawing/2014/main" id="{5BA01194-59D8-0A58-D954-8D17C386F48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2" y="110"/>
            <a:ext cx="39" cy="3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032" name="Text Box 6674">
            <a:extLst>
              <a:ext uri="{FF2B5EF4-FFF2-40B4-BE49-F238E27FC236}">
                <a16:creationId xmlns:a16="http://schemas.microsoft.com/office/drawing/2014/main" id="{29804675-DA33-CC47-4D58-C25249E5FDAC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0" y="108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424</a:t>
            </a:r>
            <a:endParaRPr lang="ja-JP" altLang="en-US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3</xdr:col>
      <xdr:colOff>571499</xdr:colOff>
      <xdr:row>38</xdr:row>
      <xdr:rowOff>103506</xdr:rowOff>
    </xdr:from>
    <xdr:ext cx="307975" cy="45719"/>
    <xdr:sp macro="" textlink="">
      <xdr:nvSpPr>
        <xdr:cNvPr id="1033" name="Text Box 257">
          <a:extLst>
            <a:ext uri="{FF2B5EF4-FFF2-40B4-BE49-F238E27FC236}">
              <a16:creationId xmlns:a16="http://schemas.microsoft.com/office/drawing/2014/main" id="{8488E6F6-10BB-4D66-8C3A-E78DFE05DCD8}"/>
            </a:ext>
          </a:extLst>
        </xdr:cNvPr>
        <xdr:cNvSpPr txBox="1">
          <a:spLocks noChangeArrowheads="1"/>
        </xdr:cNvSpPr>
      </xdr:nvSpPr>
      <xdr:spPr bwMode="auto">
        <a:xfrm>
          <a:off x="2133599" y="6618606"/>
          <a:ext cx="307975" cy="45719"/>
        </a:xfrm>
        <a:prstGeom prst="rect">
          <a:avLst/>
        </a:prstGeom>
        <a:solidFill>
          <a:schemeClr val="bg1">
            <a:lumMod val="95000"/>
            <a:alpha val="55000"/>
          </a:schemeClr>
        </a:solidFill>
        <a:ln>
          <a:noFill/>
        </a:ln>
      </xdr:spPr>
      <xdr:txBody>
        <a:bodyPr vertOverflow="overflow" horzOverflow="overflow" wrap="none" lIns="0" tIns="18288" rIns="0" bIns="18288" anchor="ctr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峠迄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0.6㎞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4</xdr:col>
      <xdr:colOff>322035</xdr:colOff>
      <xdr:row>37</xdr:row>
      <xdr:rowOff>46751</xdr:rowOff>
    </xdr:from>
    <xdr:to>
      <xdr:col>4</xdr:col>
      <xdr:colOff>445715</xdr:colOff>
      <xdr:row>37</xdr:row>
      <xdr:rowOff>159960</xdr:rowOff>
    </xdr:to>
    <xdr:sp macro="" textlink="">
      <xdr:nvSpPr>
        <xdr:cNvPr id="1034" name="AutoShape 122">
          <a:extLst>
            <a:ext uri="{FF2B5EF4-FFF2-40B4-BE49-F238E27FC236}">
              <a16:creationId xmlns:a16="http://schemas.microsoft.com/office/drawing/2014/main" id="{D3B53571-D9C9-4F0B-9A5B-AED9F02B1822}"/>
            </a:ext>
          </a:extLst>
        </xdr:cNvPr>
        <xdr:cNvSpPr>
          <a:spLocks noChangeArrowheads="1"/>
        </xdr:cNvSpPr>
      </xdr:nvSpPr>
      <xdr:spPr bwMode="auto">
        <a:xfrm>
          <a:off x="2588985" y="6390401"/>
          <a:ext cx="123680" cy="11320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3</xdr:col>
      <xdr:colOff>27913</xdr:colOff>
      <xdr:row>39</xdr:row>
      <xdr:rowOff>142895</xdr:rowOff>
    </xdr:from>
    <xdr:ext cx="315856" cy="203645"/>
    <xdr:sp macro="" textlink="">
      <xdr:nvSpPr>
        <xdr:cNvPr id="1035" name="Text Box 257">
          <a:extLst>
            <a:ext uri="{FF2B5EF4-FFF2-40B4-BE49-F238E27FC236}">
              <a16:creationId xmlns:a16="http://schemas.microsoft.com/office/drawing/2014/main" id="{096782C3-55A1-49D6-B437-D577BEBA2915}"/>
            </a:ext>
          </a:extLst>
        </xdr:cNvPr>
        <xdr:cNvSpPr txBox="1">
          <a:spLocks noChangeArrowheads="1"/>
        </xdr:cNvSpPr>
      </xdr:nvSpPr>
      <xdr:spPr bwMode="auto">
        <a:xfrm>
          <a:off x="1590013" y="6829445"/>
          <a:ext cx="315856" cy="20364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spAutoFit/>
        </a:bodyPr>
        <a:lstStyle/>
        <a:p>
          <a:pPr algn="ctr" rtl="0">
            <a:lnSpc>
              <a:spcPts val="6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   ・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7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ﾊﾞｽ停</a:t>
          </a:r>
        </a:p>
      </xdr:txBody>
    </xdr:sp>
    <xdr:clientData/>
  </xdr:oneCellAnchor>
  <xdr:oneCellAnchor>
    <xdr:from>
      <xdr:col>3</xdr:col>
      <xdr:colOff>676095</xdr:colOff>
      <xdr:row>39</xdr:row>
      <xdr:rowOff>58202</xdr:rowOff>
    </xdr:from>
    <xdr:ext cx="210058" cy="165173"/>
    <xdr:sp macro="" textlink="">
      <xdr:nvSpPr>
        <xdr:cNvPr id="1036" name="Text Box 257">
          <a:extLst>
            <a:ext uri="{FF2B5EF4-FFF2-40B4-BE49-F238E27FC236}">
              <a16:creationId xmlns:a16="http://schemas.microsoft.com/office/drawing/2014/main" id="{431B8192-8416-419E-B1AF-79C75F6C6B31}"/>
            </a:ext>
          </a:extLst>
        </xdr:cNvPr>
        <xdr:cNvSpPr txBox="1">
          <a:spLocks noChangeArrowheads="1"/>
        </xdr:cNvSpPr>
      </xdr:nvSpPr>
      <xdr:spPr bwMode="auto">
        <a:xfrm>
          <a:off x="2238195" y="6744752"/>
          <a:ext cx="210058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spAutoFit/>
        </a:bodyPr>
        <a:lstStyle/>
        <a:p>
          <a:pPr algn="r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・碑</a:t>
          </a:r>
        </a:p>
      </xdr:txBody>
    </xdr:sp>
    <xdr:clientData/>
  </xdr:oneCellAnchor>
  <xdr:oneCellAnchor>
    <xdr:from>
      <xdr:col>3</xdr:col>
      <xdr:colOff>581659</xdr:colOff>
      <xdr:row>36</xdr:row>
      <xdr:rowOff>14604</xdr:rowOff>
    </xdr:from>
    <xdr:ext cx="674731" cy="67040"/>
    <xdr:sp macro="" textlink="">
      <xdr:nvSpPr>
        <xdr:cNvPr id="1037" name="Text Box 1023">
          <a:extLst>
            <a:ext uri="{FF2B5EF4-FFF2-40B4-BE49-F238E27FC236}">
              <a16:creationId xmlns:a16="http://schemas.microsoft.com/office/drawing/2014/main" id="{0C8DAEE1-6CF9-4CC6-97A8-277BC4A30E08}"/>
            </a:ext>
          </a:extLst>
        </xdr:cNvPr>
        <xdr:cNvSpPr txBox="1">
          <a:spLocks noChangeArrowheads="1"/>
        </xdr:cNvSpPr>
      </xdr:nvSpPr>
      <xdr:spPr bwMode="auto">
        <a:xfrm>
          <a:off x="2143759" y="6186804"/>
          <a:ext cx="674731" cy="6704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標高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396m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峠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6</xdr:col>
      <xdr:colOff>199182</xdr:colOff>
      <xdr:row>42</xdr:row>
      <xdr:rowOff>150032</xdr:rowOff>
    </xdr:from>
    <xdr:to>
      <xdr:col>6</xdr:col>
      <xdr:colOff>322092</xdr:colOff>
      <xdr:row>43</xdr:row>
      <xdr:rowOff>139721</xdr:rowOff>
    </xdr:to>
    <xdr:sp macro="" textlink="">
      <xdr:nvSpPr>
        <xdr:cNvPr id="1038" name="Freeform 395">
          <a:extLst>
            <a:ext uri="{FF2B5EF4-FFF2-40B4-BE49-F238E27FC236}">
              <a16:creationId xmlns:a16="http://schemas.microsoft.com/office/drawing/2014/main" id="{AABBDF66-A117-405E-A792-B8F9678FE5C5}"/>
            </a:ext>
          </a:extLst>
        </xdr:cNvPr>
        <xdr:cNvSpPr>
          <a:spLocks/>
        </xdr:cNvSpPr>
      </xdr:nvSpPr>
      <xdr:spPr bwMode="auto">
        <a:xfrm rot="3400166">
          <a:off x="3856717" y="7370047"/>
          <a:ext cx="161139" cy="122910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0 w 10000"/>
            <a:gd name="connsiteY0" fmla="*/ 9375 h 10000"/>
            <a:gd name="connsiteX1" fmla="*/ 1429 w 10000"/>
            <a:gd name="connsiteY1" fmla="*/ 1875 h 10000"/>
            <a:gd name="connsiteX2" fmla="*/ 4286 w 10000"/>
            <a:gd name="connsiteY2" fmla="*/ 0 h 10000"/>
            <a:gd name="connsiteX3" fmla="*/ 10000 w 10000"/>
            <a:gd name="connsiteY3" fmla="*/ 10000 h 10000"/>
            <a:gd name="connsiteX0" fmla="*/ 0 w 10000"/>
            <a:gd name="connsiteY0" fmla="*/ 9375 h 10000"/>
            <a:gd name="connsiteX1" fmla="*/ 1429 w 10000"/>
            <a:gd name="connsiteY1" fmla="*/ 1875 h 10000"/>
            <a:gd name="connsiteX2" fmla="*/ 4286 w 10000"/>
            <a:gd name="connsiteY2" fmla="*/ 0 h 10000"/>
            <a:gd name="connsiteX3" fmla="*/ 10000 w 10000"/>
            <a:gd name="connsiteY3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131 w 10131"/>
            <a:gd name="connsiteY0" fmla="*/ 9375 h 10000"/>
            <a:gd name="connsiteX1" fmla="*/ 4417 w 10131"/>
            <a:gd name="connsiteY1" fmla="*/ 0 h 10000"/>
            <a:gd name="connsiteX2" fmla="*/ 10131 w 10131"/>
            <a:gd name="connsiteY2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0 w 10000"/>
            <a:gd name="connsiteY0" fmla="*/ 9375 h 10000"/>
            <a:gd name="connsiteX1" fmla="*/ 4286 w 10000"/>
            <a:gd name="connsiteY1" fmla="*/ 0 h 10000"/>
            <a:gd name="connsiteX2" fmla="*/ 10000 w 10000"/>
            <a:gd name="connsiteY2" fmla="*/ 10000 h 10000"/>
            <a:gd name="connsiteX0" fmla="*/ 0 w 11010"/>
            <a:gd name="connsiteY0" fmla="*/ 11060 h 11060"/>
            <a:gd name="connsiteX1" fmla="*/ 5296 w 11010"/>
            <a:gd name="connsiteY1" fmla="*/ 0 h 11060"/>
            <a:gd name="connsiteX2" fmla="*/ 11010 w 11010"/>
            <a:gd name="connsiteY2" fmla="*/ 10000 h 11060"/>
            <a:gd name="connsiteX0" fmla="*/ 0 w 10204"/>
            <a:gd name="connsiteY0" fmla="*/ 10834 h 10834"/>
            <a:gd name="connsiteX1" fmla="*/ 4490 w 10204"/>
            <a:gd name="connsiteY1" fmla="*/ 0 h 10834"/>
            <a:gd name="connsiteX2" fmla="*/ 10204 w 10204"/>
            <a:gd name="connsiteY2" fmla="*/ 10000 h 10834"/>
            <a:gd name="connsiteX0" fmla="*/ 0 w 9398"/>
            <a:gd name="connsiteY0" fmla="*/ 10157 h 10157"/>
            <a:gd name="connsiteX1" fmla="*/ 3684 w 9398"/>
            <a:gd name="connsiteY1" fmla="*/ 0 h 10157"/>
            <a:gd name="connsiteX2" fmla="*/ 9398 w 9398"/>
            <a:gd name="connsiteY2" fmla="*/ 10000 h 10157"/>
            <a:gd name="connsiteX0" fmla="*/ 288 w 10288"/>
            <a:gd name="connsiteY0" fmla="*/ 10000 h 10000"/>
            <a:gd name="connsiteX1" fmla="*/ 4208 w 10288"/>
            <a:gd name="connsiteY1" fmla="*/ 0 h 10000"/>
            <a:gd name="connsiteX2" fmla="*/ 10288 w 10288"/>
            <a:gd name="connsiteY2" fmla="*/ 9845 h 10000"/>
            <a:gd name="connsiteX0" fmla="*/ 0 w 10000"/>
            <a:gd name="connsiteY0" fmla="*/ 10012 h 10012"/>
            <a:gd name="connsiteX1" fmla="*/ 3920 w 10000"/>
            <a:gd name="connsiteY1" fmla="*/ 12 h 10012"/>
            <a:gd name="connsiteX2" fmla="*/ 10000 w 10000"/>
            <a:gd name="connsiteY2" fmla="*/ 9857 h 10012"/>
            <a:gd name="connsiteX0" fmla="*/ 0 w 10000"/>
            <a:gd name="connsiteY0" fmla="*/ 10012 h 10012"/>
            <a:gd name="connsiteX1" fmla="*/ 3920 w 10000"/>
            <a:gd name="connsiteY1" fmla="*/ 12 h 10012"/>
            <a:gd name="connsiteX2" fmla="*/ 10000 w 10000"/>
            <a:gd name="connsiteY2" fmla="*/ 9857 h 10012"/>
            <a:gd name="connsiteX0" fmla="*/ 0 w 10000"/>
            <a:gd name="connsiteY0" fmla="*/ 7805 h 7805"/>
            <a:gd name="connsiteX1" fmla="*/ 3920 w 10000"/>
            <a:gd name="connsiteY1" fmla="*/ 26 h 7805"/>
            <a:gd name="connsiteX2" fmla="*/ 10000 w 10000"/>
            <a:gd name="connsiteY2" fmla="*/ 7650 h 7805"/>
            <a:gd name="connsiteX0" fmla="*/ 0 w 10000"/>
            <a:gd name="connsiteY0" fmla="*/ 10000 h 10000"/>
            <a:gd name="connsiteX1" fmla="*/ 4564 w 10000"/>
            <a:gd name="connsiteY1" fmla="*/ 33 h 10000"/>
            <a:gd name="connsiteX2" fmla="*/ 10000 w 10000"/>
            <a:gd name="connsiteY2" fmla="*/ 9801 h 10000"/>
            <a:gd name="connsiteX0" fmla="*/ 0 w 10000"/>
            <a:gd name="connsiteY0" fmla="*/ 10000 h 10000"/>
            <a:gd name="connsiteX1" fmla="*/ 4564 w 10000"/>
            <a:gd name="connsiteY1" fmla="*/ 33 h 10000"/>
            <a:gd name="connsiteX2" fmla="*/ 10000 w 10000"/>
            <a:gd name="connsiteY2" fmla="*/ 9801 h 10000"/>
            <a:gd name="connsiteX0" fmla="*/ 0 w 10000"/>
            <a:gd name="connsiteY0" fmla="*/ 10059 h 10059"/>
            <a:gd name="connsiteX1" fmla="*/ 4564 w 10000"/>
            <a:gd name="connsiteY1" fmla="*/ 92 h 10059"/>
            <a:gd name="connsiteX2" fmla="*/ 10000 w 10000"/>
            <a:gd name="connsiteY2" fmla="*/ 9860 h 10059"/>
            <a:gd name="connsiteX0" fmla="*/ 0 w 10000"/>
            <a:gd name="connsiteY0" fmla="*/ 10059 h 10059"/>
            <a:gd name="connsiteX1" fmla="*/ 4564 w 10000"/>
            <a:gd name="connsiteY1" fmla="*/ 92 h 10059"/>
            <a:gd name="connsiteX2" fmla="*/ 10000 w 10000"/>
            <a:gd name="connsiteY2" fmla="*/ 9860 h 1005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59">
              <a:moveTo>
                <a:pt x="0" y="10059"/>
              </a:moveTo>
              <a:cubicBezTo>
                <a:pt x="19" y="1849"/>
                <a:pt x="1962" y="-524"/>
                <a:pt x="4564" y="92"/>
              </a:cubicBezTo>
              <a:cubicBezTo>
                <a:pt x="7887" y="-252"/>
                <a:pt x="8831" y="3381"/>
                <a:pt x="10000" y="9860"/>
              </a:cubicBez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7</xdr:col>
      <xdr:colOff>526055</xdr:colOff>
      <xdr:row>42</xdr:row>
      <xdr:rowOff>142875</xdr:rowOff>
    </xdr:from>
    <xdr:to>
      <xdr:col>8</xdr:col>
      <xdr:colOff>290975</xdr:colOff>
      <xdr:row>48</xdr:row>
      <xdr:rowOff>155434</xdr:rowOff>
    </xdr:to>
    <xdr:sp macro="" textlink="">
      <xdr:nvSpPr>
        <xdr:cNvPr id="1039" name="Freeform 263">
          <a:extLst>
            <a:ext uri="{FF2B5EF4-FFF2-40B4-BE49-F238E27FC236}">
              <a16:creationId xmlns:a16="http://schemas.microsoft.com/office/drawing/2014/main" id="{66CC58E9-C11D-4BE9-BC98-689547035A79}"/>
            </a:ext>
          </a:extLst>
        </xdr:cNvPr>
        <xdr:cNvSpPr>
          <a:spLocks/>
        </xdr:cNvSpPr>
      </xdr:nvSpPr>
      <xdr:spPr bwMode="auto">
        <a:xfrm>
          <a:off x="4907555" y="7343775"/>
          <a:ext cx="469770" cy="1041259"/>
        </a:xfrm>
        <a:custGeom>
          <a:avLst/>
          <a:gdLst>
            <a:gd name="T0" fmla="*/ 2147483647 w 41"/>
            <a:gd name="T1" fmla="*/ 2147483647 h 93"/>
            <a:gd name="T2" fmla="*/ 2147483647 w 41"/>
            <a:gd name="T3" fmla="*/ 2147483647 h 93"/>
            <a:gd name="T4" fmla="*/ 2147483647 w 41"/>
            <a:gd name="T5" fmla="*/ 2147483647 h 93"/>
            <a:gd name="T6" fmla="*/ 0 w 41"/>
            <a:gd name="T7" fmla="*/ 2147483647 h 93"/>
            <a:gd name="T8" fmla="*/ 2147483647 w 41"/>
            <a:gd name="T9" fmla="*/ 2147483647 h 93"/>
            <a:gd name="T10" fmla="*/ 2147483647 w 41"/>
            <a:gd name="T11" fmla="*/ 2147483647 h 93"/>
            <a:gd name="T12" fmla="*/ 2147483647 w 41"/>
            <a:gd name="T13" fmla="*/ 0 h 93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connsiteX0" fmla="*/ 10000 w 10678"/>
            <a:gd name="connsiteY0" fmla="*/ 10000 h 10000"/>
            <a:gd name="connsiteX1" fmla="*/ 10678 w 10678"/>
            <a:gd name="connsiteY1" fmla="*/ 8225 h 10000"/>
            <a:gd name="connsiteX2" fmla="*/ 8293 w 10678"/>
            <a:gd name="connsiteY2" fmla="*/ 7204 h 10000"/>
            <a:gd name="connsiteX3" fmla="*/ 0 w 10678"/>
            <a:gd name="connsiteY3" fmla="*/ 5269 h 10000"/>
            <a:gd name="connsiteX4" fmla="*/ 1463 w 10678"/>
            <a:gd name="connsiteY4" fmla="*/ 3871 h 10000"/>
            <a:gd name="connsiteX5" fmla="*/ 4390 w 10678"/>
            <a:gd name="connsiteY5" fmla="*/ 1828 h 10000"/>
            <a:gd name="connsiteX6" fmla="*/ 6341 w 10678"/>
            <a:gd name="connsiteY6" fmla="*/ 0 h 10000"/>
            <a:gd name="connsiteX0" fmla="*/ 10678 w 10678"/>
            <a:gd name="connsiteY0" fmla="*/ 10226 h 10226"/>
            <a:gd name="connsiteX1" fmla="*/ 10678 w 10678"/>
            <a:gd name="connsiteY1" fmla="*/ 8225 h 10226"/>
            <a:gd name="connsiteX2" fmla="*/ 8293 w 10678"/>
            <a:gd name="connsiteY2" fmla="*/ 7204 h 10226"/>
            <a:gd name="connsiteX3" fmla="*/ 0 w 10678"/>
            <a:gd name="connsiteY3" fmla="*/ 5269 h 10226"/>
            <a:gd name="connsiteX4" fmla="*/ 1463 w 10678"/>
            <a:gd name="connsiteY4" fmla="*/ 3871 h 10226"/>
            <a:gd name="connsiteX5" fmla="*/ 4390 w 10678"/>
            <a:gd name="connsiteY5" fmla="*/ 1828 h 10226"/>
            <a:gd name="connsiteX6" fmla="*/ 6341 w 10678"/>
            <a:gd name="connsiteY6" fmla="*/ 0 h 10226"/>
            <a:gd name="connsiteX0" fmla="*/ 12034 w 12034"/>
            <a:gd name="connsiteY0" fmla="*/ 11731 h 11731"/>
            <a:gd name="connsiteX1" fmla="*/ 10678 w 12034"/>
            <a:gd name="connsiteY1" fmla="*/ 8225 h 11731"/>
            <a:gd name="connsiteX2" fmla="*/ 8293 w 12034"/>
            <a:gd name="connsiteY2" fmla="*/ 7204 h 11731"/>
            <a:gd name="connsiteX3" fmla="*/ 0 w 12034"/>
            <a:gd name="connsiteY3" fmla="*/ 5269 h 11731"/>
            <a:gd name="connsiteX4" fmla="*/ 1463 w 12034"/>
            <a:gd name="connsiteY4" fmla="*/ 3871 h 11731"/>
            <a:gd name="connsiteX5" fmla="*/ 4390 w 12034"/>
            <a:gd name="connsiteY5" fmla="*/ 1828 h 11731"/>
            <a:gd name="connsiteX6" fmla="*/ 6341 w 12034"/>
            <a:gd name="connsiteY6" fmla="*/ 0 h 11731"/>
            <a:gd name="connsiteX0" fmla="*/ 12034 w 12034"/>
            <a:gd name="connsiteY0" fmla="*/ 11731 h 11731"/>
            <a:gd name="connsiteX1" fmla="*/ 10678 w 12034"/>
            <a:gd name="connsiteY1" fmla="*/ 8225 h 11731"/>
            <a:gd name="connsiteX2" fmla="*/ 8293 w 12034"/>
            <a:gd name="connsiteY2" fmla="*/ 7204 h 11731"/>
            <a:gd name="connsiteX3" fmla="*/ 0 w 12034"/>
            <a:gd name="connsiteY3" fmla="*/ 5269 h 11731"/>
            <a:gd name="connsiteX4" fmla="*/ 1463 w 12034"/>
            <a:gd name="connsiteY4" fmla="*/ 3871 h 11731"/>
            <a:gd name="connsiteX5" fmla="*/ 4390 w 12034"/>
            <a:gd name="connsiteY5" fmla="*/ 1828 h 11731"/>
            <a:gd name="connsiteX6" fmla="*/ 6341 w 12034"/>
            <a:gd name="connsiteY6" fmla="*/ 0 h 11731"/>
            <a:gd name="connsiteX0" fmla="*/ 13898 w 13898"/>
            <a:gd name="connsiteY0" fmla="*/ 11581 h 11581"/>
            <a:gd name="connsiteX1" fmla="*/ 10678 w 13898"/>
            <a:gd name="connsiteY1" fmla="*/ 8225 h 11581"/>
            <a:gd name="connsiteX2" fmla="*/ 8293 w 13898"/>
            <a:gd name="connsiteY2" fmla="*/ 7204 h 11581"/>
            <a:gd name="connsiteX3" fmla="*/ 0 w 13898"/>
            <a:gd name="connsiteY3" fmla="*/ 5269 h 11581"/>
            <a:gd name="connsiteX4" fmla="*/ 1463 w 13898"/>
            <a:gd name="connsiteY4" fmla="*/ 3871 h 11581"/>
            <a:gd name="connsiteX5" fmla="*/ 4390 w 13898"/>
            <a:gd name="connsiteY5" fmla="*/ 1828 h 11581"/>
            <a:gd name="connsiteX6" fmla="*/ 6341 w 13898"/>
            <a:gd name="connsiteY6" fmla="*/ 0 h 11581"/>
            <a:gd name="connsiteX0" fmla="*/ 13898 w 13898"/>
            <a:gd name="connsiteY0" fmla="*/ 11581 h 11611"/>
            <a:gd name="connsiteX1" fmla="*/ 10678 w 13898"/>
            <a:gd name="connsiteY1" fmla="*/ 8225 h 11611"/>
            <a:gd name="connsiteX2" fmla="*/ 8293 w 13898"/>
            <a:gd name="connsiteY2" fmla="*/ 7204 h 11611"/>
            <a:gd name="connsiteX3" fmla="*/ 0 w 13898"/>
            <a:gd name="connsiteY3" fmla="*/ 5269 h 11611"/>
            <a:gd name="connsiteX4" fmla="*/ 1463 w 13898"/>
            <a:gd name="connsiteY4" fmla="*/ 3871 h 11611"/>
            <a:gd name="connsiteX5" fmla="*/ 4390 w 13898"/>
            <a:gd name="connsiteY5" fmla="*/ 1828 h 11611"/>
            <a:gd name="connsiteX6" fmla="*/ 6341 w 13898"/>
            <a:gd name="connsiteY6" fmla="*/ 0 h 11611"/>
            <a:gd name="connsiteX0" fmla="*/ 14067 w 14067"/>
            <a:gd name="connsiteY0" fmla="*/ 11882 h 11909"/>
            <a:gd name="connsiteX1" fmla="*/ 10678 w 14067"/>
            <a:gd name="connsiteY1" fmla="*/ 8225 h 11909"/>
            <a:gd name="connsiteX2" fmla="*/ 8293 w 14067"/>
            <a:gd name="connsiteY2" fmla="*/ 7204 h 11909"/>
            <a:gd name="connsiteX3" fmla="*/ 0 w 14067"/>
            <a:gd name="connsiteY3" fmla="*/ 5269 h 11909"/>
            <a:gd name="connsiteX4" fmla="*/ 1463 w 14067"/>
            <a:gd name="connsiteY4" fmla="*/ 3871 h 11909"/>
            <a:gd name="connsiteX5" fmla="*/ 4390 w 14067"/>
            <a:gd name="connsiteY5" fmla="*/ 1828 h 11909"/>
            <a:gd name="connsiteX6" fmla="*/ 6341 w 14067"/>
            <a:gd name="connsiteY6" fmla="*/ 0 h 11909"/>
            <a:gd name="connsiteX0" fmla="*/ 14067 w 14067"/>
            <a:gd name="connsiteY0" fmla="*/ 11882 h 11882"/>
            <a:gd name="connsiteX1" fmla="*/ 10678 w 14067"/>
            <a:gd name="connsiteY1" fmla="*/ 8225 h 11882"/>
            <a:gd name="connsiteX2" fmla="*/ 8293 w 14067"/>
            <a:gd name="connsiteY2" fmla="*/ 7204 h 11882"/>
            <a:gd name="connsiteX3" fmla="*/ 0 w 14067"/>
            <a:gd name="connsiteY3" fmla="*/ 5269 h 11882"/>
            <a:gd name="connsiteX4" fmla="*/ 1463 w 14067"/>
            <a:gd name="connsiteY4" fmla="*/ 3871 h 11882"/>
            <a:gd name="connsiteX5" fmla="*/ 4390 w 14067"/>
            <a:gd name="connsiteY5" fmla="*/ 1828 h 11882"/>
            <a:gd name="connsiteX6" fmla="*/ 6341 w 14067"/>
            <a:gd name="connsiteY6" fmla="*/ 0 h 11882"/>
            <a:gd name="connsiteX0" fmla="*/ 13389 w 13389"/>
            <a:gd name="connsiteY0" fmla="*/ 11882 h 11882"/>
            <a:gd name="connsiteX1" fmla="*/ 10000 w 13389"/>
            <a:gd name="connsiteY1" fmla="*/ 8225 h 11882"/>
            <a:gd name="connsiteX2" fmla="*/ 7615 w 13389"/>
            <a:gd name="connsiteY2" fmla="*/ 7204 h 11882"/>
            <a:gd name="connsiteX3" fmla="*/ 0 w 13389"/>
            <a:gd name="connsiteY3" fmla="*/ 5419 h 11882"/>
            <a:gd name="connsiteX4" fmla="*/ 785 w 13389"/>
            <a:gd name="connsiteY4" fmla="*/ 3871 h 11882"/>
            <a:gd name="connsiteX5" fmla="*/ 3712 w 13389"/>
            <a:gd name="connsiteY5" fmla="*/ 1828 h 11882"/>
            <a:gd name="connsiteX6" fmla="*/ 5663 w 13389"/>
            <a:gd name="connsiteY6" fmla="*/ 0 h 11882"/>
            <a:gd name="connsiteX0" fmla="*/ 13493 w 13493"/>
            <a:gd name="connsiteY0" fmla="*/ 11882 h 11882"/>
            <a:gd name="connsiteX1" fmla="*/ 10104 w 13493"/>
            <a:gd name="connsiteY1" fmla="*/ 8225 h 11882"/>
            <a:gd name="connsiteX2" fmla="*/ 7719 w 13493"/>
            <a:gd name="connsiteY2" fmla="*/ 7204 h 11882"/>
            <a:gd name="connsiteX3" fmla="*/ 104 w 13493"/>
            <a:gd name="connsiteY3" fmla="*/ 5419 h 11882"/>
            <a:gd name="connsiteX4" fmla="*/ 889 w 13493"/>
            <a:gd name="connsiteY4" fmla="*/ 3871 h 11882"/>
            <a:gd name="connsiteX5" fmla="*/ 3816 w 13493"/>
            <a:gd name="connsiteY5" fmla="*/ 1828 h 11882"/>
            <a:gd name="connsiteX6" fmla="*/ 5767 w 13493"/>
            <a:gd name="connsiteY6" fmla="*/ 0 h 11882"/>
            <a:gd name="connsiteX0" fmla="*/ 13981 w 13981"/>
            <a:gd name="connsiteY0" fmla="*/ 11882 h 11882"/>
            <a:gd name="connsiteX1" fmla="*/ 10592 w 13981"/>
            <a:gd name="connsiteY1" fmla="*/ 8225 h 11882"/>
            <a:gd name="connsiteX2" fmla="*/ 8207 w 13981"/>
            <a:gd name="connsiteY2" fmla="*/ 7204 h 11882"/>
            <a:gd name="connsiteX3" fmla="*/ 592 w 13981"/>
            <a:gd name="connsiteY3" fmla="*/ 5419 h 11882"/>
            <a:gd name="connsiteX4" fmla="*/ 1377 w 13981"/>
            <a:gd name="connsiteY4" fmla="*/ 3871 h 11882"/>
            <a:gd name="connsiteX5" fmla="*/ 4304 w 13981"/>
            <a:gd name="connsiteY5" fmla="*/ 1828 h 11882"/>
            <a:gd name="connsiteX6" fmla="*/ 6255 w 13981"/>
            <a:gd name="connsiteY6" fmla="*/ 0 h 11882"/>
            <a:gd name="connsiteX0" fmla="*/ 13765 w 13765"/>
            <a:gd name="connsiteY0" fmla="*/ 11882 h 11882"/>
            <a:gd name="connsiteX1" fmla="*/ 10376 w 13765"/>
            <a:gd name="connsiteY1" fmla="*/ 8225 h 11882"/>
            <a:gd name="connsiteX2" fmla="*/ 7991 w 13765"/>
            <a:gd name="connsiteY2" fmla="*/ 7204 h 11882"/>
            <a:gd name="connsiteX3" fmla="*/ 376 w 13765"/>
            <a:gd name="connsiteY3" fmla="*/ 5419 h 11882"/>
            <a:gd name="connsiteX4" fmla="*/ 1161 w 13765"/>
            <a:gd name="connsiteY4" fmla="*/ 3871 h 11882"/>
            <a:gd name="connsiteX5" fmla="*/ 4088 w 13765"/>
            <a:gd name="connsiteY5" fmla="*/ 1828 h 11882"/>
            <a:gd name="connsiteX6" fmla="*/ 6039 w 13765"/>
            <a:gd name="connsiteY6" fmla="*/ 0 h 118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3765" h="11882">
              <a:moveTo>
                <a:pt x="13765" y="11882"/>
              </a:moveTo>
              <a:cubicBezTo>
                <a:pt x="8737" y="11541"/>
                <a:pt x="10828" y="9394"/>
                <a:pt x="10376" y="8225"/>
              </a:cubicBezTo>
              <a:lnTo>
                <a:pt x="7991" y="7204"/>
              </a:lnTo>
              <a:lnTo>
                <a:pt x="376" y="5419"/>
              </a:lnTo>
              <a:cubicBezTo>
                <a:pt x="-718" y="5204"/>
                <a:pt x="899" y="4387"/>
                <a:pt x="1161" y="3871"/>
              </a:cubicBezTo>
              <a:lnTo>
                <a:pt x="4088" y="1828"/>
              </a:lnTo>
              <a:lnTo>
                <a:pt x="6039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640373</xdr:colOff>
      <xdr:row>43</xdr:row>
      <xdr:rowOff>57812</xdr:rowOff>
    </xdr:from>
    <xdr:to>
      <xdr:col>8</xdr:col>
      <xdr:colOff>313488</xdr:colOff>
      <xdr:row>48</xdr:row>
      <xdr:rowOff>139211</xdr:rowOff>
    </xdr:to>
    <xdr:sp macro="" textlink="">
      <xdr:nvSpPr>
        <xdr:cNvPr id="1040" name="Line 264">
          <a:extLst>
            <a:ext uri="{FF2B5EF4-FFF2-40B4-BE49-F238E27FC236}">
              <a16:creationId xmlns:a16="http://schemas.microsoft.com/office/drawing/2014/main" id="{BB53DA08-A500-493D-AB3D-C6F5EF1B1121}"/>
            </a:ext>
          </a:extLst>
        </xdr:cNvPr>
        <xdr:cNvSpPr>
          <a:spLocks noChangeShapeType="1"/>
        </xdr:cNvSpPr>
      </xdr:nvSpPr>
      <xdr:spPr bwMode="auto">
        <a:xfrm flipH="1">
          <a:off x="5021873" y="7430162"/>
          <a:ext cx="377965" cy="938649"/>
        </a:xfrm>
        <a:custGeom>
          <a:avLst/>
          <a:gdLst>
            <a:gd name="connsiteX0" fmla="*/ 0 w 359752"/>
            <a:gd name="connsiteY0" fmla="*/ 0 h 756871"/>
            <a:gd name="connsiteX1" fmla="*/ 359752 w 359752"/>
            <a:gd name="connsiteY1" fmla="*/ 756871 h 756871"/>
            <a:gd name="connsiteX0" fmla="*/ 0 w 374406"/>
            <a:gd name="connsiteY0" fmla="*/ 0 h 800833"/>
            <a:gd name="connsiteX1" fmla="*/ 374406 w 374406"/>
            <a:gd name="connsiteY1" fmla="*/ 800833 h 800833"/>
            <a:gd name="connsiteX0" fmla="*/ 0 w 457080"/>
            <a:gd name="connsiteY0" fmla="*/ 0 h 925444"/>
            <a:gd name="connsiteX1" fmla="*/ 457080 w 457080"/>
            <a:gd name="connsiteY1" fmla="*/ 925444 h 92544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57080" h="925444">
              <a:moveTo>
                <a:pt x="0" y="0"/>
              </a:moveTo>
              <a:cubicBezTo>
                <a:pt x="119917" y="252290"/>
                <a:pt x="337163" y="673154"/>
                <a:pt x="457080" y="925444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618714</xdr:colOff>
      <xdr:row>45</xdr:row>
      <xdr:rowOff>19765</xdr:rowOff>
    </xdr:from>
    <xdr:to>
      <xdr:col>8</xdr:col>
      <xdr:colOff>28164</xdr:colOff>
      <xdr:row>46</xdr:row>
      <xdr:rowOff>613</xdr:rowOff>
    </xdr:to>
    <xdr:sp macro="" textlink="">
      <xdr:nvSpPr>
        <xdr:cNvPr id="1041" name="Freeform 265">
          <a:extLst>
            <a:ext uri="{FF2B5EF4-FFF2-40B4-BE49-F238E27FC236}">
              <a16:creationId xmlns:a16="http://schemas.microsoft.com/office/drawing/2014/main" id="{F7CD27CF-F5B0-49A0-A50A-1AB21998CEDD}"/>
            </a:ext>
          </a:extLst>
        </xdr:cNvPr>
        <xdr:cNvSpPr>
          <a:spLocks/>
        </xdr:cNvSpPr>
      </xdr:nvSpPr>
      <xdr:spPr bwMode="auto">
        <a:xfrm>
          <a:off x="5000214" y="7735015"/>
          <a:ext cx="114300" cy="152298"/>
        </a:xfrm>
        <a:custGeom>
          <a:avLst/>
          <a:gdLst>
            <a:gd name="T0" fmla="*/ 2147483647 w 19"/>
            <a:gd name="T1" fmla="*/ 0 h 16"/>
            <a:gd name="T2" fmla="*/ 2147483647 w 19"/>
            <a:gd name="T3" fmla="*/ 2147483647 h 16"/>
            <a:gd name="T4" fmla="*/ 2147483647 w 19"/>
            <a:gd name="T5" fmla="*/ 2147483647 h 16"/>
            <a:gd name="T6" fmla="*/ 2147483647 w 19"/>
            <a:gd name="T7" fmla="*/ 2147483647 h 16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19" h="16">
              <a:moveTo>
                <a:pt x="1" y="0"/>
              </a:moveTo>
              <a:cubicBezTo>
                <a:pt x="1" y="2"/>
                <a:pt x="0" y="7"/>
                <a:pt x="2" y="9"/>
              </a:cubicBezTo>
              <a:cubicBezTo>
                <a:pt x="4" y="11"/>
                <a:pt x="9" y="14"/>
                <a:pt x="12" y="15"/>
              </a:cubicBezTo>
              <a:cubicBezTo>
                <a:pt x="15" y="16"/>
                <a:pt x="18" y="13"/>
                <a:pt x="19" y="13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7</xdr:col>
      <xdr:colOff>523875</xdr:colOff>
      <xdr:row>46</xdr:row>
      <xdr:rowOff>9525</xdr:rowOff>
    </xdr:from>
    <xdr:to>
      <xdr:col>7</xdr:col>
      <xdr:colOff>723900</xdr:colOff>
      <xdr:row>47</xdr:row>
      <xdr:rowOff>0</xdr:rowOff>
    </xdr:to>
    <xdr:sp macro="" textlink="">
      <xdr:nvSpPr>
        <xdr:cNvPr id="1042" name="Freeform 266">
          <a:extLst>
            <a:ext uri="{FF2B5EF4-FFF2-40B4-BE49-F238E27FC236}">
              <a16:creationId xmlns:a16="http://schemas.microsoft.com/office/drawing/2014/main" id="{018E5E8E-B382-4690-A7B0-54A5F5A0D1D5}"/>
            </a:ext>
          </a:extLst>
        </xdr:cNvPr>
        <xdr:cNvSpPr>
          <a:spLocks/>
        </xdr:cNvSpPr>
      </xdr:nvSpPr>
      <xdr:spPr bwMode="auto">
        <a:xfrm>
          <a:off x="4905375" y="7896225"/>
          <a:ext cx="180975" cy="161925"/>
        </a:xfrm>
        <a:custGeom>
          <a:avLst/>
          <a:gdLst>
            <a:gd name="T0" fmla="*/ 0 w 21"/>
            <a:gd name="T1" fmla="*/ 2147483647 h 18"/>
            <a:gd name="T2" fmla="*/ 2147483647 w 21"/>
            <a:gd name="T3" fmla="*/ 2147483647 h 18"/>
            <a:gd name="T4" fmla="*/ 2147483647 w 21"/>
            <a:gd name="T5" fmla="*/ 2147483647 h 18"/>
            <a:gd name="T6" fmla="*/ 2147483647 w 21"/>
            <a:gd name="T7" fmla="*/ 2147483647 h 18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21" h="18">
              <a:moveTo>
                <a:pt x="0" y="5"/>
              </a:moveTo>
              <a:cubicBezTo>
                <a:pt x="2" y="4"/>
                <a:pt x="8" y="0"/>
                <a:pt x="11" y="1"/>
              </a:cubicBezTo>
              <a:cubicBezTo>
                <a:pt x="14" y="2"/>
                <a:pt x="19" y="5"/>
                <a:pt x="20" y="8"/>
              </a:cubicBezTo>
              <a:cubicBezTo>
                <a:pt x="21" y="11"/>
                <a:pt x="19" y="16"/>
                <a:pt x="18" y="18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7</xdr:col>
      <xdr:colOff>628650</xdr:colOff>
      <xdr:row>43</xdr:row>
      <xdr:rowOff>0</xdr:rowOff>
    </xdr:from>
    <xdr:to>
      <xdr:col>8</xdr:col>
      <xdr:colOff>104775</xdr:colOff>
      <xdr:row>45</xdr:row>
      <xdr:rowOff>104775</xdr:rowOff>
    </xdr:to>
    <xdr:sp macro="" textlink="">
      <xdr:nvSpPr>
        <xdr:cNvPr id="1043" name="Freeform 267">
          <a:extLst>
            <a:ext uri="{FF2B5EF4-FFF2-40B4-BE49-F238E27FC236}">
              <a16:creationId xmlns:a16="http://schemas.microsoft.com/office/drawing/2014/main" id="{B5EA4AE7-1DCF-4282-B28D-A7F544F50E0D}"/>
            </a:ext>
          </a:extLst>
        </xdr:cNvPr>
        <xdr:cNvSpPr>
          <a:spLocks/>
        </xdr:cNvSpPr>
      </xdr:nvSpPr>
      <xdr:spPr bwMode="auto">
        <a:xfrm>
          <a:off x="5010150" y="7372350"/>
          <a:ext cx="180975" cy="447675"/>
        </a:xfrm>
        <a:custGeom>
          <a:avLst/>
          <a:gdLst>
            <a:gd name="T0" fmla="*/ 0 w 26"/>
            <a:gd name="T1" fmla="*/ 2147483647 h 48"/>
            <a:gd name="T2" fmla="*/ 2147483647 w 26"/>
            <a:gd name="T3" fmla="*/ 2147483647 h 48"/>
            <a:gd name="T4" fmla="*/ 2147483647 w 26"/>
            <a:gd name="T5" fmla="*/ 2147483647 h 48"/>
            <a:gd name="T6" fmla="*/ 2147483647 w 26"/>
            <a:gd name="T7" fmla="*/ 2147483647 h 48"/>
            <a:gd name="T8" fmla="*/ 2147483647 w 26"/>
            <a:gd name="T9" fmla="*/ 0 h 48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26" h="48">
              <a:moveTo>
                <a:pt x="0" y="48"/>
              </a:moveTo>
              <a:cubicBezTo>
                <a:pt x="1" y="46"/>
                <a:pt x="1" y="39"/>
                <a:pt x="4" y="35"/>
              </a:cubicBezTo>
              <a:cubicBezTo>
                <a:pt x="7" y="31"/>
                <a:pt x="15" y="30"/>
                <a:pt x="17" y="26"/>
              </a:cubicBezTo>
              <a:cubicBezTo>
                <a:pt x="19" y="22"/>
                <a:pt x="16" y="14"/>
                <a:pt x="17" y="10"/>
              </a:cubicBezTo>
              <a:cubicBezTo>
                <a:pt x="18" y="6"/>
                <a:pt x="24" y="2"/>
                <a:pt x="26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7</xdr:col>
      <xdr:colOff>704850</xdr:colOff>
      <xdr:row>43</xdr:row>
      <xdr:rowOff>38100</xdr:rowOff>
    </xdr:from>
    <xdr:to>
      <xdr:col>8</xdr:col>
      <xdr:colOff>180975</xdr:colOff>
      <xdr:row>45</xdr:row>
      <xdr:rowOff>142875</xdr:rowOff>
    </xdr:to>
    <xdr:sp macro="" textlink="">
      <xdr:nvSpPr>
        <xdr:cNvPr id="1044" name="Freeform 268">
          <a:extLst>
            <a:ext uri="{FF2B5EF4-FFF2-40B4-BE49-F238E27FC236}">
              <a16:creationId xmlns:a16="http://schemas.microsoft.com/office/drawing/2014/main" id="{52818153-6830-42A6-9D85-FA64C52438FD}"/>
            </a:ext>
          </a:extLst>
        </xdr:cNvPr>
        <xdr:cNvSpPr>
          <a:spLocks/>
        </xdr:cNvSpPr>
      </xdr:nvSpPr>
      <xdr:spPr bwMode="auto">
        <a:xfrm>
          <a:off x="5086350" y="7410450"/>
          <a:ext cx="180975" cy="447675"/>
        </a:xfrm>
        <a:custGeom>
          <a:avLst/>
          <a:gdLst>
            <a:gd name="T0" fmla="*/ 0 w 26"/>
            <a:gd name="T1" fmla="*/ 2147483647 h 48"/>
            <a:gd name="T2" fmla="*/ 2147483647 w 26"/>
            <a:gd name="T3" fmla="*/ 2147483647 h 48"/>
            <a:gd name="T4" fmla="*/ 2147483647 w 26"/>
            <a:gd name="T5" fmla="*/ 2147483647 h 48"/>
            <a:gd name="T6" fmla="*/ 2147483647 w 26"/>
            <a:gd name="T7" fmla="*/ 2147483647 h 48"/>
            <a:gd name="T8" fmla="*/ 2147483647 w 26"/>
            <a:gd name="T9" fmla="*/ 0 h 48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26" h="48">
              <a:moveTo>
                <a:pt x="0" y="48"/>
              </a:moveTo>
              <a:cubicBezTo>
                <a:pt x="1" y="46"/>
                <a:pt x="1" y="39"/>
                <a:pt x="4" y="35"/>
              </a:cubicBezTo>
              <a:cubicBezTo>
                <a:pt x="7" y="31"/>
                <a:pt x="15" y="30"/>
                <a:pt x="17" y="26"/>
              </a:cubicBezTo>
              <a:cubicBezTo>
                <a:pt x="19" y="22"/>
                <a:pt x="16" y="14"/>
                <a:pt x="17" y="10"/>
              </a:cubicBezTo>
              <a:cubicBezTo>
                <a:pt x="18" y="6"/>
                <a:pt x="24" y="2"/>
                <a:pt x="26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7</xdr:col>
      <xdr:colOff>666750</xdr:colOff>
      <xdr:row>43</xdr:row>
      <xdr:rowOff>9525</xdr:rowOff>
    </xdr:from>
    <xdr:to>
      <xdr:col>8</xdr:col>
      <xdr:colOff>142875</xdr:colOff>
      <xdr:row>45</xdr:row>
      <xdr:rowOff>114300</xdr:rowOff>
    </xdr:to>
    <xdr:sp macro="" textlink="">
      <xdr:nvSpPr>
        <xdr:cNvPr id="1045" name="Freeform 269">
          <a:extLst>
            <a:ext uri="{FF2B5EF4-FFF2-40B4-BE49-F238E27FC236}">
              <a16:creationId xmlns:a16="http://schemas.microsoft.com/office/drawing/2014/main" id="{068AC790-BD7A-4842-8D48-F0D9C97F062C}"/>
            </a:ext>
          </a:extLst>
        </xdr:cNvPr>
        <xdr:cNvSpPr>
          <a:spLocks/>
        </xdr:cNvSpPr>
      </xdr:nvSpPr>
      <xdr:spPr bwMode="auto">
        <a:xfrm>
          <a:off x="5048250" y="7381875"/>
          <a:ext cx="180975" cy="447675"/>
        </a:xfrm>
        <a:custGeom>
          <a:avLst/>
          <a:gdLst>
            <a:gd name="T0" fmla="*/ 0 w 26"/>
            <a:gd name="T1" fmla="*/ 2147483647 h 48"/>
            <a:gd name="T2" fmla="*/ 2147483647 w 26"/>
            <a:gd name="T3" fmla="*/ 2147483647 h 48"/>
            <a:gd name="T4" fmla="*/ 2147483647 w 26"/>
            <a:gd name="T5" fmla="*/ 2147483647 h 48"/>
            <a:gd name="T6" fmla="*/ 2147483647 w 26"/>
            <a:gd name="T7" fmla="*/ 2147483647 h 48"/>
            <a:gd name="T8" fmla="*/ 2147483647 w 26"/>
            <a:gd name="T9" fmla="*/ 0 h 48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26" h="48">
              <a:moveTo>
                <a:pt x="0" y="48"/>
              </a:moveTo>
              <a:cubicBezTo>
                <a:pt x="1" y="46"/>
                <a:pt x="1" y="39"/>
                <a:pt x="4" y="35"/>
              </a:cubicBezTo>
              <a:cubicBezTo>
                <a:pt x="7" y="31"/>
                <a:pt x="15" y="30"/>
                <a:pt x="17" y="26"/>
              </a:cubicBezTo>
              <a:cubicBezTo>
                <a:pt x="19" y="22"/>
                <a:pt x="16" y="14"/>
                <a:pt x="17" y="10"/>
              </a:cubicBezTo>
              <a:cubicBezTo>
                <a:pt x="18" y="6"/>
                <a:pt x="24" y="2"/>
                <a:pt x="26" y="0"/>
              </a:cubicBezTo>
            </a:path>
          </a:pathLst>
        </a:custGeom>
        <a:noFill/>
        <a:ln w="317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7</xdr:col>
      <xdr:colOff>447675</xdr:colOff>
      <xdr:row>46</xdr:row>
      <xdr:rowOff>76200</xdr:rowOff>
    </xdr:from>
    <xdr:to>
      <xdr:col>7</xdr:col>
      <xdr:colOff>695325</xdr:colOff>
      <xdr:row>49</xdr:row>
      <xdr:rowOff>9525</xdr:rowOff>
    </xdr:to>
    <xdr:sp macro="" textlink="">
      <xdr:nvSpPr>
        <xdr:cNvPr id="1046" name="Freeform 270">
          <a:extLst>
            <a:ext uri="{FF2B5EF4-FFF2-40B4-BE49-F238E27FC236}">
              <a16:creationId xmlns:a16="http://schemas.microsoft.com/office/drawing/2014/main" id="{3DDE03C6-B2BE-4CC2-8221-9AA52B6D17B4}"/>
            </a:ext>
          </a:extLst>
        </xdr:cNvPr>
        <xdr:cNvSpPr>
          <a:spLocks/>
        </xdr:cNvSpPr>
      </xdr:nvSpPr>
      <xdr:spPr bwMode="auto">
        <a:xfrm>
          <a:off x="4829175" y="7962900"/>
          <a:ext cx="247650" cy="447675"/>
        </a:xfrm>
        <a:custGeom>
          <a:avLst/>
          <a:gdLst>
            <a:gd name="T0" fmla="*/ 0 w 26"/>
            <a:gd name="T1" fmla="*/ 2147483647 h 48"/>
            <a:gd name="T2" fmla="*/ 2147483647 w 26"/>
            <a:gd name="T3" fmla="*/ 2147483647 h 48"/>
            <a:gd name="T4" fmla="*/ 2147483647 w 26"/>
            <a:gd name="T5" fmla="*/ 2147483647 h 48"/>
            <a:gd name="T6" fmla="*/ 2147483647 w 26"/>
            <a:gd name="T7" fmla="*/ 2147483647 h 48"/>
            <a:gd name="T8" fmla="*/ 2147483647 w 26"/>
            <a:gd name="T9" fmla="*/ 0 h 48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26" h="48">
              <a:moveTo>
                <a:pt x="0" y="48"/>
              </a:moveTo>
              <a:cubicBezTo>
                <a:pt x="1" y="46"/>
                <a:pt x="1" y="39"/>
                <a:pt x="4" y="35"/>
              </a:cubicBezTo>
              <a:cubicBezTo>
                <a:pt x="7" y="31"/>
                <a:pt x="15" y="30"/>
                <a:pt x="17" y="26"/>
              </a:cubicBezTo>
              <a:cubicBezTo>
                <a:pt x="19" y="22"/>
                <a:pt x="16" y="14"/>
                <a:pt x="17" y="10"/>
              </a:cubicBezTo>
              <a:cubicBezTo>
                <a:pt x="18" y="6"/>
                <a:pt x="24" y="2"/>
                <a:pt x="26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7</xdr:col>
      <xdr:colOff>400050</xdr:colOff>
      <xdr:row>46</xdr:row>
      <xdr:rowOff>57150</xdr:rowOff>
    </xdr:from>
    <xdr:to>
      <xdr:col>7</xdr:col>
      <xdr:colOff>647700</xdr:colOff>
      <xdr:row>48</xdr:row>
      <xdr:rowOff>171450</xdr:rowOff>
    </xdr:to>
    <xdr:sp macro="" textlink="">
      <xdr:nvSpPr>
        <xdr:cNvPr id="1047" name="Freeform 271">
          <a:extLst>
            <a:ext uri="{FF2B5EF4-FFF2-40B4-BE49-F238E27FC236}">
              <a16:creationId xmlns:a16="http://schemas.microsoft.com/office/drawing/2014/main" id="{6670764F-743A-463D-BF07-D5C1AD66D390}"/>
            </a:ext>
          </a:extLst>
        </xdr:cNvPr>
        <xdr:cNvSpPr>
          <a:spLocks/>
        </xdr:cNvSpPr>
      </xdr:nvSpPr>
      <xdr:spPr bwMode="auto">
        <a:xfrm>
          <a:off x="4781550" y="7943850"/>
          <a:ext cx="247650" cy="457200"/>
        </a:xfrm>
        <a:custGeom>
          <a:avLst/>
          <a:gdLst>
            <a:gd name="T0" fmla="*/ 0 w 26"/>
            <a:gd name="T1" fmla="*/ 2147483647 h 48"/>
            <a:gd name="T2" fmla="*/ 2147483647 w 26"/>
            <a:gd name="T3" fmla="*/ 2147483647 h 48"/>
            <a:gd name="T4" fmla="*/ 2147483647 w 26"/>
            <a:gd name="T5" fmla="*/ 2147483647 h 48"/>
            <a:gd name="T6" fmla="*/ 2147483647 w 26"/>
            <a:gd name="T7" fmla="*/ 2147483647 h 48"/>
            <a:gd name="T8" fmla="*/ 2147483647 w 26"/>
            <a:gd name="T9" fmla="*/ 0 h 48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26" h="48">
              <a:moveTo>
                <a:pt x="0" y="48"/>
              </a:moveTo>
              <a:cubicBezTo>
                <a:pt x="1" y="46"/>
                <a:pt x="1" y="39"/>
                <a:pt x="4" y="35"/>
              </a:cubicBezTo>
              <a:cubicBezTo>
                <a:pt x="7" y="31"/>
                <a:pt x="15" y="30"/>
                <a:pt x="17" y="26"/>
              </a:cubicBezTo>
              <a:cubicBezTo>
                <a:pt x="19" y="22"/>
                <a:pt x="16" y="14"/>
                <a:pt x="17" y="10"/>
              </a:cubicBezTo>
              <a:cubicBezTo>
                <a:pt x="18" y="6"/>
                <a:pt x="24" y="2"/>
                <a:pt x="26" y="0"/>
              </a:cubicBezTo>
            </a:path>
          </a:pathLst>
        </a:custGeom>
        <a:noFill/>
        <a:ln w="317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7</xdr:col>
      <xdr:colOff>361950</xdr:colOff>
      <xdr:row>46</xdr:row>
      <xdr:rowOff>47625</xdr:rowOff>
    </xdr:from>
    <xdr:to>
      <xdr:col>7</xdr:col>
      <xdr:colOff>609600</xdr:colOff>
      <xdr:row>48</xdr:row>
      <xdr:rowOff>161925</xdr:rowOff>
    </xdr:to>
    <xdr:sp macro="" textlink="">
      <xdr:nvSpPr>
        <xdr:cNvPr id="1048" name="Freeform 272">
          <a:extLst>
            <a:ext uri="{FF2B5EF4-FFF2-40B4-BE49-F238E27FC236}">
              <a16:creationId xmlns:a16="http://schemas.microsoft.com/office/drawing/2014/main" id="{C1D14919-1003-4A48-A348-5147ECDB0926}"/>
            </a:ext>
          </a:extLst>
        </xdr:cNvPr>
        <xdr:cNvSpPr>
          <a:spLocks/>
        </xdr:cNvSpPr>
      </xdr:nvSpPr>
      <xdr:spPr bwMode="auto">
        <a:xfrm>
          <a:off x="4743450" y="7934325"/>
          <a:ext cx="247650" cy="457200"/>
        </a:xfrm>
        <a:custGeom>
          <a:avLst/>
          <a:gdLst>
            <a:gd name="T0" fmla="*/ 0 w 26"/>
            <a:gd name="T1" fmla="*/ 2147483647 h 48"/>
            <a:gd name="T2" fmla="*/ 2147483647 w 26"/>
            <a:gd name="T3" fmla="*/ 2147483647 h 48"/>
            <a:gd name="T4" fmla="*/ 2147483647 w 26"/>
            <a:gd name="T5" fmla="*/ 2147483647 h 48"/>
            <a:gd name="T6" fmla="*/ 2147483647 w 26"/>
            <a:gd name="T7" fmla="*/ 2147483647 h 48"/>
            <a:gd name="T8" fmla="*/ 2147483647 w 26"/>
            <a:gd name="T9" fmla="*/ 0 h 48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26" h="48">
              <a:moveTo>
                <a:pt x="0" y="48"/>
              </a:moveTo>
              <a:cubicBezTo>
                <a:pt x="1" y="46"/>
                <a:pt x="1" y="39"/>
                <a:pt x="4" y="35"/>
              </a:cubicBezTo>
              <a:cubicBezTo>
                <a:pt x="7" y="31"/>
                <a:pt x="15" y="30"/>
                <a:pt x="17" y="26"/>
              </a:cubicBezTo>
              <a:cubicBezTo>
                <a:pt x="19" y="22"/>
                <a:pt x="16" y="14"/>
                <a:pt x="17" y="10"/>
              </a:cubicBezTo>
              <a:cubicBezTo>
                <a:pt x="18" y="6"/>
                <a:pt x="24" y="2"/>
                <a:pt x="26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8</xdr:col>
      <xdr:colOff>17938</xdr:colOff>
      <xdr:row>46</xdr:row>
      <xdr:rowOff>5442</xdr:rowOff>
    </xdr:from>
    <xdr:to>
      <xdr:col>8</xdr:col>
      <xdr:colOff>176892</xdr:colOff>
      <xdr:row>47</xdr:row>
      <xdr:rowOff>0</xdr:rowOff>
    </xdr:to>
    <xdr:sp macro="" textlink="">
      <xdr:nvSpPr>
        <xdr:cNvPr id="1049" name="Oval 273">
          <a:extLst>
            <a:ext uri="{FF2B5EF4-FFF2-40B4-BE49-F238E27FC236}">
              <a16:creationId xmlns:a16="http://schemas.microsoft.com/office/drawing/2014/main" id="{2C55DF2E-D1CF-4279-A6C6-704CBD3568EE}"/>
            </a:ext>
          </a:extLst>
        </xdr:cNvPr>
        <xdr:cNvSpPr>
          <a:spLocks noChangeArrowheads="1"/>
        </xdr:cNvSpPr>
      </xdr:nvSpPr>
      <xdr:spPr bwMode="auto">
        <a:xfrm>
          <a:off x="5104288" y="7892142"/>
          <a:ext cx="158954" cy="166008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7</xdr:col>
      <xdr:colOff>242776</xdr:colOff>
      <xdr:row>46</xdr:row>
      <xdr:rowOff>65942</xdr:rowOff>
    </xdr:from>
    <xdr:ext cx="387341" cy="135304"/>
    <xdr:sp macro="" textlink="">
      <xdr:nvSpPr>
        <xdr:cNvPr id="1050" name="Text Box 275">
          <a:extLst>
            <a:ext uri="{FF2B5EF4-FFF2-40B4-BE49-F238E27FC236}">
              <a16:creationId xmlns:a16="http://schemas.microsoft.com/office/drawing/2014/main" id="{C038A255-A682-4C00-AC3B-871819F9ABF8}"/>
            </a:ext>
          </a:extLst>
        </xdr:cNvPr>
        <xdr:cNvSpPr txBox="1">
          <a:spLocks noChangeArrowheads="1"/>
        </xdr:cNvSpPr>
      </xdr:nvSpPr>
      <xdr:spPr bwMode="auto">
        <a:xfrm>
          <a:off x="4624276" y="7952642"/>
          <a:ext cx="387341" cy="13530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27432" bIns="0" anchor="ctr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美山大橋</a:t>
          </a:r>
        </a:p>
      </xdr:txBody>
    </xdr:sp>
    <xdr:clientData/>
  </xdr:oneCellAnchor>
  <xdr:twoCellAnchor>
    <xdr:from>
      <xdr:col>8</xdr:col>
      <xdr:colOff>192035</xdr:colOff>
      <xdr:row>44</xdr:row>
      <xdr:rowOff>153629</xdr:rowOff>
    </xdr:from>
    <xdr:to>
      <xdr:col>8</xdr:col>
      <xdr:colOff>219581</xdr:colOff>
      <xdr:row>48</xdr:row>
      <xdr:rowOff>124463</xdr:rowOff>
    </xdr:to>
    <xdr:sp macro="" textlink="">
      <xdr:nvSpPr>
        <xdr:cNvPr id="1051" name="Line 404">
          <a:extLst>
            <a:ext uri="{FF2B5EF4-FFF2-40B4-BE49-F238E27FC236}">
              <a16:creationId xmlns:a16="http://schemas.microsoft.com/office/drawing/2014/main" id="{203F6794-63B4-48EB-B8F6-7722446C82CB}"/>
            </a:ext>
          </a:extLst>
        </xdr:cNvPr>
        <xdr:cNvSpPr>
          <a:spLocks noChangeShapeType="1"/>
        </xdr:cNvSpPr>
      </xdr:nvSpPr>
      <xdr:spPr bwMode="auto">
        <a:xfrm flipH="1" flipV="1">
          <a:off x="5278385" y="7697429"/>
          <a:ext cx="27546" cy="65663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190546</xdr:colOff>
      <xdr:row>44</xdr:row>
      <xdr:rowOff>9135</xdr:rowOff>
    </xdr:from>
    <xdr:to>
      <xdr:col>8</xdr:col>
      <xdr:colOff>367393</xdr:colOff>
      <xdr:row>44</xdr:row>
      <xdr:rowOff>167822</xdr:rowOff>
    </xdr:to>
    <xdr:sp macro="" textlink="">
      <xdr:nvSpPr>
        <xdr:cNvPr id="1052" name="六角形 1051">
          <a:extLst>
            <a:ext uri="{FF2B5EF4-FFF2-40B4-BE49-F238E27FC236}">
              <a16:creationId xmlns:a16="http://schemas.microsoft.com/office/drawing/2014/main" id="{62068645-0D5F-49F8-ADB5-9CEB7BA66073}"/>
            </a:ext>
          </a:extLst>
        </xdr:cNvPr>
        <xdr:cNvSpPr/>
      </xdr:nvSpPr>
      <xdr:spPr bwMode="auto">
        <a:xfrm>
          <a:off x="5276896" y="7552935"/>
          <a:ext cx="176847" cy="15868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26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7</xdr:col>
      <xdr:colOff>161925</xdr:colOff>
      <xdr:row>43</xdr:row>
      <xdr:rowOff>0</xdr:rowOff>
    </xdr:from>
    <xdr:to>
      <xdr:col>7</xdr:col>
      <xdr:colOff>589584</xdr:colOff>
      <xdr:row>45</xdr:row>
      <xdr:rowOff>48602</xdr:rowOff>
    </xdr:to>
    <xdr:grpSp>
      <xdr:nvGrpSpPr>
        <xdr:cNvPr id="1053" name="Group 6672">
          <a:extLst>
            <a:ext uri="{FF2B5EF4-FFF2-40B4-BE49-F238E27FC236}">
              <a16:creationId xmlns:a16="http://schemas.microsoft.com/office/drawing/2014/main" id="{AA7C4132-690A-4D59-A942-9238D06E8B03}"/>
            </a:ext>
          </a:extLst>
        </xdr:cNvPr>
        <xdr:cNvGrpSpPr>
          <a:grpSpLocks/>
        </xdr:cNvGrpSpPr>
      </xdr:nvGrpSpPr>
      <xdr:grpSpPr bwMode="auto">
        <a:xfrm>
          <a:off x="4534354" y="7411357"/>
          <a:ext cx="427659" cy="393316"/>
          <a:chOff x="536" y="110"/>
          <a:chExt cx="46" cy="44"/>
        </a:xfrm>
      </xdr:grpSpPr>
      <xdr:pic>
        <xdr:nvPicPr>
          <xdr:cNvPr id="1054" name="Picture 6673" descr="route2">
            <a:extLst>
              <a:ext uri="{FF2B5EF4-FFF2-40B4-BE49-F238E27FC236}">
                <a16:creationId xmlns:a16="http://schemas.microsoft.com/office/drawing/2014/main" id="{6D90BA4C-0B32-875D-4FA2-DC9A85FABDC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055" name="Text Box 6674">
            <a:extLst>
              <a:ext uri="{FF2B5EF4-FFF2-40B4-BE49-F238E27FC236}">
                <a16:creationId xmlns:a16="http://schemas.microsoft.com/office/drawing/2014/main" id="{D69038D4-59B7-5847-A940-0B1A1697D3FC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424</a:t>
            </a:r>
            <a:endParaRPr lang="ja-JP" altLang="en-US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8</xdr:col>
      <xdr:colOff>110871</xdr:colOff>
      <xdr:row>47</xdr:row>
      <xdr:rowOff>18721</xdr:rowOff>
    </xdr:from>
    <xdr:to>
      <xdr:col>8</xdr:col>
      <xdr:colOff>244221</xdr:colOff>
      <xdr:row>47</xdr:row>
      <xdr:rowOff>141889</xdr:rowOff>
    </xdr:to>
    <xdr:sp macro="" textlink="">
      <xdr:nvSpPr>
        <xdr:cNvPr id="1056" name="AutoShape 70">
          <a:extLst>
            <a:ext uri="{FF2B5EF4-FFF2-40B4-BE49-F238E27FC236}">
              <a16:creationId xmlns:a16="http://schemas.microsoft.com/office/drawing/2014/main" id="{DA88D9C8-F8FB-45CC-AE18-047B1C4AFAB8}"/>
            </a:ext>
          </a:extLst>
        </xdr:cNvPr>
        <xdr:cNvSpPr>
          <a:spLocks noChangeArrowheads="1"/>
        </xdr:cNvSpPr>
      </xdr:nvSpPr>
      <xdr:spPr bwMode="auto">
        <a:xfrm>
          <a:off x="5197221" y="8076871"/>
          <a:ext cx="133350" cy="12316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718095</xdr:colOff>
      <xdr:row>47</xdr:row>
      <xdr:rowOff>159989</xdr:rowOff>
    </xdr:from>
    <xdr:to>
      <xdr:col>8</xdr:col>
      <xdr:colOff>157652</xdr:colOff>
      <xdr:row>48</xdr:row>
      <xdr:rowOff>91962</xdr:rowOff>
    </xdr:to>
    <xdr:sp macro="" textlink="">
      <xdr:nvSpPr>
        <xdr:cNvPr id="1057" name="Line 404">
          <a:extLst>
            <a:ext uri="{FF2B5EF4-FFF2-40B4-BE49-F238E27FC236}">
              <a16:creationId xmlns:a16="http://schemas.microsoft.com/office/drawing/2014/main" id="{F596AE06-3132-4FC0-B445-18DCB9916F8A}"/>
            </a:ext>
          </a:extLst>
        </xdr:cNvPr>
        <xdr:cNvSpPr>
          <a:spLocks noChangeShapeType="1"/>
        </xdr:cNvSpPr>
      </xdr:nvSpPr>
      <xdr:spPr bwMode="auto">
        <a:xfrm flipH="1" flipV="1">
          <a:off x="5086895" y="8218139"/>
          <a:ext cx="157107" cy="10342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7</xdr:col>
      <xdr:colOff>636224</xdr:colOff>
      <xdr:row>47</xdr:row>
      <xdr:rowOff>70080</xdr:rowOff>
    </xdr:from>
    <xdr:ext cx="285750" cy="172227"/>
    <xdr:sp macro="" textlink="">
      <xdr:nvSpPr>
        <xdr:cNvPr id="1058" name="Text Box 1620">
          <a:extLst>
            <a:ext uri="{FF2B5EF4-FFF2-40B4-BE49-F238E27FC236}">
              <a16:creationId xmlns:a16="http://schemas.microsoft.com/office/drawing/2014/main" id="{3BB12131-6467-4D9E-B61F-6701CAD91000}"/>
            </a:ext>
          </a:extLst>
        </xdr:cNvPr>
        <xdr:cNvSpPr txBox="1">
          <a:spLocks noChangeArrowheads="1"/>
        </xdr:cNvSpPr>
      </xdr:nvSpPr>
      <xdr:spPr bwMode="auto">
        <a:xfrm flipH="1">
          <a:off x="5017724" y="8128230"/>
          <a:ext cx="285750" cy="172227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1050" b="1" i="0" u="none" strike="noStrike" baseline="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〒</a:t>
          </a:r>
          <a:endParaRPr lang="en-US" altLang="ja-JP" sz="1050" b="1" i="0" u="none" strike="noStrike" baseline="0">
            <a:solidFill>
              <a:srgbClr val="FF0000"/>
            </a:solidFill>
            <a:latin typeface="HGP創英角ﾎﾟｯﾌﾟ体" pitchFamily="50" charset="-128"/>
            <a:ea typeface="HGP創英角ﾎﾟｯﾌﾟ体" pitchFamily="50" charset="-128"/>
          </a:endParaRPr>
        </a:p>
      </xdr:txBody>
    </xdr:sp>
    <xdr:clientData/>
  </xdr:oneCellAnchor>
  <xdr:twoCellAnchor>
    <xdr:from>
      <xdr:col>7</xdr:col>
      <xdr:colOff>408674</xdr:colOff>
      <xdr:row>47</xdr:row>
      <xdr:rowOff>93740</xdr:rowOff>
    </xdr:from>
    <xdr:to>
      <xdr:col>7</xdr:col>
      <xdr:colOff>666430</xdr:colOff>
      <xdr:row>48</xdr:row>
      <xdr:rowOff>124941</xdr:rowOff>
    </xdr:to>
    <xdr:sp macro="" textlink="">
      <xdr:nvSpPr>
        <xdr:cNvPr id="1059" name="六角形 1058">
          <a:extLst>
            <a:ext uri="{FF2B5EF4-FFF2-40B4-BE49-F238E27FC236}">
              <a16:creationId xmlns:a16="http://schemas.microsoft.com/office/drawing/2014/main" id="{DACC766A-A8C3-49EA-A694-6DEC9D9CD1C3}"/>
            </a:ext>
          </a:extLst>
        </xdr:cNvPr>
        <xdr:cNvSpPr/>
      </xdr:nvSpPr>
      <xdr:spPr bwMode="auto">
        <a:xfrm>
          <a:off x="4790174" y="8151890"/>
          <a:ext cx="257756" cy="20265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194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8</xdr:col>
      <xdr:colOff>103985</xdr:colOff>
      <xdr:row>42</xdr:row>
      <xdr:rowOff>25400</xdr:rowOff>
    </xdr:from>
    <xdr:ext cx="69417" cy="333620"/>
    <xdr:sp macro="" textlink="">
      <xdr:nvSpPr>
        <xdr:cNvPr id="1060" name="Text Box 1620">
          <a:extLst>
            <a:ext uri="{FF2B5EF4-FFF2-40B4-BE49-F238E27FC236}">
              <a16:creationId xmlns:a16="http://schemas.microsoft.com/office/drawing/2014/main" id="{13278675-F3D7-406F-81AA-BE379BB2041E}"/>
            </a:ext>
          </a:extLst>
        </xdr:cNvPr>
        <xdr:cNvSpPr txBox="1">
          <a:spLocks noChangeArrowheads="1"/>
        </xdr:cNvSpPr>
      </xdr:nvSpPr>
      <xdr:spPr bwMode="auto">
        <a:xfrm>
          <a:off x="5190335" y="7226300"/>
          <a:ext cx="69417" cy="33362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square" lIns="27432" tIns="18288" rIns="27432" bIns="72000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日高川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oneCellAnchor>
  <xdr:twoCellAnchor>
    <xdr:from>
      <xdr:col>7</xdr:col>
      <xdr:colOff>245567</xdr:colOff>
      <xdr:row>45</xdr:row>
      <xdr:rowOff>93016</xdr:rowOff>
    </xdr:from>
    <xdr:to>
      <xdr:col>7</xdr:col>
      <xdr:colOff>506015</xdr:colOff>
      <xdr:row>46</xdr:row>
      <xdr:rowOff>29764</xdr:rowOff>
    </xdr:to>
    <xdr:sp macro="" textlink="">
      <xdr:nvSpPr>
        <xdr:cNvPr id="1061" name="Line 404">
          <a:extLst>
            <a:ext uri="{FF2B5EF4-FFF2-40B4-BE49-F238E27FC236}">
              <a16:creationId xmlns:a16="http://schemas.microsoft.com/office/drawing/2014/main" id="{246145C8-D632-4DAB-8CE8-E5BA4F34383C}"/>
            </a:ext>
          </a:extLst>
        </xdr:cNvPr>
        <xdr:cNvSpPr>
          <a:spLocks noChangeShapeType="1"/>
        </xdr:cNvSpPr>
      </xdr:nvSpPr>
      <xdr:spPr bwMode="auto">
        <a:xfrm flipV="1">
          <a:off x="4627067" y="7808266"/>
          <a:ext cx="260448" cy="10819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766156</xdr:colOff>
      <xdr:row>41</xdr:row>
      <xdr:rowOff>12813</xdr:rowOff>
    </xdr:from>
    <xdr:to>
      <xdr:col>9</xdr:col>
      <xdr:colOff>170656</xdr:colOff>
      <xdr:row>42</xdr:row>
      <xdr:rowOff>7938</xdr:rowOff>
    </xdr:to>
    <xdr:sp macro="" textlink="">
      <xdr:nvSpPr>
        <xdr:cNvPr id="1062" name="六角形 1061">
          <a:extLst>
            <a:ext uri="{FF2B5EF4-FFF2-40B4-BE49-F238E27FC236}">
              <a16:creationId xmlns:a16="http://schemas.microsoft.com/office/drawing/2014/main" id="{783EEA89-9F0C-483E-8E27-0F8010F84756}"/>
            </a:ext>
          </a:extLst>
        </xdr:cNvPr>
        <xdr:cNvSpPr/>
      </xdr:nvSpPr>
      <xdr:spPr bwMode="auto">
        <a:xfrm>
          <a:off x="5789006" y="7042263"/>
          <a:ext cx="172850" cy="16657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38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271667</xdr:colOff>
      <xdr:row>44</xdr:row>
      <xdr:rowOff>137835</xdr:rowOff>
    </xdr:from>
    <xdr:to>
      <xdr:col>10</xdr:col>
      <xdr:colOff>692328</xdr:colOff>
      <xdr:row>46</xdr:row>
      <xdr:rowOff>45234</xdr:rowOff>
    </xdr:to>
    <xdr:sp macro="" textlink="">
      <xdr:nvSpPr>
        <xdr:cNvPr id="1063" name="Text Box 865">
          <a:extLst>
            <a:ext uri="{FF2B5EF4-FFF2-40B4-BE49-F238E27FC236}">
              <a16:creationId xmlns:a16="http://schemas.microsoft.com/office/drawing/2014/main" id="{39539E6F-6AF4-4B93-9390-22E7736E6A04}"/>
            </a:ext>
          </a:extLst>
        </xdr:cNvPr>
        <xdr:cNvSpPr txBox="1">
          <a:spLocks noChangeArrowheads="1"/>
        </xdr:cNvSpPr>
      </xdr:nvSpPr>
      <xdr:spPr bwMode="auto">
        <a:xfrm flipV="1">
          <a:off x="6062867" y="7681635"/>
          <a:ext cx="1125511" cy="250299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椿山ﾚｲｸﾌﾞﾘｯｼﾞ駐車場  </a:t>
          </a:r>
          <a:endParaRPr lang="en-US" altLang="ja-JP" sz="9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 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</a:t>
          </a: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ﾔｯﾎ</a:t>
          </a:r>
          <a:r>
            <a:rPr lang="en-US" altLang="ja-JP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-</a:t>
          </a: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ﾎﾟｲﾝﾄ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･対岸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)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9</xdr:col>
      <xdr:colOff>136400</xdr:colOff>
      <xdr:row>42</xdr:row>
      <xdr:rowOff>54101</xdr:rowOff>
    </xdr:from>
    <xdr:to>
      <xdr:col>9</xdr:col>
      <xdr:colOff>277808</xdr:colOff>
      <xdr:row>45</xdr:row>
      <xdr:rowOff>62368</xdr:rowOff>
    </xdr:to>
    <xdr:sp macro="" textlink="">
      <xdr:nvSpPr>
        <xdr:cNvPr id="1064" name="Freeform 866">
          <a:extLst>
            <a:ext uri="{FF2B5EF4-FFF2-40B4-BE49-F238E27FC236}">
              <a16:creationId xmlns:a16="http://schemas.microsoft.com/office/drawing/2014/main" id="{C1432AB8-0E46-4897-8CEA-A0EE41FDD3AA}"/>
            </a:ext>
          </a:extLst>
        </xdr:cNvPr>
        <xdr:cNvSpPr>
          <a:spLocks/>
        </xdr:cNvSpPr>
      </xdr:nvSpPr>
      <xdr:spPr bwMode="auto">
        <a:xfrm flipH="1" flipV="1">
          <a:off x="5927600" y="7255001"/>
          <a:ext cx="141408" cy="522617"/>
        </a:xfrm>
        <a:custGeom>
          <a:avLst/>
          <a:gdLst>
            <a:gd name="T0" fmla="*/ 0 w 106"/>
            <a:gd name="T1" fmla="*/ 0 h 19"/>
            <a:gd name="T2" fmla="*/ 0 w 106"/>
            <a:gd name="T3" fmla="*/ 2147483647 h 19"/>
            <a:gd name="T4" fmla="*/ 2147483647 w 106"/>
            <a:gd name="T5" fmla="*/ 2147483647 h 19"/>
            <a:gd name="T6" fmla="*/ 2147483647 w 106"/>
            <a:gd name="T7" fmla="*/ 2147483647 h 19"/>
            <a:gd name="T8" fmla="*/ 0 60000 65536"/>
            <a:gd name="T9" fmla="*/ 0 60000 65536"/>
            <a:gd name="T10" fmla="*/ 0 60000 65536"/>
            <a:gd name="T11" fmla="*/ 0 60000 65536"/>
            <a:gd name="connsiteX0" fmla="*/ 0 w 10000"/>
            <a:gd name="connsiteY0" fmla="*/ 0 h 10000"/>
            <a:gd name="connsiteX1" fmla="*/ 0 w 10000"/>
            <a:gd name="connsiteY1" fmla="*/ 3684 h 10000"/>
            <a:gd name="connsiteX2" fmla="*/ 7170 w 10000"/>
            <a:gd name="connsiteY2" fmla="*/ 3684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0 w 10000"/>
            <a:gd name="connsiteY1" fmla="*/ 3684 h 10000"/>
            <a:gd name="connsiteX2" fmla="*/ 7170 w 10000"/>
            <a:gd name="connsiteY2" fmla="*/ 3684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0 w 10000"/>
            <a:gd name="connsiteY1" fmla="*/ 3684 h 10000"/>
            <a:gd name="connsiteX2" fmla="*/ 7170 w 10000"/>
            <a:gd name="connsiteY2" fmla="*/ 3684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0 w 10000"/>
            <a:gd name="connsiteY1" fmla="*/ 3684 h 10000"/>
            <a:gd name="connsiteX2" fmla="*/ 7170 w 10000"/>
            <a:gd name="connsiteY2" fmla="*/ 3684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0 w 10000"/>
            <a:gd name="connsiteY1" fmla="*/ 3684 h 10000"/>
            <a:gd name="connsiteX2" fmla="*/ 7170 w 10000"/>
            <a:gd name="connsiteY2" fmla="*/ 3684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0 w 10000"/>
            <a:gd name="connsiteY1" fmla="*/ 3684 h 10000"/>
            <a:gd name="connsiteX2" fmla="*/ 7170 w 10000"/>
            <a:gd name="connsiteY2" fmla="*/ 3684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0 w 10000"/>
            <a:gd name="connsiteY1" fmla="*/ 3684 h 10000"/>
            <a:gd name="connsiteX2" fmla="*/ 7170 w 10000"/>
            <a:gd name="connsiteY2" fmla="*/ 3684 h 10000"/>
            <a:gd name="connsiteX3" fmla="*/ 10000 w 10000"/>
            <a:gd name="connsiteY3" fmla="*/ 10000 h 10000"/>
            <a:gd name="connsiteX0" fmla="*/ 0 w 10000"/>
            <a:gd name="connsiteY0" fmla="*/ 0 h 10000"/>
            <a:gd name="connsiteX1" fmla="*/ 0 w 10000"/>
            <a:gd name="connsiteY1" fmla="*/ 3684 h 10000"/>
            <a:gd name="connsiteX2" fmla="*/ 7170 w 10000"/>
            <a:gd name="connsiteY2" fmla="*/ 3684 h 10000"/>
            <a:gd name="connsiteX3" fmla="*/ 10000 w 10000"/>
            <a:gd name="connsiteY3" fmla="*/ 10000 h 10000"/>
            <a:gd name="connsiteX0" fmla="*/ 0 w 10000"/>
            <a:gd name="connsiteY0" fmla="*/ 0 h 6316"/>
            <a:gd name="connsiteX1" fmla="*/ 7170 w 10000"/>
            <a:gd name="connsiteY1" fmla="*/ 0 h 6316"/>
            <a:gd name="connsiteX2" fmla="*/ 10000 w 10000"/>
            <a:gd name="connsiteY2" fmla="*/ 6316 h 6316"/>
            <a:gd name="connsiteX0" fmla="*/ 0 w 7170"/>
            <a:gd name="connsiteY0" fmla="*/ 0 h 9010"/>
            <a:gd name="connsiteX1" fmla="*/ 7170 w 7170"/>
            <a:gd name="connsiteY1" fmla="*/ 0 h 9010"/>
            <a:gd name="connsiteX2" fmla="*/ 6667 w 7170"/>
            <a:gd name="connsiteY2" fmla="*/ 9010 h 9010"/>
            <a:gd name="connsiteX0" fmla="*/ 0 w 10000"/>
            <a:gd name="connsiteY0" fmla="*/ 0 h 9176"/>
            <a:gd name="connsiteX1" fmla="*/ 10000 w 10000"/>
            <a:gd name="connsiteY1" fmla="*/ 0 h 9176"/>
            <a:gd name="connsiteX2" fmla="*/ 9815 w 10000"/>
            <a:gd name="connsiteY2" fmla="*/ 9176 h 9176"/>
            <a:gd name="connsiteX0" fmla="*/ 0 w 27562"/>
            <a:gd name="connsiteY0" fmla="*/ 0 h 10000"/>
            <a:gd name="connsiteX1" fmla="*/ 27562 w 27562"/>
            <a:gd name="connsiteY1" fmla="*/ 0 h 10000"/>
            <a:gd name="connsiteX2" fmla="*/ 27377 w 27562"/>
            <a:gd name="connsiteY2" fmla="*/ 10000 h 10000"/>
            <a:gd name="connsiteX0" fmla="*/ 0 w 17748"/>
            <a:gd name="connsiteY0" fmla="*/ 0 h 10000"/>
            <a:gd name="connsiteX1" fmla="*/ 17748 w 17748"/>
            <a:gd name="connsiteY1" fmla="*/ 0 h 10000"/>
            <a:gd name="connsiteX2" fmla="*/ 17563 w 17748"/>
            <a:gd name="connsiteY2" fmla="*/ 10000 h 10000"/>
            <a:gd name="connsiteX0" fmla="*/ 0 w 20538"/>
            <a:gd name="connsiteY0" fmla="*/ 0 h 19436"/>
            <a:gd name="connsiteX1" fmla="*/ 17748 w 20538"/>
            <a:gd name="connsiteY1" fmla="*/ 0 h 19436"/>
            <a:gd name="connsiteX2" fmla="*/ 20526 w 20538"/>
            <a:gd name="connsiteY2" fmla="*/ 19436 h 19436"/>
            <a:gd name="connsiteX0" fmla="*/ 0 w 20526"/>
            <a:gd name="connsiteY0" fmla="*/ 0 h 19436"/>
            <a:gd name="connsiteX1" fmla="*/ 17748 w 20526"/>
            <a:gd name="connsiteY1" fmla="*/ 0 h 19436"/>
            <a:gd name="connsiteX2" fmla="*/ 20526 w 20526"/>
            <a:gd name="connsiteY2" fmla="*/ 19436 h 194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0526" h="19436">
              <a:moveTo>
                <a:pt x="0" y="0"/>
              </a:moveTo>
              <a:lnTo>
                <a:pt x="17748" y="0"/>
              </a:lnTo>
              <a:cubicBezTo>
                <a:pt x="17514" y="3632"/>
                <a:pt x="11873" y="15039"/>
                <a:pt x="20526" y="19436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593232</xdr:colOff>
      <xdr:row>48</xdr:row>
      <xdr:rowOff>22509</xdr:rowOff>
    </xdr:from>
    <xdr:to>
      <xdr:col>10</xdr:col>
      <xdr:colOff>656732</xdr:colOff>
      <xdr:row>48</xdr:row>
      <xdr:rowOff>130459</xdr:rowOff>
    </xdr:to>
    <xdr:sp macro="" textlink="">
      <xdr:nvSpPr>
        <xdr:cNvPr id="1065" name="Text Box 1118">
          <a:extLst>
            <a:ext uri="{FF2B5EF4-FFF2-40B4-BE49-F238E27FC236}">
              <a16:creationId xmlns:a16="http://schemas.microsoft.com/office/drawing/2014/main" id="{EE7D0AD6-74FC-4AA0-943A-96C68F7FA34F}"/>
            </a:ext>
          </a:extLst>
        </xdr:cNvPr>
        <xdr:cNvSpPr txBox="1">
          <a:spLocks noChangeArrowheads="1"/>
        </xdr:cNvSpPr>
      </xdr:nvSpPr>
      <xdr:spPr bwMode="auto">
        <a:xfrm>
          <a:off x="6384432" y="8252109"/>
          <a:ext cx="768350" cy="10795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ﾄｲﾚ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､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自販機無し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8</xdr:col>
      <xdr:colOff>210569</xdr:colOff>
      <xdr:row>46</xdr:row>
      <xdr:rowOff>168888</xdr:rowOff>
    </xdr:from>
    <xdr:to>
      <xdr:col>8</xdr:col>
      <xdr:colOff>591442</xdr:colOff>
      <xdr:row>49</xdr:row>
      <xdr:rowOff>1146</xdr:rowOff>
    </xdr:to>
    <xdr:grpSp>
      <xdr:nvGrpSpPr>
        <xdr:cNvPr id="1066" name="Group 6672">
          <a:extLst>
            <a:ext uri="{FF2B5EF4-FFF2-40B4-BE49-F238E27FC236}">
              <a16:creationId xmlns:a16="http://schemas.microsoft.com/office/drawing/2014/main" id="{30405146-47DE-44C7-898A-82100E2BF8DE}"/>
            </a:ext>
          </a:extLst>
        </xdr:cNvPr>
        <xdr:cNvGrpSpPr>
          <a:grpSpLocks/>
        </xdr:cNvGrpSpPr>
      </xdr:nvGrpSpPr>
      <xdr:grpSpPr bwMode="auto">
        <a:xfrm>
          <a:off x="5286033" y="8097317"/>
          <a:ext cx="380873" cy="349329"/>
          <a:chOff x="535" y="107"/>
          <a:chExt cx="42" cy="39"/>
        </a:xfrm>
      </xdr:grpSpPr>
      <xdr:pic>
        <xdr:nvPicPr>
          <xdr:cNvPr id="1067" name="Picture 6673" descr="route2">
            <a:extLst>
              <a:ext uri="{FF2B5EF4-FFF2-40B4-BE49-F238E27FC236}">
                <a16:creationId xmlns:a16="http://schemas.microsoft.com/office/drawing/2014/main" id="{1AB6FAA1-8B6E-3240-30BC-B37A0F84F7D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38" cy="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068" name="Text Box 6674">
            <a:extLst>
              <a:ext uri="{FF2B5EF4-FFF2-40B4-BE49-F238E27FC236}">
                <a16:creationId xmlns:a16="http://schemas.microsoft.com/office/drawing/2014/main" id="{B0E271BF-718C-AE1C-72C9-D0BE6EF8BF6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5" y="107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424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9</xdr:col>
      <xdr:colOff>185055</xdr:colOff>
      <xdr:row>45</xdr:row>
      <xdr:rowOff>142875</xdr:rowOff>
    </xdr:from>
    <xdr:to>
      <xdr:col>9</xdr:col>
      <xdr:colOff>351234</xdr:colOff>
      <xdr:row>47</xdr:row>
      <xdr:rowOff>74961</xdr:rowOff>
    </xdr:to>
    <xdr:sp macro="" textlink="">
      <xdr:nvSpPr>
        <xdr:cNvPr id="1069" name="Freeform 867">
          <a:extLst>
            <a:ext uri="{FF2B5EF4-FFF2-40B4-BE49-F238E27FC236}">
              <a16:creationId xmlns:a16="http://schemas.microsoft.com/office/drawing/2014/main" id="{ACF68CE2-455D-47D5-BFCA-396B961DE848}"/>
            </a:ext>
          </a:extLst>
        </xdr:cNvPr>
        <xdr:cNvSpPr>
          <a:spLocks/>
        </xdr:cNvSpPr>
      </xdr:nvSpPr>
      <xdr:spPr bwMode="auto">
        <a:xfrm>
          <a:off x="5976255" y="7858125"/>
          <a:ext cx="166179" cy="274986"/>
        </a:xfrm>
        <a:custGeom>
          <a:avLst/>
          <a:gdLst>
            <a:gd name="T0" fmla="*/ 0 w 16"/>
            <a:gd name="T1" fmla="*/ 2147483647 h 31"/>
            <a:gd name="T2" fmla="*/ 2147483647 w 16"/>
            <a:gd name="T3" fmla="*/ 2147483647 h 31"/>
            <a:gd name="T4" fmla="*/ 2147483647 w 16"/>
            <a:gd name="T5" fmla="*/ 2147483647 h 31"/>
            <a:gd name="T6" fmla="*/ 2147483647 w 16"/>
            <a:gd name="T7" fmla="*/ 0 h 31"/>
            <a:gd name="T8" fmla="*/ 0 60000 65536"/>
            <a:gd name="T9" fmla="*/ 0 60000 65536"/>
            <a:gd name="T10" fmla="*/ 0 60000 65536"/>
            <a:gd name="T11" fmla="*/ 0 60000 65536"/>
            <a:gd name="connsiteX0" fmla="*/ 0 w 10000"/>
            <a:gd name="connsiteY0" fmla="*/ 10000 h 10000"/>
            <a:gd name="connsiteX1" fmla="*/ 625 w 10000"/>
            <a:gd name="connsiteY1" fmla="*/ 7097 h 10000"/>
            <a:gd name="connsiteX2" fmla="*/ 10000 w 10000"/>
            <a:gd name="connsiteY2" fmla="*/ 7097 h 10000"/>
            <a:gd name="connsiteX3" fmla="*/ 8982 w 10000"/>
            <a:gd name="connsiteY3" fmla="*/ 0 h 10000"/>
            <a:gd name="connsiteX0" fmla="*/ 0 w 10000"/>
            <a:gd name="connsiteY0" fmla="*/ 10331 h 10331"/>
            <a:gd name="connsiteX1" fmla="*/ 625 w 10000"/>
            <a:gd name="connsiteY1" fmla="*/ 7428 h 10331"/>
            <a:gd name="connsiteX2" fmla="*/ 10000 w 10000"/>
            <a:gd name="connsiteY2" fmla="*/ 7428 h 10331"/>
            <a:gd name="connsiteX3" fmla="*/ 8982 w 10000"/>
            <a:gd name="connsiteY3" fmla="*/ 0 h 10331"/>
            <a:gd name="connsiteX0" fmla="*/ 0 w 10000"/>
            <a:gd name="connsiteY0" fmla="*/ 2903 h 2903"/>
            <a:gd name="connsiteX1" fmla="*/ 625 w 10000"/>
            <a:gd name="connsiteY1" fmla="*/ 0 h 2903"/>
            <a:gd name="connsiteX2" fmla="*/ 10000 w 10000"/>
            <a:gd name="connsiteY2" fmla="*/ 0 h 2903"/>
            <a:gd name="connsiteX0" fmla="*/ 0 w 10000"/>
            <a:gd name="connsiteY0" fmla="*/ 22541 h 22541"/>
            <a:gd name="connsiteX1" fmla="*/ 625 w 10000"/>
            <a:gd name="connsiteY1" fmla="*/ 0 h 22541"/>
            <a:gd name="connsiteX2" fmla="*/ 10000 w 10000"/>
            <a:gd name="connsiteY2" fmla="*/ 12541 h 22541"/>
            <a:gd name="connsiteX0" fmla="*/ 0 w 11178"/>
            <a:gd name="connsiteY0" fmla="*/ 22541 h 22541"/>
            <a:gd name="connsiteX1" fmla="*/ 625 w 11178"/>
            <a:gd name="connsiteY1" fmla="*/ 0 h 22541"/>
            <a:gd name="connsiteX2" fmla="*/ 11178 w 11178"/>
            <a:gd name="connsiteY2" fmla="*/ 0 h 22541"/>
            <a:gd name="connsiteX0" fmla="*/ 583 w 10583"/>
            <a:gd name="connsiteY0" fmla="*/ 22541 h 22541"/>
            <a:gd name="connsiteX1" fmla="*/ 30 w 10583"/>
            <a:gd name="connsiteY1" fmla="*/ 0 h 22541"/>
            <a:gd name="connsiteX2" fmla="*/ 10583 w 10583"/>
            <a:gd name="connsiteY2" fmla="*/ 0 h 22541"/>
            <a:gd name="connsiteX0" fmla="*/ 0 w 10785"/>
            <a:gd name="connsiteY0" fmla="*/ 30521 h 30521"/>
            <a:gd name="connsiteX1" fmla="*/ 232 w 10785"/>
            <a:gd name="connsiteY1" fmla="*/ 0 h 30521"/>
            <a:gd name="connsiteX2" fmla="*/ 10785 w 10785"/>
            <a:gd name="connsiteY2" fmla="*/ 0 h 3052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5" h="30521">
              <a:moveTo>
                <a:pt x="0" y="30521"/>
              </a:moveTo>
              <a:cubicBezTo>
                <a:pt x="208" y="23007"/>
                <a:pt x="24" y="7514"/>
                <a:pt x="232" y="0"/>
              </a:cubicBezTo>
              <a:lnTo>
                <a:pt x="10785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118128</xdr:colOff>
      <xdr:row>46</xdr:row>
      <xdr:rowOff>64403</xdr:rowOff>
    </xdr:from>
    <xdr:to>
      <xdr:col>9</xdr:col>
      <xdr:colOff>248099</xdr:colOff>
      <xdr:row>47</xdr:row>
      <xdr:rowOff>10616</xdr:rowOff>
    </xdr:to>
    <xdr:sp macro="" textlink="">
      <xdr:nvSpPr>
        <xdr:cNvPr id="1070" name="AutoShape 868">
          <a:extLst>
            <a:ext uri="{FF2B5EF4-FFF2-40B4-BE49-F238E27FC236}">
              <a16:creationId xmlns:a16="http://schemas.microsoft.com/office/drawing/2014/main" id="{8A87B35F-F2D6-4C13-B6C5-9FDC41AC9E4D}"/>
            </a:ext>
          </a:extLst>
        </xdr:cNvPr>
        <xdr:cNvSpPr>
          <a:spLocks noChangeArrowheads="1"/>
        </xdr:cNvSpPr>
      </xdr:nvSpPr>
      <xdr:spPr bwMode="auto">
        <a:xfrm>
          <a:off x="5909328" y="7951103"/>
          <a:ext cx="129971" cy="117663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321460</xdr:colOff>
      <xdr:row>46</xdr:row>
      <xdr:rowOff>46315</xdr:rowOff>
    </xdr:from>
    <xdr:to>
      <xdr:col>10</xdr:col>
      <xdr:colOff>635000</xdr:colOff>
      <xdr:row>47</xdr:row>
      <xdr:rowOff>99232</xdr:rowOff>
    </xdr:to>
    <xdr:sp macro="" textlink="">
      <xdr:nvSpPr>
        <xdr:cNvPr id="1071" name="Text Box 1118">
          <a:extLst>
            <a:ext uri="{FF2B5EF4-FFF2-40B4-BE49-F238E27FC236}">
              <a16:creationId xmlns:a16="http://schemas.microsoft.com/office/drawing/2014/main" id="{3E889FFB-DE59-4CE6-8186-653A5F227289}"/>
            </a:ext>
          </a:extLst>
        </xdr:cNvPr>
        <xdr:cNvSpPr txBox="1">
          <a:spLocks noChangeArrowheads="1"/>
        </xdr:cNvSpPr>
      </xdr:nvSpPr>
      <xdr:spPr bwMode="auto">
        <a:xfrm>
          <a:off x="6112660" y="7933015"/>
          <a:ext cx="1018390" cy="22436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赤い橋塔と</a:t>
          </a:r>
          <a:endParaRPr lang="en-US" altLang="ja-JP" sz="9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自分のバイクを撮影</a:t>
          </a:r>
          <a:endParaRPr lang="en-US" altLang="ja-JP" sz="9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9</xdr:col>
      <xdr:colOff>104649</xdr:colOff>
      <xdr:row>42</xdr:row>
      <xdr:rowOff>154213</xdr:rowOff>
    </xdr:from>
    <xdr:to>
      <xdr:col>9</xdr:col>
      <xdr:colOff>170088</xdr:colOff>
      <xdr:row>45</xdr:row>
      <xdr:rowOff>2266</xdr:rowOff>
    </xdr:to>
    <xdr:sp macro="" textlink="">
      <xdr:nvSpPr>
        <xdr:cNvPr id="1072" name="Line 845">
          <a:extLst>
            <a:ext uri="{FF2B5EF4-FFF2-40B4-BE49-F238E27FC236}">
              <a16:creationId xmlns:a16="http://schemas.microsoft.com/office/drawing/2014/main" id="{082BAD6A-96A5-4D21-B705-6E402B054B83}"/>
            </a:ext>
          </a:extLst>
        </xdr:cNvPr>
        <xdr:cNvSpPr>
          <a:spLocks noChangeShapeType="1"/>
        </xdr:cNvSpPr>
      </xdr:nvSpPr>
      <xdr:spPr bwMode="auto">
        <a:xfrm>
          <a:off x="5895849" y="7355113"/>
          <a:ext cx="65439" cy="362403"/>
        </a:xfrm>
        <a:custGeom>
          <a:avLst/>
          <a:gdLst>
            <a:gd name="connsiteX0" fmla="*/ 0 w 374196"/>
            <a:gd name="connsiteY0" fmla="*/ 0 h 217715"/>
            <a:gd name="connsiteX1" fmla="*/ 374196 w 374196"/>
            <a:gd name="connsiteY1" fmla="*/ 217715 h 217715"/>
            <a:gd name="connsiteX0" fmla="*/ 0 w 176892"/>
            <a:gd name="connsiteY0" fmla="*/ 0 h 285750"/>
            <a:gd name="connsiteX1" fmla="*/ 176892 w 176892"/>
            <a:gd name="connsiteY1" fmla="*/ 285750 h 285750"/>
            <a:gd name="connsiteX0" fmla="*/ 30006 w 66814"/>
            <a:gd name="connsiteY0" fmla="*/ 0 h 360589"/>
            <a:gd name="connsiteX1" fmla="*/ 36809 w 66814"/>
            <a:gd name="connsiteY1" fmla="*/ 360589 h 360589"/>
            <a:gd name="connsiteX0" fmla="*/ 58636 w 65439"/>
            <a:gd name="connsiteY0" fmla="*/ 0 h 360589"/>
            <a:gd name="connsiteX1" fmla="*/ 65439 w 65439"/>
            <a:gd name="connsiteY1" fmla="*/ 360589 h 3605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5439" h="360589">
              <a:moveTo>
                <a:pt x="58636" y="0"/>
              </a:moveTo>
              <a:cubicBezTo>
                <a:pt x="26886" y="127001"/>
                <a:pt x="-59293" y="288017"/>
                <a:pt x="65439" y="360589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10580</xdr:colOff>
      <xdr:row>42</xdr:row>
      <xdr:rowOff>77578</xdr:rowOff>
    </xdr:from>
    <xdr:ext cx="84670" cy="334130"/>
    <xdr:sp macro="" textlink="">
      <xdr:nvSpPr>
        <xdr:cNvPr id="1073" name="Text Box 863">
          <a:extLst>
            <a:ext uri="{FF2B5EF4-FFF2-40B4-BE49-F238E27FC236}">
              <a16:creationId xmlns:a16="http://schemas.microsoft.com/office/drawing/2014/main" id="{33314AF1-607A-4EF5-82B1-4D8A61BBAA2B}"/>
            </a:ext>
          </a:extLst>
        </xdr:cNvPr>
        <xdr:cNvSpPr txBox="1">
          <a:spLocks noChangeArrowheads="1"/>
        </xdr:cNvSpPr>
      </xdr:nvSpPr>
      <xdr:spPr bwMode="auto">
        <a:xfrm>
          <a:off x="5801780" y="7278478"/>
          <a:ext cx="84670" cy="334130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27432" tIns="18288" rIns="27432" bIns="0" anchor="ctr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ﾄｲﾚ</a:t>
          </a:r>
        </a:p>
      </xdr:txBody>
    </xdr:sp>
    <xdr:clientData/>
  </xdr:oneCellAnchor>
  <xdr:twoCellAnchor>
    <xdr:from>
      <xdr:col>9</xdr:col>
      <xdr:colOff>166772</xdr:colOff>
      <xdr:row>44</xdr:row>
      <xdr:rowOff>12131</xdr:rowOff>
    </xdr:from>
    <xdr:to>
      <xdr:col>10</xdr:col>
      <xdr:colOff>385823</xdr:colOff>
      <xdr:row>44</xdr:row>
      <xdr:rowOff>145147</xdr:rowOff>
    </xdr:to>
    <xdr:sp macro="" textlink="">
      <xdr:nvSpPr>
        <xdr:cNvPr id="1074" name="Text Box 1118">
          <a:extLst>
            <a:ext uri="{FF2B5EF4-FFF2-40B4-BE49-F238E27FC236}">
              <a16:creationId xmlns:a16="http://schemas.microsoft.com/office/drawing/2014/main" id="{471F346C-E570-459E-ACA2-022ACA7A813D}"/>
            </a:ext>
          </a:extLst>
        </xdr:cNvPr>
        <xdr:cNvSpPr txBox="1">
          <a:spLocks noChangeArrowheads="1"/>
        </xdr:cNvSpPr>
      </xdr:nvSpPr>
      <xdr:spPr bwMode="auto">
        <a:xfrm>
          <a:off x="5957972" y="7555931"/>
          <a:ext cx="923901" cy="13301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ctr" rtl="0"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【</a:t>
          </a: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フォトコントロール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】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3</xdr:col>
      <xdr:colOff>600364</xdr:colOff>
      <xdr:row>60</xdr:row>
      <xdr:rowOff>152150</xdr:rowOff>
    </xdr:from>
    <xdr:to>
      <xdr:col>4</xdr:col>
      <xdr:colOff>85082</xdr:colOff>
      <xdr:row>61</xdr:row>
      <xdr:rowOff>153045</xdr:rowOff>
    </xdr:to>
    <xdr:pic>
      <xdr:nvPicPr>
        <xdr:cNvPr id="1075" name="図 1074">
          <a:extLst>
            <a:ext uri="{FF2B5EF4-FFF2-40B4-BE49-F238E27FC236}">
              <a16:creationId xmlns:a16="http://schemas.microsoft.com/office/drawing/2014/main" id="{57A99DE4-D202-42BA-A728-3FD12335C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162464" y="10439150"/>
          <a:ext cx="189568" cy="172345"/>
        </a:xfrm>
        <a:prstGeom prst="rect">
          <a:avLst/>
        </a:prstGeom>
      </xdr:spPr>
    </xdr:pic>
    <xdr:clientData/>
  </xdr:twoCellAnchor>
  <xdr:twoCellAnchor editAs="oneCell">
    <xdr:from>
      <xdr:col>4</xdr:col>
      <xdr:colOff>23091</xdr:colOff>
      <xdr:row>59</xdr:row>
      <xdr:rowOff>75045</xdr:rowOff>
    </xdr:from>
    <xdr:to>
      <xdr:col>4</xdr:col>
      <xdr:colOff>398318</xdr:colOff>
      <xdr:row>61</xdr:row>
      <xdr:rowOff>25446</xdr:rowOff>
    </xdr:to>
    <xdr:pic>
      <xdr:nvPicPr>
        <xdr:cNvPr id="1076" name="図 1075">
          <a:extLst>
            <a:ext uri="{FF2B5EF4-FFF2-40B4-BE49-F238E27FC236}">
              <a16:creationId xmlns:a16="http://schemas.microsoft.com/office/drawing/2014/main" id="{545ADF75-FB42-4767-B9C2-95F70ED6F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290041" y="10190595"/>
          <a:ext cx="375227" cy="293301"/>
        </a:xfrm>
        <a:prstGeom prst="rect">
          <a:avLst/>
        </a:prstGeom>
      </xdr:spPr>
    </xdr:pic>
    <xdr:clientData/>
  </xdr:twoCellAnchor>
  <xdr:twoCellAnchor editAs="oneCell">
    <xdr:from>
      <xdr:col>8</xdr:col>
      <xdr:colOff>39584</xdr:colOff>
      <xdr:row>53</xdr:row>
      <xdr:rowOff>19569</xdr:rowOff>
    </xdr:from>
    <xdr:to>
      <xdr:col>8</xdr:col>
      <xdr:colOff>209050</xdr:colOff>
      <xdr:row>54</xdr:row>
      <xdr:rowOff>4898</xdr:rowOff>
    </xdr:to>
    <xdr:pic>
      <xdr:nvPicPr>
        <xdr:cNvPr id="1077" name="図 1076">
          <a:extLst>
            <a:ext uri="{FF2B5EF4-FFF2-40B4-BE49-F238E27FC236}">
              <a16:creationId xmlns:a16="http://schemas.microsoft.com/office/drawing/2014/main" id="{7BBD566D-3929-41D0-99E6-68EBE87F9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125934" y="9106419"/>
          <a:ext cx="169466" cy="156779"/>
        </a:xfrm>
        <a:prstGeom prst="rect">
          <a:avLst/>
        </a:prstGeom>
      </xdr:spPr>
    </xdr:pic>
    <xdr:clientData/>
  </xdr:twoCellAnchor>
  <xdr:twoCellAnchor editAs="oneCell">
    <xdr:from>
      <xdr:col>8</xdr:col>
      <xdr:colOff>21967</xdr:colOff>
      <xdr:row>53</xdr:row>
      <xdr:rowOff>170651</xdr:rowOff>
    </xdr:from>
    <xdr:to>
      <xdr:col>8</xdr:col>
      <xdr:colOff>221915</xdr:colOff>
      <xdr:row>54</xdr:row>
      <xdr:rowOff>168173</xdr:rowOff>
    </xdr:to>
    <xdr:pic>
      <xdr:nvPicPr>
        <xdr:cNvPr id="1078" name="図 1077">
          <a:extLst>
            <a:ext uri="{FF2B5EF4-FFF2-40B4-BE49-F238E27FC236}">
              <a16:creationId xmlns:a16="http://schemas.microsoft.com/office/drawing/2014/main" id="{A2E47E21-4841-4B87-926D-B5E425D29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108317" y="9257501"/>
          <a:ext cx="199948" cy="168972"/>
        </a:xfrm>
        <a:prstGeom prst="rect">
          <a:avLst/>
        </a:prstGeom>
      </xdr:spPr>
    </xdr:pic>
    <xdr:clientData/>
  </xdr:twoCellAnchor>
  <xdr:twoCellAnchor editAs="oneCell">
    <xdr:from>
      <xdr:col>10</xdr:col>
      <xdr:colOff>562978</xdr:colOff>
      <xdr:row>54</xdr:row>
      <xdr:rowOff>51818</xdr:rowOff>
    </xdr:from>
    <xdr:to>
      <xdr:col>11</xdr:col>
      <xdr:colOff>9876</xdr:colOff>
      <xdr:row>55</xdr:row>
      <xdr:rowOff>7216</xdr:rowOff>
    </xdr:to>
    <xdr:pic>
      <xdr:nvPicPr>
        <xdr:cNvPr id="1079" name="図 1078">
          <a:extLst>
            <a:ext uri="{FF2B5EF4-FFF2-40B4-BE49-F238E27FC236}">
              <a16:creationId xmlns:a16="http://schemas.microsoft.com/office/drawing/2014/main" id="{A0DEB525-AFF1-4AB0-BB33-EDB0D9BA5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7059028" y="9310118"/>
          <a:ext cx="151748" cy="126848"/>
        </a:xfrm>
        <a:prstGeom prst="rect">
          <a:avLst/>
        </a:prstGeom>
      </xdr:spPr>
    </xdr:pic>
    <xdr:clientData/>
  </xdr:twoCellAnchor>
  <xdr:twoCellAnchor editAs="oneCell">
    <xdr:from>
      <xdr:col>10</xdr:col>
      <xdr:colOff>569970</xdr:colOff>
      <xdr:row>55</xdr:row>
      <xdr:rowOff>20623</xdr:rowOff>
    </xdr:from>
    <xdr:to>
      <xdr:col>10</xdr:col>
      <xdr:colOff>690655</xdr:colOff>
      <xdr:row>55</xdr:row>
      <xdr:rowOff>132293</xdr:rowOff>
    </xdr:to>
    <xdr:pic>
      <xdr:nvPicPr>
        <xdr:cNvPr id="1080" name="図 1079">
          <a:extLst>
            <a:ext uri="{FF2B5EF4-FFF2-40B4-BE49-F238E27FC236}">
              <a16:creationId xmlns:a16="http://schemas.microsoft.com/office/drawing/2014/main" id="{879350C7-CD5A-475E-A504-63243BB39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066020" y="9450373"/>
          <a:ext cx="120685" cy="111670"/>
        </a:xfrm>
        <a:prstGeom prst="rect">
          <a:avLst/>
        </a:prstGeom>
      </xdr:spPr>
    </xdr:pic>
    <xdr:clientData/>
  </xdr:twoCellAnchor>
  <xdr:twoCellAnchor editAs="oneCell">
    <xdr:from>
      <xdr:col>13</xdr:col>
      <xdr:colOff>583911</xdr:colOff>
      <xdr:row>13</xdr:row>
      <xdr:rowOff>27707</xdr:rowOff>
    </xdr:from>
    <xdr:to>
      <xdr:col>14</xdr:col>
      <xdr:colOff>44161</xdr:colOff>
      <xdr:row>14</xdr:row>
      <xdr:rowOff>18636</xdr:rowOff>
    </xdr:to>
    <xdr:pic>
      <xdr:nvPicPr>
        <xdr:cNvPr id="1081" name="図 1080">
          <a:extLst>
            <a:ext uri="{FF2B5EF4-FFF2-40B4-BE49-F238E27FC236}">
              <a16:creationId xmlns:a16="http://schemas.microsoft.com/office/drawing/2014/main" id="{9F64EF52-EE3D-4534-915B-9354B3F8E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9194511" y="2256557"/>
          <a:ext cx="165100" cy="162379"/>
        </a:xfrm>
        <a:prstGeom prst="rect">
          <a:avLst/>
        </a:prstGeom>
      </xdr:spPr>
    </xdr:pic>
    <xdr:clientData/>
  </xdr:twoCellAnchor>
  <xdr:twoCellAnchor editAs="oneCell">
    <xdr:from>
      <xdr:col>13</xdr:col>
      <xdr:colOff>597762</xdr:colOff>
      <xdr:row>14</xdr:row>
      <xdr:rowOff>86590</xdr:rowOff>
    </xdr:from>
    <xdr:to>
      <xdr:col>14</xdr:col>
      <xdr:colOff>44899</xdr:colOff>
      <xdr:row>15</xdr:row>
      <xdr:rowOff>52028</xdr:rowOff>
    </xdr:to>
    <xdr:pic>
      <xdr:nvPicPr>
        <xdr:cNvPr id="1082" name="図 1081">
          <a:extLst>
            <a:ext uri="{FF2B5EF4-FFF2-40B4-BE49-F238E27FC236}">
              <a16:creationId xmlns:a16="http://schemas.microsoft.com/office/drawing/2014/main" id="{DCE5D961-E4A3-4003-BC89-885FC6688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208362" y="2486890"/>
          <a:ext cx="151987" cy="136888"/>
        </a:xfrm>
        <a:prstGeom prst="rect">
          <a:avLst/>
        </a:prstGeom>
      </xdr:spPr>
    </xdr:pic>
    <xdr:clientData/>
  </xdr:twoCellAnchor>
  <xdr:twoCellAnchor editAs="oneCell">
    <xdr:from>
      <xdr:col>15</xdr:col>
      <xdr:colOff>573974</xdr:colOff>
      <xdr:row>4</xdr:row>
      <xdr:rowOff>169468</xdr:rowOff>
    </xdr:from>
    <xdr:to>
      <xdr:col>16</xdr:col>
      <xdr:colOff>35464</xdr:colOff>
      <xdr:row>5</xdr:row>
      <xdr:rowOff>160891</xdr:rowOff>
    </xdr:to>
    <xdr:pic>
      <xdr:nvPicPr>
        <xdr:cNvPr id="1083" name="図 1082">
          <a:extLst>
            <a:ext uri="{FF2B5EF4-FFF2-40B4-BE49-F238E27FC236}">
              <a16:creationId xmlns:a16="http://schemas.microsoft.com/office/drawing/2014/main" id="{DE1C04EB-1839-4DB9-A43B-6B2F69E93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594274" y="855268"/>
          <a:ext cx="166340" cy="162873"/>
        </a:xfrm>
        <a:prstGeom prst="rect">
          <a:avLst/>
        </a:prstGeom>
      </xdr:spPr>
    </xdr:pic>
    <xdr:clientData/>
  </xdr:twoCellAnchor>
  <xdr:twoCellAnchor editAs="oneCell">
    <xdr:from>
      <xdr:col>15</xdr:col>
      <xdr:colOff>558721</xdr:colOff>
      <xdr:row>5</xdr:row>
      <xdr:rowOff>152973</xdr:rowOff>
    </xdr:from>
    <xdr:to>
      <xdr:col>16</xdr:col>
      <xdr:colOff>32404</xdr:colOff>
      <xdr:row>6</xdr:row>
      <xdr:rowOff>156590</xdr:rowOff>
    </xdr:to>
    <xdr:pic>
      <xdr:nvPicPr>
        <xdr:cNvPr id="1084" name="図 1083">
          <a:extLst>
            <a:ext uri="{FF2B5EF4-FFF2-40B4-BE49-F238E27FC236}">
              <a16:creationId xmlns:a16="http://schemas.microsoft.com/office/drawing/2014/main" id="{BB255358-D257-439D-8BB6-29FBC7B51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555435" y="1014759"/>
          <a:ext cx="176719" cy="175974"/>
        </a:xfrm>
        <a:prstGeom prst="rect">
          <a:avLst/>
        </a:prstGeom>
      </xdr:spPr>
    </xdr:pic>
    <xdr:clientData/>
  </xdr:twoCellAnchor>
  <xdr:twoCellAnchor editAs="oneCell">
    <xdr:from>
      <xdr:col>17</xdr:col>
      <xdr:colOff>554955</xdr:colOff>
      <xdr:row>5</xdr:row>
      <xdr:rowOff>123020</xdr:rowOff>
    </xdr:from>
    <xdr:to>
      <xdr:col>18</xdr:col>
      <xdr:colOff>17241</xdr:colOff>
      <xdr:row>6</xdr:row>
      <xdr:rowOff>114444</xdr:rowOff>
    </xdr:to>
    <xdr:pic>
      <xdr:nvPicPr>
        <xdr:cNvPr id="1085" name="図 1084">
          <a:extLst>
            <a:ext uri="{FF2B5EF4-FFF2-40B4-BE49-F238E27FC236}">
              <a16:creationId xmlns:a16="http://schemas.microsoft.com/office/drawing/2014/main" id="{E81A8D40-DFF4-4BEF-A867-FF6915316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1984955" y="980270"/>
          <a:ext cx="167136" cy="162874"/>
        </a:xfrm>
        <a:prstGeom prst="rect">
          <a:avLst/>
        </a:prstGeom>
      </xdr:spPr>
    </xdr:pic>
    <xdr:clientData/>
  </xdr:twoCellAnchor>
  <xdr:twoCellAnchor editAs="oneCell">
    <xdr:from>
      <xdr:col>17</xdr:col>
      <xdr:colOff>554955</xdr:colOff>
      <xdr:row>6</xdr:row>
      <xdr:rowOff>146111</xdr:rowOff>
    </xdr:from>
    <xdr:to>
      <xdr:col>18</xdr:col>
      <xdr:colOff>29434</xdr:colOff>
      <xdr:row>7</xdr:row>
      <xdr:rowOff>149728</xdr:rowOff>
    </xdr:to>
    <xdr:pic>
      <xdr:nvPicPr>
        <xdr:cNvPr id="1086" name="図 1085">
          <a:extLst>
            <a:ext uri="{FF2B5EF4-FFF2-40B4-BE49-F238E27FC236}">
              <a16:creationId xmlns:a16="http://schemas.microsoft.com/office/drawing/2014/main" id="{73F7E126-520B-4AD4-8391-293766049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984955" y="1174811"/>
          <a:ext cx="179329" cy="175067"/>
        </a:xfrm>
        <a:prstGeom prst="rect">
          <a:avLst/>
        </a:prstGeom>
      </xdr:spPr>
    </xdr:pic>
    <xdr:clientData/>
  </xdr:twoCellAnchor>
  <xdr:twoCellAnchor editAs="oneCell">
    <xdr:from>
      <xdr:col>17</xdr:col>
      <xdr:colOff>583047</xdr:colOff>
      <xdr:row>12</xdr:row>
      <xdr:rowOff>115454</xdr:rowOff>
    </xdr:from>
    <xdr:to>
      <xdr:col>18</xdr:col>
      <xdr:colOff>45333</xdr:colOff>
      <xdr:row>13</xdr:row>
      <xdr:rowOff>106878</xdr:rowOff>
    </xdr:to>
    <xdr:pic>
      <xdr:nvPicPr>
        <xdr:cNvPr id="1087" name="図 1086">
          <a:extLst>
            <a:ext uri="{FF2B5EF4-FFF2-40B4-BE49-F238E27FC236}">
              <a16:creationId xmlns:a16="http://schemas.microsoft.com/office/drawing/2014/main" id="{5A93FD5B-0225-40BB-A364-2C210ACC4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2013047" y="2172854"/>
          <a:ext cx="167136" cy="162874"/>
        </a:xfrm>
        <a:prstGeom prst="rect">
          <a:avLst/>
        </a:prstGeom>
      </xdr:spPr>
    </xdr:pic>
    <xdr:clientData/>
  </xdr:twoCellAnchor>
  <xdr:twoCellAnchor editAs="oneCell">
    <xdr:from>
      <xdr:col>17</xdr:col>
      <xdr:colOff>571500</xdr:colOff>
      <xdr:row>13</xdr:row>
      <xdr:rowOff>127000</xdr:rowOff>
    </xdr:from>
    <xdr:to>
      <xdr:col>18</xdr:col>
      <xdr:colOff>45979</xdr:colOff>
      <xdr:row>14</xdr:row>
      <xdr:rowOff>130618</xdr:rowOff>
    </xdr:to>
    <xdr:pic>
      <xdr:nvPicPr>
        <xdr:cNvPr id="1088" name="図 1087">
          <a:extLst>
            <a:ext uri="{FF2B5EF4-FFF2-40B4-BE49-F238E27FC236}">
              <a16:creationId xmlns:a16="http://schemas.microsoft.com/office/drawing/2014/main" id="{2BF8B333-4931-4F53-99AF-5E82EBA07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2001500" y="2355850"/>
          <a:ext cx="179329" cy="175068"/>
        </a:xfrm>
        <a:prstGeom prst="rect">
          <a:avLst/>
        </a:prstGeom>
      </xdr:spPr>
    </xdr:pic>
    <xdr:clientData/>
  </xdr:twoCellAnchor>
  <xdr:twoCellAnchor editAs="oneCell">
    <xdr:from>
      <xdr:col>15</xdr:col>
      <xdr:colOff>631048</xdr:colOff>
      <xdr:row>12</xdr:row>
      <xdr:rowOff>86590</xdr:rowOff>
    </xdr:from>
    <xdr:to>
      <xdr:col>16</xdr:col>
      <xdr:colOff>92538</xdr:colOff>
      <xdr:row>13</xdr:row>
      <xdr:rowOff>78014</xdr:rowOff>
    </xdr:to>
    <xdr:pic>
      <xdr:nvPicPr>
        <xdr:cNvPr id="1089" name="図 1088">
          <a:extLst>
            <a:ext uri="{FF2B5EF4-FFF2-40B4-BE49-F238E27FC236}">
              <a16:creationId xmlns:a16="http://schemas.microsoft.com/office/drawing/2014/main" id="{3F34BB9E-77CD-4D3C-902A-C16A6F913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651348" y="2143990"/>
          <a:ext cx="166340" cy="162874"/>
        </a:xfrm>
        <a:prstGeom prst="rect">
          <a:avLst/>
        </a:prstGeom>
      </xdr:spPr>
    </xdr:pic>
    <xdr:clientData/>
  </xdr:twoCellAnchor>
  <xdr:twoCellAnchor editAs="oneCell">
    <xdr:from>
      <xdr:col>15</xdr:col>
      <xdr:colOff>619501</xdr:colOff>
      <xdr:row>13</xdr:row>
      <xdr:rowOff>115455</xdr:rowOff>
    </xdr:from>
    <xdr:to>
      <xdr:col>16</xdr:col>
      <xdr:colOff>93184</xdr:colOff>
      <xdr:row>14</xdr:row>
      <xdr:rowOff>119074</xdr:rowOff>
    </xdr:to>
    <xdr:pic>
      <xdr:nvPicPr>
        <xdr:cNvPr id="1090" name="図 1089">
          <a:extLst>
            <a:ext uri="{FF2B5EF4-FFF2-40B4-BE49-F238E27FC236}">
              <a16:creationId xmlns:a16="http://schemas.microsoft.com/office/drawing/2014/main" id="{C1A3E790-E7E5-4F53-8F7B-CA8082F6C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639801" y="2344305"/>
          <a:ext cx="178533" cy="175069"/>
        </a:xfrm>
        <a:prstGeom prst="rect">
          <a:avLst/>
        </a:prstGeom>
      </xdr:spPr>
    </xdr:pic>
    <xdr:clientData/>
  </xdr:twoCellAnchor>
  <xdr:twoCellAnchor editAs="oneCell">
    <xdr:from>
      <xdr:col>11</xdr:col>
      <xdr:colOff>652315</xdr:colOff>
      <xdr:row>8</xdr:row>
      <xdr:rowOff>0</xdr:rowOff>
    </xdr:from>
    <xdr:to>
      <xdr:col>12</xdr:col>
      <xdr:colOff>100456</xdr:colOff>
      <xdr:row>8</xdr:row>
      <xdr:rowOff>128027</xdr:rowOff>
    </xdr:to>
    <xdr:pic>
      <xdr:nvPicPr>
        <xdr:cNvPr id="1091" name="図 1090">
          <a:extLst>
            <a:ext uri="{FF2B5EF4-FFF2-40B4-BE49-F238E27FC236}">
              <a16:creationId xmlns:a16="http://schemas.microsoft.com/office/drawing/2014/main" id="{A4DD871D-F746-4D67-B2C8-7D83A7CAF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7853215" y="1371600"/>
          <a:ext cx="152991" cy="128027"/>
        </a:xfrm>
        <a:prstGeom prst="rect">
          <a:avLst/>
        </a:prstGeom>
      </xdr:spPr>
    </xdr:pic>
    <xdr:clientData/>
  </xdr:twoCellAnchor>
  <xdr:twoCellAnchor editAs="oneCell">
    <xdr:from>
      <xdr:col>19</xdr:col>
      <xdr:colOff>543213</xdr:colOff>
      <xdr:row>5</xdr:row>
      <xdr:rowOff>130175</xdr:rowOff>
    </xdr:from>
    <xdr:to>
      <xdr:col>19</xdr:col>
      <xdr:colOff>706931</xdr:colOff>
      <xdr:row>6</xdr:row>
      <xdr:rowOff>121600</xdr:rowOff>
    </xdr:to>
    <xdr:pic>
      <xdr:nvPicPr>
        <xdr:cNvPr id="1092" name="図 1091">
          <a:extLst>
            <a:ext uri="{FF2B5EF4-FFF2-40B4-BE49-F238E27FC236}">
              <a16:creationId xmlns:a16="http://schemas.microsoft.com/office/drawing/2014/main" id="{169790BA-E85D-4B88-84F8-E11998767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3382913" y="987425"/>
          <a:ext cx="163718" cy="162875"/>
        </a:xfrm>
        <a:prstGeom prst="rect">
          <a:avLst/>
        </a:prstGeom>
      </xdr:spPr>
    </xdr:pic>
    <xdr:clientData/>
  </xdr:twoCellAnchor>
  <xdr:twoCellAnchor editAs="oneCell">
    <xdr:from>
      <xdr:col>19</xdr:col>
      <xdr:colOff>543213</xdr:colOff>
      <xdr:row>6</xdr:row>
      <xdr:rowOff>153266</xdr:rowOff>
    </xdr:from>
    <xdr:to>
      <xdr:col>20</xdr:col>
      <xdr:colOff>1084</xdr:colOff>
      <xdr:row>7</xdr:row>
      <xdr:rowOff>156882</xdr:rowOff>
    </xdr:to>
    <xdr:pic>
      <xdr:nvPicPr>
        <xdr:cNvPr id="1093" name="図 1092">
          <a:extLst>
            <a:ext uri="{FF2B5EF4-FFF2-40B4-BE49-F238E27FC236}">
              <a16:creationId xmlns:a16="http://schemas.microsoft.com/office/drawing/2014/main" id="{14A7EEEE-DD4D-49E3-8822-BC8729E04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3382913" y="1181966"/>
          <a:ext cx="175421" cy="175066"/>
        </a:xfrm>
        <a:prstGeom prst="rect">
          <a:avLst/>
        </a:prstGeom>
      </xdr:spPr>
    </xdr:pic>
    <xdr:clientData/>
  </xdr:twoCellAnchor>
  <xdr:twoCellAnchor editAs="oneCell">
    <xdr:from>
      <xdr:col>17</xdr:col>
      <xdr:colOff>490681</xdr:colOff>
      <xdr:row>21</xdr:row>
      <xdr:rowOff>28860</xdr:rowOff>
    </xdr:from>
    <xdr:to>
      <xdr:col>17</xdr:col>
      <xdr:colOff>655287</xdr:colOff>
      <xdr:row>22</xdr:row>
      <xdr:rowOff>20283</xdr:rowOff>
    </xdr:to>
    <xdr:pic>
      <xdr:nvPicPr>
        <xdr:cNvPr id="1094" name="図 1093">
          <a:extLst>
            <a:ext uri="{FF2B5EF4-FFF2-40B4-BE49-F238E27FC236}">
              <a16:creationId xmlns:a16="http://schemas.microsoft.com/office/drawing/2014/main" id="{2E5E79D4-F726-41A4-8A2D-B5FD6FD7E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3330381" y="3629310"/>
          <a:ext cx="164606" cy="162873"/>
        </a:xfrm>
        <a:prstGeom prst="rect">
          <a:avLst/>
        </a:prstGeom>
      </xdr:spPr>
    </xdr:pic>
    <xdr:clientData/>
  </xdr:twoCellAnchor>
  <xdr:twoCellAnchor editAs="oneCell">
    <xdr:from>
      <xdr:col>17</xdr:col>
      <xdr:colOff>499752</xdr:colOff>
      <xdr:row>22</xdr:row>
      <xdr:rowOff>11130</xdr:rowOff>
    </xdr:from>
    <xdr:to>
      <xdr:col>17</xdr:col>
      <xdr:colOff>676551</xdr:colOff>
      <xdr:row>23</xdr:row>
      <xdr:rowOff>14748</xdr:rowOff>
    </xdr:to>
    <xdr:pic>
      <xdr:nvPicPr>
        <xdr:cNvPr id="1095" name="図 1094">
          <a:extLst>
            <a:ext uri="{FF2B5EF4-FFF2-40B4-BE49-F238E27FC236}">
              <a16:creationId xmlns:a16="http://schemas.microsoft.com/office/drawing/2014/main" id="{AAE1CD8A-1873-4EDE-9BCE-642C17DCF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3339452" y="3783030"/>
          <a:ext cx="176799" cy="175068"/>
        </a:xfrm>
        <a:prstGeom prst="rect">
          <a:avLst/>
        </a:prstGeom>
      </xdr:spPr>
    </xdr:pic>
    <xdr:clientData/>
  </xdr:twoCellAnchor>
  <xdr:twoCellAnchor>
    <xdr:from>
      <xdr:col>15</xdr:col>
      <xdr:colOff>506223</xdr:colOff>
      <xdr:row>26</xdr:row>
      <xdr:rowOff>93660</xdr:rowOff>
    </xdr:from>
    <xdr:to>
      <xdr:col>16</xdr:col>
      <xdr:colOff>44841</xdr:colOff>
      <xdr:row>31</xdr:row>
      <xdr:rowOff>103241</xdr:rowOff>
    </xdr:to>
    <xdr:sp macro="" textlink="">
      <xdr:nvSpPr>
        <xdr:cNvPr id="1096" name="Line 1041">
          <a:extLst>
            <a:ext uri="{FF2B5EF4-FFF2-40B4-BE49-F238E27FC236}">
              <a16:creationId xmlns:a16="http://schemas.microsoft.com/office/drawing/2014/main" id="{20AF393A-E578-46AB-A840-4EAEC270C326}"/>
            </a:ext>
          </a:extLst>
        </xdr:cNvPr>
        <xdr:cNvSpPr>
          <a:spLocks noChangeShapeType="1"/>
        </xdr:cNvSpPr>
      </xdr:nvSpPr>
      <xdr:spPr bwMode="auto">
        <a:xfrm flipV="1">
          <a:off x="11936223" y="4551360"/>
          <a:ext cx="243468" cy="866831"/>
        </a:xfrm>
        <a:custGeom>
          <a:avLst/>
          <a:gdLst>
            <a:gd name="connsiteX0" fmla="*/ 0 w 338746"/>
            <a:gd name="connsiteY0" fmla="*/ 0 h 169440"/>
            <a:gd name="connsiteX1" fmla="*/ 338746 w 338746"/>
            <a:gd name="connsiteY1" fmla="*/ 169440 h 169440"/>
            <a:gd name="connsiteX0" fmla="*/ 0 w 298781"/>
            <a:gd name="connsiteY0" fmla="*/ 0 h 512474"/>
            <a:gd name="connsiteX1" fmla="*/ 298781 w 298781"/>
            <a:gd name="connsiteY1" fmla="*/ 512474 h 512474"/>
            <a:gd name="connsiteX0" fmla="*/ 0 w 309002"/>
            <a:gd name="connsiteY0" fmla="*/ 0 h 512474"/>
            <a:gd name="connsiteX1" fmla="*/ 298781 w 309002"/>
            <a:gd name="connsiteY1" fmla="*/ 512474 h 512474"/>
            <a:gd name="connsiteX0" fmla="*/ 0 w 320844"/>
            <a:gd name="connsiteY0" fmla="*/ 0 h 512474"/>
            <a:gd name="connsiteX1" fmla="*/ 298781 w 320844"/>
            <a:gd name="connsiteY1" fmla="*/ 512474 h 512474"/>
            <a:gd name="connsiteX0" fmla="*/ 0 w 298794"/>
            <a:gd name="connsiteY0" fmla="*/ 0 h 512474"/>
            <a:gd name="connsiteX1" fmla="*/ 298781 w 298794"/>
            <a:gd name="connsiteY1" fmla="*/ 512474 h 512474"/>
            <a:gd name="connsiteX0" fmla="*/ 0 w 298794"/>
            <a:gd name="connsiteY0" fmla="*/ 0 h 728951"/>
            <a:gd name="connsiteX1" fmla="*/ 298781 w 298794"/>
            <a:gd name="connsiteY1" fmla="*/ 728951 h 728951"/>
            <a:gd name="connsiteX0" fmla="*/ 0 w 332223"/>
            <a:gd name="connsiteY0" fmla="*/ 0 h 728951"/>
            <a:gd name="connsiteX1" fmla="*/ 298781 w 332223"/>
            <a:gd name="connsiteY1" fmla="*/ 728951 h 728951"/>
            <a:gd name="connsiteX0" fmla="*/ 0 w 326275"/>
            <a:gd name="connsiteY0" fmla="*/ 0 h 852177"/>
            <a:gd name="connsiteX1" fmla="*/ 288789 w 326275"/>
            <a:gd name="connsiteY1" fmla="*/ 852177 h 852177"/>
            <a:gd name="connsiteX0" fmla="*/ 0 w 334249"/>
            <a:gd name="connsiteY0" fmla="*/ 0 h 858838"/>
            <a:gd name="connsiteX1" fmla="*/ 302111 w 334249"/>
            <a:gd name="connsiteY1" fmla="*/ 858838 h 858838"/>
            <a:gd name="connsiteX0" fmla="*/ 0 w 323441"/>
            <a:gd name="connsiteY0" fmla="*/ 0 h 858838"/>
            <a:gd name="connsiteX1" fmla="*/ 302111 w 323441"/>
            <a:gd name="connsiteY1" fmla="*/ 858838 h 858838"/>
            <a:gd name="connsiteX0" fmla="*/ 0 w 311275"/>
            <a:gd name="connsiteY0" fmla="*/ 0 h 858838"/>
            <a:gd name="connsiteX1" fmla="*/ 302111 w 311275"/>
            <a:gd name="connsiteY1" fmla="*/ 858838 h 85883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11275" h="858838">
              <a:moveTo>
                <a:pt x="0" y="0"/>
              </a:moveTo>
              <a:cubicBezTo>
                <a:pt x="392669" y="46490"/>
                <a:pt x="302430" y="422691"/>
                <a:pt x="302111" y="858838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15</xdr:col>
      <xdr:colOff>514388</xdr:colOff>
      <xdr:row>30</xdr:row>
      <xdr:rowOff>92366</xdr:rowOff>
    </xdr:from>
    <xdr:ext cx="357294" cy="127000"/>
    <xdr:sp macro="" textlink="">
      <xdr:nvSpPr>
        <xdr:cNvPr id="1097" name="Text Box 16">
          <a:extLst>
            <a:ext uri="{FF2B5EF4-FFF2-40B4-BE49-F238E27FC236}">
              <a16:creationId xmlns:a16="http://schemas.microsoft.com/office/drawing/2014/main" id="{7364F3F8-F484-4868-9524-7D4B6162F1E7}"/>
            </a:ext>
          </a:extLst>
        </xdr:cNvPr>
        <xdr:cNvSpPr txBox="1">
          <a:spLocks noChangeArrowheads="1"/>
        </xdr:cNvSpPr>
      </xdr:nvSpPr>
      <xdr:spPr bwMode="auto">
        <a:xfrm>
          <a:off x="11944388" y="5235866"/>
          <a:ext cx="357294" cy="127000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0" tIns="18288" rIns="0" bIns="0" anchor="ctr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古江見</a:t>
          </a:r>
        </a:p>
      </xdr:txBody>
    </xdr:sp>
    <xdr:clientData/>
  </xdr:oneCellAnchor>
  <xdr:twoCellAnchor>
    <xdr:from>
      <xdr:col>20</xdr:col>
      <xdr:colOff>238125</xdr:colOff>
      <xdr:row>60</xdr:row>
      <xdr:rowOff>95250</xdr:rowOff>
    </xdr:from>
    <xdr:to>
      <xdr:col>20</xdr:col>
      <xdr:colOff>323850</xdr:colOff>
      <xdr:row>60</xdr:row>
      <xdr:rowOff>142875</xdr:rowOff>
    </xdr:to>
    <xdr:sp macro="" textlink="">
      <xdr:nvSpPr>
        <xdr:cNvPr id="1098" name="Freeform 770">
          <a:extLst>
            <a:ext uri="{FF2B5EF4-FFF2-40B4-BE49-F238E27FC236}">
              <a16:creationId xmlns:a16="http://schemas.microsoft.com/office/drawing/2014/main" id="{20018CE4-1F63-4C1D-A9CC-FCAC234DB955}"/>
            </a:ext>
          </a:extLst>
        </xdr:cNvPr>
        <xdr:cNvSpPr>
          <a:spLocks/>
        </xdr:cNvSpPr>
      </xdr:nvSpPr>
      <xdr:spPr bwMode="auto">
        <a:xfrm>
          <a:off x="13795375" y="10382250"/>
          <a:ext cx="85725" cy="47625"/>
        </a:xfrm>
        <a:custGeom>
          <a:avLst/>
          <a:gdLst>
            <a:gd name="T0" fmla="*/ 2147483647 w 3"/>
            <a:gd name="T1" fmla="*/ 0 h 15"/>
            <a:gd name="T2" fmla="*/ 0 w 3"/>
            <a:gd name="T3" fmla="*/ 2147483647 h 15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3" h="15">
              <a:moveTo>
                <a:pt x="3" y="0"/>
              </a:moveTo>
              <a:cubicBezTo>
                <a:pt x="1" y="6"/>
                <a:pt x="0" y="12"/>
                <a:pt x="0" y="15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13</xdr:col>
      <xdr:colOff>678289</xdr:colOff>
      <xdr:row>58</xdr:row>
      <xdr:rowOff>38342</xdr:rowOff>
    </xdr:from>
    <xdr:to>
      <xdr:col>13</xdr:col>
      <xdr:colOff>683076</xdr:colOff>
      <xdr:row>64</xdr:row>
      <xdr:rowOff>99374</xdr:rowOff>
    </xdr:to>
    <xdr:grpSp>
      <xdr:nvGrpSpPr>
        <xdr:cNvPr id="1099" name="グループ化 1098">
          <a:extLst>
            <a:ext uri="{FF2B5EF4-FFF2-40B4-BE49-F238E27FC236}">
              <a16:creationId xmlns:a16="http://schemas.microsoft.com/office/drawing/2014/main" id="{4D079B9A-9F06-4585-BB8B-38E897661B89}"/>
            </a:ext>
          </a:extLst>
        </xdr:cNvPr>
        <xdr:cNvGrpSpPr/>
      </xdr:nvGrpSpPr>
      <xdr:grpSpPr>
        <a:xfrm>
          <a:off x="9268932" y="10035056"/>
          <a:ext cx="4787" cy="1095175"/>
          <a:chOff x="9291198" y="10064743"/>
          <a:chExt cx="4787" cy="1100123"/>
        </a:xfrm>
      </xdr:grpSpPr>
      <xdr:cxnSp macro="">
        <xdr:nvCxnSpPr>
          <xdr:cNvPr id="1100" name="AutoShape 981">
            <a:extLst>
              <a:ext uri="{FF2B5EF4-FFF2-40B4-BE49-F238E27FC236}">
                <a16:creationId xmlns:a16="http://schemas.microsoft.com/office/drawing/2014/main" id="{542CD4BD-8132-463A-E7F2-98358944F46C}"/>
              </a:ext>
            </a:extLst>
          </xdr:cNvPr>
          <xdr:cNvCxnSpPr>
            <a:cxnSpLocks noChangeShapeType="1"/>
          </xdr:cNvCxnSpPr>
        </xdr:nvCxnSpPr>
        <xdr:spPr bwMode="auto">
          <a:xfrm flipH="1">
            <a:off x="9295156" y="10107714"/>
            <a:ext cx="829" cy="1057152"/>
          </a:xfrm>
          <a:prstGeom prst="straightConnector1">
            <a:avLst/>
          </a:prstGeom>
          <a:noFill/>
          <a:ln w="349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101" name="AutoShape 981">
            <a:extLst>
              <a:ext uri="{FF2B5EF4-FFF2-40B4-BE49-F238E27FC236}">
                <a16:creationId xmlns:a16="http://schemas.microsoft.com/office/drawing/2014/main" id="{91FA7BEE-38A8-46C4-3451-6F2FBC6B91A2}"/>
              </a:ext>
            </a:extLst>
          </xdr:cNvPr>
          <xdr:cNvCxnSpPr>
            <a:cxnSpLocks noChangeShapeType="1"/>
          </xdr:cNvCxnSpPr>
        </xdr:nvCxnSpPr>
        <xdr:spPr bwMode="auto">
          <a:xfrm flipH="1">
            <a:off x="9291198" y="10064743"/>
            <a:ext cx="829" cy="1057152"/>
          </a:xfrm>
          <a:prstGeom prst="straightConnector1">
            <a:avLst/>
          </a:prstGeom>
          <a:noFill/>
          <a:ln w="50800" cmpd="dbl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12</xdr:col>
      <xdr:colOff>693553</xdr:colOff>
      <xdr:row>57</xdr:row>
      <xdr:rowOff>8248</xdr:rowOff>
    </xdr:from>
    <xdr:to>
      <xdr:col>13</xdr:col>
      <xdr:colOff>167822</xdr:colOff>
      <xdr:row>57</xdr:row>
      <xdr:rowOff>167822</xdr:rowOff>
    </xdr:to>
    <xdr:sp macro="" textlink="">
      <xdr:nvSpPr>
        <xdr:cNvPr id="1102" name="六角形 1101">
          <a:extLst>
            <a:ext uri="{FF2B5EF4-FFF2-40B4-BE49-F238E27FC236}">
              <a16:creationId xmlns:a16="http://schemas.microsoft.com/office/drawing/2014/main" id="{7EFDCAAF-B7CB-4EB1-9AC3-72A7C5879BC4}"/>
            </a:ext>
          </a:extLst>
        </xdr:cNvPr>
        <xdr:cNvSpPr/>
      </xdr:nvSpPr>
      <xdr:spPr bwMode="auto">
        <a:xfrm>
          <a:off x="8599303" y="9780898"/>
          <a:ext cx="179119" cy="15957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endParaRPr kumimoji="1" lang="en-US" altLang="ja-JP" sz="800" b="1">
            <a:solidFill>
              <a:schemeClr val="tx1"/>
            </a:solidFill>
            <a:latin typeface="+mj-ea"/>
            <a:ea typeface="+mj-ea"/>
          </a:endParaRPr>
        </a:p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-</a:t>
          </a:r>
        </a:p>
        <a:p>
          <a:pPr algn="ctr"/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11</xdr:col>
      <xdr:colOff>583048</xdr:colOff>
      <xdr:row>63</xdr:row>
      <xdr:rowOff>103910</xdr:rowOff>
    </xdr:from>
    <xdr:to>
      <xdr:col>12</xdr:col>
      <xdr:colOff>63503</xdr:colOff>
      <xdr:row>64</xdr:row>
      <xdr:rowOff>108769</xdr:rowOff>
    </xdr:to>
    <xdr:pic>
      <xdr:nvPicPr>
        <xdr:cNvPr id="1103" name="図 1102">
          <a:extLst>
            <a:ext uri="{FF2B5EF4-FFF2-40B4-BE49-F238E27FC236}">
              <a16:creationId xmlns:a16="http://schemas.microsoft.com/office/drawing/2014/main" id="{B6C2CB93-2635-458B-A1FC-E0DF42DBC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7783948" y="10905260"/>
          <a:ext cx="185305" cy="176309"/>
        </a:xfrm>
        <a:prstGeom prst="rect">
          <a:avLst/>
        </a:prstGeom>
      </xdr:spPr>
    </xdr:pic>
    <xdr:clientData/>
  </xdr:twoCellAnchor>
  <xdr:twoCellAnchor>
    <xdr:from>
      <xdr:col>9</xdr:col>
      <xdr:colOff>681183</xdr:colOff>
      <xdr:row>62</xdr:row>
      <xdr:rowOff>1</xdr:rowOff>
    </xdr:from>
    <xdr:to>
      <xdr:col>10</xdr:col>
      <xdr:colOff>127001</xdr:colOff>
      <xdr:row>62</xdr:row>
      <xdr:rowOff>109683</xdr:rowOff>
    </xdr:to>
    <xdr:sp macro="" textlink="">
      <xdr:nvSpPr>
        <xdr:cNvPr id="1104" name="AutoShape 709">
          <a:extLst>
            <a:ext uri="{FF2B5EF4-FFF2-40B4-BE49-F238E27FC236}">
              <a16:creationId xmlns:a16="http://schemas.microsoft.com/office/drawing/2014/main" id="{D364F599-114B-4DE3-8D0A-50B9F2618382}"/>
            </a:ext>
          </a:extLst>
        </xdr:cNvPr>
        <xdr:cNvSpPr>
          <a:spLocks noChangeArrowheads="1"/>
        </xdr:cNvSpPr>
      </xdr:nvSpPr>
      <xdr:spPr bwMode="auto">
        <a:xfrm>
          <a:off x="6472383" y="10629901"/>
          <a:ext cx="150668" cy="10968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12</xdr:col>
      <xdr:colOff>185595</xdr:colOff>
      <xdr:row>62</xdr:row>
      <xdr:rowOff>51954</xdr:rowOff>
    </xdr:from>
    <xdr:ext cx="385906" cy="167903"/>
    <xdr:sp macro="" textlink="">
      <xdr:nvSpPr>
        <xdr:cNvPr id="1105" name="Text Box 1095">
          <a:extLst>
            <a:ext uri="{FF2B5EF4-FFF2-40B4-BE49-F238E27FC236}">
              <a16:creationId xmlns:a16="http://schemas.microsoft.com/office/drawing/2014/main" id="{0F40ABF9-BFA2-4C7B-9D66-A92EDBD85142}"/>
            </a:ext>
          </a:extLst>
        </xdr:cNvPr>
        <xdr:cNvSpPr txBox="1">
          <a:spLocks noChangeArrowheads="1"/>
        </xdr:cNvSpPr>
      </xdr:nvSpPr>
      <xdr:spPr bwMode="auto">
        <a:xfrm>
          <a:off x="8091345" y="10681854"/>
          <a:ext cx="385906" cy="167903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lnSpc>
              <a:spcPts val="11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13</xdr:col>
      <xdr:colOff>34636</xdr:colOff>
      <xdr:row>60</xdr:row>
      <xdr:rowOff>138545</xdr:rowOff>
    </xdr:from>
    <xdr:ext cx="238125" cy="83552"/>
    <xdr:sp macro="" textlink="">
      <xdr:nvSpPr>
        <xdr:cNvPr id="1106" name="Text Box 1301">
          <a:extLst>
            <a:ext uri="{FF2B5EF4-FFF2-40B4-BE49-F238E27FC236}">
              <a16:creationId xmlns:a16="http://schemas.microsoft.com/office/drawing/2014/main" id="{1A5935D9-6B6D-43EB-B578-52BF7C5DF4A0}"/>
            </a:ext>
          </a:extLst>
        </xdr:cNvPr>
        <xdr:cNvSpPr txBox="1">
          <a:spLocks noChangeArrowheads="1"/>
        </xdr:cNvSpPr>
      </xdr:nvSpPr>
      <xdr:spPr bwMode="auto">
        <a:xfrm>
          <a:off x="8645236" y="10425545"/>
          <a:ext cx="238125" cy="83552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山中渓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駅前</a:t>
          </a:r>
        </a:p>
      </xdr:txBody>
    </xdr:sp>
    <xdr:clientData/>
  </xdr:oneCellAnchor>
  <xdr:oneCellAnchor>
    <xdr:from>
      <xdr:col>13</xdr:col>
      <xdr:colOff>92367</xdr:colOff>
      <xdr:row>59</xdr:row>
      <xdr:rowOff>0</xdr:rowOff>
    </xdr:from>
    <xdr:ext cx="294450" cy="69136"/>
    <xdr:sp macro="" textlink="">
      <xdr:nvSpPr>
        <xdr:cNvPr id="1107" name="Text Box 1664">
          <a:extLst>
            <a:ext uri="{FF2B5EF4-FFF2-40B4-BE49-F238E27FC236}">
              <a16:creationId xmlns:a16="http://schemas.microsoft.com/office/drawing/2014/main" id="{7C3F7795-A636-4012-AC66-2987F596959F}"/>
            </a:ext>
          </a:extLst>
        </xdr:cNvPr>
        <xdr:cNvSpPr txBox="1">
          <a:spLocks noChangeArrowheads="1"/>
        </xdr:cNvSpPr>
      </xdr:nvSpPr>
      <xdr:spPr bwMode="auto">
        <a:xfrm>
          <a:off x="8702967" y="10115550"/>
          <a:ext cx="294450" cy="6913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t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3.8+2.0</a:t>
          </a:r>
        </a:p>
      </xdr:txBody>
    </xdr:sp>
    <xdr:clientData/>
  </xdr:oneCellAnchor>
  <xdr:twoCellAnchor>
    <xdr:from>
      <xdr:col>13</xdr:col>
      <xdr:colOff>69273</xdr:colOff>
      <xdr:row>59</xdr:row>
      <xdr:rowOff>80818</xdr:rowOff>
    </xdr:from>
    <xdr:to>
      <xdr:col>13</xdr:col>
      <xdr:colOff>241588</xdr:colOff>
      <xdr:row>60</xdr:row>
      <xdr:rowOff>69561</xdr:rowOff>
    </xdr:to>
    <xdr:sp macro="" textlink="">
      <xdr:nvSpPr>
        <xdr:cNvPr id="1108" name="六角形 1107">
          <a:extLst>
            <a:ext uri="{FF2B5EF4-FFF2-40B4-BE49-F238E27FC236}">
              <a16:creationId xmlns:a16="http://schemas.microsoft.com/office/drawing/2014/main" id="{E618B2BC-6D06-4485-9C58-8FD230B50FEF}"/>
            </a:ext>
          </a:extLst>
        </xdr:cNvPr>
        <xdr:cNvSpPr/>
      </xdr:nvSpPr>
      <xdr:spPr bwMode="auto">
        <a:xfrm>
          <a:off x="8679873" y="10196368"/>
          <a:ext cx="172315" cy="160193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90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19</xdr:col>
      <xdr:colOff>3438</xdr:colOff>
      <xdr:row>50</xdr:row>
      <xdr:rowOff>164647</xdr:rowOff>
    </xdr:from>
    <xdr:ext cx="405423" cy="127000"/>
    <xdr:sp macro="" textlink="">
      <xdr:nvSpPr>
        <xdr:cNvPr id="1109" name="Text Box 1194">
          <a:extLst>
            <a:ext uri="{FF2B5EF4-FFF2-40B4-BE49-F238E27FC236}">
              <a16:creationId xmlns:a16="http://schemas.microsoft.com/office/drawing/2014/main" id="{90636457-B28A-41AA-BBE2-00EDE1DCC74C}"/>
            </a:ext>
          </a:extLst>
        </xdr:cNvPr>
        <xdr:cNvSpPr txBox="1">
          <a:spLocks noChangeArrowheads="1"/>
        </xdr:cNvSpPr>
      </xdr:nvSpPr>
      <xdr:spPr bwMode="auto">
        <a:xfrm>
          <a:off x="12843138" y="8737147"/>
          <a:ext cx="405423" cy="12700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0.5+1.9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19</xdr:col>
      <xdr:colOff>41266</xdr:colOff>
      <xdr:row>51</xdr:row>
      <xdr:rowOff>130108</xdr:rowOff>
    </xdr:from>
    <xdr:to>
      <xdr:col>19</xdr:col>
      <xdr:colOff>197389</xdr:colOff>
      <xdr:row>52</xdr:row>
      <xdr:rowOff>72709</xdr:rowOff>
    </xdr:to>
    <xdr:sp macro="" textlink="">
      <xdr:nvSpPr>
        <xdr:cNvPr id="1110" name="六角形 1109">
          <a:extLst>
            <a:ext uri="{FF2B5EF4-FFF2-40B4-BE49-F238E27FC236}">
              <a16:creationId xmlns:a16="http://schemas.microsoft.com/office/drawing/2014/main" id="{E8560A7E-3241-4ACF-B014-1D4F1EABB126}"/>
            </a:ext>
          </a:extLst>
        </xdr:cNvPr>
        <xdr:cNvSpPr/>
      </xdr:nvSpPr>
      <xdr:spPr bwMode="auto">
        <a:xfrm>
          <a:off x="12880966" y="8874058"/>
          <a:ext cx="156123" cy="114051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0800" tIns="1080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87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206072</xdr:colOff>
      <xdr:row>51</xdr:row>
      <xdr:rowOff>138271</xdr:rowOff>
    </xdr:from>
    <xdr:to>
      <xdr:col>19</xdr:col>
      <xdr:colOff>362195</xdr:colOff>
      <xdr:row>52</xdr:row>
      <xdr:rowOff>78973</xdr:rowOff>
    </xdr:to>
    <xdr:sp macro="" textlink="">
      <xdr:nvSpPr>
        <xdr:cNvPr id="1111" name="六角形 1110">
          <a:extLst>
            <a:ext uri="{FF2B5EF4-FFF2-40B4-BE49-F238E27FC236}">
              <a16:creationId xmlns:a16="http://schemas.microsoft.com/office/drawing/2014/main" id="{B6694E3F-B4EE-4922-9061-91D5567D1F3C}"/>
            </a:ext>
          </a:extLst>
        </xdr:cNvPr>
        <xdr:cNvSpPr/>
      </xdr:nvSpPr>
      <xdr:spPr bwMode="auto">
        <a:xfrm>
          <a:off x="13045772" y="8882221"/>
          <a:ext cx="156123" cy="11215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0800" tIns="1080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88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19</xdr:col>
      <xdr:colOff>714168</xdr:colOff>
      <xdr:row>54</xdr:row>
      <xdr:rowOff>125143</xdr:rowOff>
    </xdr:from>
    <xdr:ext cx="703243" cy="328428"/>
    <xdr:sp macro="" textlink="">
      <xdr:nvSpPr>
        <xdr:cNvPr id="1112" name="Text Box 992">
          <a:extLst>
            <a:ext uri="{FF2B5EF4-FFF2-40B4-BE49-F238E27FC236}">
              <a16:creationId xmlns:a16="http://schemas.microsoft.com/office/drawing/2014/main" id="{CCE209D9-B6D9-42F1-9E9A-AC2AC5DCE54C}"/>
            </a:ext>
          </a:extLst>
        </xdr:cNvPr>
        <xdr:cNvSpPr txBox="1">
          <a:spLocks noChangeArrowheads="1"/>
        </xdr:cNvSpPr>
      </xdr:nvSpPr>
      <xdr:spPr bwMode="auto">
        <a:xfrm>
          <a:off x="13553868" y="9383443"/>
          <a:ext cx="703243" cy="328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36576" tIns="18288" rIns="0" bIns="18288" anchor="ctr" upright="1">
          <a:noAutofit/>
        </a:bodyPr>
        <a:lstStyle/>
        <a:p>
          <a:pPr algn="l" rtl="0">
            <a:lnSpc>
              <a:spcPts val="6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旧道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6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熊野古道</a:t>
          </a:r>
        </a:p>
      </xdr:txBody>
    </xdr:sp>
    <xdr:clientData/>
  </xdr:oneCellAnchor>
  <xdr:twoCellAnchor>
    <xdr:from>
      <xdr:col>19</xdr:col>
      <xdr:colOff>686860</xdr:colOff>
      <xdr:row>53</xdr:row>
      <xdr:rowOff>51911</xdr:rowOff>
    </xdr:from>
    <xdr:to>
      <xdr:col>20</xdr:col>
      <xdr:colOff>139362</xdr:colOff>
      <xdr:row>55</xdr:row>
      <xdr:rowOff>42990</xdr:rowOff>
    </xdr:to>
    <xdr:sp macro="" textlink="">
      <xdr:nvSpPr>
        <xdr:cNvPr id="1113" name="AutoShape 1653">
          <a:extLst>
            <a:ext uri="{FF2B5EF4-FFF2-40B4-BE49-F238E27FC236}">
              <a16:creationId xmlns:a16="http://schemas.microsoft.com/office/drawing/2014/main" id="{EE1F9C7D-0F60-4D2B-94F7-19BB15312599}"/>
            </a:ext>
          </a:extLst>
        </xdr:cNvPr>
        <xdr:cNvSpPr>
          <a:spLocks/>
        </xdr:cNvSpPr>
      </xdr:nvSpPr>
      <xdr:spPr bwMode="auto">
        <a:xfrm>
          <a:off x="13526560" y="9138761"/>
          <a:ext cx="170052" cy="333979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20</xdr:col>
      <xdr:colOff>103632</xdr:colOff>
      <xdr:row>53</xdr:row>
      <xdr:rowOff>103530</xdr:rowOff>
    </xdr:from>
    <xdr:ext cx="366346" cy="190500"/>
    <xdr:sp macro="" textlink="">
      <xdr:nvSpPr>
        <xdr:cNvPr id="1114" name="Text Box 1193">
          <a:extLst>
            <a:ext uri="{FF2B5EF4-FFF2-40B4-BE49-F238E27FC236}">
              <a16:creationId xmlns:a16="http://schemas.microsoft.com/office/drawing/2014/main" id="{3504ADBB-0A44-4721-9711-DDF60DDB7B3C}"/>
            </a:ext>
          </a:extLst>
        </xdr:cNvPr>
        <xdr:cNvSpPr txBox="1">
          <a:spLocks noChangeArrowheads="1"/>
        </xdr:cNvSpPr>
      </xdr:nvSpPr>
      <xdr:spPr bwMode="auto">
        <a:xfrm>
          <a:off x="13660882" y="9190380"/>
          <a:ext cx="366346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0" anchor="ctr" upright="1">
          <a:noAutofit/>
        </a:bodyPr>
        <a:lstStyle/>
        <a:p>
          <a:pPr algn="ctr" rtl="0"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0.2km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19</xdr:col>
      <xdr:colOff>609843</xdr:colOff>
      <xdr:row>53</xdr:row>
      <xdr:rowOff>124496</xdr:rowOff>
    </xdr:from>
    <xdr:to>
      <xdr:col>20</xdr:col>
      <xdr:colOff>42906</xdr:colOff>
      <xdr:row>54</xdr:row>
      <xdr:rowOff>99605</xdr:rowOff>
    </xdr:to>
    <xdr:pic>
      <xdr:nvPicPr>
        <xdr:cNvPr id="1115" name="図 1114">
          <a:extLst>
            <a:ext uri="{FF2B5EF4-FFF2-40B4-BE49-F238E27FC236}">
              <a16:creationId xmlns:a16="http://schemas.microsoft.com/office/drawing/2014/main" id="{0B1E65F4-1B2F-4D0D-90C9-8E5B17E36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3449543" y="9211346"/>
          <a:ext cx="150613" cy="146559"/>
        </a:xfrm>
        <a:prstGeom prst="rect">
          <a:avLst/>
        </a:prstGeom>
      </xdr:spPr>
    </xdr:pic>
    <xdr:clientData/>
  </xdr:twoCellAnchor>
  <xdr:twoCellAnchor editAs="oneCell">
    <xdr:from>
      <xdr:col>19</xdr:col>
      <xdr:colOff>681182</xdr:colOff>
      <xdr:row>39</xdr:row>
      <xdr:rowOff>0</xdr:rowOff>
    </xdr:from>
    <xdr:to>
      <xdr:col>20</xdr:col>
      <xdr:colOff>142162</xdr:colOff>
      <xdr:row>39</xdr:row>
      <xdr:rowOff>146317</xdr:rowOff>
    </xdr:to>
    <xdr:pic>
      <xdr:nvPicPr>
        <xdr:cNvPr id="1116" name="図 1115">
          <a:extLst>
            <a:ext uri="{FF2B5EF4-FFF2-40B4-BE49-F238E27FC236}">
              <a16:creationId xmlns:a16="http://schemas.microsoft.com/office/drawing/2014/main" id="{3183BBCC-5008-4B59-BDC2-CA46EE4B5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3520882" y="6686550"/>
          <a:ext cx="178530" cy="146317"/>
        </a:xfrm>
        <a:prstGeom prst="rect">
          <a:avLst/>
        </a:prstGeom>
      </xdr:spPr>
    </xdr:pic>
    <xdr:clientData/>
  </xdr:twoCellAnchor>
  <xdr:twoCellAnchor editAs="oneCell">
    <xdr:from>
      <xdr:col>19</xdr:col>
      <xdr:colOff>686953</xdr:colOff>
      <xdr:row>37</xdr:row>
      <xdr:rowOff>167409</xdr:rowOff>
    </xdr:from>
    <xdr:to>
      <xdr:col>20</xdr:col>
      <xdr:colOff>129644</xdr:colOff>
      <xdr:row>38</xdr:row>
      <xdr:rowOff>164929</xdr:rowOff>
    </xdr:to>
    <xdr:pic>
      <xdr:nvPicPr>
        <xdr:cNvPr id="1117" name="図 1116">
          <a:extLst>
            <a:ext uri="{FF2B5EF4-FFF2-40B4-BE49-F238E27FC236}">
              <a16:creationId xmlns:a16="http://schemas.microsoft.com/office/drawing/2014/main" id="{74D0F45C-4733-4A7D-9146-43CB2F608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3526653" y="6511059"/>
          <a:ext cx="160241" cy="168970"/>
        </a:xfrm>
        <a:prstGeom prst="rect">
          <a:avLst/>
        </a:prstGeom>
      </xdr:spPr>
    </xdr:pic>
    <xdr:clientData/>
  </xdr:twoCellAnchor>
  <xdr:twoCellAnchor editAs="oneCell">
    <xdr:from>
      <xdr:col>17</xdr:col>
      <xdr:colOff>490684</xdr:colOff>
      <xdr:row>38</xdr:row>
      <xdr:rowOff>57727</xdr:rowOff>
    </xdr:from>
    <xdr:to>
      <xdr:col>17</xdr:col>
      <xdr:colOff>667483</xdr:colOff>
      <xdr:row>39</xdr:row>
      <xdr:rowOff>30862</xdr:rowOff>
    </xdr:to>
    <xdr:pic>
      <xdr:nvPicPr>
        <xdr:cNvPr id="1118" name="図 1117">
          <a:extLst>
            <a:ext uri="{FF2B5EF4-FFF2-40B4-BE49-F238E27FC236}">
              <a16:creationId xmlns:a16="http://schemas.microsoft.com/office/drawing/2014/main" id="{A0F1001E-BB73-4183-BC92-10793B4C0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1920684" y="6572827"/>
          <a:ext cx="176799" cy="144585"/>
        </a:xfrm>
        <a:prstGeom prst="rect">
          <a:avLst/>
        </a:prstGeom>
      </xdr:spPr>
    </xdr:pic>
    <xdr:clientData/>
  </xdr:twoCellAnchor>
  <xdr:twoCellAnchor editAs="oneCell">
    <xdr:from>
      <xdr:col>17</xdr:col>
      <xdr:colOff>505527</xdr:colOff>
      <xdr:row>37</xdr:row>
      <xdr:rowOff>42881</xdr:rowOff>
    </xdr:from>
    <xdr:to>
      <xdr:col>17</xdr:col>
      <xdr:colOff>666751</xdr:colOff>
      <xdr:row>38</xdr:row>
      <xdr:rowOff>43310</xdr:rowOff>
    </xdr:to>
    <xdr:pic>
      <xdr:nvPicPr>
        <xdr:cNvPr id="1119" name="図 1118">
          <a:extLst>
            <a:ext uri="{FF2B5EF4-FFF2-40B4-BE49-F238E27FC236}">
              <a16:creationId xmlns:a16="http://schemas.microsoft.com/office/drawing/2014/main" id="{490EB19D-F0A3-42B4-93E1-19F1E0C78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1935527" y="6386531"/>
          <a:ext cx="161224" cy="171879"/>
        </a:xfrm>
        <a:prstGeom prst="rect">
          <a:avLst/>
        </a:prstGeom>
      </xdr:spPr>
    </xdr:pic>
    <xdr:clientData/>
  </xdr:twoCellAnchor>
  <xdr:twoCellAnchor editAs="oneCell">
    <xdr:from>
      <xdr:col>13</xdr:col>
      <xdr:colOff>617971</xdr:colOff>
      <xdr:row>38</xdr:row>
      <xdr:rowOff>100733</xdr:rowOff>
    </xdr:from>
    <xdr:to>
      <xdr:col>14</xdr:col>
      <xdr:colOff>90498</xdr:colOff>
      <xdr:row>39</xdr:row>
      <xdr:rowOff>73868</xdr:rowOff>
    </xdr:to>
    <xdr:pic>
      <xdr:nvPicPr>
        <xdr:cNvPr id="1120" name="図 1119">
          <a:extLst>
            <a:ext uri="{FF2B5EF4-FFF2-40B4-BE49-F238E27FC236}">
              <a16:creationId xmlns:a16="http://schemas.microsoft.com/office/drawing/2014/main" id="{D9337CB0-321C-4755-AFA2-FAA692B66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228571" y="6615833"/>
          <a:ext cx="177377" cy="144585"/>
        </a:xfrm>
        <a:prstGeom prst="rect">
          <a:avLst/>
        </a:prstGeom>
      </xdr:spPr>
    </xdr:pic>
    <xdr:clientData/>
  </xdr:twoCellAnchor>
  <xdr:twoCellAnchor editAs="oneCell">
    <xdr:from>
      <xdr:col>13</xdr:col>
      <xdr:colOff>623742</xdr:colOff>
      <xdr:row>37</xdr:row>
      <xdr:rowOff>94960</xdr:rowOff>
    </xdr:from>
    <xdr:to>
      <xdr:col>14</xdr:col>
      <xdr:colOff>77980</xdr:colOff>
      <xdr:row>38</xdr:row>
      <xdr:rowOff>92480</xdr:rowOff>
    </xdr:to>
    <xdr:pic>
      <xdr:nvPicPr>
        <xdr:cNvPr id="1121" name="図 1120">
          <a:extLst>
            <a:ext uri="{FF2B5EF4-FFF2-40B4-BE49-F238E27FC236}">
              <a16:creationId xmlns:a16="http://schemas.microsoft.com/office/drawing/2014/main" id="{B472BA68-1BF4-45C6-A9B5-8CB53F5CF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234342" y="6438610"/>
          <a:ext cx="159088" cy="168970"/>
        </a:xfrm>
        <a:prstGeom prst="rect">
          <a:avLst/>
        </a:prstGeom>
      </xdr:spPr>
    </xdr:pic>
    <xdr:clientData/>
  </xdr:twoCellAnchor>
  <xdr:twoCellAnchor editAs="oneCell">
    <xdr:from>
      <xdr:col>15</xdr:col>
      <xdr:colOff>606961</xdr:colOff>
      <xdr:row>47</xdr:row>
      <xdr:rowOff>10926</xdr:rowOff>
    </xdr:from>
    <xdr:to>
      <xdr:col>16</xdr:col>
      <xdr:colOff>70946</xdr:colOff>
      <xdr:row>47</xdr:row>
      <xdr:rowOff>166293</xdr:rowOff>
    </xdr:to>
    <xdr:pic>
      <xdr:nvPicPr>
        <xdr:cNvPr id="1122" name="図 1121">
          <a:extLst>
            <a:ext uri="{FF2B5EF4-FFF2-40B4-BE49-F238E27FC236}">
              <a16:creationId xmlns:a16="http://schemas.microsoft.com/office/drawing/2014/main" id="{A96F20C6-BA12-41B8-BF3B-CE4523E20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627261" y="8069076"/>
          <a:ext cx="168835" cy="155367"/>
        </a:xfrm>
        <a:prstGeom prst="rect">
          <a:avLst/>
        </a:prstGeom>
      </xdr:spPr>
    </xdr:pic>
    <xdr:clientData/>
  </xdr:twoCellAnchor>
  <xdr:twoCellAnchor>
    <xdr:from>
      <xdr:col>11</xdr:col>
      <xdr:colOff>40412</xdr:colOff>
      <xdr:row>51</xdr:row>
      <xdr:rowOff>80816</xdr:rowOff>
    </xdr:from>
    <xdr:to>
      <xdr:col>11</xdr:col>
      <xdr:colOff>178958</xdr:colOff>
      <xdr:row>52</xdr:row>
      <xdr:rowOff>28861</xdr:rowOff>
    </xdr:to>
    <xdr:sp macro="" textlink="">
      <xdr:nvSpPr>
        <xdr:cNvPr id="1123" name="六角形 1122">
          <a:extLst>
            <a:ext uri="{FF2B5EF4-FFF2-40B4-BE49-F238E27FC236}">
              <a16:creationId xmlns:a16="http://schemas.microsoft.com/office/drawing/2014/main" id="{2C0A4825-12CB-4922-BBEC-9EA572D83B6B}"/>
            </a:ext>
          </a:extLst>
        </xdr:cNvPr>
        <xdr:cNvSpPr/>
      </xdr:nvSpPr>
      <xdr:spPr bwMode="auto">
        <a:xfrm>
          <a:off x="7241312" y="8824766"/>
          <a:ext cx="138546" cy="11949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12</xdr:col>
      <xdr:colOff>366597</xdr:colOff>
      <xdr:row>54</xdr:row>
      <xdr:rowOff>107836</xdr:rowOff>
    </xdr:from>
    <xdr:ext cx="308814" cy="146164"/>
    <xdr:sp macro="" textlink="">
      <xdr:nvSpPr>
        <xdr:cNvPr id="1124" name="Text Box 1123">
          <a:extLst>
            <a:ext uri="{FF2B5EF4-FFF2-40B4-BE49-F238E27FC236}">
              <a16:creationId xmlns:a16="http://schemas.microsoft.com/office/drawing/2014/main" id="{0A6F431A-3BB4-43F2-9CF2-303AF633074F}"/>
            </a:ext>
          </a:extLst>
        </xdr:cNvPr>
        <xdr:cNvSpPr txBox="1">
          <a:spLocks noChangeArrowheads="1"/>
        </xdr:cNvSpPr>
      </xdr:nvSpPr>
      <xdr:spPr bwMode="auto">
        <a:xfrm>
          <a:off x="8272347" y="9366136"/>
          <a:ext cx="308814" cy="1461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0.3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ｋ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m </a:t>
          </a:r>
        </a:p>
      </xdr:txBody>
    </xdr:sp>
    <xdr:clientData/>
  </xdr:oneCellAnchor>
  <xdr:oneCellAnchor>
    <xdr:from>
      <xdr:col>11</xdr:col>
      <xdr:colOff>202048</xdr:colOff>
      <xdr:row>50</xdr:row>
      <xdr:rowOff>155864</xdr:rowOff>
    </xdr:from>
    <xdr:ext cx="373065" cy="114701"/>
    <xdr:sp macro="" textlink="">
      <xdr:nvSpPr>
        <xdr:cNvPr id="1125" name="Text Box 1664">
          <a:extLst>
            <a:ext uri="{FF2B5EF4-FFF2-40B4-BE49-F238E27FC236}">
              <a16:creationId xmlns:a16="http://schemas.microsoft.com/office/drawing/2014/main" id="{6666A51A-4618-43AA-9D42-C902C31DD7AA}"/>
            </a:ext>
          </a:extLst>
        </xdr:cNvPr>
        <xdr:cNvSpPr txBox="1">
          <a:spLocks noChangeArrowheads="1"/>
        </xdr:cNvSpPr>
      </xdr:nvSpPr>
      <xdr:spPr bwMode="auto">
        <a:xfrm>
          <a:off x="7402948" y="8728364"/>
          <a:ext cx="373065" cy="11470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t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0.4+0.3+0.3+0.1</a:t>
          </a:r>
        </a:p>
      </xdr:txBody>
    </xdr:sp>
    <xdr:clientData/>
  </xdr:oneCellAnchor>
  <xdr:twoCellAnchor>
    <xdr:from>
      <xdr:col>11</xdr:col>
      <xdr:colOff>238534</xdr:colOff>
      <xdr:row>51</xdr:row>
      <xdr:rowOff>79745</xdr:rowOff>
    </xdr:from>
    <xdr:to>
      <xdr:col>11</xdr:col>
      <xdr:colOff>382562</xdr:colOff>
      <xdr:row>52</xdr:row>
      <xdr:rowOff>26025</xdr:rowOff>
    </xdr:to>
    <xdr:sp macro="" textlink="">
      <xdr:nvSpPr>
        <xdr:cNvPr id="1126" name="六角形 1125">
          <a:extLst>
            <a:ext uri="{FF2B5EF4-FFF2-40B4-BE49-F238E27FC236}">
              <a16:creationId xmlns:a16="http://schemas.microsoft.com/office/drawing/2014/main" id="{D0CAC4CC-5637-4E4C-A7B6-CECE4E5EDE0B}"/>
            </a:ext>
          </a:extLst>
        </xdr:cNvPr>
        <xdr:cNvSpPr/>
      </xdr:nvSpPr>
      <xdr:spPr bwMode="auto">
        <a:xfrm>
          <a:off x="7439434" y="8823695"/>
          <a:ext cx="144028" cy="11773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421410</xdr:colOff>
      <xdr:row>51</xdr:row>
      <xdr:rowOff>81390</xdr:rowOff>
    </xdr:from>
    <xdr:to>
      <xdr:col>11</xdr:col>
      <xdr:colOff>565727</xdr:colOff>
      <xdr:row>52</xdr:row>
      <xdr:rowOff>35205</xdr:rowOff>
    </xdr:to>
    <xdr:sp macro="" textlink="">
      <xdr:nvSpPr>
        <xdr:cNvPr id="1127" name="六角形 1126">
          <a:extLst>
            <a:ext uri="{FF2B5EF4-FFF2-40B4-BE49-F238E27FC236}">
              <a16:creationId xmlns:a16="http://schemas.microsoft.com/office/drawing/2014/main" id="{3FB9DD81-3559-49F1-A069-5ADB0C126000}"/>
            </a:ext>
          </a:extLst>
        </xdr:cNvPr>
        <xdr:cNvSpPr/>
      </xdr:nvSpPr>
      <xdr:spPr bwMode="auto">
        <a:xfrm>
          <a:off x="7622310" y="8825340"/>
          <a:ext cx="144317" cy="12526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82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590093</xdr:colOff>
      <xdr:row>51</xdr:row>
      <xdr:rowOff>78962</xdr:rowOff>
    </xdr:from>
    <xdr:to>
      <xdr:col>12</xdr:col>
      <xdr:colOff>18217</xdr:colOff>
      <xdr:row>52</xdr:row>
      <xdr:rowOff>26955</xdr:rowOff>
    </xdr:to>
    <xdr:sp macro="" textlink="">
      <xdr:nvSpPr>
        <xdr:cNvPr id="1128" name="六角形 1127">
          <a:extLst>
            <a:ext uri="{FF2B5EF4-FFF2-40B4-BE49-F238E27FC236}">
              <a16:creationId xmlns:a16="http://schemas.microsoft.com/office/drawing/2014/main" id="{C360DC16-CB86-44FE-AD17-94A988C20CEB}"/>
            </a:ext>
          </a:extLst>
        </xdr:cNvPr>
        <xdr:cNvSpPr/>
      </xdr:nvSpPr>
      <xdr:spPr bwMode="auto">
        <a:xfrm>
          <a:off x="7790993" y="8822912"/>
          <a:ext cx="132974" cy="119443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11</xdr:col>
      <xdr:colOff>607718</xdr:colOff>
      <xdr:row>46</xdr:row>
      <xdr:rowOff>70258</xdr:rowOff>
    </xdr:from>
    <xdr:to>
      <xdr:col>12</xdr:col>
      <xdr:colOff>41204</xdr:colOff>
      <xdr:row>47</xdr:row>
      <xdr:rowOff>26523</xdr:rowOff>
    </xdr:to>
    <xdr:pic>
      <xdr:nvPicPr>
        <xdr:cNvPr id="1129" name="図 1128">
          <a:extLst>
            <a:ext uri="{FF2B5EF4-FFF2-40B4-BE49-F238E27FC236}">
              <a16:creationId xmlns:a16="http://schemas.microsoft.com/office/drawing/2014/main" id="{C1579A58-90F3-4E01-A918-5BA189A54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7808618" y="7956958"/>
          <a:ext cx="138336" cy="127715"/>
        </a:xfrm>
        <a:prstGeom prst="rect">
          <a:avLst/>
        </a:prstGeom>
      </xdr:spPr>
    </xdr:pic>
    <xdr:clientData/>
  </xdr:twoCellAnchor>
  <xdr:twoCellAnchor editAs="oneCell">
    <xdr:from>
      <xdr:col>19</xdr:col>
      <xdr:colOff>467179</xdr:colOff>
      <xdr:row>18</xdr:row>
      <xdr:rowOff>112485</xdr:rowOff>
    </xdr:from>
    <xdr:to>
      <xdr:col>19</xdr:col>
      <xdr:colOff>661361</xdr:colOff>
      <xdr:row>19</xdr:row>
      <xdr:rowOff>136124</xdr:rowOff>
    </xdr:to>
    <xdr:pic>
      <xdr:nvPicPr>
        <xdr:cNvPr id="1130" name="図 1129">
          <a:extLst>
            <a:ext uri="{FF2B5EF4-FFF2-40B4-BE49-F238E27FC236}">
              <a16:creationId xmlns:a16="http://schemas.microsoft.com/office/drawing/2014/main" id="{E0E67798-A088-4E2C-A982-B390892E6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668079" y="4570185"/>
          <a:ext cx="194182" cy="195089"/>
        </a:xfrm>
        <a:prstGeom prst="rect">
          <a:avLst/>
        </a:prstGeom>
      </xdr:spPr>
    </xdr:pic>
    <xdr:clientData/>
  </xdr:twoCellAnchor>
  <xdr:twoCellAnchor editAs="oneCell">
    <xdr:from>
      <xdr:col>19</xdr:col>
      <xdr:colOff>448128</xdr:colOff>
      <xdr:row>19</xdr:row>
      <xdr:rowOff>168728</xdr:rowOff>
    </xdr:from>
    <xdr:to>
      <xdr:col>19</xdr:col>
      <xdr:colOff>672793</xdr:colOff>
      <xdr:row>21</xdr:row>
      <xdr:rowOff>13913</xdr:rowOff>
    </xdr:to>
    <xdr:pic>
      <xdr:nvPicPr>
        <xdr:cNvPr id="1131" name="図 1130">
          <a:extLst>
            <a:ext uri="{FF2B5EF4-FFF2-40B4-BE49-F238E27FC236}">
              <a16:creationId xmlns:a16="http://schemas.microsoft.com/office/drawing/2014/main" id="{E66BB9AC-49F9-4B4F-9DBC-3E70054BD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649028" y="4797878"/>
          <a:ext cx="224665" cy="188085"/>
        </a:xfrm>
        <a:prstGeom prst="rect">
          <a:avLst/>
        </a:prstGeom>
      </xdr:spPr>
    </xdr:pic>
    <xdr:clientData/>
  </xdr:twoCellAnchor>
  <xdr:twoCellAnchor>
    <xdr:from>
      <xdr:col>15</xdr:col>
      <xdr:colOff>441780</xdr:colOff>
      <xdr:row>31</xdr:row>
      <xdr:rowOff>22974</xdr:rowOff>
    </xdr:from>
    <xdr:to>
      <xdr:col>15</xdr:col>
      <xdr:colOff>571500</xdr:colOff>
      <xdr:row>31</xdr:row>
      <xdr:rowOff>146050</xdr:rowOff>
    </xdr:to>
    <xdr:sp macro="" textlink="">
      <xdr:nvSpPr>
        <xdr:cNvPr id="1132" name="Oval 1040">
          <a:extLst>
            <a:ext uri="{FF2B5EF4-FFF2-40B4-BE49-F238E27FC236}">
              <a16:creationId xmlns:a16="http://schemas.microsoft.com/office/drawing/2014/main" id="{2EE5AB2A-AACF-4913-B415-C7DDB5B34C3B}"/>
            </a:ext>
          </a:extLst>
        </xdr:cNvPr>
        <xdr:cNvSpPr>
          <a:spLocks noChangeArrowheads="1"/>
        </xdr:cNvSpPr>
      </xdr:nvSpPr>
      <xdr:spPr bwMode="auto">
        <a:xfrm>
          <a:off x="11871780" y="5337924"/>
          <a:ext cx="129720" cy="12307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14</xdr:col>
      <xdr:colOff>185456</xdr:colOff>
      <xdr:row>12</xdr:row>
      <xdr:rowOff>7003</xdr:rowOff>
    </xdr:from>
    <xdr:to>
      <xdr:col>14</xdr:col>
      <xdr:colOff>420219</xdr:colOff>
      <xdr:row>15</xdr:row>
      <xdr:rowOff>126064</xdr:rowOff>
    </xdr:to>
    <xdr:sp macro="" textlink="">
      <xdr:nvSpPr>
        <xdr:cNvPr id="1133" name="Text Box 919">
          <a:extLst>
            <a:ext uri="{FF2B5EF4-FFF2-40B4-BE49-F238E27FC236}">
              <a16:creationId xmlns:a16="http://schemas.microsoft.com/office/drawing/2014/main" id="{12EC865F-9783-450E-9ABE-4298C9634029}"/>
            </a:ext>
          </a:extLst>
        </xdr:cNvPr>
        <xdr:cNvSpPr txBox="1">
          <a:spLocks noChangeArrowheads="1"/>
        </xdr:cNvSpPr>
      </xdr:nvSpPr>
      <xdr:spPr bwMode="auto">
        <a:xfrm>
          <a:off x="9500906" y="2064403"/>
          <a:ext cx="234763" cy="633411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vert="horz" wrap="square" lIns="27432" tIns="18288" rIns="27432" bIns="18288" anchor="ctr" upright="1"/>
        <a:lstStyle/>
        <a:p>
          <a:pPr algn="ctr" rtl="0">
            <a:lnSpc>
              <a:spcPts val="900"/>
            </a:lnSpc>
            <a:defRPr sz="1000"/>
          </a:pP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JR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すさみ駅</a:t>
          </a:r>
        </a:p>
      </xdr:txBody>
    </xdr:sp>
    <xdr:clientData/>
  </xdr:twoCellAnchor>
  <xdr:twoCellAnchor>
    <xdr:from>
      <xdr:col>5</xdr:col>
      <xdr:colOff>702712</xdr:colOff>
      <xdr:row>7</xdr:row>
      <xdr:rowOff>114757</xdr:rowOff>
    </xdr:from>
    <xdr:to>
      <xdr:col>6</xdr:col>
      <xdr:colOff>78047</xdr:colOff>
      <xdr:row>8</xdr:row>
      <xdr:rowOff>164162</xdr:rowOff>
    </xdr:to>
    <xdr:sp macro="" textlink="">
      <xdr:nvSpPr>
        <xdr:cNvPr id="1134" name="Freeform 663">
          <a:extLst>
            <a:ext uri="{FF2B5EF4-FFF2-40B4-BE49-F238E27FC236}">
              <a16:creationId xmlns:a16="http://schemas.microsoft.com/office/drawing/2014/main" id="{79A004E3-9FDB-4054-BA92-266D37FB4738}"/>
            </a:ext>
          </a:extLst>
        </xdr:cNvPr>
        <xdr:cNvSpPr>
          <a:spLocks/>
        </xdr:cNvSpPr>
      </xdr:nvSpPr>
      <xdr:spPr bwMode="auto">
        <a:xfrm rot="5400000" flipH="1" flipV="1">
          <a:off x="3604177" y="1385242"/>
          <a:ext cx="220855" cy="80185"/>
        </a:xfrm>
        <a:custGeom>
          <a:avLst/>
          <a:gdLst>
            <a:gd name="T0" fmla="*/ 0 w 12"/>
            <a:gd name="T1" fmla="*/ 2147483647 h 41"/>
            <a:gd name="T2" fmla="*/ 0 w 12"/>
            <a:gd name="T3" fmla="*/ 2147483647 h 41"/>
            <a:gd name="T4" fmla="*/ 2147483647 w 12"/>
            <a:gd name="T5" fmla="*/ 2147483647 h 41"/>
            <a:gd name="T6" fmla="*/ 2147483647 w 12"/>
            <a:gd name="T7" fmla="*/ 0 h 41"/>
            <a:gd name="T8" fmla="*/ 0 60000 65536"/>
            <a:gd name="T9" fmla="*/ 0 60000 65536"/>
            <a:gd name="T10" fmla="*/ 0 60000 65536"/>
            <a:gd name="T11" fmla="*/ 0 60000 65536"/>
            <a:gd name="connsiteX0" fmla="*/ 5417 w 10000"/>
            <a:gd name="connsiteY0" fmla="*/ 4997 h 10000"/>
            <a:gd name="connsiteX1" fmla="*/ 0 w 10000"/>
            <a:gd name="connsiteY1" fmla="*/ 10000 h 10000"/>
            <a:gd name="connsiteX2" fmla="*/ 10000 w 10000"/>
            <a:gd name="connsiteY2" fmla="*/ 10000 h 10000"/>
            <a:gd name="connsiteX3" fmla="*/ 10000 w 10000"/>
            <a:gd name="connsiteY3" fmla="*/ 0 h 10000"/>
            <a:gd name="connsiteX0" fmla="*/ 5417 w 10000"/>
            <a:gd name="connsiteY0" fmla="*/ 4997 h 10000"/>
            <a:gd name="connsiteX1" fmla="*/ 0 w 10000"/>
            <a:gd name="connsiteY1" fmla="*/ 10000 h 10000"/>
            <a:gd name="connsiteX2" fmla="*/ 10000 w 10000"/>
            <a:gd name="connsiteY2" fmla="*/ 10000 h 10000"/>
            <a:gd name="connsiteX3" fmla="*/ 10000 w 10000"/>
            <a:gd name="connsiteY3" fmla="*/ 0 h 10000"/>
            <a:gd name="connsiteX0" fmla="*/ 6563 w 11146"/>
            <a:gd name="connsiteY0" fmla="*/ 4997 h 10000"/>
            <a:gd name="connsiteX1" fmla="*/ 729 w 11146"/>
            <a:gd name="connsiteY1" fmla="*/ 5125 h 10000"/>
            <a:gd name="connsiteX2" fmla="*/ 1146 w 11146"/>
            <a:gd name="connsiteY2" fmla="*/ 10000 h 10000"/>
            <a:gd name="connsiteX3" fmla="*/ 11146 w 11146"/>
            <a:gd name="connsiteY3" fmla="*/ 10000 h 10000"/>
            <a:gd name="connsiteX4" fmla="*/ 11146 w 11146"/>
            <a:gd name="connsiteY4" fmla="*/ 0 h 10000"/>
            <a:gd name="connsiteX0" fmla="*/ 6068 w 10651"/>
            <a:gd name="connsiteY0" fmla="*/ 4997 h 10000"/>
            <a:gd name="connsiteX1" fmla="*/ 234 w 10651"/>
            <a:gd name="connsiteY1" fmla="*/ 5125 h 10000"/>
            <a:gd name="connsiteX2" fmla="*/ 651 w 10651"/>
            <a:gd name="connsiteY2" fmla="*/ 10000 h 10000"/>
            <a:gd name="connsiteX3" fmla="*/ 10651 w 10651"/>
            <a:gd name="connsiteY3" fmla="*/ 10000 h 10000"/>
            <a:gd name="connsiteX4" fmla="*/ 10651 w 10651"/>
            <a:gd name="connsiteY4" fmla="*/ 0 h 10000"/>
            <a:gd name="connsiteX0" fmla="*/ 6563 w 11146"/>
            <a:gd name="connsiteY0" fmla="*/ 4997 h 10000"/>
            <a:gd name="connsiteX1" fmla="*/ 729 w 11146"/>
            <a:gd name="connsiteY1" fmla="*/ 5125 h 10000"/>
            <a:gd name="connsiteX2" fmla="*/ 1146 w 11146"/>
            <a:gd name="connsiteY2" fmla="*/ 10000 h 10000"/>
            <a:gd name="connsiteX3" fmla="*/ 11146 w 11146"/>
            <a:gd name="connsiteY3" fmla="*/ 10000 h 10000"/>
            <a:gd name="connsiteX4" fmla="*/ 11146 w 11146"/>
            <a:gd name="connsiteY4" fmla="*/ 0 h 10000"/>
            <a:gd name="connsiteX0" fmla="*/ 6275 w 10858"/>
            <a:gd name="connsiteY0" fmla="*/ 4997 h 10000"/>
            <a:gd name="connsiteX1" fmla="*/ 441 w 10858"/>
            <a:gd name="connsiteY1" fmla="*/ 5125 h 10000"/>
            <a:gd name="connsiteX2" fmla="*/ 858 w 10858"/>
            <a:gd name="connsiteY2" fmla="*/ 10000 h 10000"/>
            <a:gd name="connsiteX3" fmla="*/ 10858 w 10858"/>
            <a:gd name="connsiteY3" fmla="*/ 10000 h 10000"/>
            <a:gd name="connsiteX4" fmla="*/ 10858 w 10858"/>
            <a:gd name="connsiteY4" fmla="*/ 0 h 10000"/>
            <a:gd name="connsiteX0" fmla="*/ 441 w 10858"/>
            <a:gd name="connsiteY0" fmla="*/ 5125 h 10000"/>
            <a:gd name="connsiteX1" fmla="*/ 858 w 10858"/>
            <a:gd name="connsiteY1" fmla="*/ 10000 h 10000"/>
            <a:gd name="connsiteX2" fmla="*/ 10858 w 10858"/>
            <a:gd name="connsiteY2" fmla="*/ 10000 h 10000"/>
            <a:gd name="connsiteX3" fmla="*/ 10858 w 10858"/>
            <a:gd name="connsiteY3" fmla="*/ 0 h 10000"/>
            <a:gd name="connsiteX0" fmla="*/ 0 w 10000"/>
            <a:gd name="connsiteY0" fmla="*/ 10000 h 10000"/>
            <a:gd name="connsiteX1" fmla="*/ 10000 w 10000"/>
            <a:gd name="connsiteY1" fmla="*/ 10000 h 10000"/>
            <a:gd name="connsiteX2" fmla="*/ 10000 w 10000"/>
            <a:gd name="connsiteY2" fmla="*/ 0 h 10000"/>
            <a:gd name="connsiteX0" fmla="*/ 0 w 13847"/>
            <a:gd name="connsiteY0" fmla="*/ 10000 h 10000"/>
            <a:gd name="connsiteX1" fmla="*/ 13847 w 13847"/>
            <a:gd name="connsiteY1" fmla="*/ 10000 h 10000"/>
            <a:gd name="connsiteX2" fmla="*/ 13847 w 13847"/>
            <a:gd name="connsiteY2" fmla="*/ 0 h 10000"/>
            <a:gd name="connsiteX0" fmla="*/ 0 w 16045"/>
            <a:gd name="connsiteY0" fmla="*/ 11101 h 11101"/>
            <a:gd name="connsiteX1" fmla="*/ 13847 w 16045"/>
            <a:gd name="connsiteY1" fmla="*/ 11101 h 11101"/>
            <a:gd name="connsiteX2" fmla="*/ 16045 w 16045"/>
            <a:gd name="connsiteY2" fmla="*/ 0 h 11101"/>
            <a:gd name="connsiteX0" fmla="*/ 0 w 16045"/>
            <a:gd name="connsiteY0" fmla="*/ 11101 h 11101"/>
            <a:gd name="connsiteX1" fmla="*/ 13847 w 16045"/>
            <a:gd name="connsiteY1" fmla="*/ 9633 h 11101"/>
            <a:gd name="connsiteX2" fmla="*/ 16045 w 16045"/>
            <a:gd name="connsiteY2" fmla="*/ 0 h 11101"/>
            <a:gd name="connsiteX0" fmla="*/ 0 w 16045"/>
            <a:gd name="connsiteY0" fmla="*/ 11101 h 11101"/>
            <a:gd name="connsiteX1" fmla="*/ 13847 w 16045"/>
            <a:gd name="connsiteY1" fmla="*/ 8494 h 11101"/>
            <a:gd name="connsiteX2" fmla="*/ 16045 w 16045"/>
            <a:gd name="connsiteY2" fmla="*/ 0 h 11101"/>
            <a:gd name="connsiteX0" fmla="*/ 0 w 16918"/>
            <a:gd name="connsiteY0" fmla="*/ 9202 h 9202"/>
            <a:gd name="connsiteX1" fmla="*/ 14720 w 16918"/>
            <a:gd name="connsiteY1" fmla="*/ 8494 h 9202"/>
            <a:gd name="connsiteX2" fmla="*/ 16918 w 16918"/>
            <a:gd name="connsiteY2" fmla="*/ 0 h 9202"/>
            <a:gd name="connsiteX0" fmla="*/ 0 w 10000"/>
            <a:gd name="connsiteY0" fmla="*/ 8555 h 9231"/>
            <a:gd name="connsiteX1" fmla="*/ 8701 w 10000"/>
            <a:gd name="connsiteY1" fmla="*/ 9231 h 9231"/>
            <a:gd name="connsiteX2" fmla="*/ 10000 w 10000"/>
            <a:gd name="connsiteY2" fmla="*/ 0 h 9231"/>
            <a:gd name="connsiteX0" fmla="*/ 0 w 10000"/>
            <a:gd name="connsiteY0" fmla="*/ 9268 h 9268"/>
            <a:gd name="connsiteX1" fmla="*/ 9045 w 10000"/>
            <a:gd name="connsiteY1" fmla="*/ 8659 h 9268"/>
            <a:gd name="connsiteX2" fmla="*/ 10000 w 10000"/>
            <a:gd name="connsiteY2" fmla="*/ 0 h 9268"/>
            <a:gd name="connsiteX0" fmla="*/ 0 w 10000"/>
            <a:gd name="connsiteY0" fmla="*/ 9276 h 9343"/>
            <a:gd name="connsiteX1" fmla="*/ 9045 w 10000"/>
            <a:gd name="connsiteY1" fmla="*/ 9343 h 9343"/>
            <a:gd name="connsiteX2" fmla="*/ 10000 w 10000"/>
            <a:gd name="connsiteY2" fmla="*/ 0 h 9343"/>
            <a:gd name="connsiteX0" fmla="*/ 0 w 10688"/>
            <a:gd name="connsiteY0" fmla="*/ 9928 h 10000"/>
            <a:gd name="connsiteX1" fmla="*/ 9045 w 10688"/>
            <a:gd name="connsiteY1" fmla="*/ 10000 h 10000"/>
            <a:gd name="connsiteX2" fmla="*/ 10688 w 10688"/>
            <a:gd name="connsiteY2" fmla="*/ 0 h 10000"/>
            <a:gd name="connsiteX0" fmla="*/ 0 w 12377"/>
            <a:gd name="connsiteY0" fmla="*/ 10363 h 10435"/>
            <a:gd name="connsiteX1" fmla="*/ 9045 w 12377"/>
            <a:gd name="connsiteY1" fmla="*/ 10435 h 10435"/>
            <a:gd name="connsiteX2" fmla="*/ 12377 w 12377"/>
            <a:gd name="connsiteY2" fmla="*/ 0 h 10435"/>
            <a:gd name="connsiteX0" fmla="*/ 0 w 12377"/>
            <a:gd name="connsiteY0" fmla="*/ 10363 h 10435"/>
            <a:gd name="connsiteX1" fmla="*/ 9045 w 12377"/>
            <a:gd name="connsiteY1" fmla="*/ 10435 h 10435"/>
            <a:gd name="connsiteX2" fmla="*/ 12377 w 12377"/>
            <a:gd name="connsiteY2" fmla="*/ 0 h 10435"/>
            <a:gd name="connsiteX0" fmla="*/ 0 w 9147"/>
            <a:gd name="connsiteY0" fmla="*/ 9968 h 10435"/>
            <a:gd name="connsiteX1" fmla="*/ 5815 w 9147"/>
            <a:gd name="connsiteY1" fmla="*/ 10435 h 10435"/>
            <a:gd name="connsiteX2" fmla="*/ 9147 w 9147"/>
            <a:gd name="connsiteY2" fmla="*/ 0 h 10435"/>
            <a:gd name="connsiteX0" fmla="*/ 0 w 9900"/>
            <a:gd name="connsiteY0" fmla="*/ 10433 h 10453"/>
            <a:gd name="connsiteX1" fmla="*/ 6257 w 9900"/>
            <a:gd name="connsiteY1" fmla="*/ 10000 h 10453"/>
            <a:gd name="connsiteX2" fmla="*/ 9900 w 9900"/>
            <a:gd name="connsiteY2" fmla="*/ 0 h 1045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900" h="10453">
              <a:moveTo>
                <a:pt x="0" y="10433"/>
              </a:moveTo>
              <a:cubicBezTo>
                <a:pt x="2119" y="10582"/>
                <a:pt x="4138" y="9851"/>
                <a:pt x="6257" y="10000"/>
              </a:cubicBezTo>
              <a:cubicBezTo>
                <a:pt x="7779" y="5138"/>
                <a:pt x="9301" y="3194"/>
                <a:pt x="990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ash"/>
          <a:round/>
          <a:headEnd type="non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9</xdr:col>
      <xdr:colOff>434845</xdr:colOff>
      <xdr:row>4</xdr:row>
      <xdr:rowOff>0</xdr:rowOff>
    </xdr:from>
    <xdr:ext cx="231253" cy="208881"/>
    <xdr:pic>
      <xdr:nvPicPr>
        <xdr:cNvPr id="1135" name="Picture 12589">
          <a:extLst>
            <a:ext uri="{FF2B5EF4-FFF2-40B4-BE49-F238E27FC236}">
              <a16:creationId xmlns:a16="http://schemas.microsoft.com/office/drawing/2014/main" id="{A8BA97D3-2CD5-4977-9205-E27D468C2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6045" y="685800"/>
          <a:ext cx="231253" cy="20888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>
    <xdr:from>
      <xdr:col>4</xdr:col>
      <xdr:colOff>233457</xdr:colOff>
      <xdr:row>15</xdr:row>
      <xdr:rowOff>87156</xdr:rowOff>
    </xdr:from>
    <xdr:to>
      <xdr:col>4</xdr:col>
      <xdr:colOff>385981</xdr:colOff>
      <xdr:row>16</xdr:row>
      <xdr:rowOff>93382</xdr:rowOff>
    </xdr:to>
    <xdr:sp macro="" textlink="">
      <xdr:nvSpPr>
        <xdr:cNvPr id="1136" name="Line 958">
          <a:extLst>
            <a:ext uri="{FF2B5EF4-FFF2-40B4-BE49-F238E27FC236}">
              <a16:creationId xmlns:a16="http://schemas.microsoft.com/office/drawing/2014/main" id="{877DD130-94FF-4F55-9021-27E6E2A7051A}"/>
            </a:ext>
          </a:extLst>
        </xdr:cNvPr>
        <xdr:cNvSpPr>
          <a:spLocks noChangeShapeType="1"/>
        </xdr:cNvSpPr>
      </xdr:nvSpPr>
      <xdr:spPr bwMode="auto">
        <a:xfrm>
          <a:off x="2500407" y="2658906"/>
          <a:ext cx="152524" cy="177676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38289</xdr:colOff>
      <xdr:row>14</xdr:row>
      <xdr:rowOff>116728</xdr:rowOff>
    </xdr:from>
    <xdr:to>
      <xdr:col>4</xdr:col>
      <xdr:colOff>171639</xdr:colOff>
      <xdr:row>15</xdr:row>
      <xdr:rowOff>88153</xdr:rowOff>
    </xdr:to>
    <xdr:sp macro="" textlink="">
      <xdr:nvSpPr>
        <xdr:cNvPr id="1137" name="Freeform 966">
          <a:extLst>
            <a:ext uri="{FF2B5EF4-FFF2-40B4-BE49-F238E27FC236}">
              <a16:creationId xmlns:a16="http://schemas.microsoft.com/office/drawing/2014/main" id="{C18AFD81-F473-4CB6-B931-BF374E6F6DCF}"/>
            </a:ext>
          </a:extLst>
        </xdr:cNvPr>
        <xdr:cNvSpPr>
          <a:spLocks/>
        </xdr:cNvSpPr>
      </xdr:nvSpPr>
      <xdr:spPr bwMode="auto">
        <a:xfrm rot="19525564">
          <a:off x="2305239" y="2517028"/>
          <a:ext cx="133350" cy="142875"/>
        </a:xfrm>
        <a:custGeom>
          <a:avLst/>
          <a:gdLst>
            <a:gd name="T0" fmla="*/ 0 w 12"/>
            <a:gd name="T1" fmla="*/ 2147483647 h 21"/>
            <a:gd name="T2" fmla="*/ 2147483647 w 12"/>
            <a:gd name="T3" fmla="*/ 2147483647 h 21"/>
            <a:gd name="T4" fmla="*/ 2147483647 w 12"/>
            <a:gd name="T5" fmla="*/ 0 h 2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2" h="21">
              <a:moveTo>
                <a:pt x="0" y="17"/>
              </a:moveTo>
              <a:cubicBezTo>
                <a:pt x="4" y="21"/>
                <a:pt x="5" y="20"/>
                <a:pt x="9" y="17"/>
              </a:cubicBezTo>
              <a:cubicBezTo>
                <a:pt x="11" y="12"/>
                <a:pt x="12" y="6"/>
                <a:pt x="12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3</xdr:col>
      <xdr:colOff>74140</xdr:colOff>
      <xdr:row>12</xdr:row>
      <xdr:rowOff>1868</xdr:rowOff>
    </xdr:from>
    <xdr:ext cx="746125" cy="374650"/>
    <xdr:sp macro="" textlink="">
      <xdr:nvSpPr>
        <xdr:cNvPr id="1138" name="Text Box 970">
          <a:extLst>
            <a:ext uri="{FF2B5EF4-FFF2-40B4-BE49-F238E27FC236}">
              <a16:creationId xmlns:a16="http://schemas.microsoft.com/office/drawing/2014/main" id="{D9ABCC1F-B604-42F7-9974-8A1A0F03C330}"/>
            </a:ext>
          </a:extLst>
        </xdr:cNvPr>
        <xdr:cNvSpPr txBox="1">
          <a:spLocks noChangeArrowheads="1"/>
        </xdr:cNvSpPr>
      </xdr:nvSpPr>
      <xdr:spPr bwMode="auto">
        <a:xfrm>
          <a:off x="1636240" y="2059268"/>
          <a:ext cx="746125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36576" tIns="18288" rIns="0" bIns="0" anchor="t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  旧道</a:t>
          </a:r>
          <a:endParaRPr lang="en-US" altLang="ja-JP" sz="11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  <a:r>
            <a:rPr lang="en-US" altLang="ja-JP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熊野古道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)</a:t>
          </a:r>
        </a:p>
        <a:p>
          <a:pPr algn="l" rtl="0">
            <a:lnSpc>
              <a:spcPts val="1000"/>
            </a:lnSpc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 ヘ下る</a:t>
          </a:r>
        </a:p>
      </xdr:txBody>
    </xdr:sp>
    <xdr:clientData/>
  </xdr:oneCellAnchor>
  <xdr:oneCellAnchor>
    <xdr:from>
      <xdr:col>3</xdr:col>
      <xdr:colOff>382183</xdr:colOff>
      <xdr:row>14</xdr:row>
      <xdr:rowOff>110440</xdr:rowOff>
    </xdr:from>
    <xdr:ext cx="447675" cy="276422"/>
    <xdr:sp macro="" textlink="">
      <xdr:nvSpPr>
        <xdr:cNvPr id="1139" name="Text Box 972">
          <a:extLst>
            <a:ext uri="{FF2B5EF4-FFF2-40B4-BE49-F238E27FC236}">
              <a16:creationId xmlns:a16="http://schemas.microsoft.com/office/drawing/2014/main" id="{C7852D0D-1EAD-40AC-8EDE-7DF2FB6AC949}"/>
            </a:ext>
          </a:extLst>
        </xdr:cNvPr>
        <xdr:cNvSpPr txBox="1">
          <a:spLocks noChangeArrowheads="1"/>
        </xdr:cNvSpPr>
      </xdr:nvSpPr>
      <xdr:spPr bwMode="auto">
        <a:xfrm>
          <a:off x="1944283" y="2510740"/>
          <a:ext cx="447675" cy="276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三紀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ﾘｻｲｸﾙ</a:t>
          </a:r>
        </a:p>
      </xdr:txBody>
    </xdr:sp>
    <xdr:clientData/>
  </xdr:oneCellAnchor>
  <xdr:oneCellAnchor>
    <xdr:from>
      <xdr:col>4</xdr:col>
      <xdr:colOff>197474</xdr:colOff>
      <xdr:row>13</xdr:row>
      <xdr:rowOff>99058</xdr:rowOff>
    </xdr:from>
    <xdr:ext cx="453090" cy="176990"/>
    <xdr:sp macro="" textlink="">
      <xdr:nvSpPr>
        <xdr:cNvPr id="1140" name="Text Box 975">
          <a:extLst>
            <a:ext uri="{FF2B5EF4-FFF2-40B4-BE49-F238E27FC236}">
              <a16:creationId xmlns:a16="http://schemas.microsoft.com/office/drawing/2014/main" id="{508296EF-75D4-4690-8D5C-38BD1B79B0CC}"/>
            </a:ext>
          </a:extLst>
        </xdr:cNvPr>
        <xdr:cNvSpPr txBox="1">
          <a:spLocks noChangeArrowheads="1"/>
        </xdr:cNvSpPr>
      </xdr:nvSpPr>
      <xdr:spPr bwMode="auto">
        <a:xfrm>
          <a:off x="2464424" y="2327908"/>
          <a:ext cx="453090" cy="176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0" bIns="0" anchor="ctr" upright="1">
          <a:noAutofit/>
        </a:bodyPr>
        <a:lstStyle/>
        <a:p>
          <a:pPr algn="l" rtl="0">
            <a:lnSpc>
              <a:spcPts val="900"/>
            </a:lnSpc>
            <a:defRPr sz="1000"/>
          </a:pPr>
          <a:r>
            <a:rPr lang="en-US" altLang="ja-JP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JR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阪和線</a:t>
          </a:r>
        </a:p>
      </xdr:txBody>
    </xdr:sp>
    <xdr:clientData/>
  </xdr:oneCellAnchor>
  <xdr:twoCellAnchor>
    <xdr:from>
      <xdr:col>4</xdr:col>
      <xdr:colOff>41777</xdr:colOff>
      <xdr:row>11</xdr:row>
      <xdr:rowOff>20968</xdr:rowOff>
    </xdr:from>
    <xdr:to>
      <xdr:col>4</xdr:col>
      <xdr:colOff>693486</xdr:colOff>
      <xdr:row>11</xdr:row>
      <xdr:rowOff>87811</xdr:rowOff>
    </xdr:to>
    <xdr:sp macro="" textlink="">
      <xdr:nvSpPr>
        <xdr:cNvPr id="1141" name="Text Box 973">
          <a:extLst>
            <a:ext uri="{FF2B5EF4-FFF2-40B4-BE49-F238E27FC236}">
              <a16:creationId xmlns:a16="http://schemas.microsoft.com/office/drawing/2014/main" id="{664B0F17-9FD5-4FBC-87F0-8CC9AB0CD0CA}"/>
            </a:ext>
          </a:extLst>
        </xdr:cNvPr>
        <xdr:cNvSpPr txBox="1">
          <a:spLocks noChangeArrowheads="1"/>
        </xdr:cNvSpPr>
      </xdr:nvSpPr>
      <xdr:spPr bwMode="auto">
        <a:xfrm>
          <a:off x="2308727" y="1906918"/>
          <a:ext cx="651709" cy="66843"/>
        </a:xfrm>
        <a:prstGeom prst="rect">
          <a:avLst/>
        </a:prstGeom>
        <a:solidFill>
          <a:schemeClr val="bg1">
            <a:alpha val="59000"/>
          </a:schemeClr>
        </a:solidFill>
        <a:ln>
          <a:noFill/>
        </a:ln>
      </xdr:spPr>
      <xdr:txBody>
        <a:bodyPr vertOverflow="overflow" horzOverflow="overflow" wrap="none" lIns="0" tIns="18288" rIns="0" bIns="36000" anchor="ctr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・山口王子跡</a:t>
          </a:r>
        </a:p>
      </xdr:txBody>
    </xdr:sp>
    <xdr:clientData/>
  </xdr:twoCellAnchor>
  <xdr:twoCellAnchor>
    <xdr:from>
      <xdr:col>4</xdr:col>
      <xdr:colOff>346129</xdr:colOff>
      <xdr:row>15</xdr:row>
      <xdr:rowOff>51300</xdr:rowOff>
    </xdr:from>
    <xdr:to>
      <xdr:col>4</xdr:col>
      <xdr:colOff>523875</xdr:colOff>
      <xdr:row>16</xdr:row>
      <xdr:rowOff>47625</xdr:rowOff>
    </xdr:to>
    <xdr:sp macro="" textlink="">
      <xdr:nvSpPr>
        <xdr:cNvPr id="1142" name="六角形 1141">
          <a:extLst>
            <a:ext uri="{FF2B5EF4-FFF2-40B4-BE49-F238E27FC236}">
              <a16:creationId xmlns:a16="http://schemas.microsoft.com/office/drawing/2014/main" id="{02BF9119-DEB8-4246-B84E-AA90E774C92B}"/>
            </a:ext>
          </a:extLst>
        </xdr:cNvPr>
        <xdr:cNvSpPr/>
      </xdr:nvSpPr>
      <xdr:spPr bwMode="auto">
        <a:xfrm>
          <a:off x="2613079" y="2623050"/>
          <a:ext cx="177746" cy="16777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200" b="1">
              <a:solidFill>
                <a:schemeClr val="bg1"/>
              </a:solidFill>
              <a:latin typeface="+mn-ea"/>
              <a:ea typeface="+mn-ea"/>
            </a:rPr>
            <a:t>64</a:t>
          </a:r>
          <a:endParaRPr kumimoji="1" lang="ja-JP" altLang="en-US" sz="1200" b="1">
            <a:solidFill>
              <a:schemeClr val="bg1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3</xdr:col>
      <xdr:colOff>630484</xdr:colOff>
      <xdr:row>10</xdr:row>
      <xdr:rowOff>20938</xdr:rowOff>
    </xdr:from>
    <xdr:to>
      <xdr:col>4</xdr:col>
      <xdr:colOff>319690</xdr:colOff>
      <xdr:row>16</xdr:row>
      <xdr:rowOff>137907</xdr:rowOff>
    </xdr:to>
    <xdr:grpSp>
      <xdr:nvGrpSpPr>
        <xdr:cNvPr id="1143" name="グループ化 1142">
          <a:extLst>
            <a:ext uri="{FF2B5EF4-FFF2-40B4-BE49-F238E27FC236}">
              <a16:creationId xmlns:a16="http://schemas.microsoft.com/office/drawing/2014/main" id="{8BDEFDF8-5559-4B24-A560-F1E922C8B27F}"/>
            </a:ext>
          </a:extLst>
        </xdr:cNvPr>
        <xdr:cNvGrpSpPr/>
      </xdr:nvGrpSpPr>
      <xdr:grpSpPr>
        <a:xfrm rot="20292437">
          <a:off x="2190770" y="1744509"/>
          <a:ext cx="392241" cy="1151112"/>
          <a:chOff x="2063901" y="1769072"/>
          <a:chExt cx="394132" cy="1149622"/>
        </a:xfrm>
      </xdr:grpSpPr>
      <xdr:sp macro="" textlink="">
        <xdr:nvSpPr>
          <xdr:cNvPr id="1144" name="Line 962">
            <a:extLst>
              <a:ext uri="{FF2B5EF4-FFF2-40B4-BE49-F238E27FC236}">
                <a16:creationId xmlns:a16="http://schemas.microsoft.com/office/drawing/2014/main" id="{16D16FAE-00C7-D4AD-A298-8316B5546170}"/>
              </a:ext>
            </a:extLst>
          </xdr:cNvPr>
          <xdr:cNvSpPr>
            <a:spLocks noChangeShapeType="1"/>
          </xdr:cNvSpPr>
        </xdr:nvSpPr>
        <xdr:spPr bwMode="auto">
          <a:xfrm flipH="1">
            <a:off x="2244876" y="1773086"/>
            <a:ext cx="209626" cy="506413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45" name="Freeform 965">
            <a:extLst>
              <a:ext uri="{FF2B5EF4-FFF2-40B4-BE49-F238E27FC236}">
                <a16:creationId xmlns:a16="http://schemas.microsoft.com/office/drawing/2014/main" id="{D4609542-F471-D6E4-90C1-0CEEFAF03A97}"/>
              </a:ext>
            </a:extLst>
          </xdr:cNvPr>
          <xdr:cNvSpPr>
            <a:spLocks/>
          </xdr:cNvSpPr>
        </xdr:nvSpPr>
        <xdr:spPr bwMode="auto">
          <a:xfrm>
            <a:off x="2151824" y="1769072"/>
            <a:ext cx="123825" cy="825810"/>
          </a:xfrm>
          <a:custGeom>
            <a:avLst/>
            <a:gdLst>
              <a:gd name="T0" fmla="*/ 2147483647 w 15"/>
              <a:gd name="T1" fmla="*/ 2147483647 h 76"/>
              <a:gd name="T2" fmla="*/ 0 w 15"/>
              <a:gd name="T3" fmla="*/ 2147483647 h 76"/>
              <a:gd name="T4" fmla="*/ 2147483647 w 15"/>
              <a:gd name="T5" fmla="*/ 2147483647 h 76"/>
              <a:gd name="T6" fmla="*/ 2147483647 w 15"/>
              <a:gd name="T7" fmla="*/ 2147483647 h 76"/>
              <a:gd name="T8" fmla="*/ 2147483647 w 15"/>
              <a:gd name="T9" fmla="*/ 2147483647 h 76"/>
              <a:gd name="T10" fmla="*/ 2147483647 w 15"/>
              <a:gd name="T11" fmla="*/ 0 h 76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connsiteX0" fmla="*/ 2000 w 10000"/>
              <a:gd name="connsiteY0" fmla="*/ 9474 h 9474"/>
              <a:gd name="connsiteX1" fmla="*/ 0 w 10000"/>
              <a:gd name="connsiteY1" fmla="*/ 9079 h 9474"/>
              <a:gd name="connsiteX2" fmla="*/ 3333 w 10000"/>
              <a:gd name="connsiteY2" fmla="*/ 7500 h 9474"/>
              <a:gd name="connsiteX3" fmla="*/ 10000 w 10000"/>
              <a:gd name="connsiteY3" fmla="*/ 4737 h 9474"/>
              <a:gd name="connsiteX4" fmla="*/ 10000 w 10000"/>
              <a:gd name="connsiteY4" fmla="*/ 0 h 9474"/>
              <a:gd name="connsiteX0" fmla="*/ 2000 w 10000"/>
              <a:gd name="connsiteY0" fmla="*/ 10485 h 10485"/>
              <a:gd name="connsiteX1" fmla="*/ 0 w 10000"/>
              <a:gd name="connsiteY1" fmla="*/ 10068 h 10485"/>
              <a:gd name="connsiteX2" fmla="*/ 3333 w 10000"/>
              <a:gd name="connsiteY2" fmla="*/ 8401 h 10485"/>
              <a:gd name="connsiteX3" fmla="*/ 10000 w 10000"/>
              <a:gd name="connsiteY3" fmla="*/ 5485 h 10485"/>
              <a:gd name="connsiteX4" fmla="*/ 10000 w 10000"/>
              <a:gd name="connsiteY4" fmla="*/ 0 h 1048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0000" h="10485">
                <a:moveTo>
                  <a:pt x="2000" y="10485"/>
                </a:moveTo>
                <a:lnTo>
                  <a:pt x="0" y="10068"/>
                </a:lnTo>
                <a:lnTo>
                  <a:pt x="3333" y="8401"/>
                </a:lnTo>
                <a:lnTo>
                  <a:pt x="10000" y="5485"/>
                </a:lnTo>
                <a:lnTo>
                  <a:pt x="10000" y="0"/>
                </a:lnTo>
              </a:path>
            </a:pathLst>
          </a:custGeom>
          <a:noFill/>
          <a:ln w="254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46" name="Freeform 967">
            <a:extLst>
              <a:ext uri="{FF2B5EF4-FFF2-40B4-BE49-F238E27FC236}">
                <a16:creationId xmlns:a16="http://schemas.microsoft.com/office/drawing/2014/main" id="{CE589F72-FD06-DD46-9A31-76870C424731}"/>
              </a:ext>
            </a:extLst>
          </xdr:cNvPr>
          <xdr:cNvSpPr>
            <a:spLocks/>
          </xdr:cNvSpPr>
        </xdr:nvSpPr>
        <xdr:spPr bwMode="auto">
          <a:xfrm>
            <a:off x="2187726" y="2661557"/>
            <a:ext cx="104851" cy="162454"/>
          </a:xfrm>
          <a:custGeom>
            <a:avLst/>
            <a:gdLst>
              <a:gd name="T0" fmla="*/ 2147483647 w 23"/>
              <a:gd name="T1" fmla="*/ 2147483647 h 16"/>
              <a:gd name="T2" fmla="*/ 2147483647 w 23"/>
              <a:gd name="T3" fmla="*/ 2147483647 h 16"/>
              <a:gd name="T4" fmla="*/ 0 w 23"/>
              <a:gd name="T5" fmla="*/ 2147483647 h 16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23" h="16">
                <a:moveTo>
                  <a:pt x="23" y="9"/>
                </a:moveTo>
                <a:cubicBezTo>
                  <a:pt x="12" y="5"/>
                  <a:pt x="17" y="0"/>
                  <a:pt x="6" y="3"/>
                </a:cubicBezTo>
                <a:cubicBezTo>
                  <a:pt x="1" y="9"/>
                  <a:pt x="1" y="13"/>
                  <a:pt x="0" y="16"/>
                </a:cubicBez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147" name="Rectangle 971">
            <a:extLst>
              <a:ext uri="{FF2B5EF4-FFF2-40B4-BE49-F238E27FC236}">
                <a16:creationId xmlns:a16="http://schemas.microsoft.com/office/drawing/2014/main" id="{E7283102-B134-0C5C-E975-A3116925CAB7}"/>
              </a:ext>
            </a:extLst>
          </xdr:cNvPr>
          <xdr:cNvSpPr>
            <a:spLocks noChangeArrowheads="1"/>
          </xdr:cNvSpPr>
        </xdr:nvSpPr>
        <xdr:spPr bwMode="auto">
          <a:xfrm rot="17439586">
            <a:off x="2020774" y="2351201"/>
            <a:ext cx="191029" cy="104775"/>
          </a:xfrm>
          <a:prstGeom prst="rect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grpSp>
        <xdr:nvGrpSpPr>
          <xdr:cNvPr id="1148" name="グループ化 1147">
            <a:extLst>
              <a:ext uri="{FF2B5EF4-FFF2-40B4-BE49-F238E27FC236}">
                <a16:creationId xmlns:a16="http://schemas.microsoft.com/office/drawing/2014/main" id="{84F2AFD7-F3AC-334F-A1A3-2221FF4F9CAD}"/>
              </a:ext>
            </a:extLst>
          </xdr:cNvPr>
          <xdr:cNvGrpSpPr/>
        </xdr:nvGrpSpPr>
        <xdr:grpSpPr>
          <a:xfrm>
            <a:off x="2095425" y="2045786"/>
            <a:ext cx="362608" cy="872908"/>
            <a:chOff x="2090903" y="2066354"/>
            <a:chExt cx="362948" cy="871824"/>
          </a:xfrm>
        </xdr:grpSpPr>
        <xdr:sp macro="" textlink="">
          <xdr:nvSpPr>
            <xdr:cNvPr id="1150" name="Line 953">
              <a:extLst>
                <a:ext uri="{FF2B5EF4-FFF2-40B4-BE49-F238E27FC236}">
                  <a16:creationId xmlns:a16="http://schemas.microsoft.com/office/drawing/2014/main" id="{CE731EBB-9662-DC3E-E3D7-42CA17C9F96B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2091485" y="2066354"/>
              <a:ext cx="362366" cy="858812"/>
            </a:xfrm>
            <a:prstGeom prst="line">
              <a:avLst/>
            </a:prstGeom>
            <a:noFill/>
            <a:ln w="38100" cmpd="dbl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151" name="Line 953">
              <a:extLst>
                <a:ext uri="{FF2B5EF4-FFF2-40B4-BE49-F238E27FC236}">
                  <a16:creationId xmlns:a16="http://schemas.microsoft.com/office/drawing/2014/main" id="{A8B7425E-663E-BDED-D655-E6E54E66E588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2090903" y="2079366"/>
              <a:ext cx="362366" cy="858812"/>
            </a:xfrm>
            <a:prstGeom prst="line">
              <a:avLst/>
            </a:prstGeom>
            <a:noFill/>
            <a:ln w="31750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pic>
        <xdr:nvPicPr>
          <xdr:cNvPr id="1149" name="図 1148">
            <a:extLst>
              <a:ext uri="{FF2B5EF4-FFF2-40B4-BE49-F238E27FC236}">
                <a16:creationId xmlns:a16="http://schemas.microsoft.com/office/drawing/2014/main" id="{1150DEE4-2045-54E0-50FD-569637FA343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/>
          <a:stretch>
            <a:fillRect/>
          </a:stretch>
        </xdr:blipFill>
        <xdr:spPr>
          <a:xfrm rot="1260014">
            <a:off x="2164563" y="2204748"/>
            <a:ext cx="158170" cy="146533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23858</xdr:colOff>
      <xdr:row>10</xdr:row>
      <xdr:rowOff>18671</xdr:rowOff>
    </xdr:from>
    <xdr:to>
      <xdr:col>4</xdr:col>
      <xdr:colOff>182411</xdr:colOff>
      <xdr:row>10</xdr:row>
      <xdr:rowOff>141008</xdr:rowOff>
    </xdr:to>
    <xdr:sp macro="" textlink="">
      <xdr:nvSpPr>
        <xdr:cNvPr id="1152" name="六角形 1151">
          <a:extLst>
            <a:ext uri="{FF2B5EF4-FFF2-40B4-BE49-F238E27FC236}">
              <a16:creationId xmlns:a16="http://schemas.microsoft.com/office/drawing/2014/main" id="{6E495142-BD0A-4738-816A-1B905F8CF3C5}"/>
            </a:ext>
          </a:extLst>
        </xdr:cNvPr>
        <xdr:cNvSpPr/>
      </xdr:nvSpPr>
      <xdr:spPr bwMode="auto">
        <a:xfrm>
          <a:off x="2290808" y="1733171"/>
          <a:ext cx="158553" cy="12233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n-ea"/>
              <a:ea typeface="+mn-ea"/>
            </a:rPr>
            <a:t>64</a:t>
          </a:r>
          <a:endParaRPr kumimoji="1" lang="ja-JP" altLang="en-US" sz="900" b="1">
            <a:solidFill>
              <a:schemeClr val="bg1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3</xdr:col>
      <xdr:colOff>549766</xdr:colOff>
      <xdr:row>11</xdr:row>
      <xdr:rowOff>145052</xdr:rowOff>
    </xdr:from>
    <xdr:to>
      <xdr:col>4</xdr:col>
      <xdr:colOff>23720</xdr:colOff>
      <xdr:row>12</xdr:row>
      <xdr:rowOff>141378</xdr:rowOff>
    </xdr:to>
    <xdr:sp macro="" textlink="">
      <xdr:nvSpPr>
        <xdr:cNvPr id="1153" name="六角形 1152">
          <a:extLst>
            <a:ext uri="{FF2B5EF4-FFF2-40B4-BE49-F238E27FC236}">
              <a16:creationId xmlns:a16="http://schemas.microsoft.com/office/drawing/2014/main" id="{0749370C-3BEA-4464-B541-12397B64EC4B}"/>
            </a:ext>
          </a:extLst>
        </xdr:cNvPr>
        <xdr:cNvSpPr/>
      </xdr:nvSpPr>
      <xdr:spPr bwMode="auto">
        <a:xfrm>
          <a:off x="2111866" y="2031002"/>
          <a:ext cx="178804" cy="16777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200" b="1">
              <a:solidFill>
                <a:schemeClr val="bg1"/>
              </a:solidFill>
              <a:latin typeface="+mn-ea"/>
              <a:ea typeface="+mn-ea"/>
            </a:rPr>
            <a:t>64</a:t>
          </a:r>
          <a:endParaRPr kumimoji="1" lang="ja-JP" altLang="en-US" sz="1200" b="1">
            <a:solidFill>
              <a:schemeClr val="bg1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5</xdr:col>
      <xdr:colOff>437076</xdr:colOff>
      <xdr:row>13</xdr:row>
      <xdr:rowOff>13800</xdr:rowOff>
    </xdr:from>
    <xdr:to>
      <xdr:col>5</xdr:col>
      <xdr:colOff>614176</xdr:colOff>
      <xdr:row>14</xdr:row>
      <xdr:rowOff>9580</xdr:rowOff>
    </xdr:to>
    <xdr:pic>
      <xdr:nvPicPr>
        <xdr:cNvPr id="1154" name="図 67" descr="「コンビニのロゴ」の画像検索結果">
          <a:extLst>
            <a:ext uri="{FF2B5EF4-FFF2-40B4-BE49-F238E27FC236}">
              <a16:creationId xmlns:a16="http://schemas.microsoft.com/office/drawing/2014/main" id="{E89EB0E3-4F2A-4C39-A75A-13445B332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039465">
          <a:off x="3408876" y="2242650"/>
          <a:ext cx="177100" cy="167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366091</xdr:colOff>
      <xdr:row>9</xdr:row>
      <xdr:rowOff>76967</xdr:rowOff>
    </xdr:from>
    <xdr:ext cx="268213" cy="168508"/>
    <xdr:sp macro="" textlink="">
      <xdr:nvSpPr>
        <xdr:cNvPr id="1155" name="Text Box 1132">
          <a:extLst>
            <a:ext uri="{FF2B5EF4-FFF2-40B4-BE49-F238E27FC236}">
              <a16:creationId xmlns:a16="http://schemas.microsoft.com/office/drawing/2014/main" id="{ECD3E676-E6D0-4816-B601-C63EF0C3DF93}"/>
            </a:ext>
          </a:extLst>
        </xdr:cNvPr>
        <xdr:cNvSpPr txBox="1">
          <a:spLocks noChangeArrowheads="1"/>
        </xdr:cNvSpPr>
      </xdr:nvSpPr>
      <xdr:spPr bwMode="auto">
        <a:xfrm>
          <a:off x="3337891" y="1620017"/>
          <a:ext cx="268213" cy="16850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旧道</a:t>
          </a:r>
        </a:p>
      </xdr:txBody>
    </xdr:sp>
    <xdr:clientData/>
  </xdr:oneCellAnchor>
  <xdr:twoCellAnchor>
    <xdr:from>
      <xdr:col>5</xdr:col>
      <xdr:colOff>636037</xdr:colOff>
      <xdr:row>9</xdr:row>
      <xdr:rowOff>102721</xdr:rowOff>
    </xdr:from>
    <xdr:to>
      <xdr:col>6</xdr:col>
      <xdr:colOff>342402</xdr:colOff>
      <xdr:row>13</xdr:row>
      <xdr:rowOff>77918</xdr:rowOff>
    </xdr:to>
    <xdr:sp macro="" textlink="">
      <xdr:nvSpPr>
        <xdr:cNvPr id="1156" name="Freeform 943">
          <a:extLst>
            <a:ext uri="{FF2B5EF4-FFF2-40B4-BE49-F238E27FC236}">
              <a16:creationId xmlns:a16="http://schemas.microsoft.com/office/drawing/2014/main" id="{B24EC4C7-C8E5-437C-811A-39F8144E9B1B}"/>
            </a:ext>
          </a:extLst>
        </xdr:cNvPr>
        <xdr:cNvSpPr>
          <a:spLocks/>
        </xdr:cNvSpPr>
      </xdr:nvSpPr>
      <xdr:spPr bwMode="auto">
        <a:xfrm>
          <a:off x="3607837" y="1645771"/>
          <a:ext cx="411215" cy="660997"/>
        </a:xfrm>
        <a:custGeom>
          <a:avLst/>
          <a:gdLst>
            <a:gd name="T0" fmla="*/ 0 w 10000"/>
            <a:gd name="T1" fmla="*/ 2147483647 h 10000"/>
            <a:gd name="T2" fmla="*/ 0 w 10000"/>
            <a:gd name="T3" fmla="*/ 2147483647 h 10000"/>
            <a:gd name="T4" fmla="*/ 2147483647 w 10000"/>
            <a:gd name="T5" fmla="*/ 0 h 10000"/>
            <a:gd name="T6" fmla="*/ 0 60000 65536"/>
            <a:gd name="T7" fmla="*/ 0 60000 65536"/>
            <a:gd name="T8" fmla="*/ 0 60000 65536"/>
            <a:gd name="connsiteX0" fmla="*/ 0 w 12638"/>
            <a:gd name="connsiteY0" fmla="*/ 9147 h 9147"/>
            <a:gd name="connsiteX1" fmla="*/ 0 w 12638"/>
            <a:gd name="connsiteY1" fmla="*/ 3668 h 9147"/>
            <a:gd name="connsiteX2" fmla="*/ 12638 w 12638"/>
            <a:gd name="connsiteY2" fmla="*/ 0 h 9147"/>
            <a:gd name="connsiteX0" fmla="*/ 0 w 10000"/>
            <a:gd name="connsiteY0" fmla="*/ 10000 h 10000"/>
            <a:gd name="connsiteX1" fmla="*/ 0 w 10000"/>
            <a:gd name="connsiteY1" fmla="*/ 4010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4010 h 10000"/>
            <a:gd name="connsiteX2" fmla="*/ 10000 w 10000"/>
            <a:gd name="connsiteY2" fmla="*/ 0 h 10000"/>
            <a:gd name="connsiteX0" fmla="*/ 0 w 11342"/>
            <a:gd name="connsiteY0" fmla="*/ 9676 h 9676"/>
            <a:gd name="connsiteX1" fmla="*/ 0 w 11342"/>
            <a:gd name="connsiteY1" fmla="*/ 3686 h 9676"/>
            <a:gd name="connsiteX2" fmla="*/ 11342 w 11342"/>
            <a:gd name="connsiteY2" fmla="*/ 0 h 9676"/>
            <a:gd name="connsiteX0" fmla="*/ 0 w 10000"/>
            <a:gd name="connsiteY0" fmla="*/ 10000 h 10000"/>
            <a:gd name="connsiteX1" fmla="*/ 0 w 10000"/>
            <a:gd name="connsiteY1" fmla="*/ 3809 h 10000"/>
            <a:gd name="connsiteX2" fmla="*/ 10000 w 10000"/>
            <a:gd name="connsiteY2" fmla="*/ 0 h 10000"/>
            <a:gd name="connsiteX0" fmla="*/ 66 w 10066"/>
            <a:gd name="connsiteY0" fmla="*/ 10000 h 10000"/>
            <a:gd name="connsiteX1" fmla="*/ 0 w 10066"/>
            <a:gd name="connsiteY1" fmla="*/ 4479 h 10000"/>
            <a:gd name="connsiteX2" fmla="*/ 10066 w 10066"/>
            <a:gd name="connsiteY2" fmla="*/ 0 h 10000"/>
            <a:gd name="connsiteX0" fmla="*/ 66 w 10329"/>
            <a:gd name="connsiteY0" fmla="*/ 9874 h 9874"/>
            <a:gd name="connsiteX1" fmla="*/ 0 w 10329"/>
            <a:gd name="connsiteY1" fmla="*/ 4353 h 9874"/>
            <a:gd name="connsiteX2" fmla="*/ 10329 w 10329"/>
            <a:gd name="connsiteY2" fmla="*/ 0 h 9874"/>
            <a:gd name="connsiteX0" fmla="*/ 64 w 10955"/>
            <a:gd name="connsiteY0" fmla="*/ 10339 h 10339"/>
            <a:gd name="connsiteX1" fmla="*/ 0 w 10955"/>
            <a:gd name="connsiteY1" fmla="*/ 4748 h 10339"/>
            <a:gd name="connsiteX2" fmla="*/ 10955 w 10955"/>
            <a:gd name="connsiteY2" fmla="*/ 0 h 10339"/>
            <a:gd name="connsiteX0" fmla="*/ 319 w 11210"/>
            <a:gd name="connsiteY0" fmla="*/ 10339 h 10339"/>
            <a:gd name="connsiteX1" fmla="*/ 0 w 11210"/>
            <a:gd name="connsiteY1" fmla="*/ 3927 h 10339"/>
            <a:gd name="connsiteX2" fmla="*/ 11210 w 11210"/>
            <a:gd name="connsiteY2" fmla="*/ 0 h 1033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1210" h="10339">
              <a:moveTo>
                <a:pt x="319" y="10339"/>
              </a:moveTo>
              <a:cubicBezTo>
                <a:pt x="298" y="8476"/>
                <a:pt x="21" y="5790"/>
                <a:pt x="0" y="3927"/>
              </a:cubicBezTo>
              <a:cubicBezTo>
                <a:pt x="3715" y="2246"/>
                <a:pt x="7941" y="1216"/>
                <a:pt x="11210" y="0"/>
              </a:cubicBezTo>
            </a:path>
          </a:pathLst>
        </a:custGeom>
        <a:noFill/>
        <a:ln w="317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28623</xdr:colOff>
      <xdr:row>10</xdr:row>
      <xdr:rowOff>128693</xdr:rowOff>
    </xdr:from>
    <xdr:to>
      <xdr:col>6</xdr:col>
      <xdr:colOff>494466</xdr:colOff>
      <xdr:row>13</xdr:row>
      <xdr:rowOff>57691</xdr:rowOff>
    </xdr:to>
    <xdr:sp macro="" textlink="">
      <xdr:nvSpPr>
        <xdr:cNvPr id="1157" name="Line 944">
          <a:extLst>
            <a:ext uri="{FF2B5EF4-FFF2-40B4-BE49-F238E27FC236}">
              <a16:creationId xmlns:a16="http://schemas.microsoft.com/office/drawing/2014/main" id="{1BEE988B-220C-41BB-9879-3DD3EC98E436}"/>
            </a:ext>
          </a:extLst>
        </xdr:cNvPr>
        <xdr:cNvSpPr>
          <a:spLocks noChangeShapeType="1"/>
        </xdr:cNvSpPr>
      </xdr:nvSpPr>
      <xdr:spPr bwMode="auto">
        <a:xfrm flipV="1">
          <a:off x="3000423" y="1843193"/>
          <a:ext cx="1170693" cy="443348"/>
        </a:xfrm>
        <a:custGeom>
          <a:avLst/>
          <a:gdLst>
            <a:gd name="connsiteX0" fmla="*/ 0 w 1353279"/>
            <a:gd name="connsiteY0" fmla="*/ 0 h 192582"/>
            <a:gd name="connsiteX1" fmla="*/ 1353279 w 1353279"/>
            <a:gd name="connsiteY1" fmla="*/ 192582 h 192582"/>
            <a:gd name="connsiteX0" fmla="*/ 0 w 1353279"/>
            <a:gd name="connsiteY0" fmla="*/ 8813 h 201395"/>
            <a:gd name="connsiteX1" fmla="*/ 1353279 w 1353279"/>
            <a:gd name="connsiteY1" fmla="*/ 201395 h 201395"/>
            <a:gd name="connsiteX0" fmla="*/ 0 w 1353279"/>
            <a:gd name="connsiteY0" fmla="*/ 33487 h 226069"/>
            <a:gd name="connsiteX1" fmla="*/ 1353279 w 1353279"/>
            <a:gd name="connsiteY1" fmla="*/ 226069 h 226069"/>
            <a:gd name="connsiteX0" fmla="*/ 0 w 1376702"/>
            <a:gd name="connsiteY0" fmla="*/ 30718 h 254530"/>
            <a:gd name="connsiteX1" fmla="*/ 1376702 w 1376702"/>
            <a:gd name="connsiteY1" fmla="*/ 254530 h 254530"/>
            <a:gd name="connsiteX0" fmla="*/ 0 w 1376702"/>
            <a:gd name="connsiteY0" fmla="*/ 38729 h 262541"/>
            <a:gd name="connsiteX1" fmla="*/ 1376702 w 1376702"/>
            <a:gd name="connsiteY1" fmla="*/ 262541 h 262541"/>
            <a:gd name="connsiteX0" fmla="*/ 0 w 1389714"/>
            <a:gd name="connsiteY0" fmla="*/ 35733 h 285569"/>
            <a:gd name="connsiteX1" fmla="*/ 1389714 w 1389714"/>
            <a:gd name="connsiteY1" fmla="*/ 285569 h 285569"/>
            <a:gd name="connsiteX0" fmla="*/ 0 w 1389714"/>
            <a:gd name="connsiteY0" fmla="*/ 42731 h 292567"/>
            <a:gd name="connsiteX1" fmla="*/ 1389714 w 1389714"/>
            <a:gd name="connsiteY1" fmla="*/ 292567 h 292567"/>
            <a:gd name="connsiteX0" fmla="*/ 0 w 1389714"/>
            <a:gd name="connsiteY0" fmla="*/ 41491 h 300093"/>
            <a:gd name="connsiteX1" fmla="*/ 1389714 w 1389714"/>
            <a:gd name="connsiteY1" fmla="*/ 300093 h 300093"/>
            <a:gd name="connsiteX0" fmla="*/ 0 w 1392781"/>
            <a:gd name="connsiteY0" fmla="*/ 32726 h 370221"/>
            <a:gd name="connsiteX1" fmla="*/ 1392781 w 1392781"/>
            <a:gd name="connsiteY1" fmla="*/ 370221 h 370221"/>
            <a:gd name="connsiteX0" fmla="*/ 0 w 1392781"/>
            <a:gd name="connsiteY0" fmla="*/ 742 h 338237"/>
            <a:gd name="connsiteX1" fmla="*/ 1392781 w 1392781"/>
            <a:gd name="connsiteY1" fmla="*/ 338237 h 338237"/>
            <a:gd name="connsiteX0" fmla="*/ 0 w 1392781"/>
            <a:gd name="connsiteY0" fmla="*/ 0 h 337495"/>
            <a:gd name="connsiteX1" fmla="*/ 1392781 w 1392781"/>
            <a:gd name="connsiteY1" fmla="*/ 337495 h 337495"/>
            <a:gd name="connsiteX0" fmla="*/ 0 w 1291544"/>
            <a:gd name="connsiteY0" fmla="*/ 0 h 328729"/>
            <a:gd name="connsiteX1" fmla="*/ 1291544 w 1291544"/>
            <a:gd name="connsiteY1" fmla="*/ 328729 h 328729"/>
            <a:gd name="connsiteX0" fmla="*/ 0 w 1291544"/>
            <a:gd name="connsiteY0" fmla="*/ 0 h 328729"/>
            <a:gd name="connsiteX1" fmla="*/ 1291544 w 1291544"/>
            <a:gd name="connsiteY1" fmla="*/ 328729 h 328729"/>
            <a:gd name="connsiteX0" fmla="*/ 0 w 1291544"/>
            <a:gd name="connsiteY0" fmla="*/ 0 h 328729"/>
            <a:gd name="connsiteX1" fmla="*/ 1291544 w 1291544"/>
            <a:gd name="connsiteY1" fmla="*/ 328729 h 32872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291544" h="328729">
              <a:moveTo>
                <a:pt x="0" y="0"/>
              </a:moveTo>
              <a:cubicBezTo>
                <a:pt x="605949" y="31682"/>
                <a:pt x="870226" y="43789"/>
                <a:pt x="1291544" y="328729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461629</xdr:colOff>
      <xdr:row>13</xdr:row>
      <xdr:rowOff>80461</xdr:rowOff>
    </xdr:from>
    <xdr:to>
      <xdr:col>5</xdr:col>
      <xdr:colOff>654097</xdr:colOff>
      <xdr:row>16</xdr:row>
      <xdr:rowOff>150394</xdr:rowOff>
    </xdr:to>
    <xdr:sp macro="" textlink="">
      <xdr:nvSpPr>
        <xdr:cNvPr id="1158" name="Freeform 946">
          <a:extLst>
            <a:ext uri="{FF2B5EF4-FFF2-40B4-BE49-F238E27FC236}">
              <a16:creationId xmlns:a16="http://schemas.microsoft.com/office/drawing/2014/main" id="{3319364F-63A2-457F-8208-6CC04AEA4C8E}"/>
            </a:ext>
          </a:extLst>
        </xdr:cNvPr>
        <xdr:cNvSpPr>
          <a:spLocks/>
        </xdr:cNvSpPr>
      </xdr:nvSpPr>
      <xdr:spPr bwMode="auto">
        <a:xfrm>
          <a:off x="3433429" y="2309311"/>
          <a:ext cx="192468" cy="584283"/>
        </a:xfrm>
        <a:custGeom>
          <a:avLst/>
          <a:gdLst>
            <a:gd name="T0" fmla="*/ 0 w 18"/>
            <a:gd name="T1" fmla="*/ 2147483647 h 49"/>
            <a:gd name="T2" fmla="*/ 0 w 18"/>
            <a:gd name="T3" fmla="*/ 2147483647 h 49"/>
            <a:gd name="T4" fmla="*/ 2147483647 w 18"/>
            <a:gd name="T5" fmla="*/ 2147483647 h 49"/>
            <a:gd name="T6" fmla="*/ 2147483647 w 18"/>
            <a:gd name="T7" fmla="*/ 0 h 49"/>
            <a:gd name="T8" fmla="*/ 0 60000 65536"/>
            <a:gd name="T9" fmla="*/ 0 60000 65536"/>
            <a:gd name="T10" fmla="*/ 0 60000 65536"/>
            <a:gd name="T11" fmla="*/ 0 60000 65536"/>
            <a:gd name="connsiteX0" fmla="*/ 364 w 10000"/>
            <a:gd name="connsiteY0" fmla="*/ 12000 h 12000"/>
            <a:gd name="connsiteX1" fmla="*/ 0 w 10000"/>
            <a:gd name="connsiteY1" fmla="*/ 5510 h 12000"/>
            <a:gd name="connsiteX2" fmla="*/ 10000 w 10000"/>
            <a:gd name="connsiteY2" fmla="*/ 5714 h 12000"/>
            <a:gd name="connsiteX3" fmla="*/ 10000 w 10000"/>
            <a:gd name="connsiteY3" fmla="*/ 0 h 12000"/>
            <a:gd name="connsiteX0" fmla="*/ 34 w 10034"/>
            <a:gd name="connsiteY0" fmla="*/ 12000 h 12000"/>
            <a:gd name="connsiteX1" fmla="*/ 34 w 10034"/>
            <a:gd name="connsiteY1" fmla="*/ 5510 h 12000"/>
            <a:gd name="connsiteX2" fmla="*/ 10034 w 10034"/>
            <a:gd name="connsiteY2" fmla="*/ 5714 h 12000"/>
            <a:gd name="connsiteX3" fmla="*/ 10034 w 10034"/>
            <a:gd name="connsiteY3" fmla="*/ 0 h 12000"/>
            <a:gd name="connsiteX0" fmla="*/ 34 w 10281"/>
            <a:gd name="connsiteY0" fmla="*/ 12000 h 12000"/>
            <a:gd name="connsiteX1" fmla="*/ 34 w 10281"/>
            <a:gd name="connsiteY1" fmla="*/ 5510 h 12000"/>
            <a:gd name="connsiteX2" fmla="*/ 10281 w 10281"/>
            <a:gd name="connsiteY2" fmla="*/ 5387 h 12000"/>
            <a:gd name="connsiteX3" fmla="*/ 10034 w 10281"/>
            <a:gd name="connsiteY3" fmla="*/ 0 h 12000"/>
            <a:gd name="connsiteX0" fmla="*/ 34 w 10436"/>
            <a:gd name="connsiteY0" fmla="*/ 12000 h 12000"/>
            <a:gd name="connsiteX1" fmla="*/ 34 w 10436"/>
            <a:gd name="connsiteY1" fmla="*/ 5510 h 12000"/>
            <a:gd name="connsiteX2" fmla="*/ 10436 w 10436"/>
            <a:gd name="connsiteY2" fmla="*/ 5092 h 12000"/>
            <a:gd name="connsiteX3" fmla="*/ 10034 w 10436"/>
            <a:gd name="connsiteY3" fmla="*/ 0 h 12000"/>
            <a:gd name="connsiteX0" fmla="*/ 34 w 10436"/>
            <a:gd name="connsiteY0" fmla="*/ 12000 h 12000"/>
            <a:gd name="connsiteX1" fmla="*/ 34 w 10436"/>
            <a:gd name="connsiteY1" fmla="*/ 5510 h 12000"/>
            <a:gd name="connsiteX2" fmla="*/ 10436 w 10436"/>
            <a:gd name="connsiteY2" fmla="*/ 5092 h 12000"/>
            <a:gd name="connsiteX3" fmla="*/ 10034 w 10436"/>
            <a:gd name="connsiteY3" fmla="*/ 0 h 12000"/>
            <a:gd name="connsiteX0" fmla="*/ 34 w 10436"/>
            <a:gd name="connsiteY0" fmla="*/ 12000 h 12000"/>
            <a:gd name="connsiteX1" fmla="*/ 34 w 10436"/>
            <a:gd name="connsiteY1" fmla="*/ 5510 h 12000"/>
            <a:gd name="connsiteX2" fmla="*/ 10436 w 10436"/>
            <a:gd name="connsiteY2" fmla="*/ 4846 h 12000"/>
            <a:gd name="connsiteX3" fmla="*/ 10034 w 10436"/>
            <a:gd name="connsiteY3" fmla="*/ 0 h 12000"/>
            <a:gd name="connsiteX0" fmla="*/ 34 w 10436"/>
            <a:gd name="connsiteY0" fmla="*/ 12000 h 12000"/>
            <a:gd name="connsiteX1" fmla="*/ 34 w 10436"/>
            <a:gd name="connsiteY1" fmla="*/ 5510 h 12000"/>
            <a:gd name="connsiteX2" fmla="*/ 10436 w 10436"/>
            <a:gd name="connsiteY2" fmla="*/ 4846 h 12000"/>
            <a:gd name="connsiteX3" fmla="*/ 10034 w 10436"/>
            <a:gd name="connsiteY3" fmla="*/ 0 h 12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436" h="12000">
              <a:moveTo>
                <a:pt x="34" y="12000"/>
              </a:moveTo>
              <a:cubicBezTo>
                <a:pt x="-87" y="9837"/>
                <a:pt x="155" y="7673"/>
                <a:pt x="34" y="5510"/>
              </a:cubicBezTo>
              <a:cubicBezTo>
                <a:pt x="3450" y="5469"/>
                <a:pt x="9034" y="5723"/>
                <a:pt x="10436" y="4846"/>
              </a:cubicBezTo>
              <a:cubicBezTo>
                <a:pt x="10436" y="2941"/>
                <a:pt x="10034" y="1905"/>
                <a:pt x="10034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22224</xdr:colOff>
      <xdr:row>14</xdr:row>
      <xdr:rowOff>165495</xdr:rowOff>
    </xdr:from>
    <xdr:to>
      <xdr:col>6</xdr:col>
      <xdr:colOff>190500</xdr:colOff>
      <xdr:row>15</xdr:row>
      <xdr:rowOff>2662</xdr:rowOff>
    </xdr:to>
    <xdr:sp macro="" textlink="">
      <xdr:nvSpPr>
        <xdr:cNvPr id="1159" name="Line 948">
          <a:extLst>
            <a:ext uri="{FF2B5EF4-FFF2-40B4-BE49-F238E27FC236}">
              <a16:creationId xmlns:a16="http://schemas.microsoft.com/office/drawing/2014/main" id="{679FF5E2-44EA-4009-8D83-2AA01371CE91}"/>
            </a:ext>
          </a:extLst>
        </xdr:cNvPr>
        <xdr:cNvSpPr>
          <a:spLocks noChangeShapeType="1"/>
        </xdr:cNvSpPr>
      </xdr:nvSpPr>
      <xdr:spPr bwMode="auto">
        <a:xfrm flipV="1">
          <a:off x="2994024" y="2565795"/>
          <a:ext cx="873126" cy="861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15781</xdr:colOff>
      <xdr:row>15</xdr:row>
      <xdr:rowOff>33421</xdr:rowOff>
    </xdr:from>
    <xdr:ext cx="416604" cy="213060"/>
    <xdr:sp macro="" textlink="">
      <xdr:nvSpPr>
        <xdr:cNvPr id="1160" name="Text Box 949">
          <a:extLst>
            <a:ext uri="{FF2B5EF4-FFF2-40B4-BE49-F238E27FC236}">
              <a16:creationId xmlns:a16="http://schemas.microsoft.com/office/drawing/2014/main" id="{9A70440E-E0C3-48EC-B071-7FD2511AAE0C}"/>
            </a:ext>
          </a:extLst>
        </xdr:cNvPr>
        <xdr:cNvSpPr txBox="1">
          <a:spLocks noChangeArrowheads="1"/>
        </xdr:cNvSpPr>
      </xdr:nvSpPr>
      <xdr:spPr bwMode="auto">
        <a:xfrm>
          <a:off x="2987581" y="2605171"/>
          <a:ext cx="416604" cy="21306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0" bIns="0" anchor="b" upright="1">
          <a:noAutofit/>
        </a:bodyPr>
        <a:lstStyle/>
        <a:p>
          <a:pPr algn="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コイン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ランドリー</a:t>
          </a:r>
        </a:p>
      </xdr:txBody>
    </xdr:sp>
    <xdr:clientData/>
  </xdr:oneCellAnchor>
  <xdr:twoCellAnchor>
    <xdr:from>
      <xdr:col>5</xdr:col>
      <xdr:colOff>654894</xdr:colOff>
      <xdr:row>14</xdr:row>
      <xdr:rowOff>134255</xdr:rowOff>
    </xdr:from>
    <xdr:to>
      <xdr:col>5</xdr:col>
      <xdr:colOff>654894</xdr:colOff>
      <xdr:row>16</xdr:row>
      <xdr:rowOff>67580</xdr:rowOff>
    </xdr:to>
    <xdr:sp macro="" textlink="">
      <xdr:nvSpPr>
        <xdr:cNvPr id="1161" name="Line 950">
          <a:extLst>
            <a:ext uri="{FF2B5EF4-FFF2-40B4-BE49-F238E27FC236}">
              <a16:creationId xmlns:a16="http://schemas.microsoft.com/office/drawing/2014/main" id="{A7001D71-D416-4D15-AF4B-8A0BAEC9D84E}"/>
            </a:ext>
          </a:extLst>
        </xdr:cNvPr>
        <xdr:cNvSpPr>
          <a:spLocks noChangeShapeType="1"/>
        </xdr:cNvSpPr>
      </xdr:nvSpPr>
      <xdr:spPr bwMode="auto">
        <a:xfrm flipV="1">
          <a:off x="3626694" y="2534555"/>
          <a:ext cx="0" cy="2762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629800</xdr:colOff>
      <xdr:row>9</xdr:row>
      <xdr:rowOff>78063</xdr:rowOff>
    </xdr:from>
    <xdr:to>
      <xdr:col>5</xdr:col>
      <xdr:colOff>647974</xdr:colOff>
      <xdr:row>12</xdr:row>
      <xdr:rowOff>25858</xdr:rowOff>
    </xdr:to>
    <xdr:sp macro="" textlink="">
      <xdr:nvSpPr>
        <xdr:cNvPr id="1162" name="Line 952">
          <a:extLst>
            <a:ext uri="{FF2B5EF4-FFF2-40B4-BE49-F238E27FC236}">
              <a16:creationId xmlns:a16="http://schemas.microsoft.com/office/drawing/2014/main" id="{41863C88-4FAD-4361-9D97-97311B80652B}"/>
            </a:ext>
          </a:extLst>
        </xdr:cNvPr>
        <xdr:cNvSpPr>
          <a:spLocks noChangeShapeType="1"/>
        </xdr:cNvSpPr>
      </xdr:nvSpPr>
      <xdr:spPr bwMode="auto">
        <a:xfrm flipH="1" flipV="1">
          <a:off x="3601600" y="1621113"/>
          <a:ext cx="18174" cy="46214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79954</xdr:colOff>
      <xdr:row>14</xdr:row>
      <xdr:rowOff>44232</xdr:rowOff>
    </xdr:from>
    <xdr:to>
      <xdr:col>5</xdr:col>
      <xdr:colOff>247232</xdr:colOff>
      <xdr:row>15</xdr:row>
      <xdr:rowOff>4235</xdr:rowOff>
    </xdr:to>
    <xdr:sp macro="" textlink="">
      <xdr:nvSpPr>
        <xdr:cNvPr id="1163" name="六角形 1162">
          <a:extLst>
            <a:ext uri="{FF2B5EF4-FFF2-40B4-BE49-F238E27FC236}">
              <a16:creationId xmlns:a16="http://schemas.microsoft.com/office/drawing/2014/main" id="{21D56574-9547-4039-9253-1C1D1EADCFDE}"/>
            </a:ext>
          </a:extLst>
        </xdr:cNvPr>
        <xdr:cNvSpPr/>
      </xdr:nvSpPr>
      <xdr:spPr bwMode="auto">
        <a:xfrm>
          <a:off x="3051754" y="2444532"/>
          <a:ext cx="167278" cy="13145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134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440104</xdr:colOff>
      <xdr:row>10</xdr:row>
      <xdr:rowOff>85628</xdr:rowOff>
    </xdr:from>
    <xdr:to>
      <xdr:col>5</xdr:col>
      <xdr:colOff>616786</xdr:colOff>
      <xdr:row>11</xdr:row>
      <xdr:rowOff>54652</xdr:rowOff>
    </xdr:to>
    <xdr:sp macro="" textlink="">
      <xdr:nvSpPr>
        <xdr:cNvPr id="1164" name="六角形 1163">
          <a:extLst>
            <a:ext uri="{FF2B5EF4-FFF2-40B4-BE49-F238E27FC236}">
              <a16:creationId xmlns:a16="http://schemas.microsoft.com/office/drawing/2014/main" id="{B1EC73D8-1244-4E7C-B1CC-035C8FF3726C}"/>
            </a:ext>
          </a:extLst>
        </xdr:cNvPr>
        <xdr:cNvSpPr/>
      </xdr:nvSpPr>
      <xdr:spPr bwMode="auto">
        <a:xfrm>
          <a:off x="3411904" y="1800128"/>
          <a:ext cx="176682" cy="14047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n-ea"/>
              <a:ea typeface="+mn-ea"/>
            </a:rPr>
            <a:t>64</a:t>
          </a:r>
          <a:endParaRPr kumimoji="1" lang="ja-JP" altLang="en-US" sz="900" b="1">
            <a:solidFill>
              <a:schemeClr val="bg1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6</xdr:col>
      <xdr:colOff>701066</xdr:colOff>
      <xdr:row>9</xdr:row>
      <xdr:rowOff>5877</xdr:rowOff>
    </xdr:from>
    <xdr:to>
      <xdr:col>7</xdr:col>
      <xdr:colOff>176547</xdr:colOff>
      <xdr:row>9</xdr:row>
      <xdr:rowOff>165657</xdr:rowOff>
    </xdr:to>
    <xdr:sp macro="" textlink="">
      <xdr:nvSpPr>
        <xdr:cNvPr id="1165" name="六角形 1164">
          <a:extLst>
            <a:ext uri="{FF2B5EF4-FFF2-40B4-BE49-F238E27FC236}">
              <a16:creationId xmlns:a16="http://schemas.microsoft.com/office/drawing/2014/main" id="{95B788D8-6373-45D3-B245-C1F4D1ACD688}"/>
            </a:ext>
          </a:extLst>
        </xdr:cNvPr>
        <xdr:cNvSpPr/>
      </xdr:nvSpPr>
      <xdr:spPr bwMode="auto">
        <a:xfrm flipH="1" flipV="1">
          <a:off x="4377716" y="1548927"/>
          <a:ext cx="180331" cy="159780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478619</xdr:colOff>
      <xdr:row>15</xdr:row>
      <xdr:rowOff>27366</xdr:rowOff>
    </xdr:from>
    <xdr:to>
      <xdr:col>5</xdr:col>
      <xdr:colOff>610077</xdr:colOff>
      <xdr:row>15</xdr:row>
      <xdr:rowOff>155130</xdr:rowOff>
    </xdr:to>
    <xdr:sp macro="" textlink="">
      <xdr:nvSpPr>
        <xdr:cNvPr id="1166" name="六角形 1165">
          <a:extLst>
            <a:ext uri="{FF2B5EF4-FFF2-40B4-BE49-F238E27FC236}">
              <a16:creationId xmlns:a16="http://schemas.microsoft.com/office/drawing/2014/main" id="{50B70A72-B3E1-45C6-A59A-DA2738765D6A}"/>
            </a:ext>
          </a:extLst>
        </xdr:cNvPr>
        <xdr:cNvSpPr/>
      </xdr:nvSpPr>
      <xdr:spPr bwMode="auto">
        <a:xfrm flipH="1" flipV="1">
          <a:off x="3450419" y="2599116"/>
          <a:ext cx="131458" cy="127764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ja-JP" altLang="en-US" sz="800" b="1">
              <a:solidFill>
                <a:schemeClr val="tx1"/>
              </a:solidFill>
              <a:latin typeface="+mj-ea"/>
              <a:ea typeface="+mj-ea"/>
            </a:rPr>
            <a:t>８</a:t>
          </a:r>
        </a:p>
      </xdr:txBody>
    </xdr:sp>
    <xdr:clientData/>
  </xdr:twoCellAnchor>
  <xdr:twoCellAnchor editAs="oneCell">
    <xdr:from>
      <xdr:col>5</xdr:col>
      <xdr:colOff>573343</xdr:colOff>
      <xdr:row>12</xdr:row>
      <xdr:rowOff>75325</xdr:rowOff>
    </xdr:from>
    <xdr:to>
      <xdr:col>6</xdr:col>
      <xdr:colOff>8355</xdr:colOff>
      <xdr:row>13</xdr:row>
      <xdr:rowOff>41377</xdr:rowOff>
    </xdr:to>
    <xdr:pic>
      <xdr:nvPicPr>
        <xdr:cNvPr id="1167" name="図 1166">
          <a:extLst>
            <a:ext uri="{FF2B5EF4-FFF2-40B4-BE49-F238E27FC236}">
              <a16:creationId xmlns:a16="http://schemas.microsoft.com/office/drawing/2014/main" id="{1A58AB16-E6D7-4D03-B129-D52E10835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545143" y="2132725"/>
          <a:ext cx="139862" cy="137502"/>
        </a:xfrm>
        <a:prstGeom prst="rect">
          <a:avLst/>
        </a:prstGeom>
      </xdr:spPr>
    </xdr:pic>
    <xdr:clientData/>
  </xdr:twoCellAnchor>
  <xdr:twoCellAnchor editAs="oneCell">
    <xdr:from>
      <xdr:col>5</xdr:col>
      <xdr:colOff>572764</xdr:colOff>
      <xdr:row>13</xdr:row>
      <xdr:rowOff>37125</xdr:rowOff>
    </xdr:from>
    <xdr:to>
      <xdr:col>6</xdr:col>
      <xdr:colOff>28238</xdr:colOff>
      <xdr:row>14</xdr:row>
      <xdr:rowOff>11680</xdr:rowOff>
    </xdr:to>
    <xdr:pic>
      <xdr:nvPicPr>
        <xdr:cNvPr id="1168" name="図 1167">
          <a:extLst>
            <a:ext uri="{FF2B5EF4-FFF2-40B4-BE49-F238E27FC236}">
              <a16:creationId xmlns:a16="http://schemas.microsoft.com/office/drawing/2014/main" id="{BA4264FC-8334-4C6F-8C14-3085E70E3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544564" y="2265975"/>
          <a:ext cx="160324" cy="146005"/>
        </a:xfrm>
        <a:prstGeom prst="rect">
          <a:avLst/>
        </a:prstGeom>
      </xdr:spPr>
    </xdr:pic>
    <xdr:clientData/>
  </xdr:twoCellAnchor>
  <xdr:twoCellAnchor>
    <xdr:from>
      <xdr:col>5</xdr:col>
      <xdr:colOff>37085</xdr:colOff>
      <xdr:row>11</xdr:row>
      <xdr:rowOff>85131</xdr:rowOff>
    </xdr:from>
    <xdr:to>
      <xdr:col>5</xdr:col>
      <xdr:colOff>172228</xdr:colOff>
      <xdr:row>12</xdr:row>
      <xdr:rowOff>40190</xdr:rowOff>
    </xdr:to>
    <xdr:sp macro="" textlink="">
      <xdr:nvSpPr>
        <xdr:cNvPr id="1169" name="六角形 1168">
          <a:extLst>
            <a:ext uri="{FF2B5EF4-FFF2-40B4-BE49-F238E27FC236}">
              <a16:creationId xmlns:a16="http://schemas.microsoft.com/office/drawing/2014/main" id="{AE432F47-6654-48F2-A0F0-802769DB1295}"/>
            </a:ext>
          </a:extLst>
        </xdr:cNvPr>
        <xdr:cNvSpPr/>
      </xdr:nvSpPr>
      <xdr:spPr bwMode="auto">
        <a:xfrm>
          <a:off x="3008885" y="1971081"/>
          <a:ext cx="135143" cy="126509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8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189240</xdr:colOff>
      <xdr:row>11</xdr:row>
      <xdr:rowOff>94156</xdr:rowOff>
    </xdr:from>
    <xdr:to>
      <xdr:col>5</xdr:col>
      <xdr:colOff>331922</xdr:colOff>
      <xdr:row>12</xdr:row>
      <xdr:rowOff>44387</xdr:rowOff>
    </xdr:to>
    <xdr:sp macro="" textlink="">
      <xdr:nvSpPr>
        <xdr:cNvPr id="1170" name="六角形 1169">
          <a:extLst>
            <a:ext uri="{FF2B5EF4-FFF2-40B4-BE49-F238E27FC236}">
              <a16:creationId xmlns:a16="http://schemas.microsoft.com/office/drawing/2014/main" id="{1A817B27-8BEE-48F0-8672-7746AA05EDD0}"/>
            </a:ext>
          </a:extLst>
        </xdr:cNvPr>
        <xdr:cNvSpPr/>
      </xdr:nvSpPr>
      <xdr:spPr bwMode="auto">
        <a:xfrm>
          <a:off x="3161040" y="1980106"/>
          <a:ext cx="142682" cy="121681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9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5</xdr:col>
      <xdr:colOff>145109</xdr:colOff>
      <xdr:row>12</xdr:row>
      <xdr:rowOff>117633</xdr:rowOff>
    </xdr:from>
    <xdr:to>
      <xdr:col>5</xdr:col>
      <xdr:colOff>411739</xdr:colOff>
      <xdr:row>14</xdr:row>
      <xdr:rowOff>1666</xdr:rowOff>
    </xdr:to>
    <xdr:pic>
      <xdr:nvPicPr>
        <xdr:cNvPr id="1171" name="図 1170">
          <a:extLst>
            <a:ext uri="{FF2B5EF4-FFF2-40B4-BE49-F238E27FC236}">
              <a16:creationId xmlns:a16="http://schemas.microsoft.com/office/drawing/2014/main" id="{44A54221-C4CA-4142-95EC-60F307B05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3116909" y="2175033"/>
          <a:ext cx="266630" cy="226933"/>
        </a:xfrm>
        <a:prstGeom prst="rect">
          <a:avLst/>
        </a:prstGeom>
      </xdr:spPr>
    </xdr:pic>
    <xdr:clientData/>
  </xdr:twoCellAnchor>
  <xdr:twoCellAnchor editAs="oneCell">
    <xdr:from>
      <xdr:col>5</xdr:col>
      <xdr:colOff>673545</xdr:colOff>
      <xdr:row>11</xdr:row>
      <xdr:rowOff>59684</xdr:rowOff>
    </xdr:from>
    <xdr:to>
      <xdr:col>6</xdr:col>
      <xdr:colOff>154099</xdr:colOff>
      <xdr:row>12</xdr:row>
      <xdr:rowOff>56950</xdr:rowOff>
    </xdr:to>
    <xdr:pic>
      <xdr:nvPicPr>
        <xdr:cNvPr id="1172" name="図 72" descr="クリックすると新しいウィンドウで開きます">
          <a:extLst>
            <a:ext uri="{FF2B5EF4-FFF2-40B4-BE49-F238E27FC236}">
              <a16:creationId xmlns:a16="http://schemas.microsoft.com/office/drawing/2014/main" id="{F1879452-E4BC-4E67-A84F-FD3AA6CD0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141488">
          <a:off x="3645345" y="1945634"/>
          <a:ext cx="185404" cy="168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673187</xdr:colOff>
      <xdr:row>10</xdr:row>
      <xdr:rowOff>99632</xdr:rowOff>
    </xdr:from>
    <xdr:ext cx="322382" cy="139212"/>
    <xdr:sp macro="" textlink="">
      <xdr:nvSpPr>
        <xdr:cNvPr id="1173" name="Text Box 1004">
          <a:extLst>
            <a:ext uri="{FF2B5EF4-FFF2-40B4-BE49-F238E27FC236}">
              <a16:creationId xmlns:a16="http://schemas.microsoft.com/office/drawing/2014/main" id="{714A5848-DAA8-4A43-9913-C8833440D229}"/>
            </a:ext>
          </a:extLst>
        </xdr:cNvPr>
        <xdr:cNvSpPr txBox="1">
          <a:spLocks noChangeArrowheads="1"/>
        </xdr:cNvSpPr>
      </xdr:nvSpPr>
      <xdr:spPr bwMode="auto">
        <a:xfrm>
          <a:off x="3644987" y="1814132"/>
          <a:ext cx="322382" cy="139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</a:p>
      </xdr:txBody>
    </xdr:sp>
    <xdr:clientData/>
  </xdr:oneCellAnchor>
  <xdr:twoCellAnchor>
    <xdr:from>
      <xdr:col>5</xdr:col>
      <xdr:colOff>640205</xdr:colOff>
      <xdr:row>9</xdr:row>
      <xdr:rowOff>41637</xdr:rowOff>
    </xdr:from>
    <xdr:to>
      <xdr:col>6</xdr:col>
      <xdr:colOff>192586</xdr:colOff>
      <xdr:row>9</xdr:row>
      <xdr:rowOff>109301</xdr:rowOff>
    </xdr:to>
    <xdr:sp macro="" textlink="">
      <xdr:nvSpPr>
        <xdr:cNvPr id="1174" name="Line 952">
          <a:extLst>
            <a:ext uri="{FF2B5EF4-FFF2-40B4-BE49-F238E27FC236}">
              <a16:creationId xmlns:a16="http://schemas.microsoft.com/office/drawing/2014/main" id="{97BB107B-494C-4DDD-B831-211E06265C7A}"/>
            </a:ext>
          </a:extLst>
        </xdr:cNvPr>
        <xdr:cNvSpPr>
          <a:spLocks noChangeShapeType="1"/>
        </xdr:cNvSpPr>
      </xdr:nvSpPr>
      <xdr:spPr bwMode="auto">
        <a:xfrm flipV="1">
          <a:off x="3612005" y="1584687"/>
          <a:ext cx="257231" cy="6766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20820</xdr:colOff>
      <xdr:row>9</xdr:row>
      <xdr:rowOff>0</xdr:rowOff>
    </xdr:from>
    <xdr:to>
      <xdr:col>6</xdr:col>
      <xdr:colOff>23419</xdr:colOff>
      <xdr:row>9</xdr:row>
      <xdr:rowOff>88483</xdr:rowOff>
    </xdr:to>
    <xdr:sp macro="" textlink="">
      <xdr:nvSpPr>
        <xdr:cNvPr id="1175" name="Line 950">
          <a:extLst>
            <a:ext uri="{FF2B5EF4-FFF2-40B4-BE49-F238E27FC236}">
              <a16:creationId xmlns:a16="http://schemas.microsoft.com/office/drawing/2014/main" id="{3482A326-6A06-4D1C-83B7-F262540752D9}"/>
            </a:ext>
          </a:extLst>
        </xdr:cNvPr>
        <xdr:cNvSpPr>
          <a:spLocks noChangeShapeType="1"/>
        </xdr:cNvSpPr>
      </xdr:nvSpPr>
      <xdr:spPr bwMode="auto">
        <a:xfrm flipV="1">
          <a:off x="3697470" y="1543050"/>
          <a:ext cx="2599" cy="8848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599450</xdr:colOff>
      <xdr:row>12</xdr:row>
      <xdr:rowOff>23911</xdr:rowOff>
    </xdr:from>
    <xdr:to>
      <xdr:col>6</xdr:col>
      <xdr:colOff>632810</xdr:colOff>
      <xdr:row>14</xdr:row>
      <xdr:rowOff>14216</xdr:rowOff>
    </xdr:to>
    <xdr:pic>
      <xdr:nvPicPr>
        <xdr:cNvPr id="1176" name="図 1175">
          <a:extLst>
            <a:ext uri="{FF2B5EF4-FFF2-40B4-BE49-F238E27FC236}">
              <a16:creationId xmlns:a16="http://schemas.microsoft.com/office/drawing/2014/main" id="{B043553D-6564-431F-AE6C-097FAD2FD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20294228">
          <a:off x="3571250" y="2081311"/>
          <a:ext cx="738210" cy="333205"/>
        </a:xfrm>
        <a:prstGeom prst="rect">
          <a:avLst/>
        </a:prstGeom>
      </xdr:spPr>
    </xdr:pic>
    <xdr:clientData/>
  </xdr:twoCellAnchor>
  <xdr:twoCellAnchor editAs="oneCell">
    <xdr:from>
      <xdr:col>6</xdr:col>
      <xdr:colOff>216566</xdr:colOff>
      <xdr:row>10</xdr:row>
      <xdr:rowOff>167683</xdr:rowOff>
    </xdr:from>
    <xdr:to>
      <xdr:col>6</xdr:col>
      <xdr:colOff>478717</xdr:colOff>
      <xdr:row>12</xdr:row>
      <xdr:rowOff>44195</xdr:rowOff>
    </xdr:to>
    <xdr:pic>
      <xdr:nvPicPr>
        <xdr:cNvPr id="1177" name="図 1176">
          <a:extLst>
            <a:ext uri="{FF2B5EF4-FFF2-40B4-BE49-F238E27FC236}">
              <a16:creationId xmlns:a16="http://schemas.microsoft.com/office/drawing/2014/main" id="{01EC64E3-62BE-4DC3-8556-F0BF3B7F3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19667028">
          <a:off x="3893216" y="1882183"/>
          <a:ext cx="262151" cy="219412"/>
        </a:xfrm>
        <a:prstGeom prst="rect">
          <a:avLst/>
        </a:prstGeom>
      </xdr:spPr>
    </xdr:pic>
    <xdr:clientData/>
  </xdr:twoCellAnchor>
  <xdr:oneCellAnchor>
    <xdr:from>
      <xdr:col>5</xdr:col>
      <xdr:colOff>55178</xdr:colOff>
      <xdr:row>10</xdr:row>
      <xdr:rowOff>168084</xdr:rowOff>
    </xdr:from>
    <xdr:ext cx="294450" cy="69136"/>
    <xdr:sp macro="" textlink="">
      <xdr:nvSpPr>
        <xdr:cNvPr id="1178" name="Text Box 1664">
          <a:extLst>
            <a:ext uri="{FF2B5EF4-FFF2-40B4-BE49-F238E27FC236}">
              <a16:creationId xmlns:a16="http://schemas.microsoft.com/office/drawing/2014/main" id="{BCB33A9D-8EB6-4A2B-B0B4-7E0674BA050E}"/>
            </a:ext>
          </a:extLst>
        </xdr:cNvPr>
        <xdr:cNvSpPr txBox="1">
          <a:spLocks noChangeArrowheads="1"/>
        </xdr:cNvSpPr>
      </xdr:nvSpPr>
      <xdr:spPr bwMode="auto">
        <a:xfrm>
          <a:off x="3026978" y="1882584"/>
          <a:ext cx="294450" cy="6913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t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1.9+0.5</a:t>
          </a:r>
        </a:p>
      </xdr:txBody>
    </xdr:sp>
    <xdr:clientData/>
  </xdr:oneCellAnchor>
  <xdr:twoCellAnchor>
    <xdr:from>
      <xdr:col>5</xdr:col>
      <xdr:colOff>465805</xdr:colOff>
      <xdr:row>14</xdr:row>
      <xdr:rowOff>75194</xdr:rowOff>
    </xdr:from>
    <xdr:to>
      <xdr:col>5</xdr:col>
      <xdr:colOff>653796</xdr:colOff>
      <xdr:row>15</xdr:row>
      <xdr:rowOff>18798</xdr:rowOff>
    </xdr:to>
    <xdr:sp macro="" textlink="">
      <xdr:nvSpPr>
        <xdr:cNvPr id="1179" name="AutoShape 1653">
          <a:extLst>
            <a:ext uri="{FF2B5EF4-FFF2-40B4-BE49-F238E27FC236}">
              <a16:creationId xmlns:a16="http://schemas.microsoft.com/office/drawing/2014/main" id="{27A3DC1B-9209-48B9-BE9B-3E551A469055}"/>
            </a:ext>
          </a:extLst>
        </xdr:cNvPr>
        <xdr:cNvSpPr>
          <a:spLocks/>
        </xdr:cNvSpPr>
      </xdr:nvSpPr>
      <xdr:spPr bwMode="auto">
        <a:xfrm rot="5400000" flipH="1">
          <a:off x="3474074" y="2439025"/>
          <a:ext cx="115054" cy="187991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5</xdr:col>
      <xdr:colOff>365541</xdr:colOff>
      <xdr:row>13</xdr:row>
      <xdr:rowOff>151193</xdr:rowOff>
    </xdr:from>
    <xdr:ext cx="310733" cy="153312"/>
    <xdr:sp macro="" textlink="">
      <xdr:nvSpPr>
        <xdr:cNvPr id="1180" name="Text Box 709">
          <a:extLst>
            <a:ext uri="{FF2B5EF4-FFF2-40B4-BE49-F238E27FC236}">
              <a16:creationId xmlns:a16="http://schemas.microsoft.com/office/drawing/2014/main" id="{4D1394F3-EDD8-4E71-97DC-1D200577D11B}"/>
            </a:ext>
          </a:extLst>
        </xdr:cNvPr>
        <xdr:cNvSpPr txBox="1">
          <a:spLocks noChangeArrowheads="1"/>
        </xdr:cNvSpPr>
      </xdr:nvSpPr>
      <xdr:spPr bwMode="auto">
        <a:xfrm flipV="1">
          <a:off x="3337341" y="2380043"/>
          <a:ext cx="310733" cy="153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r" rtl="0">
            <a:lnSpc>
              <a:spcPts val="900"/>
            </a:lnSpc>
            <a:defRPr sz="1000"/>
          </a:pP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２㎞</a:t>
          </a:r>
        </a:p>
      </xdr:txBody>
    </xdr:sp>
    <xdr:clientData/>
  </xdr:oneCellAnchor>
  <xdr:twoCellAnchor>
    <xdr:from>
      <xdr:col>5</xdr:col>
      <xdr:colOff>654243</xdr:colOff>
      <xdr:row>12</xdr:row>
      <xdr:rowOff>158189</xdr:rowOff>
    </xdr:from>
    <xdr:to>
      <xdr:col>6</xdr:col>
      <xdr:colOff>81463</xdr:colOff>
      <xdr:row>14</xdr:row>
      <xdr:rowOff>169998</xdr:rowOff>
    </xdr:to>
    <xdr:sp macro="" textlink="">
      <xdr:nvSpPr>
        <xdr:cNvPr id="1181" name="AutoShape 1653">
          <a:extLst>
            <a:ext uri="{FF2B5EF4-FFF2-40B4-BE49-F238E27FC236}">
              <a16:creationId xmlns:a16="http://schemas.microsoft.com/office/drawing/2014/main" id="{485DD6E2-5CFA-4780-8FBA-B518C9C9D785}"/>
            </a:ext>
          </a:extLst>
        </xdr:cNvPr>
        <xdr:cNvSpPr>
          <a:spLocks/>
        </xdr:cNvSpPr>
      </xdr:nvSpPr>
      <xdr:spPr bwMode="auto">
        <a:xfrm rot="10800000" flipH="1">
          <a:off x="3626043" y="2215589"/>
          <a:ext cx="132070" cy="354709"/>
        </a:xfrm>
        <a:prstGeom prst="rightBrace">
          <a:avLst>
            <a:gd name="adj1" fmla="val 42094"/>
            <a:gd name="adj2" fmla="val 36338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6</xdr:col>
      <xdr:colOff>45950</xdr:colOff>
      <xdr:row>14</xdr:row>
      <xdr:rowOff>11582</xdr:rowOff>
    </xdr:from>
    <xdr:ext cx="309145" cy="143694"/>
    <xdr:sp macro="" textlink="">
      <xdr:nvSpPr>
        <xdr:cNvPr id="1182" name="Text Box 709">
          <a:extLst>
            <a:ext uri="{FF2B5EF4-FFF2-40B4-BE49-F238E27FC236}">
              <a16:creationId xmlns:a16="http://schemas.microsoft.com/office/drawing/2014/main" id="{EACBABE9-908C-4004-BE59-35924DFB36F9}"/>
            </a:ext>
          </a:extLst>
        </xdr:cNvPr>
        <xdr:cNvSpPr txBox="1">
          <a:spLocks noChangeArrowheads="1"/>
        </xdr:cNvSpPr>
      </xdr:nvSpPr>
      <xdr:spPr bwMode="auto">
        <a:xfrm flipV="1">
          <a:off x="3722600" y="2411882"/>
          <a:ext cx="309145" cy="1436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r" rtl="0">
            <a:lnSpc>
              <a:spcPts val="800"/>
            </a:lnSpc>
            <a:defRPr sz="1000"/>
          </a:pP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３</a:t>
          </a: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㎞</a:t>
          </a:r>
          <a:endParaRPr lang="ja-JP" altLang="en-US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664866</xdr:colOff>
      <xdr:row>14</xdr:row>
      <xdr:rowOff>91208</xdr:rowOff>
    </xdr:from>
    <xdr:to>
      <xdr:col>8</xdr:col>
      <xdr:colOff>137029</xdr:colOff>
      <xdr:row>15</xdr:row>
      <xdr:rowOff>97882</xdr:rowOff>
    </xdr:to>
    <xdr:sp macro="" textlink="">
      <xdr:nvSpPr>
        <xdr:cNvPr id="1183" name="Freeform 1322">
          <a:extLst>
            <a:ext uri="{FF2B5EF4-FFF2-40B4-BE49-F238E27FC236}">
              <a16:creationId xmlns:a16="http://schemas.microsoft.com/office/drawing/2014/main" id="{23790560-534D-4EE4-AA7C-34018C095D83}"/>
            </a:ext>
          </a:extLst>
        </xdr:cNvPr>
        <xdr:cNvSpPr>
          <a:spLocks/>
        </xdr:cNvSpPr>
      </xdr:nvSpPr>
      <xdr:spPr bwMode="auto">
        <a:xfrm rot="8051105">
          <a:off x="5045811" y="2492063"/>
          <a:ext cx="178124" cy="177013"/>
        </a:xfrm>
        <a:custGeom>
          <a:avLst/>
          <a:gdLst>
            <a:gd name="T0" fmla="*/ 2147483647 w 26"/>
            <a:gd name="T1" fmla="*/ 0 h 19"/>
            <a:gd name="T2" fmla="*/ 0 w 26"/>
            <a:gd name="T3" fmla="*/ 2147483647 h 19"/>
            <a:gd name="T4" fmla="*/ 2147483647 w 26"/>
            <a:gd name="T5" fmla="*/ 2147483647 h 19"/>
            <a:gd name="T6" fmla="*/ 2147483647 w 26"/>
            <a:gd name="T7" fmla="*/ 2147483647 h 19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26" h="19">
              <a:moveTo>
                <a:pt x="9" y="0"/>
              </a:moveTo>
              <a:lnTo>
                <a:pt x="0" y="11"/>
              </a:lnTo>
              <a:lnTo>
                <a:pt x="12" y="19"/>
              </a:lnTo>
              <a:lnTo>
                <a:pt x="26" y="14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693314</xdr:colOff>
      <xdr:row>14</xdr:row>
      <xdr:rowOff>118878</xdr:rowOff>
    </xdr:from>
    <xdr:to>
      <xdr:col>8</xdr:col>
      <xdr:colOff>108581</xdr:colOff>
      <xdr:row>15</xdr:row>
      <xdr:rowOff>70212</xdr:rowOff>
    </xdr:to>
    <xdr:sp macro="" textlink="">
      <xdr:nvSpPr>
        <xdr:cNvPr id="1184" name="Freeform 1324">
          <a:extLst>
            <a:ext uri="{FF2B5EF4-FFF2-40B4-BE49-F238E27FC236}">
              <a16:creationId xmlns:a16="http://schemas.microsoft.com/office/drawing/2014/main" id="{41EBE0B3-F577-44C5-B575-B9C7A0A9BAC3}"/>
            </a:ext>
          </a:extLst>
        </xdr:cNvPr>
        <xdr:cNvSpPr>
          <a:spLocks/>
        </xdr:cNvSpPr>
      </xdr:nvSpPr>
      <xdr:spPr bwMode="auto">
        <a:xfrm rot="8051105">
          <a:off x="5073481" y="2520511"/>
          <a:ext cx="122784" cy="120117"/>
        </a:xfrm>
        <a:custGeom>
          <a:avLst/>
          <a:gdLst>
            <a:gd name="T0" fmla="*/ 2147483647 w 26"/>
            <a:gd name="T1" fmla="*/ 0 h 19"/>
            <a:gd name="T2" fmla="*/ 0 w 26"/>
            <a:gd name="T3" fmla="*/ 2147483647 h 19"/>
            <a:gd name="T4" fmla="*/ 2147483647 w 26"/>
            <a:gd name="T5" fmla="*/ 2147483647 h 19"/>
            <a:gd name="T6" fmla="*/ 2147483647 w 26"/>
            <a:gd name="T7" fmla="*/ 2147483647 h 19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26" h="19">
              <a:moveTo>
                <a:pt x="9" y="0"/>
              </a:moveTo>
              <a:lnTo>
                <a:pt x="0" y="11"/>
              </a:lnTo>
              <a:lnTo>
                <a:pt x="12" y="19"/>
              </a:lnTo>
              <a:lnTo>
                <a:pt x="26" y="14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9</xdr:col>
      <xdr:colOff>206851</xdr:colOff>
      <xdr:row>14</xdr:row>
      <xdr:rowOff>134694</xdr:rowOff>
    </xdr:from>
    <xdr:ext cx="509953" cy="122761"/>
    <xdr:sp macro="" textlink="">
      <xdr:nvSpPr>
        <xdr:cNvPr id="1185" name="Text Box 777">
          <a:extLst>
            <a:ext uri="{FF2B5EF4-FFF2-40B4-BE49-F238E27FC236}">
              <a16:creationId xmlns:a16="http://schemas.microsoft.com/office/drawing/2014/main" id="{4633EFD5-5C4E-4906-8D7F-9EDBF87E1446}"/>
            </a:ext>
          </a:extLst>
        </xdr:cNvPr>
        <xdr:cNvSpPr txBox="1">
          <a:spLocks noChangeArrowheads="1"/>
        </xdr:cNvSpPr>
      </xdr:nvSpPr>
      <xdr:spPr bwMode="auto">
        <a:xfrm>
          <a:off x="5998051" y="2534994"/>
          <a:ext cx="509953" cy="12276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川辺橋北詰</a:t>
          </a:r>
        </a:p>
      </xdr:txBody>
    </xdr:sp>
    <xdr:clientData/>
  </xdr:oneCellAnchor>
  <xdr:twoCellAnchor>
    <xdr:from>
      <xdr:col>9</xdr:col>
      <xdr:colOff>151618</xdr:colOff>
      <xdr:row>15</xdr:row>
      <xdr:rowOff>106334</xdr:rowOff>
    </xdr:from>
    <xdr:to>
      <xdr:col>9</xdr:col>
      <xdr:colOff>318896</xdr:colOff>
      <xdr:row>16</xdr:row>
      <xdr:rowOff>63521</xdr:rowOff>
    </xdr:to>
    <xdr:sp macro="" textlink="">
      <xdr:nvSpPr>
        <xdr:cNvPr id="1186" name="六角形 1185">
          <a:extLst>
            <a:ext uri="{FF2B5EF4-FFF2-40B4-BE49-F238E27FC236}">
              <a16:creationId xmlns:a16="http://schemas.microsoft.com/office/drawing/2014/main" id="{C595E5DE-A61E-42E2-9FC2-B761E785C116}"/>
            </a:ext>
          </a:extLst>
        </xdr:cNvPr>
        <xdr:cNvSpPr/>
      </xdr:nvSpPr>
      <xdr:spPr bwMode="auto">
        <a:xfrm>
          <a:off x="5942818" y="2678084"/>
          <a:ext cx="167278" cy="12863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134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7</xdr:col>
      <xdr:colOff>526342</xdr:colOff>
      <xdr:row>15</xdr:row>
      <xdr:rowOff>89863</xdr:rowOff>
    </xdr:from>
    <xdr:ext cx="142330" cy="304605"/>
    <xdr:sp macro="" textlink="">
      <xdr:nvSpPr>
        <xdr:cNvPr id="1187" name="Text Box 1004">
          <a:extLst>
            <a:ext uri="{FF2B5EF4-FFF2-40B4-BE49-F238E27FC236}">
              <a16:creationId xmlns:a16="http://schemas.microsoft.com/office/drawing/2014/main" id="{BF3C297E-9536-4B36-957F-32E08CAEC12A}"/>
            </a:ext>
          </a:extLst>
        </xdr:cNvPr>
        <xdr:cNvSpPr txBox="1">
          <a:spLocks noChangeArrowheads="1"/>
        </xdr:cNvSpPr>
      </xdr:nvSpPr>
      <xdr:spPr bwMode="auto">
        <a:xfrm>
          <a:off x="4907842" y="2661613"/>
          <a:ext cx="142330" cy="3046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</a:t>
          </a:r>
        </a:p>
      </xdr:txBody>
    </xdr:sp>
    <xdr:clientData/>
  </xdr:oneCellAnchor>
  <xdr:twoCellAnchor>
    <xdr:from>
      <xdr:col>8</xdr:col>
      <xdr:colOff>139514</xdr:colOff>
      <xdr:row>14</xdr:row>
      <xdr:rowOff>76369</xdr:rowOff>
    </xdr:from>
    <xdr:to>
      <xdr:col>8</xdr:col>
      <xdr:colOff>354682</xdr:colOff>
      <xdr:row>15</xdr:row>
      <xdr:rowOff>74515</xdr:rowOff>
    </xdr:to>
    <xdr:sp macro="" textlink="">
      <xdr:nvSpPr>
        <xdr:cNvPr id="1188" name="六角形 1187">
          <a:extLst>
            <a:ext uri="{FF2B5EF4-FFF2-40B4-BE49-F238E27FC236}">
              <a16:creationId xmlns:a16="http://schemas.microsoft.com/office/drawing/2014/main" id="{C2D0218E-0FBE-4314-8CF3-BD34430C5EA8}"/>
            </a:ext>
          </a:extLst>
        </xdr:cNvPr>
        <xdr:cNvSpPr/>
      </xdr:nvSpPr>
      <xdr:spPr bwMode="auto">
        <a:xfrm>
          <a:off x="5225864" y="2476669"/>
          <a:ext cx="215168" cy="16959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64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8</xdr:col>
      <xdr:colOff>322724</xdr:colOff>
      <xdr:row>14</xdr:row>
      <xdr:rowOff>28858</xdr:rowOff>
    </xdr:from>
    <xdr:to>
      <xdr:col>8</xdr:col>
      <xdr:colOff>640150</xdr:colOff>
      <xdr:row>15</xdr:row>
      <xdr:rowOff>140018</xdr:rowOff>
    </xdr:to>
    <xdr:grpSp>
      <xdr:nvGrpSpPr>
        <xdr:cNvPr id="1189" name="Group 6672">
          <a:extLst>
            <a:ext uri="{FF2B5EF4-FFF2-40B4-BE49-F238E27FC236}">
              <a16:creationId xmlns:a16="http://schemas.microsoft.com/office/drawing/2014/main" id="{C708318A-B074-487A-9AE4-84E8B5034DA6}"/>
            </a:ext>
          </a:extLst>
        </xdr:cNvPr>
        <xdr:cNvGrpSpPr>
          <a:grpSpLocks/>
        </xdr:cNvGrpSpPr>
      </xdr:nvGrpSpPr>
      <xdr:grpSpPr bwMode="auto">
        <a:xfrm>
          <a:off x="5398188" y="2441858"/>
          <a:ext cx="317426" cy="283517"/>
          <a:chOff x="536" y="110"/>
          <a:chExt cx="46" cy="44"/>
        </a:xfrm>
      </xdr:grpSpPr>
      <xdr:pic>
        <xdr:nvPicPr>
          <xdr:cNvPr id="1190" name="Picture 6673" descr="route2">
            <a:extLst>
              <a:ext uri="{FF2B5EF4-FFF2-40B4-BE49-F238E27FC236}">
                <a16:creationId xmlns:a16="http://schemas.microsoft.com/office/drawing/2014/main" id="{586390A4-08F6-1FBF-0191-4EFC16B87C1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91" name="Text Box 6674">
            <a:extLst>
              <a:ext uri="{FF2B5EF4-FFF2-40B4-BE49-F238E27FC236}">
                <a16:creationId xmlns:a16="http://schemas.microsoft.com/office/drawing/2014/main" id="{EB210955-687B-D1E6-823A-F45195C1F5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２４</a:t>
            </a:r>
            <a:endParaRPr lang="en-US" altLang="ja-JP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5</xdr:col>
      <xdr:colOff>553328</xdr:colOff>
      <xdr:row>27</xdr:row>
      <xdr:rowOff>94623</xdr:rowOff>
    </xdr:from>
    <xdr:to>
      <xdr:col>6</xdr:col>
      <xdr:colOff>509740</xdr:colOff>
      <xdr:row>29</xdr:row>
      <xdr:rowOff>89051</xdr:rowOff>
    </xdr:to>
    <xdr:sp macro="" textlink="">
      <xdr:nvSpPr>
        <xdr:cNvPr id="1192" name="Text Box 301">
          <a:extLst>
            <a:ext uri="{FF2B5EF4-FFF2-40B4-BE49-F238E27FC236}">
              <a16:creationId xmlns:a16="http://schemas.microsoft.com/office/drawing/2014/main" id="{A47680EC-636D-490F-A5C7-A92967EC2B32}"/>
            </a:ext>
          </a:extLst>
        </xdr:cNvPr>
        <xdr:cNvSpPr txBox="1">
          <a:spLocks noChangeArrowheads="1"/>
        </xdr:cNvSpPr>
      </xdr:nvSpPr>
      <xdr:spPr bwMode="auto">
        <a:xfrm>
          <a:off x="3525128" y="4723773"/>
          <a:ext cx="661262" cy="337328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広い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K161</a:t>
          </a: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が合流</a:t>
          </a:r>
        </a:p>
      </xdr:txBody>
    </xdr:sp>
    <xdr:clientData/>
  </xdr:twoCellAnchor>
  <xdr:twoCellAnchor>
    <xdr:from>
      <xdr:col>5</xdr:col>
      <xdr:colOff>613346</xdr:colOff>
      <xdr:row>28</xdr:row>
      <xdr:rowOff>3413</xdr:rowOff>
    </xdr:from>
    <xdr:to>
      <xdr:col>5</xdr:col>
      <xdr:colOff>613347</xdr:colOff>
      <xdr:row>29</xdr:row>
      <xdr:rowOff>49114</xdr:rowOff>
    </xdr:to>
    <xdr:sp macro="" textlink="">
      <xdr:nvSpPr>
        <xdr:cNvPr id="1193" name="Line 1121">
          <a:extLst>
            <a:ext uri="{FF2B5EF4-FFF2-40B4-BE49-F238E27FC236}">
              <a16:creationId xmlns:a16="http://schemas.microsoft.com/office/drawing/2014/main" id="{2ACCAFC6-8F50-4592-9172-1C4DDB080A60}"/>
            </a:ext>
          </a:extLst>
        </xdr:cNvPr>
        <xdr:cNvSpPr>
          <a:spLocks noChangeShapeType="1"/>
        </xdr:cNvSpPr>
      </xdr:nvSpPr>
      <xdr:spPr bwMode="auto">
        <a:xfrm flipH="1">
          <a:off x="3585146" y="4804013"/>
          <a:ext cx="1" cy="21715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8</xdr:col>
      <xdr:colOff>165875</xdr:colOff>
      <xdr:row>30</xdr:row>
      <xdr:rowOff>104600</xdr:rowOff>
    </xdr:from>
    <xdr:to>
      <xdr:col>8</xdr:col>
      <xdr:colOff>492531</xdr:colOff>
      <xdr:row>32</xdr:row>
      <xdr:rowOff>155214</xdr:rowOff>
    </xdr:to>
    <xdr:pic>
      <xdr:nvPicPr>
        <xdr:cNvPr id="1194" name="図 68" descr="「コンビニのロゴ」の画像検索結果">
          <a:extLst>
            <a:ext uri="{FF2B5EF4-FFF2-40B4-BE49-F238E27FC236}">
              <a16:creationId xmlns:a16="http://schemas.microsoft.com/office/drawing/2014/main" id="{9E87F31A-3496-48C8-8E11-D7FD82797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2225" y="5248100"/>
          <a:ext cx="326656" cy="3935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723900</xdr:colOff>
      <xdr:row>24</xdr:row>
      <xdr:rowOff>161925</xdr:rowOff>
    </xdr:from>
    <xdr:to>
      <xdr:col>3</xdr:col>
      <xdr:colOff>28575</xdr:colOff>
      <xdr:row>26</xdr:row>
      <xdr:rowOff>28575</xdr:rowOff>
    </xdr:to>
    <xdr:sp macro="" textlink="">
      <xdr:nvSpPr>
        <xdr:cNvPr id="1195" name="Text Box 209">
          <a:extLst>
            <a:ext uri="{FF2B5EF4-FFF2-40B4-BE49-F238E27FC236}">
              <a16:creationId xmlns:a16="http://schemas.microsoft.com/office/drawing/2014/main" id="{D6DC3D1F-771A-4523-BC4A-4BD5C00E166C}"/>
            </a:ext>
          </a:extLst>
        </xdr:cNvPr>
        <xdr:cNvSpPr txBox="1">
          <a:spLocks noChangeArrowheads="1"/>
        </xdr:cNvSpPr>
      </xdr:nvSpPr>
      <xdr:spPr bwMode="auto">
        <a:xfrm>
          <a:off x="1562100" y="4276725"/>
          <a:ext cx="28575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630790</xdr:colOff>
      <xdr:row>28</xdr:row>
      <xdr:rowOff>124335</xdr:rowOff>
    </xdr:from>
    <xdr:to>
      <xdr:col>6</xdr:col>
      <xdr:colOff>476653</xdr:colOff>
      <xdr:row>30</xdr:row>
      <xdr:rowOff>77542</xdr:rowOff>
    </xdr:to>
    <xdr:sp macro="" textlink="">
      <xdr:nvSpPr>
        <xdr:cNvPr id="1196" name="Freeform 299">
          <a:extLst>
            <a:ext uri="{FF2B5EF4-FFF2-40B4-BE49-F238E27FC236}">
              <a16:creationId xmlns:a16="http://schemas.microsoft.com/office/drawing/2014/main" id="{AF8725FE-5D4C-4E15-81D4-CC9E1523FF73}"/>
            </a:ext>
          </a:extLst>
        </xdr:cNvPr>
        <xdr:cNvSpPr>
          <a:spLocks/>
        </xdr:cNvSpPr>
      </xdr:nvSpPr>
      <xdr:spPr bwMode="auto">
        <a:xfrm rot="19917437">
          <a:off x="3602590" y="4924935"/>
          <a:ext cx="550713" cy="296107"/>
        </a:xfrm>
        <a:custGeom>
          <a:avLst/>
          <a:gdLst>
            <a:gd name="T0" fmla="*/ 0 w 51"/>
            <a:gd name="T1" fmla="*/ 0 h 33"/>
            <a:gd name="T2" fmla="*/ 2147483647 w 51"/>
            <a:gd name="T3" fmla="*/ 2147483647 h 33"/>
            <a:gd name="T4" fmla="*/ 2147483647 w 51"/>
            <a:gd name="T5" fmla="*/ 2147483647 h 33"/>
            <a:gd name="T6" fmla="*/ 2147483647 w 51"/>
            <a:gd name="T7" fmla="*/ 2147483647 h 33"/>
            <a:gd name="T8" fmla="*/ 2147483647 w 51"/>
            <a:gd name="T9" fmla="*/ 2147483647 h 33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0 w 10000"/>
            <a:gd name="connsiteY0" fmla="*/ 0 h 10000"/>
            <a:gd name="connsiteX1" fmla="*/ 2157 w 10000"/>
            <a:gd name="connsiteY1" fmla="*/ 3939 h 10000"/>
            <a:gd name="connsiteX2" fmla="*/ 6078 w 10000"/>
            <a:gd name="connsiteY2" fmla="*/ 2727 h 10000"/>
            <a:gd name="connsiteX3" fmla="*/ 8824 w 10000"/>
            <a:gd name="connsiteY3" fmla="*/ 7879 h 10000"/>
            <a:gd name="connsiteX4" fmla="*/ 10000 w 10000"/>
            <a:gd name="connsiteY4" fmla="*/ 10000 h 10000"/>
            <a:gd name="connsiteX0" fmla="*/ 0 w 10000"/>
            <a:gd name="connsiteY0" fmla="*/ 0 h 10000"/>
            <a:gd name="connsiteX1" fmla="*/ 2157 w 10000"/>
            <a:gd name="connsiteY1" fmla="*/ 3939 h 10000"/>
            <a:gd name="connsiteX2" fmla="*/ 6335 w 10000"/>
            <a:gd name="connsiteY2" fmla="*/ 4232 h 10000"/>
            <a:gd name="connsiteX3" fmla="*/ 8824 w 10000"/>
            <a:gd name="connsiteY3" fmla="*/ 7879 h 10000"/>
            <a:gd name="connsiteX4" fmla="*/ 10000 w 10000"/>
            <a:gd name="connsiteY4" fmla="*/ 10000 h 10000"/>
            <a:gd name="connsiteX0" fmla="*/ 0 w 10000"/>
            <a:gd name="connsiteY0" fmla="*/ 0 h 10000"/>
            <a:gd name="connsiteX1" fmla="*/ 2157 w 10000"/>
            <a:gd name="connsiteY1" fmla="*/ 3939 h 10000"/>
            <a:gd name="connsiteX2" fmla="*/ 6335 w 10000"/>
            <a:gd name="connsiteY2" fmla="*/ 4232 h 10000"/>
            <a:gd name="connsiteX3" fmla="*/ 8824 w 10000"/>
            <a:gd name="connsiteY3" fmla="*/ 7879 h 10000"/>
            <a:gd name="connsiteX4" fmla="*/ 10000 w 10000"/>
            <a:gd name="connsiteY4" fmla="*/ 10000 h 10000"/>
            <a:gd name="connsiteX0" fmla="*/ 0 w 10000"/>
            <a:gd name="connsiteY0" fmla="*/ 0 h 10000"/>
            <a:gd name="connsiteX1" fmla="*/ 2157 w 10000"/>
            <a:gd name="connsiteY1" fmla="*/ 3939 h 10000"/>
            <a:gd name="connsiteX2" fmla="*/ 6335 w 10000"/>
            <a:gd name="connsiteY2" fmla="*/ 4232 h 10000"/>
            <a:gd name="connsiteX3" fmla="*/ 8824 w 10000"/>
            <a:gd name="connsiteY3" fmla="*/ 7879 h 10000"/>
            <a:gd name="connsiteX4" fmla="*/ 10000 w 10000"/>
            <a:gd name="connsiteY4" fmla="*/ 10000 h 10000"/>
            <a:gd name="connsiteX0" fmla="*/ 0 w 10000"/>
            <a:gd name="connsiteY0" fmla="*/ 0 h 10000"/>
            <a:gd name="connsiteX1" fmla="*/ 2157 w 10000"/>
            <a:gd name="connsiteY1" fmla="*/ 3939 h 10000"/>
            <a:gd name="connsiteX2" fmla="*/ 6335 w 10000"/>
            <a:gd name="connsiteY2" fmla="*/ 4232 h 10000"/>
            <a:gd name="connsiteX3" fmla="*/ 10000 w 10000"/>
            <a:gd name="connsiteY3" fmla="*/ 10000 h 10000"/>
            <a:gd name="connsiteX0" fmla="*/ 0 w 11002"/>
            <a:gd name="connsiteY0" fmla="*/ 0 h 9922"/>
            <a:gd name="connsiteX1" fmla="*/ 2157 w 11002"/>
            <a:gd name="connsiteY1" fmla="*/ 3939 h 9922"/>
            <a:gd name="connsiteX2" fmla="*/ 6335 w 11002"/>
            <a:gd name="connsiteY2" fmla="*/ 4232 h 9922"/>
            <a:gd name="connsiteX3" fmla="*/ 11002 w 11002"/>
            <a:gd name="connsiteY3" fmla="*/ 9922 h 9922"/>
            <a:gd name="connsiteX0" fmla="*/ 0 w 10334"/>
            <a:gd name="connsiteY0" fmla="*/ 0 h 9499"/>
            <a:gd name="connsiteX1" fmla="*/ 2295 w 10334"/>
            <a:gd name="connsiteY1" fmla="*/ 3469 h 9499"/>
            <a:gd name="connsiteX2" fmla="*/ 6092 w 10334"/>
            <a:gd name="connsiteY2" fmla="*/ 3764 h 9499"/>
            <a:gd name="connsiteX3" fmla="*/ 10334 w 10334"/>
            <a:gd name="connsiteY3" fmla="*/ 9499 h 949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334" h="9499">
              <a:moveTo>
                <a:pt x="0" y="0"/>
              </a:moveTo>
              <a:lnTo>
                <a:pt x="2295" y="3469"/>
              </a:lnTo>
              <a:cubicBezTo>
                <a:pt x="4084" y="4911"/>
                <a:pt x="4870" y="3338"/>
                <a:pt x="6092" y="3764"/>
              </a:cubicBezTo>
              <a:cubicBezTo>
                <a:pt x="7280" y="4782"/>
                <a:pt x="9640" y="8288"/>
                <a:pt x="10334" y="9499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389636</xdr:colOff>
      <xdr:row>26</xdr:row>
      <xdr:rowOff>125302</xdr:rowOff>
    </xdr:from>
    <xdr:to>
      <xdr:col>6</xdr:col>
      <xdr:colOff>1915</xdr:colOff>
      <xdr:row>34</xdr:row>
      <xdr:rowOff>19844</xdr:rowOff>
    </xdr:to>
    <xdr:sp macro="" textlink="">
      <xdr:nvSpPr>
        <xdr:cNvPr id="1197" name="Freeform 305">
          <a:extLst>
            <a:ext uri="{FF2B5EF4-FFF2-40B4-BE49-F238E27FC236}">
              <a16:creationId xmlns:a16="http://schemas.microsoft.com/office/drawing/2014/main" id="{65A06EF4-C86A-4893-B11E-CEECD966F76B}"/>
            </a:ext>
          </a:extLst>
        </xdr:cNvPr>
        <xdr:cNvSpPr>
          <a:spLocks/>
        </xdr:cNvSpPr>
      </xdr:nvSpPr>
      <xdr:spPr bwMode="auto">
        <a:xfrm rot="18992467">
          <a:off x="3361436" y="4583002"/>
          <a:ext cx="317129" cy="1266142"/>
        </a:xfrm>
        <a:custGeom>
          <a:avLst/>
          <a:gdLst>
            <a:gd name="T0" fmla="*/ 2147483647 w 40"/>
            <a:gd name="T1" fmla="*/ 2147483647 h 78"/>
            <a:gd name="T2" fmla="*/ 2147483647 w 40"/>
            <a:gd name="T3" fmla="*/ 2147483647 h 78"/>
            <a:gd name="T4" fmla="*/ 2147483647 w 40"/>
            <a:gd name="T5" fmla="*/ 2147483647 h 78"/>
            <a:gd name="T6" fmla="*/ 0 w 40"/>
            <a:gd name="T7" fmla="*/ 0 h 78"/>
            <a:gd name="T8" fmla="*/ 0 60000 65536"/>
            <a:gd name="T9" fmla="*/ 0 60000 65536"/>
            <a:gd name="T10" fmla="*/ 0 60000 65536"/>
            <a:gd name="T11" fmla="*/ 0 60000 65536"/>
            <a:gd name="connsiteX0" fmla="*/ 11606 w 11606"/>
            <a:gd name="connsiteY0" fmla="*/ 9613 h 9613"/>
            <a:gd name="connsiteX1" fmla="*/ 11106 w 11606"/>
            <a:gd name="connsiteY1" fmla="*/ 8075 h 9613"/>
            <a:gd name="connsiteX2" fmla="*/ 9856 w 11606"/>
            <a:gd name="connsiteY2" fmla="*/ 6408 h 9613"/>
            <a:gd name="connsiteX3" fmla="*/ 0 w 11606"/>
            <a:gd name="connsiteY3" fmla="*/ 0 h 9613"/>
            <a:gd name="connsiteX0" fmla="*/ 10000 w 10000"/>
            <a:gd name="connsiteY0" fmla="*/ 10000 h 10000"/>
            <a:gd name="connsiteX1" fmla="*/ 9569 w 10000"/>
            <a:gd name="connsiteY1" fmla="*/ 8400 h 10000"/>
            <a:gd name="connsiteX2" fmla="*/ 9248 w 10000"/>
            <a:gd name="connsiteY2" fmla="*/ 7669 h 10000"/>
            <a:gd name="connsiteX3" fmla="*/ 0 w 10000"/>
            <a:gd name="connsiteY3" fmla="*/ 0 h 10000"/>
            <a:gd name="connsiteX0" fmla="*/ 10000 w 10000"/>
            <a:gd name="connsiteY0" fmla="*/ 10000 h 10000"/>
            <a:gd name="connsiteX1" fmla="*/ 7569 w 10000"/>
            <a:gd name="connsiteY1" fmla="*/ 9413 h 10000"/>
            <a:gd name="connsiteX2" fmla="*/ 9248 w 10000"/>
            <a:gd name="connsiteY2" fmla="*/ 7669 h 10000"/>
            <a:gd name="connsiteX3" fmla="*/ 0 w 10000"/>
            <a:gd name="connsiteY3" fmla="*/ 0 h 10000"/>
            <a:gd name="connsiteX0" fmla="*/ 6237 w 9248"/>
            <a:gd name="connsiteY0" fmla="*/ 12406 h 12406"/>
            <a:gd name="connsiteX1" fmla="*/ 7569 w 9248"/>
            <a:gd name="connsiteY1" fmla="*/ 9413 h 12406"/>
            <a:gd name="connsiteX2" fmla="*/ 9248 w 9248"/>
            <a:gd name="connsiteY2" fmla="*/ 7669 h 12406"/>
            <a:gd name="connsiteX3" fmla="*/ 0 w 9248"/>
            <a:gd name="connsiteY3" fmla="*/ 0 h 12406"/>
            <a:gd name="connsiteX0" fmla="*/ 6744 w 10000"/>
            <a:gd name="connsiteY0" fmla="*/ 10000 h 10000"/>
            <a:gd name="connsiteX1" fmla="*/ 6622 w 10000"/>
            <a:gd name="connsiteY1" fmla="*/ 7802 h 10000"/>
            <a:gd name="connsiteX2" fmla="*/ 10000 w 10000"/>
            <a:gd name="connsiteY2" fmla="*/ 6182 h 10000"/>
            <a:gd name="connsiteX3" fmla="*/ 0 w 10000"/>
            <a:gd name="connsiteY3" fmla="*/ 0 h 10000"/>
            <a:gd name="connsiteX0" fmla="*/ 7457 w 10000"/>
            <a:gd name="connsiteY0" fmla="*/ 10986 h 10986"/>
            <a:gd name="connsiteX1" fmla="*/ 6622 w 10000"/>
            <a:gd name="connsiteY1" fmla="*/ 7802 h 10986"/>
            <a:gd name="connsiteX2" fmla="*/ 10000 w 10000"/>
            <a:gd name="connsiteY2" fmla="*/ 6182 h 10986"/>
            <a:gd name="connsiteX3" fmla="*/ 0 w 10000"/>
            <a:gd name="connsiteY3" fmla="*/ 0 h 10986"/>
            <a:gd name="connsiteX0" fmla="*/ 6545 w 10000"/>
            <a:gd name="connsiteY0" fmla="*/ 11304 h 11304"/>
            <a:gd name="connsiteX1" fmla="*/ 6622 w 10000"/>
            <a:gd name="connsiteY1" fmla="*/ 7802 h 11304"/>
            <a:gd name="connsiteX2" fmla="*/ 10000 w 10000"/>
            <a:gd name="connsiteY2" fmla="*/ 6182 h 11304"/>
            <a:gd name="connsiteX3" fmla="*/ 0 w 10000"/>
            <a:gd name="connsiteY3" fmla="*/ 0 h 11304"/>
            <a:gd name="connsiteX0" fmla="*/ 6545 w 10000"/>
            <a:gd name="connsiteY0" fmla="*/ 11304 h 11304"/>
            <a:gd name="connsiteX1" fmla="*/ 6622 w 10000"/>
            <a:gd name="connsiteY1" fmla="*/ 7802 h 11304"/>
            <a:gd name="connsiteX2" fmla="*/ 10000 w 10000"/>
            <a:gd name="connsiteY2" fmla="*/ 6182 h 11304"/>
            <a:gd name="connsiteX3" fmla="*/ 0 w 10000"/>
            <a:gd name="connsiteY3" fmla="*/ 0 h 11304"/>
            <a:gd name="connsiteX0" fmla="*/ 6545 w 10000"/>
            <a:gd name="connsiteY0" fmla="*/ 11304 h 11304"/>
            <a:gd name="connsiteX1" fmla="*/ 6622 w 10000"/>
            <a:gd name="connsiteY1" fmla="*/ 7802 h 11304"/>
            <a:gd name="connsiteX2" fmla="*/ 10000 w 10000"/>
            <a:gd name="connsiteY2" fmla="*/ 6182 h 11304"/>
            <a:gd name="connsiteX3" fmla="*/ 0 w 10000"/>
            <a:gd name="connsiteY3" fmla="*/ 0 h 11304"/>
            <a:gd name="connsiteX0" fmla="*/ 4467 w 10000"/>
            <a:gd name="connsiteY0" fmla="*/ 13240 h 13240"/>
            <a:gd name="connsiteX1" fmla="*/ 6622 w 10000"/>
            <a:gd name="connsiteY1" fmla="*/ 7802 h 13240"/>
            <a:gd name="connsiteX2" fmla="*/ 10000 w 10000"/>
            <a:gd name="connsiteY2" fmla="*/ 6182 h 13240"/>
            <a:gd name="connsiteX3" fmla="*/ 0 w 10000"/>
            <a:gd name="connsiteY3" fmla="*/ 0 h 13240"/>
            <a:gd name="connsiteX0" fmla="*/ 4467 w 10000"/>
            <a:gd name="connsiteY0" fmla="*/ 13240 h 13240"/>
            <a:gd name="connsiteX1" fmla="*/ 6622 w 10000"/>
            <a:gd name="connsiteY1" fmla="*/ 7802 h 13240"/>
            <a:gd name="connsiteX2" fmla="*/ 10000 w 10000"/>
            <a:gd name="connsiteY2" fmla="*/ 6182 h 13240"/>
            <a:gd name="connsiteX3" fmla="*/ 0 w 10000"/>
            <a:gd name="connsiteY3" fmla="*/ 0 h 13240"/>
            <a:gd name="connsiteX0" fmla="*/ 4467 w 10000"/>
            <a:gd name="connsiteY0" fmla="*/ 13240 h 13240"/>
            <a:gd name="connsiteX1" fmla="*/ 6991 w 10000"/>
            <a:gd name="connsiteY1" fmla="*/ 11246 h 13240"/>
            <a:gd name="connsiteX2" fmla="*/ 6622 w 10000"/>
            <a:gd name="connsiteY2" fmla="*/ 7802 h 13240"/>
            <a:gd name="connsiteX3" fmla="*/ 10000 w 10000"/>
            <a:gd name="connsiteY3" fmla="*/ 6182 h 13240"/>
            <a:gd name="connsiteX4" fmla="*/ 0 w 10000"/>
            <a:gd name="connsiteY4" fmla="*/ 0 h 13240"/>
            <a:gd name="connsiteX0" fmla="*/ 4467 w 10000"/>
            <a:gd name="connsiteY0" fmla="*/ 13240 h 13240"/>
            <a:gd name="connsiteX1" fmla="*/ 7960 w 10000"/>
            <a:gd name="connsiteY1" fmla="*/ 11139 h 13240"/>
            <a:gd name="connsiteX2" fmla="*/ 6622 w 10000"/>
            <a:gd name="connsiteY2" fmla="*/ 7802 h 13240"/>
            <a:gd name="connsiteX3" fmla="*/ 10000 w 10000"/>
            <a:gd name="connsiteY3" fmla="*/ 6182 h 13240"/>
            <a:gd name="connsiteX4" fmla="*/ 0 w 10000"/>
            <a:gd name="connsiteY4" fmla="*/ 0 h 13240"/>
            <a:gd name="connsiteX0" fmla="*/ 4587 w 10000"/>
            <a:gd name="connsiteY0" fmla="*/ 13661 h 13661"/>
            <a:gd name="connsiteX1" fmla="*/ 7960 w 10000"/>
            <a:gd name="connsiteY1" fmla="*/ 11139 h 13661"/>
            <a:gd name="connsiteX2" fmla="*/ 6622 w 10000"/>
            <a:gd name="connsiteY2" fmla="*/ 7802 h 13661"/>
            <a:gd name="connsiteX3" fmla="*/ 10000 w 10000"/>
            <a:gd name="connsiteY3" fmla="*/ 6182 h 13661"/>
            <a:gd name="connsiteX4" fmla="*/ 0 w 10000"/>
            <a:gd name="connsiteY4" fmla="*/ 0 h 13661"/>
            <a:gd name="connsiteX0" fmla="*/ 4587 w 10000"/>
            <a:gd name="connsiteY0" fmla="*/ 13661 h 13661"/>
            <a:gd name="connsiteX1" fmla="*/ 7960 w 10000"/>
            <a:gd name="connsiteY1" fmla="*/ 11139 h 13661"/>
            <a:gd name="connsiteX2" fmla="*/ 6622 w 10000"/>
            <a:gd name="connsiteY2" fmla="*/ 7802 h 13661"/>
            <a:gd name="connsiteX3" fmla="*/ 10000 w 10000"/>
            <a:gd name="connsiteY3" fmla="*/ 6182 h 13661"/>
            <a:gd name="connsiteX4" fmla="*/ 0 w 10000"/>
            <a:gd name="connsiteY4" fmla="*/ 0 h 13661"/>
            <a:gd name="connsiteX0" fmla="*/ 5892 w 10000"/>
            <a:gd name="connsiteY0" fmla="*/ 13291 h 13291"/>
            <a:gd name="connsiteX1" fmla="*/ 7960 w 10000"/>
            <a:gd name="connsiteY1" fmla="*/ 11139 h 13291"/>
            <a:gd name="connsiteX2" fmla="*/ 6622 w 10000"/>
            <a:gd name="connsiteY2" fmla="*/ 7802 h 13291"/>
            <a:gd name="connsiteX3" fmla="*/ 10000 w 10000"/>
            <a:gd name="connsiteY3" fmla="*/ 6182 h 13291"/>
            <a:gd name="connsiteX4" fmla="*/ 0 w 10000"/>
            <a:gd name="connsiteY4" fmla="*/ 0 h 13291"/>
            <a:gd name="connsiteX0" fmla="*/ 4428 w 10000"/>
            <a:gd name="connsiteY0" fmla="*/ 13922 h 13922"/>
            <a:gd name="connsiteX1" fmla="*/ 7960 w 10000"/>
            <a:gd name="connsiteY1" fmla="*/ 11139 h 13922"/>
            <a:gd name="connsiteX2" fmla="*/ 6622 w 10000"/>
            <a:gd name="connsiteY2" fmla="*/ 7802 h 13922"/>
            <a:gd name="connsiteX3" fmla="*/ 10000 w 10000"/>
            <a:gd name="connsiteY3" fmla="*/ 6182 h 13922"/>
            <a:gd name="connsiteX4" fmla="*/ 0 w 10000"/>
            <a:gd name="connsiteY4" fmla="*/ 0 h 13922"/>
            <a:gd name="connsiteX0" fmla="*/ 4428 w 10000"/>
            <a:gd name="connsiteY0" fmla="*/ 13922 h 13922"/>
            <a:gd name="connsiteX1" fmla="*/ 7960 w 10000"/>
            <a:gd name="connsiteY1" fmla="*/ 11139 h 13922"/>
            <a:gd name="connsiteX2" fmla="*/ 6622 w 10000"/>
            <a:gd name="connsiteY2" fmla="*/ 7802 h 13922"/>
            <a:gd name="connsiteX3" fmla="*/ 10000 w 10000"/>
            <a:gd name="connsiteY3" fmla="*/ 6182 h 13922"/>
            <a:gd name="connsiteX4" fmla="*/ 0 w 10000"/>
            <a:gd name="connsiteY4" fmla="*/ 0 h 13922"/>
            <a:gd name="connsiteX0" fmla="*/ 4428 w 10000"/>
            <a:gd name="connsiteY0" fmla="*/ 13922 h 13922"/>
            <a:gd name="connsiteX1" fmla="*/ 7960 w 10000"/>
            <a:gd name="connsiteY1" fmla="*/ 11139 h 13922"/>
            <a:gd name="connsiteX2" fmla="*/ 6622 w 10000"/>
            <a:gd name="connsiteY2" fmla="*/ 7802 h 13922"/>
            <a:gd name="connsiteX3" fmla="*/ 10000 w 10000"/>
            <a:gd name="connsiteY3" fmla="*/ 6182 h 13922"/>
            <a:gd name="connsiteX4" fmla="*/ 0 w 10000"/>
            <a:gd name="connsiteY4" fmla="*/ 0 h 13922"/>
            <a:gd name="connsiteX0" fmla="*/ 4428 w 10000"/>
            <a:gd name="connsiteY0" fmla="*/ 13922 h 13922"/>
            <a:gd name="connsiteX1" fmla="*/ 9950 w 10000"/>
            <a:gd name="connsiteY1" fmla="*/ 10814 h 13922"/>
            <a:gd name="connsiteX2" fmla="*/ 6622 w 10000"/>
            <a:gd name="connsiteY2" fmla="*/ 7802 h 13922"/>
            <a:gd name="connsiteX3" fmla="*/ 10000 w 10000"/>
            <a:gd name="connsiteY3" fmla="*/ 6182 h 13922"/>
            <a:gd name="connsiteX4" fmla="*/ 0 w 10000"/>
            <a:gd name="connsiteY4" fmla="*/ 0 h 13922"/>
            <a:gd name="connsiteX0" fmla="*/ 6251 w 10000"/>
            <a:gd name="connsiteY0" fmla="*/ 14558 h 14558"/>
            <a:gd name="connsiteX1" fmla="*/ 9950 w 10000"/>
            <a:gd name="connsiteY1" fmla="*/ 10814 h 14558"/>
            <a:gd name="connsiteX2" fmla="*/ 6622 w 10000"/>
            <a:gd name="connsiteY2" fmla="*/ 7802 h 14558"/>
            <a:gd name="connsiteX3" fmla="*/ 10000 w 10000"/>
            <a:gd name="connsiteY3" fmla="*/ 6182 h 14558"/>
            <a:gd name="connsiteX4" fmla="*/ 0 w 10000"/>
            <a:gd name="connsiteY4" fmla="*/ 0 h 145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000" h="14558">
              <a:moveTo>
                <a:pt x="6251" y="14558"/>
              </a:moveTo>
              <a:cubicBezTo>
                <a:pt x="6615" y="14259"/>
                <a:pt x="10071" y="11001"/>
                <a:pt x="9950" y="10814"/>
              </a:cubicBezTo>
              <a:cubicBezTo>
                <a:pt x="10462" y="10784"/>
                <a:pt x="6064" y="8679"/>
                <a:pt x="6622" y="7802"/>
              </a:cubicBezTo>
              <a:lnTo>
                <a:pt x="10000" y="6182"/>
              </a:lnTo>
              <a:cubicBezTo>
                <a:pt x="7438" y="4283"/>
                <a:pt x="2562" y="1899"/>
                <a:pt x="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723900</xdr:colOff>
      <xdr:row>24</xdr:row>
      <xdr:rowOff>161925</xdr:rowOff>
    </xdr:from>
    <xdr:to>
      <xdr:col>3</xdr:col>
      <xdr:colOff>28575</xdr:colOff>
      <xdr:row>26</xdr:row>
      <xdr:rowOff>28575</xdr:rowOff>
    </xdr:to>
    <xdr:sp macro="" textlink="">
      <xdr:nvSpPr>
        <xdr:cNvPr id="1198" name="Text Box 1058">
          <a:extLst>
            <a:ext uri="{FF2B5EF4-FFF2-40B4-BE49-F238E27FC236}">
              <a16:creationId xmlns:a16="http://schemas.microsoft.com/office/drawing/2014/main" id="{67489A40-E0D0-44A3-A6FF-0512480B711C}"/>
            </a:ext>
          </a:extLst>
        </xdr:cNvPr>
        <xdr:cNvSpPr txBox="1">
          <a:spLocks noChangeArrowheads="1"/>
        </xdr:cNvSpPr>
      </xdr:nvSpPr>
      <xdr:spPr bwMode="auto">
        <a:xfrm>
          <a:off x="1562100" y="4276725"/>
          <a:ext cx="28575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84045</xdr:colOff>
      <xdr:row>25</xdr:row>
      <xdr:rowOff>130734</xdr:rowOff>
    </xdr:from>
    <xdr:to>
      <xdr:col>8</xdr:col>
      <xdr:colOff>280147</xdr:colOff>
      <xdr:row>27</xdr:row>
      <xdr:rowOff>37352</xdr:rowOff>
    </xdr:to>
    <xdr:sp macro="" textlink="">
      <xdr:nvSpPr>
        <xdr:cNvPr id="1199" name="Line 1110">
          <a:extLst>
            <a:ext uri="{FF2B5EF4-FFF2-40B4-BE49-F238E27FC236}">
              <a16:creationId xmlns:a16="http://schemas.microsoft.com/office/drawing/2014/main" id="{A61EB020-4D67-4606-A31D-71CB8F1D6A1A}"/>
            </a:ext>
          </a:extLst>
        </xdr:cNvPr>
        <xdr:cNvSpPr>
          <a:spLocks noChangeShapeType="1"/>
        </xdr:cNvSpPr>
      </xdr:nvSpPr>
      <xdr:spPr bwMode="auto">
        <a:xfrm flipV="1">
          <a:off x="5170395" y="4416984"/>
          <a:ext cx="196102" cy="24951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4</xdr:col>
      <xdr:colOff>247844</xdr:colOff>
      <xdr:row>30</xdr:row>
      <xdr:rowOff>9917</xdr:rowOff>
    </xdr:from>
    <xdr:ext cx="395094" cy="129716"/>
    <xdr:sp macro="" textlink="">
      <xdr:nvSpPr>
        <xdr:cNvPr id="1200" name="Text Box 1123">
          <a:extLst>
            <a:ext uri="{FF2B5EF4-FFF2-40B4-BE49-F238E27FC236}">
              <a16:creationId xmlns:a16="http://schemas.microsoft.com/office/drawing/2014/main" id="{561794C3-82DC-4B55-87C3-6F440DB6A358}"/>
            </a:ext>
          </a:extLst>
        </xdr:cNvPr>
        <xdr:cNvSpPr txBox="1">
          <a:spLocks noChangeArrowheads="1"/>
        </xdr:cNvSpPr>
      </xdr:nvSpPr>
      <xdr:spPr bwMode="auto">
        <a:xfrm>
          <a:off x="2514794" y="5153417"/>
          <a:ext cx="395094" cy="129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１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5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ｋ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m </a:t>
          </a:r>
        </a:p>
      </xdr:txBody>
    </xdr:sp>
    <xdr:clientData/>
  </xdr:oneCellAnchor>
  <xdr:twoCellAnchor editAs="oneCell">
    <xdr:from>
      <xdr:col>4</xdr:col>
      <xdr:colOff>723900</xdr:colOff>
      <xdr:row>24</xdr:row>
      <xdr:rowOff>161925</xdr:rowOff>
    </xdr:from>
    <xdr:to>
      <xdr:col>5</xdr:col>
      <xdr:colOff>28574</xdr:colOff>
      <xdr:row>26</xdr:row>
      <xdr:rowOff>28575</xdr:rowOff>
    </xdr:to>
    <xdr:sp macro="" textlink="">
      <xdr:nvSpPr>
        <xdr:cNvPr id="1201" name="Text Box 209">
          <a:extLst>
            <a:ext uri="{FF2B5EF4-FFF2-40B4-BE49-F238E27FC236}">
              <a16:creationId xmlns:a16="http://schemas.microsoft.com/office/drawing/2014/main" id="{23993CFF-D4C8-46AE-A800-C9BBF3322B1E}"/>
            </a:ext>
          </a:extLst>
        </xdr:cNvPr>
        <xdr:cNvSpPr txBox="1">
          <a:spLocks noChangeArrowheads="1"/>
        </xdr:cNvSpPr>
      </xdr:nvSpPr>
      <xdr:spPr bwMode="auto">
        <a:xfrm>
          <a:off x="2971800" y="4276725"/>
          <a:ext cx="28574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723900</xdr:colOff>
      <xdr:row>24</xdr:row>
      <xdr:rowOff>161925</xdr:rowOff>
    </xdr:from>
    <xdr:to>
      <xdr:col>5</xdr:col>
      <xdr:colOff>28574</xdr:colOff>
      <xdr:row>26</xdr:row>
      <xdr:rowOff>28575</xdr:rowOff>
    </xdr:to>
    <xdr:sp macro="" textlink="">
      <xdr:nvSpPr>
        <xdr:cNvPr id="1202" name="Text Box 1058">
          <a:extLst>
            <a:ext uri="{FF2B5EF4-FFF2-40B4-BE49-F238E27FC236}">
              <a16:creationId xmlns:a16="http://schemas.microsoft.com/office/drawing/2014/main" id="{B88CA013-E725-4175-9A48-DA30B8BB2845}"/>
            </a:ext>
          </a:extLst>
        </xdr:cNvPr>
        <xdr:cNvSpPr txBox="1">
          <a:spLocks noChangeArrowheads="1"/>
        </xdr:cNvSpPr>
      </xdr:nvSpPr>
      <xdr:spPr bwMode="auto">
        <a:xfrm>
          <a:off x="2971800" y="4276725"/>
          <a:ext cx="28574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6</xdr:col>
      <xdr:colOff>353367</xdr:colOff>
      <xdr:row>29</xdr:row>
      <xdr:rowOff>109538</xdr:rowOff>
    </xdr:from>
    <xdr:to>
      <xdr:col>6</xdr:col>
      <xdr:colOff>622058</xdr:colOff>
      <xdr:row>30</xdr:row>
      <xdr:rowOff>155481</xdr:rowOff>
    </xdr:to>
    <xdr:sp macro="" textlink="">
      <xdr:nvSpPr>
        <xdr:cNvPr id="1203" name="六角形 1202">
          <a:extLst>
            <a:ext uri="{FF2B5EF4-FFF2-40B4-BE49-F238E27FC236}">
              <a16:creationId xmlns:a16="http://schemas.microsoft.com/office/drawing/2014/main" id="{B0DC2042-93A2-421D-9822-29EF95E1F6D5}"/>
            </a:ext>
          </a:extLst>
        </xdr:cNvPr>
        <xdr:cNvSpPr/>
      </xdr:nvSpPr>
      <xdr:spPr bwMode="auto">
        <a:xfrm>
          <a:off x="4030017" y="5081588"/>
          <a:ext cx="268691" cy="21739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161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480200</xdr:colOff>
      <xdr:row>31</xdr:row>
      <xdr:rowOff>67210</xdr:rowOff>
    </xdr:from>
    <xdr:to>
      <xdr:col>8</xdr:col>
      <xdr:colOff>43574</xdr:colOff>
      <xdr:row>32</xdr:row>
      <xdr:rowOff>118282</xdr:rowOff>
    </xdr:to>
    <xdr:sp macro="" textlink="">
      <xdr:nvSpPr>
        <xdr:cNvPr id="1204" name="六角形 1203">
          <a:extLst>
            <a:ext uri="{FF2B5EF4-FFF2-40B4-BE49-F238E27FC236}">
              <a16:creationId xmlns:a16="http://schemas.microsoft.com/office/drawing/2014/main" id="{E73C3C8F-E16D-42B3-B73A-016C45A4EF7E}"/>
            </a:ext>
          </a:extLst>
        </xdr:cNvPr>
        <xdr:cNvSpPr/>
      </xdr:nvSpPr>
      <xdr:spPr bwMode="auto">
        <a:xfrm>
          <a:off x="4861700" y="5382160"/>
          <a:ext cx="268224" cy="22252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160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56029</xdr:colOff>
      <xdr:row>29</xdr:row>
      <xdr:rowOff>60697</xdr:rowOff>
    </xdr:from>
    <xdr:to>
      <xdr:col>8</xdr:col>
      <xdr:colOff>628773</xdr:colOff>
      <xdr:row>31</xdr:row>
      <xdr:rowOff>20232</xdr:rowOff>
    </xdr:to>
    <xdr:sp macro="" textlink="">
      <xdr:nvSpPr>
        <xdr:cNvPr id="1205" name="Line 317">
          <a:extLst>
            <a:ext uri="{FF2B5EF4-FFF2-40B4-BE49-F238E27FC236}">
              <a16:creationId xmlns:a16="http://schemas.microsoft.com/office/drawing/2014/main" id="{643EB018-567D-4C0F-80BC-F120F32E83DD}"/>
            </a:ext>
          </a:extLst>
        </xdr:cNvPr>
        <xdr:cNvSpPr>
          <a:spLocks noChangeShapeType="1"/>
        </xdr:cNvSpPr>
      </xdr:nvSpPr>
      <xdr:spPr bwMode="auto">
        <a:xfrm>
          <a:off x="4437529" y="5032747"/>
          <a:ext cx="1277594" cy="30243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6040</xdr:colOff>
      <xdr:row>25</xdr:row>
      <xdr:rowOff>1650</xdr:rowOff>
    </xdr:from>
    <xdr:to>
      <xdr:col>3</xdr:col>
      <xdr:colOff>149678</xdr:colOff>
      <xdr:row>25</xdr:row>
      <xdr:rowOff>158750</xdr:rowOff>
    </xdr:to>
    <xdr:sp macro="" textlink="">
      <xdr:nvSpPr>
        <xdr:cNvPr id="1206" name="六角形 1205">
          <a:extLst>
            <a:ext uri="{FF2B5EF4-FFF2-40B4-BE49-F238E27FC236}">
              <a16:creationId xmlns:a16="http://schemas.microsoft.com/office/drawing/2014/main" id="{0DC41F7F-6964-4A62-BB6F-E91A08E2B2BA}"/>
            </a:ext>
          </a:extLst>
        </xdr:cNvPr>
        <xdr:cNvSpPr/>
      </xdr:nvSpPr>
      <xdr:spPr bwMode="auto">
        <a:xfrm>
          <a:off x="1568140" y="4287900"/>
          <a:ext cx="143638" cy="15710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380421</xdr:colOff>
      <xdr:row>28</xdr:row>
      <xdr:rowOff>66343</xdr:rowOff>
    </xdr:from>
    <xdr:to>
      <xdr:col>3</xdr:col>
      <xdr:colOff>551447</xdr:colOff>
      <xdr:row>29</xdr:row>
      <xdr:rowOff>54309</xdr:rowOff>
    </xdr:to>
    <xdr:sp macro="" textlink="">
      <xdr:nvSpPr>
        <xdr:cNvPr id="1207" name="六角形 1206">
          <a:extLst>
            <a:ext uri="{FF2B5EF4-FFF2-40B4-BE49-F238E27FC236}">
              <a16:creationId xmlns:a16="http://schemas.microsoft.com/office/drawing/2014/main" id="{B3CD1EAB-477B-4C63-B644-D2C5B42F727F}"/>
            </a:ext>
          </a:extLst>
        </xdr:cNvPr>
        <xdr:cNvSpPr/>
      </xdr:nvSpPr>
      <xdr:spPr bwMode="auto">
        <a:xfrm>
          <a:off x="1942521" y="4866943"/>
          <a:ext cx="171026" cy="15941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22711</xdr:colOff>
      <xdr:row>25</xdr:row>
      <xdr:rowOff>4980</xdr:rowOff>
    </xdr:from>
    <xdr:to>
      <xdr:col>5</xdr:col>
      <xdr:colOff>214076</xdr:colOff>
      <xdr:row>25</xdr:row>
      <xdr:rowOff>166905</xdr:rowOff>
    </xdr:to>
    <xdr:sp macro="" textlink="">
      <xdr:nvSpPr>
        <xdr:cNvPr id="1208" name="六角形 1207">
          <a:extLst>
            <a:ext uri="{FF2B5EF4-FFF2-40B4-BE49-F238E27FC236}">
              <a16:creationId xmlns:a16="http://schemas.microsoft.com/office/drawing/2014/main" id="{52DA449D-8CA2-4FD4-B67B-56B03AAA59EE}"/>
            </a:ext>
          </a:extLst>
        </xdr:cNvPr>
        <xdr:cNvSpPr/>
      </xdr:nvSpPr>
      <xdr:spPr bwMode="auto">
        <a:xfrm>
          <a:off x="2994511" y="4291230"/>
          <a:ext cx="19136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tx1"/>
              </a:solidFill>
              <a:latin typeface="+mj-ea"/>
              <a:ea typeface="+mj-ea"/>
            </a:rPr>
            <a:t>23</a:t>
          </a:r>
          <a:endParaRPr kumimoji="1" lang="ja-JP" altLang="en-US" sz="10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10407</xdr:colOff>
      <xdr:row>25</xdr:row>
      <xdr:rowOff>7910</xdr:rowOff>
    </xdr:from>
    <xdr:to>
      <xdr:col>7</xdr:col>
      <xdr:colOff>179873</xdr:colOff>
      <xdr:row>25</xdr:row>
      <xdr:rowOff>172356</xdr:rowOff>
    </xdr:to>
    <xdr:sp macro="" textlink="">
      <xdr:nvSpPr>
        <xdr:cNvPr id="1209" name="六角形 1208">
          <a:extLst>
            <a:ext uri="{FF2B5EF4-FFF2-40B4-BE49-F238E27FC236}">
              <a16:creationId xmlns:a16="http://schemas.microsoft.com/office/drawing/2014/main" id="{B8F210A4-CE7E-40E8-8570-1F2A72E99520}"/>
            </a:ext>
          </a:extLst>
        </xdr:cNvPr>
        <xdr:cNvSpPr/>
      </xdr:nvSpPr>
      <xdr:spPr bwMode="auto">
        <a:xfrm>
          <a:off x="4391907" y="4294160"/>
          <a:ext cx="169466" cy="16444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24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71332</xdr:colOff>
      <xdr:row>26</xdr:row>
      <xdr:rowOff>102724</xdr:rowOff>
    </xdr:from>
    <xdr:to>
      <xdr:col>4</xdr:col>
      <xdr:colOff>536945</xdr:colOff>
      <xdr:row>32</xdr:row>
      <xdr:rowOff>169773</xdr:rowOff>
    </xdr:to>
    <xdr:grpSp>
      <xdr:nvGrpSpPr>
        <xdr:cNvPr id="1210" name="グループ化 1209">
          <a:extLst>
            <a:ext uri="{FF2B5EF4-FFF2-40B4-BE49-F238E27FC236}">
              <a16:creationId xmlns:a16="http://schemas.microsoft.com/office/drawing/2014/main" id="{866857AB-C85B-4B3A-B6CE-892C9B0F9475}"/>
            </a:ext>
          </a:extLst>
        </xdr:cNvPr>
        <xdr:cNvGrpSpPr/>
      </xdr:nvGrpSpPr>
      <xdr:grpSpPr>
        <a:xfrm>
          <a:off x="1631618" y="4584010"/>
          <a:ext cx="1168648" cy="1101192"/>
          <a:chOff x="3001726" y="4549490"/>
          <a:chExt cx="1260835" cy="1069539"/>
        </a:xfrm>
      </xdr:grpSpPr>
      <xdr:sp macro="" textlink="">
        <xdr:nvSpPr>
          <xdr:cNvPr id="1211" name="Freeform 1113">
            <a:extLst>
              <a:ext uri="{FF2B5EF4-FFF2-40B4-BE49-F238E27FC236}">
                <a16:creationId xmlns:a16="http://schemas.microsoft.com/office/drawing/2014/main" id="{79A20296-5556-CC7C-E886-9B2FAF72FAEA}"/>
              </a:ext>
            </a:extLst>
          </xdr:cNvPr>
          <xdr:cNvSpPr>
            <a:spLocks/>
          </xdr:cNvSpPr>
        </xdr:nvSpPr>
        <xdr:spPr bwMode="auto">
          <a:xfrm rot="1325581">
            <a:off x="3562645" y="4880618"/>
            <a:ext cx="122687" cy="122972"/>
          </a:xfrm>
          <a:custGeom>
            <a:avLst/>
            <a:gdLst>
              <a:gd name="T0" fmla="*/ 2147483647 w 20"/>
              <a:gd name="T1" fmla="*/ 0 h 18"/>
              <a:gd name="T2" fmla="*/ 2147483647 w 20"/>
              <a:gd name="T3" fmla="*/ 2147483647 h 18"/>
              <a:gd name="T4" fmla="*/ 2147483647 w 20"/>
              <a:gd name="T5" fmla="*/ 2147483647 h 18"/>
              <a:gd name="T6" fmla="*/ 0 w 20"/>
              <a:gd name="T7" fmla="*/ 2147483647 h 18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20" h="18">
                <a:moveTo>
                  <a:pt x="18" y="0"/>
                </a:moveTo>
                <a:lnTo>
                  <a:pt x="20" y="7"/>
                </a:lnTo>
                <a:lnTo>
                  <a:pt x="7" y="18"/>
                </a:lnTo>
                <a:lnTo>
                  <a:pt x="0" y="12"/>
                </a:ln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212" name="Freeform 1114">
            <a:extLst>
              <a:ext uri="{FF2B5EF4-FFF2-40B4-BE49-F238E27FC236}">
                <a16:creationId xmlns:a16="http://schemas.microsoft.com/office/drawing/2014/main" id="{E2D743B1-5F82-DA86-013D-2EFF8E63F1E5}"/>
              </a:ext>
            </a:extLst>
          </xdr:cNvPr>
          <xdr:cNvSpPr>
            <a:spLocks/>
          </xdr:cNvSpPr>
        </xdr:nvSpPr>
        <xdr:spPr bwMode="auto">
          <a:xfrm rot="600000">
            <a:off x="3580877" y="5025835"/>
            <a:ext cx="161925" cy="113447"/>
          </a:xfrm>
          <a:custGeom>
            <a:avLst/>
            <a:gdLst>
              <a:gd name="T0" fmla="*/ 2147483647 w 22"/>
              <a:gd name="T1" fmla="*/ 2147483647 h 23"/>
              <a:gd name="T2" fmla="*/ 2147483647 w 22"/>
              <a:gd name="T3" fmla="*/ 0 h 23"/>
              <a:gd name="T4" fmla="*/ 0 w 22"/>
              <a:gd name="T5" fmla="*/ 2147483647 h 23"/>
              <a:gd name="T6" fmla="*/ 2147483647 w 22"/>
              <a:gd name="T7" fmla="*/ 2147483647 h 23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22" h="23">
                <a:moveTo>
                  <a:pt x="22" y="4"/>
                </a:moveTo>
                <a:lnTo>
                  <a:pt x="11" y="0"/>
                </a:lnTo>
                <a:lnTo>
                  <a:pt x="0" y="9"/>
                </a:lnTo>
                <a:lnTo>
                  <a:pt x="1" y="23"/>
                </a:ln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grpSp>
        <xdr:nvGrpSpPr>
          <xdr:cNvPr id="1213" name="グループ化 1212">
            <a:extLst>
              <a:ext uri="{FF2B5EF4-FFF2-40B4-BE49-F238E27FC236}">
                <a16:creationId xmlns:a16="http://schemas.microsoft.com/office/drawing/2014/main" id="{79B8908E-9072-A75F-CDF3-45A309A94C44}"/>
              </a:ext>
            </a:extLst>
          </xdr:cNvPr>
          <xdr:cNvGrpSpPr/>
        </xdr:nvGrpSpPr>
        <xdr:grpSpPr>
          <a:xfrm>
            <a:off x="3001726" y="4549490"/>
            <a:ext cx="1260835" cy="1069539"/>
            <a:chOff x="3001726" y="4549490"/>
            <a:chExt cx="1260835" cy="1069539"/>
          </a:xfrm>
        </xdr:grpSpPr>
        <xdr:sp macro="" textlink="">
          <xdr:nvSpPr>
            <xdr:cNvPr id="1214" name="正方形/長方形 1213">
              <a:extLst>
                <a:ext uri="{FF2B5EF4-FFF2-40B4-BE49-F238E27FC236}">
                  <a16:creationId xmlns:a16="http://schemas.microsoft.com/office/drawing/2014/main" id="{3A8DAE09-70D9-E480-08F8-AD06A7178C60}"/>
                </a:ext>
              </a:extLst>
            </xdr:cNvPr>
            <xdr:cNvSpPr/>
          </xdr:nvSpPr>
          <xdr:spPr bwMode="auto">
            <a:xfrm rot="2031823">
              <a:off x="3452327" y="5195513"/>
              <a:ext cx="106986" cy="129226"/>
            </a:xfrm>
            <a:prstGeom prst="rect">
              <a:avLst/>
            </a:prstGeom>
            <a:noFill/>
            <a:ln w="3175" cap="flat" cmpd="sng" algn="ctr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15" name="正方形/長方形 1214">
              <a:extLst>
                <a:ext uri="{FF2B5EF4-FFF2-40B4-BE49-F238E27FC236}">
                  <a16:creationId xmlns:a16="http://schemas.microsoft.com/office/drawing/2014/main" id="{9787D66F-DFC4-8BF4-F9D3-74358775DC21}"/>
                </a:ext>
              </a:extLst>
            </xdr:cNvPr>
            <xdr:cNvSpPr/>
          </xdr:nvSpPr>
          <xdr:spPr bwMode="auto">
            <a:xfrm rot="3578113">
              <a:off x="3241899" y="5218906"/>
              <a:ext cx="110257" cy="86891"/>
            </a:xfrm>
            <a:prstGeom prst="rect">
              <a:avLst/>
            </a:prstGeom>
            <a:noFill/>
            <a:ln w="3175" cap="flat" cmpd="sng" algn="ctr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kumimoji="1" lang="ja-JP" altLang="en-US" sz="1100"/>
            </a:p>
          </xdr:txBody>
        </xdr:sp>
        <xdr:grpSp>
          <xdr:nvGrpSpPr>
            <xdr:cNvPr id="1216" name="グループ化 1215">
              <a:extLst>
                <a:ext uri="{FF2B5EF4-FFF2-40B4-BE49-F238E27FC236}">
                  <a16:creationId xmlns:a16="http://schemas.microsoft.com/office/drawing/2014/main" id="{B20E8CE3-6814-3297-96BD-D1274F61271D}"/>
                </a:ext>
              </a:extLst>
            </xdr:cNvPr>
            <xdr:cNvGrpSpPr/>
          </xdr:nvGrpSpPr>
          <xdr:grpSpPr>
            <a:xfrm>
              <a:off x="3001726" y="4549490"/>
              <a:ext cx="1260835" cy="1069539"/>
              <a:chOff x="3001970" y="4520110"/>
              <a:chExt cx="1260990" cy="1062009"/>
            </a:xfrm>
          </xdr:grpSpPr>
          <xdr:sp macro="" textlink="">
            <xdr:nvSpPr>
              <xdr:cNvPr id="1217" name="Freeform 1108">
                <a:extLst>
                  <a:ext uri="{FF2B5EF4-FFF2-40B4-BE49-F238E27FC236}">
                    <a16:creationId xmlns:a16="http://schemas.microsoft.com/office/drawing/2014/main" id="{DF9014ED-22EA-E4B6-015B-BE5167F3A351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86456" y="4582583"/>
                <a:ext cx="876504" cy="755274"/>
              </a:xfrm>
              <a:custGeom>
                <a:avLst/>
                <a:gdLst>
                  <a:gd name="T0" fmla="*/ 0 w 99"/>
                  <a:gd name="T1" fmla="*/ 2147483647 h 71"/>
                  <a:gd name="T2" fmla="*/ 2147483647 w 99"/>
                  <a:gd name="T3" fmla="*/ 2147483647 h 71"/>
                  <a:gd name="T4" fmla="*/ 2147483647 w 99"/>
                  <a:gd name="T5" fmla="*/ 2147483647 h 71"/>
                  <a:gd name="T6" fmla="*/ 2147483647 w 99"/>
                  <a:gd name="T7" fmla="*/ 2147483647 h 71"/>
                  <a:gd name="T8" fmla="*/ 2147483647 w 99"/>
                  <a:gd name="T9" fmla="*/ 2147483647 h 71"/>
                  <a:gd name="T10" fmla="*/ 2147483647 w 99"/>
                  <a:gd name="T11" fmla="*/ 2147483647 h 71"/>
                  <a:gd name="T12" fmla="*/ 2147483647 w 99"/>
                  <a:gd name="T13" fmla="*/ 2147483647 h 71"/>
                  <a:gd name="T14" fmla="*/ 2147483647 w 99"/>
                  <a:gd name="T15" fmla="*/ 2147483647 h 71"/>
                  <a:gd name="T16" fmla="*/ 2147483647 w 99"/>
                  <a:gd name="T17" fmla="*/ 0 h 71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connsiteX0" fmla="*/ 0 w 9417"/>
                  <a:gd name="connsiteY0" fmla="*/ 11274 h 11274"/>
                  <a:gd name="connsiteX1" fmla="*/ 225 w 9417"/>
                  <a:gd name="connsiteY1" fmla="*/ 8028 h 11274"/>
                  <a:gd name="connsiteX2" fmla="*/ 1134 w 9417"/>
                  <a:gd name="connsiteY2" fmla="*/ 6338 h 11274"/>
                  <a:gd name="connsiteX3" fmla="*/ 4265 w 9417"/>
                  <a:gd name="connsiteY3" fmla="*/ 4789 h 11274"/>
                  <a:gd name="connsiteX4" fmla="*/ 5276 w 9417"/>
                  <a:gd name="connsiteY4" fmla="*/ 2958 h 11274"/>
                  <a:gd name="connsiteX5" fmla="*/ 6993 w 9417"/>
                  <a:gd name="connsiteY5" fmla="*/ 2676 h 11274"/>
                  <a:gd name="connsiteX6" fmla="*/ 7599 w 9417"/>
                  <a:gd name="connsiteY6" fmla="*/ 1690 h 11274"/>
                  <a:gd name="connsiteX7" fmla="*/ 7498 w 9417"/>
                  <a:gd name="connsiteY7" fmla="*/ 563 h 11274"/>
                  <a:gd name="connsiteX8" fmla="*/ 9417 w 9417"/>
                  <a:gd name="connsiteY8" fmla="*/ 0 h 11274"/>
                  <a:gd name="connsiteX0" fmla="*/ 566 w 10566"/>
                  <a:gd name="connsiteY0" fmla="*/ 10000 h 10000"/>
                  <a:gd name="connsiteX1" fmla="*/ 0 w 10566"/>
                  <a:gd name="connsiteY1" fmla="*/ 8608 h 10000"/>
                  <a:gd name="connsiteX2" fmla="*/ 1770 w 10566"/>
                  <a:gd name="connsiteY2" fmla="*/ 5622 h 10000"/>
                  <a:gd name="connsiteX3" fmla="*/ 5095 w 10566"/>
                  <a:gd name="connsiteY3" fmla="*/ 4248 h 10000"/>
                  <a:gd name="connsiteX4" fmla="*/ 6169 w 10566"/>
                  <a:gd name="connsiteY4" fmla="*/ 2624 h 10000"/>
                  <a:gd name="connsiteX5" fmla="*/ 7992 w 10566"/>
                  <a:gd name="connsiteY5" fmla="*/ 2374 h 10000"/>
                  <a:gd name="connsiteX6" fmla="*/ 8635 w 10566"/>
                  <a:gd name="connsiteY6" fmla="*/ 1499 h 10000"/>
                  <a:gd name="connsiteX7" fmla="*/ 8528 w 10566"/>
                  <a:gd name="connsiteY7" fmla="*/ 499 h 10000"/>
                  <a:gd name="connsiteX8" fmla="*/ 10566 w 10566"/>
                  <a:gd name="connsiteY8" fmla="*/ 0 h 10000"/>
                  <a:gd name="connsiteX0" fmla="*/ 791 w 10791"/>
                  <a:gd name="connsiteY0" fmla="*/ 10000 h 10000"/>
                  <a:gd name="connsiteX1" fmla="*/ 0 w 10791"/>
                  <a:gd name="connsiteY1" fmla="*/ 8825 h 10000"/>
                  <a:gd name="connsiteX2" fmla="*/ 1995 w 10791"/>
                  <a:gd name="connsiteY2" fmla="*/ 5622 h 10000"/>
                  <a:gd name="connsiteX3" fmla="*/ 5320 w 10791"/>
                  <a:gd name="connsiteY3" fmla="*/ 4248 h 10000"/>
                  <a:gd name="connsiteX4" fmla="*/ 6394 w 10791"/>
                  <a:gd name="connsiteY4" fmla="*/ 2624 h 10000"/>
                  <a:gd name="connsiteX5" fmla="*/ 8217 w 10791"/>
                  <a:gd name="connsiteY5" fmla="*/ 2374 h 10000"/>
                  <a:gd name="connsiteX6" fmla="*/ 8860 w 10791"/>
                  <a:gd name="connsiteY6" fmla="*/ 1499 h 10000"/>
                  <a:gd name="connsiteX7" fmla="*/ 8753 w 10791"/>
                  <a:gd name="connsiteY7" fmla="*/ 499 h 10000"/>
                  <a:gd name="connsiteX8" fmla="*/ 10791 w 10791"/>
                  <a:gd name="connsiteY8" fmla="*/ 0 h 10000"/>
                  <a:gd name="connsiteX0" fmla="*/ 791 w 10791"/>
                  <a:gd name="connsiteY0" fmla="*/ 10000 h 10000"/>
                  <a:gd name="connsiteX1" fmla="*/ 0 w 10791"/>
                  <a:gd name="connsiteY1" fmla="*/ 8825 h 10000"/>
                  <a:gd name="connsiteX2" fmla="*/ 1995 w 10791"/>
                  <a:gd name="connsiteY2" fmla="*/ 5622 h 10000"/>
                  <a:gd name="connsiteX3" fmla="*/ 5320 w 10791"/>
                  <a:gd name="connsiteY3" fmla="*/ 4248 h 10000"/>
                  <a:gd name="connsiteX4" fmla="*/ 6394 w 10791"/>
                  <a:gd name="connsiteY4" fmla="*/ 2624 h 10000"/>
                  <a:gd name="connsiteX5" fmla="*/ 8217 w 10791"/>
                  <a:gd name="connsiteY5" fmla="*/ 2374 h 10000"/>
                  <a:gd name="connsiteX6" fmla="*/ 8860 w 10791"/>
                  <a:gd name="connsiteY6" fmla="*/ 1499 h 10000"/>
                  <a:gd name="connsiteX7" fmla="*/ 8753 w 10791"/>
                  <a:gd name="connsiteY7" fmla="*/ 499 h 10000"/>
                  <a:gd name="connsiteX8" fmla="*/ 10791 w 10791"/>
                  <a:gd name="connsiteY8" fmla="*/ 0 h 10000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</a:cxnLst>
                <a:rect l="l" t="t" r="r" b="b"/>
                <a:pathLst>
                  <a:path w="10791" h="10000">
                    <a:moveTo>
                      <a:pt x="791" y="10000"/>
                    </a:moveTo>
                    <a:cubicBezTo>
                      <a:pt x="695" y="9065"/>
                      <a:pt x="264" y="9217"/>
                      <a:pt x="0" y="8825"/>
                    </a:cubicBezTo>
                    <a:lnTo>
                      <a:pt x="1995" y="5622"/>
                    </a:lnTo>
                    <a:lnTo>
                      <a:pt x="5320" y="4248"/>
                    </a:lnTo>
                    <a:lnTo>
                      <a:pt x="6394" y="2624"/>
                    </a:lnTo>
                    <a:lnTo>
                      <a:pt x="8217" y="2374"/>
                    </a:lnTo>
                    <a:lnTo>
                      <a:pt x="8860" y="1499"/>
                    </a:lnTo>
                    <a:cubicBezTo>
                      <a:pt x="8824" y="1166"/>
                      <a:pt x="8789" y="833"/>
                      <a:pt x="8753" y="499"/>
                    </a:cubicBezTo>
                    <a:lnTo>
                      <a:pt x="10791" y="0"/>
                    </a:lnTo>
                  </a:path>
                </a:pathLst>
              </a:custGeom>
              <a:noFill/>
              <a:ln w="19050" cap="flat" cmpd="sng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prstDash val="solid"/>
                <a:round/>
                <a:headEnd type="none" w="med" len="med"/>
                <a:tailEnd type="triangle" w="med" len="me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218" name="Freeform 1109">
                <a:extLst>
                  <a:ext uri="{FF2B5EF4-FFF2-40B4-BE49-F238E27FC236}">
                    <a16:creationId xmlns:a16="http://schemas.microsoft.com/office/drawing/2014/main" id="{A5E3644A-2F2F-5688-7141-C21F45D59063}"/>
                  </a:ext>
                </a:extLst>
              </xdr:cNvPr>
              <xdr:cNvSpPr>
                <a:spLocks/>
              </xdr:cNvSpPr>
            </xdr:nvSpPr>
            <xdr:spPr bwMode="auto">
              <a:xfrm rot="21439134">
                <a:off x="3121248" y="5208710"/>
                <a:ext cx="310483" cy="319912"/>
              </a:xfrm>
              <a:custGeom>
                <a:avLst/>
                <a:gdLst>
                  <a:gd name="T0" fmla="*/ 0 w 28"/>
                  <a:gd name="T1" fmla="*/ 2147483647 h 30"/>
                  <a:gd name="T2" fmla="*/ 2147483647 w 28"/>
                  <a:gd name="T3" fmla="*/ 2147483647 h 30"/>
                  <a:gd name="T4" fmla="*/ 2147483647 w 28"/>
                  <a:gd name="T5" fmla="*/ 0 h 30"/>
                  <a:gd name="T6" fmla="*/ 0 60000 65536"/>
                  <a:gd name="T7" fmla="*/ 0 60000 65536"/>
                  <a:gd name="T8" fmla="*/ 0 60000 65536"/>
                  <a:gd name="connsiteX0" fmla="*/ 0 w 10391"/>
                  <a:gd name="connsiteY0" fmla="*/ 10489 h 10489"/>
                  <a:gd name="connsiteX1" fmla="*/ 6429 w 10391"/>
                  <a:gd name="connsiteY1" fmla="*/ 5156 h 10489"/>
                  <a:gd name="connsiteX2" fmla="*/ 10391 w 10391"/>
                  <a:gd name="connsiteY2" fmla="*/ 0 h 10489"/>
                  <a:gd name="connsiteX0" fmla="*/ 0 w 10391"/>
                  <a:gd name="connsiteY0" fmla="*/ 10489 h 10489"/>
                  <a:gd name="connsiteX1" fmla="*/ 6429 w 10391"/>
                  <a:gd name="connsiteY1" fmla="*/ 5156 h 10489"/>
                  <a:gd name="connsiteX2" fmla="*/ 10391 w 10391"/>
                  <a:gd name="connsiteY2" fmla="*/ 0 h 10489"/>
                  <a:gd name="connsiteX0" fmla="*/ 0 w 10391"/>
                  <a:gd name="connsiteY0" fmla="*/ 10489 h 10489"/>
                  <a:gd name="connsiteX1" fmla="*/ 6429 w 10391"/>
                  <a:gd name="connsiteY1" fmla="*/ 5156 h 10489"/>
                  <a:gd name="connsiteX2" fmla="*/ 10391 w 10391"/>
                  <a:gd name="connsiteY2" fmla="*/ 0 h 10489"/>
                  <a:gd name="connsiteX0" fmla="*/ 0 w 8436"/>
                  <a:gd name="connsiteY0" fmla="*/ 7802 h 7802"/>
                  <a:gd name="connsiteX1" fmla="*/ 6429 w 8436"/>
                  <a:gd name="connsiteY1" fmla="*/ 2469 h 7802"/>
                  <a:gd name="connsiteX2" fmla="*/ 8436 w 8436"/>
                  <a:gd name="connsiteY2" fmla="*/ 0 h 7802"/>
                  <a:gd name="connsiteX0" fmla="*/ 0 w 10000"/>
                  <a:gd name="connsiteY0" fmla="*/ 10000 h 10000"/>
                  <a:gd name="connsiteX1" fmla="*/ 8068 w 10000"/>
                  <a:gd name="connsiteY1" fmla="*/ 2149 h 10000"/>
                  <a:gd name="connsiteX2" fmla="*/ 10000 w 10000"/>
                  <a:gd name="connsiteY2" fmla="*/ 0 h 10000"/>
                  <a:gd name="connsiteX0" fmla="*/ 0 w 13800"/>
                  <a:gd name="connsiteY0" fmla="*/ 14471 h 14471"/>
                  <a:gd name="connsiteX1" fmla="*/ 11868 w 13800"/>
                  <a:gd name="connsiteY1" fmla="*/ 2149 h 14471"/>
                  <a:gd name="connsiteX2" fmla="*/ 13800 w 13800"/>
                  <a:gd name="connsiteY2" fmla="*/ 0 h 14471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</a:cxnLst>
                <a:rect l="l" t="t" r="r" b="b"/>
                <a:pathLst>
                  <a:path w="13800" h="14471">
                    <a:moveTo>
                      <a:pt x="0" y="14471"/>
                    </a:moveTo>
                    <a:lnTo>
                      <a:pt x="11868" y="2149"/>
                    </a:lnTo>
                    <a:cubicBezTo>
                      <a:pt x="12661" y="1094"/>
                      <a:pt x="13007" y="1055"/>
                      <a:pt x="13800" y="0"/>
                    </a:cubicBezTo>
                  </a:path>
                </a:pathLst>
              </a:cu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prstDash val="dash"/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1219" name="Freeform 1111">
                <a:extLst>
                  <a:ext uri="{FF2B5EF4-FFF2-40B4-BE49-F238E27FC236}">
                    <a16:creationId xmlns:a16="http://schemas.microsoft.com/office/drawing/2014/main" id="{FE39C91B-49B2-603C-8FDF-3A5990A8A8C1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51863" y="5336048"/>
                <a:ext cx="0" cy="246071"/>
              </a:xfrm>
              <a:custGeom>
                <a:avLst/>
                <a:gdLst>
                  <a:gd name="T0" fmla="*/ 2147483647 w 5"/>
                  <a:gd name="T1" fmla="*/ 2147483647 h 28"/>
                  <a:gd name="T2" fmla="*/ 2147483647 w 5"/>
                  <a:gd name="T3" fmla="*/ 2147483647 h 28"/>
                  <a:gd name="T4" fmla="*/ 0 w 5"/>
                  <a:gd name="T5" fmla="*/ 0 h 28"/>
                  <a:gd name="T6" fmla="*/ 0 60000 65536"/>
                  <a:gd name="T7" fmla="*/ 0 60000 65536"/>
                  <a:gd name="T8" fmla="*/ 0 60000 65536"/>
                  <a:gd name="connsiteX0" fmla="*/ 10000 w 10000"/>
                  <a:gd name="connsiteY0" fmla="*/ 10000 h 10000"/>
                  <a:gd name="connsiteX1" fmla="*/ 10000 w 10000"/>
                  <a:gd name="connsiteY1" fmla="*/ 3214 h 10000"/>
                  <a:gd name="connsiteX2" fmla="*/ 0 w 10000"/>
                  <a:gd name="connsiteY2" fmla="*/ 0 h 10000"/>
                  <a:gd name="connsiteX0" fmla="*/ 0 w 0"/>
                  <a:gd name="connsiteY0" fmla="*/ 6786 h 6786"/>
                  <a:gd name="connsiteX1" fmla="*/ 0 w 0"/>
                  <a:gd name="connsiteY1" fmla="*/ 0 h 6786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</a:cxnLst>
                <a:rect l="l" t="t" r="r" b="b"/>
                <a:pathLst>
                  <a:path h="6786">
                    <a:moveTo>
                      <a:pt x="0" y="6786"/>
                    </a:moveTo>
                    <a:lnTo>
                      <a:pt x="0" y="0"/>
                    </a:lnTo>
                  </a:path>
                </a:pathLst>
              </a:custGeom>
              <a:noFill/>
              <a:ln w="38100" cap="flat" cmpd="sng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prstDash val="solid"/>
                <a:round/>
                <a:headEnd type="none" w="med" len="med"/>
                <a:tailEnd type="none" w="med" len="me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220" name="Freeform 1112">
                <a:extLst>
                  <a:ext uri="{FF2B5EF4-FFF2-40B4-BE49-F238E27FC236}">
                    <a16:creationId xmlns:a16="http://schemas.microsoft.com/office/drawing/2014/main" id="{6150A937-F00D-14B9-A80B-0571705E71A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524244" y="4520110"/>
                <a:ext cx="34925" cy="498475"/>
              </a:xfrm>
              <a:custGeom>
                <a:avLst/>
                <a:gdLst>
                  <a:gd name="T0" fmla="*/ 0 w 10000"/>
                  <a:gd name="T1" fmla="*/ 0 h 11365"/>
                  <a:gd name="T2" fmla="*/ 5144462 w 10000"/>
                  <a:gd name="T3" fmla="*/ 2147483647 h 11365"/>
                  <a:gd name="T4" fmla="*/ 0 60000 65536"/>
                  <a:gd name="T5" fmla="*/ 0 60000 65536"/>
                </a:gdLst>
                <a:ahLst/>
                <a:cxnLst>
                  <a:cxn ang="T4">
                    <a:pos x="T0" y="T1"/>
                  </a:cxn>
                  <a:cxn ang="T5">
                    <a:pos x="T2" y="T3"/>
                  </a:cxn>
                </a:cxnLst>
                <a:rect l="0" t="0" r="r" b="b"/>
                <a:pathLst>
                  <a:path w="10000" h="11365">
                    <a:moveTo>
                      <a:pt x="0" y="0"/>
                    </a:moveTo>
                    <a:cubicBezTo>
                      <a:pt x="3333" y="3333"/>
                      <a:pt x="6667" y="8032"/>
                      <a:pt x="10000" y="11365"/>
                    </a:cubicBezTo>
                  </a:path>
                </a:pathLst>
              </a:cu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prstDash val="dash"/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1221" name="Freeform 1115">
                <a:extLst>
                  <a:ext uri="{FF2B5EF4-FFF2-40B4-BE49-F238E27FC236}">
                    <a16:creationId xmlns:a16="http://schemas.microsoft.com/office/drawing/2014/main" id="{201D6D6D-76B2-8993-1FEA-27C2A7B8A1C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603150" y="4524675"/>
                <a:ext cx="12303" cy="395519"/>
              </a:xfrm>
              <a:custGeom>
                <a:avLst/>
                <a:gdLst>
                  <a:gd name="T0" fmla="*/ 2147483647 w 7"/>
                  <a:gd name="T1" fmla="*/ 2147483647 h 36"/>
                  <a:gd name="T2" fmla="*/ 2147483647 w 7"/>
                  <a:gd name="T3" fmla="*/ 2147483647 h 36"/>
                  <a:gd name="T4" fmla="*/ 2147483647 w 7"/>
                  <a:gd name="T5" fmla="*/ 2147483647 h 36"/>
                  <a:gd name="T6" fmla="*/ 0 w 7"/>
                  <a:gd name="T7" fmla="*/ 0 h 36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7" h="36">
                    <a:moveTo>
                      <a:pt x="7" y="36"/>
                    </a:moveTo>
                    <a:lnTo>
                      <a:pt x="2" y="25"/>
                    </a:lnTo>
                    <a:lnTo>
                      <a:pt x="3" y="15"/>
                    </a:lnTo>
                    <a:lnTo>
                      <a:pt x="0" y="0"/>
                    </a:lnTo>
                  </a:path>
                </a:pathLst>
              </a:custGeom>
              <a:noFill/>
              <a:ln w="12700" cap="flat" cmpd="sng">
                <a:solidFill>
                  <a:srgbClr xmlns:mc="http://schemas.openxmlformats.org/markup-compatibility/2006" xmlns:a14="http://schemas.microsoft.com/office/drawing/2010/main" val="0066CC" mc:Ignorable="a14" a14:legacySpreadsheetColorIndex="30"/>
                </a:solidFill>
                <a:prstDash val="solid"/>
                <a:round/>
                <a:headEnd type="none" w="med" len="med"/>
                <a:tailEnd type="none" w="med" len="me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222" name="AutoShape 1116">
                <a:extLst>
                  <a:ext uri="{FF2B5EF4-FFF2-40B4-BE49-F238E27FC236}">
                    <a16:creationId xmlns:a16="http://schemas.microsoft.com/office/drawing/2014/main" id="{DE915A15-D0A5-7F7E-ADDD-021958857AE9}"/>
                  </a:ext>
                </a:extLst>
              </xdr:cNvPr>
              <xdr:cNvSpPr>
                <a:spLocks/>
              </xdr:cNvSpPr>
            </xdr:nvSpPr>
            <xdr:spPr bwMode="auto">
              <a:xfrm rot="1980000" flipH="1">
                <a:off x="3353829" y="4949280"/>
                <a:ext cx="129058" cy="297085"/>
              </a:xfrm>
              <a:prstGeom prst="rightBrace">
                <a:avLst>
                  <a:gd name="adj1" fmla="val 22436"/>
                  <a:gd name="adj2" fmla="val 43019"/>
                </a:avLst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9"/>
                    </a:solidFill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1223" name="Text Box 1117">
                <a:extLst>
                  <a:ext uri="{FF2B5EF4-FFF2-40B4-BE49-F238E27FC236}">
                    <a16:creationId xmlns:a16="http://schemas.microsoft.com/office/drawing/2014/main" id="{E5D7BB31-1C4E-C2DD-C3AE-303E7171EA9C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013071" y="4922931"/>
                <a:ext cx="476250" cy="16517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9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overflow" horzOverflow="overflow" wrap="square" lIns="27432" tIns="18288" rIns="27432" bIns="18288" anchor="ctr" upright="1">
                <a:spAutoFit/>
              </a:bodyPr>
              <a:lstStyle/>
              <a:p>
                <a:pPr algn="ctr" rtl="0">
                  <a:lnSpc>
                    <a:spcPts val="1000"/>
                  </a:lnSpc>
                  <a:defRPr sz="1000"/>
                </a:pPr>
                <a:r>
                  <a:rPr lang="en-US" altLang="ja-JP" sz="900" b="1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0.</a:t>
                </a:r>
                <a:r>
                  <a:rPr lang="ja-JP" altLang="en-US" sz="900" b="1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１ｋ</a:t>
                </a:r>
                <a:r>
                  <a:rPr lang="en-US" altLang="ja-JP" sz="900" b="1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m </a:t>
                </a:r>
              </a:p>
            </xdr:txBody>
          </xdr:sp>
          <xdr:sp macro="" textlink="">
            <xdr:nvSpPr>
              <xdr:cNvPr id="1224" name="Freeform 1119">
                <a:extLst>
                  <a:ext uri="{FF2B5EF4-FFF2-40B4-BE49-F238E27FC236}">
                    <a16:creationId xmlns:a16="http://schemas.microsoft.com/office/drawing/2014/main" id="{5313A8E4-05DC-3149-1450-D1BC8A51A3D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581580" y="4997450"/>
                <a:ext cx="59761" cy="376768"/>
              </a:xfrm>
              <a:custGeom>
                <a:avLst/>
                <a:gdLst>
                  <a:gd name="T0" fmla="*/ 0 w 19"/>
                  <a:gd name="T1" fmla="*/ 2147483647 h 22"/>
                  <a:gd name="T2" fmla="*/ 2147483647 w 19"/>
                  <a:gd name="T3" fmla="*/ 2147483647 h 22"/>
                  <a:gd name="T4" fmla="*/ 2147483647 w 19"/>
                  <a:gd name="T5" fmla="*/ 2147483647 h 22"/>
                  <a:gd name="T6" fmla="*/ 2147483647 w 19"/>
                  <a:gd name="T7" fmla="*/ 0 h 22"/>
                  <a:gd name="T8" fmla="*/ 0 60000 65536"/>
                  <a:gd name="T9" fmla="*/ 0 60000 65536"/>
                  <a:gd name="T10" fmla="*/ 0 60000 65536"/>
                  <a:gd name="T11" fmla="*/ 0 60000 65536"/>
                  <a:gd name="connsiteX0" fmla="*/ 1395 w 5263"/>
                  <a:gd name="connsiteY0" fmla="*/ 18209 h 18209"/>
                  <a:gd name="connsiteX1" fmla="*/ 0 w 5263"/>
                  <a:gd name="connsiteY1" fmla="*/ 6364 h 18209"/>
                  <a:gd name="connsiteX2" fmla="*/ 5263 w 5263"/>
                  <a:gd name="connsiteY2" fmla="*/ 4091 h 18209"/>
                  <a:gd name="connsiteX3" fmla="*/ 4737 w 5263"/>
                  <a:gd name="connsiteY3" fmla="*/ 0 h 18209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</a:cxnLst>
                <a:rect l="l" t="t" r="r" b="b"/>
                <a:pathLst>
                  <a:path w="5263" h="18209">
                    <a:moveTo>
                      <a:pt x="1395" y="18209"/>
                    </a:moveTo>
                    <a:lnTo>
                      <a:pt x="0" y="6364"/>
                    </a:lnTo>
                    <a:lnTo>
                      <a:pt x="5263" y="4091"/>
                    </a:lnTo>
                    <a:cubicBezTo>
                      <a:pt x="5088" y="2727"/>
                      <a:pt x="4912" y="1364"/>
                      <a:pt x="4737" y="0"/>
                    </a:cubicBezTo>
                  </a:path>
                </a:pathLst>
              </a:custGeom>
              <a:noFill/>
              <a:ln w="12700" cap="flat" cmpd="sng">
                <a:solidFill>
                  <a:srgbClr xmlns:mc="http://schemas.openxmlformats.org/markup-compatibility/2006" xmlns:a14="http://schemas.microsoft.com/office/drawing/2010/main" val="0066CC" mc:Ignorable="a14" a14:legacySpreadsheetColorIndex="30"/>
                </a:solidFill>
                <a:prstDash val="solid"/>
                <a:round/>
                <a:headEnd type="none" w="med" len="med"/>
                <a:tailEnd type="none" w="med" len="me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225" name="Freeform 1120">
                <a:extLst>
                  <a:ext uri="{FF2B5EF4-FFF2-40B4-BE49-F238E27FC236}">
                    <a16:creationId xmlns:a16="http://schemas.microsoft.com/office/drawing/2014/main" id="{8F94BA02-FC4C-593B-6D25-84553DD81AC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4047060" y="4761442"/>
                <a:ext cx="215900" cy="245533"/>
              </a:xfrm>
              <a:custGeom>
                <a:avLst/>
                <a:gdLst>
                  <a:gd name="T0" fmla="*/ 2147483647 w 28"/>
                  <a:gd name="T1" fmla="*/ 2147483647 h 26"/>
                  <a:gd name="T2" fmla="*/ 2147483647 w 28"/>
                  <a:gd name="T3" fmla="*/ 2147483647 h 26"/>
                  <a:gd name="T4" fmla="*/ 2147483647 w 28"/>
                  <a:gd name="T5" fmla="*/ 2147483647 h 26"/>
                  <a:gd name="T6" fmla="*/ 0 w 28"/>
                  <a:gd name="T7" fmla="*/ 0 h 26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28" h="26">
                    <a:moveTo>
                      <a:pt x="28" y="26"/>
                    </a:moveTo>
                    <a:lnTo>
                      <a:pt x="25" y="12"/>
                    </a:lnTo>
                    <a:lnTo>
                      <a:pt x="19" y="7"/>
                    </a:lnTo>
                    <a:lnTo>
                      <a:pt x="0" y="0"/>
                    </a:lnTo>
                  </a:path>
                </a:pathLst>
              </a:cu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prstDash val="dash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226" name="Line 1121">
                <a:extLst>
                  <a:ext uri="{FF2B5EF4-FFF2-40B4-BE49-F238E27FC236}">
                    <a16:creationId xmlns:a16="http://schemas.microsoft.com/office/drawing/2014/main" id="{D29709AC-2D8B-4C42-8613-28C1E7CCBBA2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H="1">
                <a:off x="4123260" y="4698681"/>
                <a:ext cx="127843" cy="91335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prstDash val="dash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227" name="AutoShape 1122">
                <a:extLst>
                  <a:ext uri="{FF2B5EF4-FFF2-40B4-BE49-F238E27FC236}">
                    <a16:creationId xmlns:a16="http://schemas.microsoft.com/office/drawing/2014/main" id="{3F42AADD-15A7-D81C-B08C-93D2F066E3F9}"/>
                  </a:ext>
                </a:extLst>
              </xdr:cNvPr>
              <xdr:cNvSpPr>
                <a:spLocks/>
              </xdr:cNvSpPr>
            </xdr:nvSpPr>
            <xdr:spPr bwMode="auto">
              <a:xfrm rot="3707982">
                <a:off x="3743910" y="4723553"/>
                <a:ext cx="273214" cy="562076"/>
              </a:xfrm>
              <a:prstGeom prst="rightBrace">
                <a:avLst>
                  <a:gd name="adj1" fmla="val 16597"/>
                  <a:gd name="adj2" fmla="val 48907"/>
                </a:avLst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9"/>
                    </a:solidFill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1228" name="AutoShape 1107">
                <a:extLst>
                  <a:ext uri="{FF2B5EF4-FFF2-40B4-BE49-F238E27FC236}">
                    <a16:creationId xmlns:a16="http://schemas.microsoft.com/office/drawing/2014/main" id="{FDD925EB-2E09-D192-1AB4-AB201C8442E3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386531" y="5357511"/>
                <a:ext cx="142875" cy="110451"/>
              </a:xfrm>
              <a:prstGeom prst="triangle">
                <a:avLst>
                  <a:gd name="adj" fmla="val 50000"/>
                </a:avLst>
              </a:prstGeom>
              <a:solidFill>
                <a:srgbClr xmlns:mc="http://schemas.openxmlformats.org/markup-compatibility/2006" xmlns:a14="http://schemas.microsoft.com/office/drawing/2010/main" val="FFFFFF" mc:Ignorable="a14" a14:legacySpreadsheetColorIndex="65"/>
              </a:solidFill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229" name="六角形 1228">
                <a:extLst>
                  <a:ext uri="{FF2B5EF4-FFF2-40B4-BE49-F238E27FC236}">
                    <a16:creationId xmlns:a16="http://schemas.microsoft.com/office/drawing/2014/main" id="{9A645324-6CF5-2781-067E-FC83CC3BD432}"/>
                  </a:ext>
                </a:extLst>
              </xdr:cNvPr>
              <xdr:cNvSpPr/>
            </xdr:nvSpPr>
            <xdr:spPr bwMode="auto">
              <a:xfrm>
                <a:off x="3660712" y="4604995"/>
                <a:ext cx="255423" cy="199839"/>
              </a:xfrm>
              <a:prstGeom prst="hexagon">
                <a:avLst/>
              </a:prstGeom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ln w="69850" cap="flat" cmpd="thinThick" algn="ctr">
                <a:solidFill>
                  <a:schemeClr val="tx2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xdr:spPr>
            <xdr:txBody>
              <a:bodyPr vertOverflow="overflow" horzOverflow="overflow" wrap="none" lIns="0" tIns="0" rIns="0" bIns="0" rtlCol="0" anchor="ctr" upright="1"/>
              <a:lstStyle/>
              <a:p>
                <a:pPr algn="ctr"/>
                <a:r>
                  <a:rPr kumimoji="1" lang="en-US" altLang="ja-JP" sz="1100" b="1">
                    <a:solidFill>
                      <a:schemeClr val="bg1"/>
                    </a:solidFill>
                    <a:latin typeface="+mj-ea"/>
                    <a:ea typeface="+mj-ea"/>
                  </a:rPr>
                  <a:t>160</a:t>
                </a:r>
                <a:endParaRPr kumimoji="1" lang="ja-JP" altLang="en-US" sz="1100" b="1">
                  <a:solidFill>
                    <a:schemeClr val="bg1"/>
                  </a:solidFill>
                  <a:latin typeface="+mj-ea"/>
                  <a:ea typeface="+mj-ea"/>
                </a:endParaRPr>
              </a:p>
            </xdr:txBody>
          </xdr:sp>
          <xdr:sp macro="" textlink="">
            <xdr:nvSpPr>
              <xdr:cNvPr id="1230" name="正方形/長方形 1229">
                <a:extLst>
                  <a:ext uri="{FF2B5EF4-FFF2-40B4-BE49-F238E27FC236}">
                    <a16:creationId xmlns:a16="http://schemas.microsoft.com/office/drawing/2014/main" id="{00D49B86-5037-F843-324A-49A77A3E01C5}"/>
                  </a:ext>
                </a:extLst>
              </xdr:cNvPr>
              <xdr:cNvSpPr/>
            </xdr:nvSpPr>
            <xdr:spPr bwMode="auto">
              <a:xfrm>
                <a:off x="3001970" y="5365141"/>
                <a:ext cx="385493" cy="125053"/>
              </a:xfrm>
              <a:prstGeom prst="rect">
                <a:avLst/>
              </a:prstGeom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ln w="25400" cap="flat" cmpd="sng" algn="ctr">
                <a:solidFill>
                  <a:schemeClr val="tx2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  <xdr:txBody>
              <a:bodyPr vertOverflow="overflow" horzOverflow="overflow" wrap="none" lIns="18288" tIns="0" rIns="0" bIns="0" rtlCol="0" anchor="ctr" upright="1">
                <a:noAutofit/>
              </a:bodyPr>
              <a:lstStyle/>
              <a:p>
                <a:pPr algn="ctr">
                  <a:lnSpc>
                    <a:spcPts val="1000"/>
                  </a:lnSpc>
                </a:pPr>
                <a:r>
                  <a:rPr kumimoji="1" lang="ja-JP" altLang="en-US" sz="800" b="1">
                    <a:solidFill>
                      <a:schemeClr val="tx2"/>
                    </a:solidFill>
                    <a:effectLst/>
                    <a:latin typeface="+mn-lt"/>
                    <a:ea typeface="+mn-ea"/>
                    <a:cs typeface="+mn-cs"/>
                  </a:rPr>
                  <a:t>海南市</a:t>
                </a:r>
                <a:endParaRPr lang="ja-JP" altLang="ja-JP" sz="800">
                  <a:solidFill>
                    <a:schemeClr val="tx2"/>
                  </a:solidFill>
                  <a:effectLst/>
                </a:endParaRPr>
              </a:p>
            </xdr:txBody>
          </xdr:sp>
        </xdr:grpSp>
      </xdr:grpSp>
    </xdr:grpSp>
    <xdr:clientData/>
  </xdr:twoCellAnchor>
  <xdr:twoCellAnchor editAs="oneCell">
    <xdr:from>
      <xdr:col>5</xdr:col>
      <xdr:colOff>518792</xdr:colOff>
      <xdr:row>29</xdr:row>
      <xdr:rowOff>6576</xdr:rowOff>
    </xdr:from>
    <xdr:to>
      <xdr:col>5</xdr:col>
      <xdr:colOff>685479</xdr:colOff>
      <xdr:row>29</xdr:row>
      <xdr:rowOff>168161</xdr:rowOff>
    </xdr:to>
    <xdr:pic>
      <xdr:nvPicPr>
        <xdr:cNvPr id="1231" name="図 1230">
          <a:extLst>
            <a:ext uri="{FF2B5EF4-FFF2-40B4-BE49-F238E27FC236}">
              <a16:creationId xmlns:a16="http://schemas.microsoft.com/office/drawing/2014/main" id="{5EF2DD15-EE3F-44A9-979B-80B58678D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490592" y="4978626"/>
          <a:ext cx="166687" cy="161585"/>
        </a:xfrm>
        <a:prstGeom prst="rect">
          <a:avLst/>
        </a:prstGeom>
      </xdr:spPr>
    </xdr:pic>
    <xdr:clientData/>
  </xdr:twoCellAnchor>
  <xdr:oneCellAnchor>
    <xdr:from>
      <xdr:col>5</xdr:col>
      <xdr:colOff>172372</xdr:colOff>
      <xdr:row>26</xdr:row>
      <xdr:rowOff>171282</xdr:rowOff>
    </xdr:from>
    <xdr:ext cx="294450" cy="69136"/>
    <xdr:sp macro="" textlink="">
      <xdr:nvSpPr>
        <xdr:cNvPr id="1232" name="Text Box 1664">
          <a:extLst>
            <a:ext uri="{FF2B5EF4-FFF2-40B4-BE49-F238E27FC236}">
              <a16:creationId xmlns:a16="http://schemas.microsoft.com/office/drawing/2014/main" id="{316E8225-8E74-420D-8F88-D68B4B43A12C}"/>
            </a:ext>
          </a:extLst>
        </xdr:cNvPr>
        <xdr:cNvSpPr txBox="1">
          <a:spLocks noChangeArrowheads="1"/>
        </xdr:cNvSpPr>
      </xdr:nvSpPr>
      <xdr:spPr bwMode="auto">
        <a:xfrm>
          <a:off x="3144172" y="4628982"/>
          <a:ext cx="294450" cy="6913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t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0.1+1.5</a:t>
          </a:r>
        </a:p>
      </xdr:txBody>
    </xdr:sp>
    <xdr:clientData/>
  </xdr:oneCellAnchor>
  <xdr:twoCellAnchor>
    <xdr:from>
      <xdr:col>5</xdr:col>
      <xdr:colOff>162933</xdr:colOff>
      <xdr:row>27</xdr:row>
      <xdr:rowOff>88242</xdr:rowOff>
    </xdr:from>
    <xdr:to>
      <xdr:col>5</xdr:col>
      <xdr:colOff>298076</xdr:colOff>
      <xdr:row>28</xdr:row>
      <xdr:rowOff>43301</xdr:rowOff>
    </xdr:to>
    <xdr:sp macro="" textlink="">
      <xdr:nvSpPr>
        <xdr:cNvPr id="1233" name="六角形 1232">
          <a:extLst>
            <a:ext uri="{FF2B5EF4-FFF2-40B4-BE49-F238E27FC236}">
              <a16:creationId xmlns:a16="http://schemas.microsoft.com/office/drawing/2014/main" id="{DC282A39-180B-4A78-B221-C40D9683D02A}"/>
            </a:ext>
          </a:extLst>
        </xdr:cNvPr>
        <xdr:cNvSpPr/>
      </xdr:nvSpPr>
      <xdr:spPr bwMode="auto">
        <a:xfrm>
          <a:off x="3134733" y="4717392"/>
          <a:ext cx="135143" cy="126509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22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311974</xdr:colOff>
      <xdr:row>27</xdr:row>
      <xdr:rowOff>91043</xdr:rowOff>
    </xdr:from>
    <xdr:to>
      <xdr:col>5</xdr:col>
      <xdr:colOff>454656</xdr:colOff>
      <xdr:row>28</xdr:row>
      <xdr:rowOff>41274</xdr:rowOff>
    </xdr:to>
    <xdr:sp macro="" textlink="">
      <xdr:nvSpPr>
        <xdr:cNvPr id="1234" name="六角形 1233">
          <a:extLst>
            <a:ext uri="{FF2B5EF4-FFF2-40B4-BE49-F238E27FC236}">
              <a16:creationId xmlns:a16="http://schemas.microsoft.com/office/drawing/2014/main" id="{562183D1-B2A8-4AF1-B0E8-9CDA3B5DB5F2}"/>
            </a:ext>
          </a:extLst>
        </xdr:cNvPr>
        <xdr:cNvSpPr/>
      </xdr:nvSpPr>
      <xdr:spPr bwMode="auto">
        <a:xfrm>
          <a:off x="3283774" y="4720193"/>
          <a:ext cx="142682" cy="121681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23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7</xdr:col>
      <xdr:colOff>368242</xdr:colOff>
      <xdr:row>26</xdr:row>
      <xdr:rowOff>33508</xdr:rowOff>
    </xdr:from>
    <xdr:to>
      <xdr:col>8</xdr:col>
      <xdr:colOff>38290</xdr:colOff>
      <xdr:row>28</xdr:row>
      <xdr:rowOff>6529</xdr:rowOff>
    </xdr:to>
    <xdr:grpSp>
      <xdr:nvGrpSpPr>
        <xdr:cNvPr id="1235" name="Group 6672">
          <a:extLst>
            <a:ext uri="{FF2B5EF4-FFF2-40B4-BE49-F238E27FC236}">
              <a16:creationId xmlns:a16="http://schemas.microsoft.com/office/drawing/2014/main" id="{16FEDAAE-CC33-4073-BD94-B61309128253}"/>
            </a:ext>
          </a:extLst>
        </xdr:cNvPr>
        <xdr:cNvGrpSpPr>
          <a:grpSpLocks/>
        </xdr:cNvGrpSpPr>
      </xdr:nvGrpSpPr>
      <xdr:grpSpPr bwMode="auto">
        <a:xfrm>
          <a:off x="4740671" y="4514794"/>
          <a:ext cx="373083" cy="317735"/>
          <a:chOff x="534" y="108"/>
          <a:chExt cx="42" cy="38"/>
        </a:xfrm>
      </xdr:grpSpPr>
      <xdr:pic>
        <xdr:nvPicPr>
          <xdr:cNvPr id="1236" name="Picture 6673" descr="route2">
            <a:extLst>
              <a:ext uri="{FF2B5EF4-FFF2-40B4-BE49-F238E27FC236}">
                <a16:creationId xmlns:a16="http://schemas.microsoft.com/office/drawing/2014/main" id="{375C01AA-AB20-113D-72DD-1190A12168E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38" cy="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37" name="Text Box 6674">
            <a:extLst>
              <a:ext uri="{FF2B5EF4-FFF2-40B4-BE49-F238E27FC236}">
                <a16:creationId xmlns:a16="http://schemas.microsoft.com/office/drawing/2014/main" id="{C1BAC9D2-E1D8-E10F-77E7-4A6B111CFE48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4" y="108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424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5</xdr:col>
      <xdr:colOff>99850</xdr:colOff>
      <xdr:row>28</xdr:row>
      <xdr:rowOff>151439</xdr:rowOff>
    </xdr:from>
    <xdr:to>
      <xdr:col>5</xdr:col>
      <xdr:colOff>355273</xdr:colOff>
      <xdr:row>30</xdr:row>
      <xdr:rowOff>11287</xdr:rowOff>
    </xdr:to>
    <xdr:sp macro="" textlink="">
      <xdr:nvSpPr>
        <xdr:cNvPr id="1238" name="六角形 1237">
          <a:extLst>
            <a:ext uri="{FF2B5EF4-FFF2-40B4-BE49-F238E27FC236}">
              <a16:creationId xmlns:a16="http://schemas.microsoft.com/office/drawing/2014/main" id="{7A1C6CFB-755D-4431-A76E-B7CCE89AACF0}"/>
            </a:ext>
          </a:extLst>
        </xdr:cNvPr>
        <xdr:cNvSpPr/>
      </xdr:nvSpPr>
      <xdr:spPr bwMode="auto">
        <a:xfrm>
          <a:off x="3071650" y="4952039"/>
          <a:ext cx="255423" cy="20274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160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558579</xdr:colOff>
      <xdr:row>31</xdr:row>
      <xdr:rowOff>20233</xdr:rowOff>
    </xdr:from>
    <xdr:to>
      <xdr:col>6</xdr:col>
      <xdr:colOff>110521</xdr:colOff>
      <xdr:row>32</xdr:row>
      <xdr:rowOff>50738</xdr:rowOff>
    </xdr:to>
    <xdr:sp macro="" textlink="">
      <xdr:nvSpPr>
        <xdr:cNvPr id="1239" name="六角形 1238">
          <a:extLst>
            <a:ext uri="{FF2B5EF4-FFF2-40B4-BE49-F238E27FC236}">
              <a16:creationId xmlns:a16="http://schemas.microsoft.com/office/drawing/2014/main" id="{0AB7B925-7050-42E1-A25F-46ABA3EBC298}"/>
            </a:ext>
          </a:extLst>
        </xdr:cNvPr>
        <xdr:cNvSpPr/>
      </xdr:nvSpPr>
      <xdr:spPr bwMode="auto">
        <a:xfrm>
          <a:off x="3530379" y="5335183"/>
          <a:ext cx="256792" cy="20195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160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572744</xdr:colOff>
      <xdr:row>25</xdr:row>
      <xdr:rowOff>140073</xdr:rowOff>
    </xdr:from>
    <xdr:to>
      <xdr:col>8</xdr:col>
      <xdr:colOff>205439</xdr:colOff>
      <xdr:row>32</xdr:row>
      <xdr:rowOff>124132</xdr:rowOff>
    </xdr:to>
    <xdr:sp macro="" textlink="">
      <xdr:nvSpPr>
        <xdr:cNvPr id="1240" name="Line 872">
          <a:extLst>
            <a:ext uri="{FF2B5EF4-FFF2-40B4-BE49-F238E27FC236}">
              <a16:creationId xmlns:a16="http://schemas.microsoft.com/office/drawing/2014/main" id="{95C12754-06C8-4D0C-91B7-34BD86F1D095}"/>
            </a:ext>
          </a:extLst>
        </xdr:cNvPr>
        <xdr:cNvSpPr>
          <a:spLocks noChangeShapeType="1"/>
        </xdr:cNvSpPr>
      </xdr:nvSpPr>
      <xdr:spPr bwMode="auto">
        <a:xfrm flipH="1" flipV="1">
          <a:off x="4954244" y="4426323"/>
          <a:ext cx="337545" cy="1184209"/>
        </a:xfrm>
        <a:custGeom>
          <a:avLst/>
          <a:gdLst>
            <a:gd name="connsiteX0" fmla="*/ 0 w 105833"/>
            <a:gd name="connsiteY0" fmla="*/ 0 h 1151338"/>
            <a:gd name="connsiteX1" fmla="*/ 105833 w 105833"/>
            <a:gd name="connsiteY1" fmla="*/ 1151338 h 1151338"/>
            <a:gd name="connsiteX0" fmla="*/ 0 w 105833"/>
            <a:gd name="connsiteY0" fmla="*/ 0 h 1151338"/>
            <a:gd name="connsiteX1" fmla="*/ 105833 w 105833"/>
            <a:gd name="connsiteY1" fmla="*/ 1151338 h 1151338"/>
            <a:gd name="connsiteX0" fmla="*/ 0 w 177426"/>
            <a:gd name="connsiteY0" fmla="*/ 0 h 1104647"/>
            <a:gd name="connsiteX1" fmla="*/ 177426 w 177426"/>
            <a:gd name="connsiteY1" fmla="*/ 1104647 h 1104647"/>
            <a:gd name="connsiteX0" fmla="*/ 0 w 177426"/>
            <a:gd name="connsiteY0" fmla="*/ 0 h 1104647"/>
            <a:gd name="connsiteX1" fmla="*/ 177426 w 177426"/>
            <a:gd name="connsiteY1" fmla="*/ 1104647 h 1104647"/>
            <a:gd name="connsiteX0" fmla="*/ 0 w 152524"/>
            <a:gd name="connsiteY0" fmla="*/ 0 h 1067294"/>
            <a:gd name="connsiteX1" fmla="*/ 152524 w 152524"/>
            <a:gd name="connsiteY1" fmla="*/ 1067294 h 1067294"/>
            <a:gd name="connsiteX0" fmla="*/ 1021 w 153545"/>
            <a:gd name="connsiteY0" fmla="*/ 0 h 1067294"/>
            <a:gd name="connsiteX1" fmla="*/ 153545 w 153545"/>
            <a:gd name="connsiteY1" fmla="*/ 1067294 h 1067294"/>
            <a:gd name="connsiteX0" fmla="*/ 0 w 152524"/>
            <a:gd name="connsiteY0" fmla="*/ 0 h 1067294"/>
            <a:gd name="connsiteX1" fmla="*/ 152524 w 152524"/>
            <a:gd name="connsiteY1" fmla="*/ 1067294 h 1067294"/>
            <a:gd name="connsiteX0" fmla="*/ 0 w 152524"/>
            <a:gd name="connsiteY0" fmla="*/ 0 h 1067294"/>
            <a:gd name="connsiteX1" fmla="*/ 152524 w 152524"/>
            <a:gd name="connsiteY1" fmla="*/ 1067294 h 1067294"/>
            <a:gd name="connsiteX0" fmla="*/ 0 w 211667"/>
            <a:gd name="connsiteY0" fmla="*/ 0 h 1051730"/>
            <a:gd name="connsiteX1" fmla="*/ 211667 w 211667"/>
            <a:gd name="connsiteY1" fmla="*/ 1051730 h 1051730"/>
            <a:gd name="connsiteX0" fmla="*/ 0 w 211667"/>
            <a:gd name="connsiteY0" fmla="*/ 0 h 1051730"/>
            <a:gd name="connsiteX1" fmla="*/ 211667 w 211667"/>
            <a:gd name="connsiteY1" fmla="*/ 1051730 h 1051730"/>
            <a:gd name="connsiteX0" fmla="*/ 0 w 233456"/>
            <a:gd name="connsiteY0" fmla="*/ 0 h 1061069"/>
            <a:gd name="connsiteX1" fmla="*/ 233456 w 233456"/>
            <a:gd name="connsiteY1" fmla="*/ 1061069 h 1061069"/>
            <a:gd name="connsiteX0" fmla="*/ 0 w 255245"/>
            <a:gd name="connsiteY0" fmla="*/ 0 h 1051731"/>
            <a:gd name="connsiteX1" fmla="*/ 255245 w 255245"/>
            <a:gd name="connsiteY1" fmla="*/ 1051731 h 1051731"/>
            <a:gd name="connsiteX0" fmla="*/ 0 w 255245"/>
            <a:gd name="connsiteY0" fmla="*/ 0 h 1051731"/>
            <a:gd name="connsiteX1" fmla="*/ 255245 w 255245"/>
            <a:gd name="connsiteY1" fmla="*/ 1051731 h 1051731"/>
            <a:gd name="connsiteX0" fmla="*/ 0 w 255245"/>
            <a:gd name="connsiteY0" fmla="*/ 0 h 1051731"/>
            <a:gd name="connsiteX1" fmla="*/ 71592 w 255245"/>
            <a:gd name="connsiteY1" fmla="*/ 510113 h 1051731"/>
            <a:gd name="connsiteX2" fmla="*/ 255245 w 255245"/>
            <a:gd name="connsiteY2" fmla="*/ 1051731 h 1051731"/>
            <a:gd name="connsiteX0" fmla="*/ 0 w 255245"/>
            <a:gd name="connsiteY0" fmla="*/ 0 h 1051731"/>
            <a:gd name="connsiteX1" fmla="*/ 46690 w 255245"/>
            <a:gd name="connsiteY1" fmla="*/ 419843 h 1051731"/>
            <a:gd name="connsiteX2" fmla="*/ 255245 w 255245"/>
            <a:gd name="connsiteY2" fmla="*/ 1051731 h 1051731"/>
            <a:gd name="connsiteX0" fmla="*/ 0 w 255245"/>
            <a:gd name="connsiteY0" fmla="*/ 0 h 1051731"/>
            <a:gd name="connsiteX1" fmla="*/ 46690 w 255245"/>
            <a:gd name="connsiteY1" fmla="*/ 419843 h 1051731"/>
            <a:gd name="connsiteX2" fmla="*/ 255245 w 255245"/>
            <a:gd name="connsiteY2" fmla="*/ 1051731 h 1051731"/>
            <a:gd name="connsiteX0" fmla="*/ 0 w 255245"/>
            <a:gd name="connsiteY0" fmla="*/ 0 h 1051731"/>
            <a:gd name="connsiteX1" fmla="*/ 46690 w 255245"/>
            <a:gd name="connsiteY1" fmla="*/ 419843 h 1051731"/>
            <a:gd name="connsiteX2" fmla="*/ 255245 w 255245"/>
            <a:gd name="connsiteY2" fmla="*/ 1051731 h 1051731"/>
            <a:gd name="connsiteX0" fmla="*/ 0 w 280147"/>
            <a:gd name="connsiteY0" fmla="*/ 0 h 1067294"/>
            <a:gd name="connsiteX1" fmla="*/ 71592 w 280147"/>
            <a:gd name="connsiteY1" fmla="*/ 435406 h 1067294"/>
            <a:gd name="connsiteX2" fmla="*/ 280147 w 280147"/>
            <a:gd name="connsiteY2" fmla="*/ 1067294 h 1067294"/>
            <a:gd name="connsiteX0" fmla="*/ 0 w 280147"/>
            <a:gd name="connsiteY0" fmla="*/ 0 h 1067294"/>
            <a:gd name="connsiteX1" fmla="*/ 71592 w 280147"/>
            <a:gd name="connsiteY1" fmla="*/ 435406 h 1067294"/>
            <a:gd name="connsiteX2" fmla="*/ 280147 w 280147"/>
            <a:gd name="connsiteY2" fmla="*/ 1067294 h 1067294"/>
            <a:gd name="connsiteX0" fmla="*/ 0 w 280147"/>
            <a:gd name="connsiteY0" fmla="*/ 0 h 1067294"/>
            <a:gd name="connsiteX1" fmla="*/ 71592 w 280147"/>
            <a:gd name="connsiteY1" fmla="*/ 435406 h 1067294"/>
            <a:gd name="connsiteX2" fmla="*/ 280147 w 280147"/>
            <a:gd name="connsiteY2" fmla="*/ 1067294 h 1067294"/>
            <a:gd name="connsiteX0" fmla="*/ 0 w 288285"/>
            <a:gd name="connsiteY0" fmla="*/ 0 h 1067294"/>
            <a:gd name="connsiteX1" fmla="*/ 71592 w 288285"/>
            <a:gd name="connsiteY1" fmla="*/ 435406 h 1067294"/>
            <a:gd name="connsiteX2" fmla="*/ 280147 w 288285"/>
            <a:gd name="connsiteY2" fmla="*/ 1067294 h 1067294"/>
            <a:gd name="connsiteX0" fmla="*/ 0 w 288285"/>
            <a:gd name="connsiteY0" fmla="*/ 0 h 1067294"/>
            <a:gd name="connsiteX1" fmla="*/ 71592 w 288285"/>
            <a:gd name="connsiteY1" fmla="*/ 435406 h 1067294"/>
            <a:gd name="connsiteX2" fmla="*/ 280147 w 288285"/>
            <a:gd name="connsiteY2" fmla="*/ 1067294 h 1067294"/>
            <a:gd name="connsiteX0" fmla="*/ 0 w 288285"/>
            <a:gd name="connsiteY0" fmla="*/ 0 h 1067294"/>
            <a:gd name="connsiteX1" fmla="*/ 71592 w 288285"/>
            <a:gd name="connsiteY1" fmla="*/ 435406 h 1067294"/>
            <a:gd name="connsiteX2" fmla="*/ 280147 w 288285"/>
            <a:gd name="connsiteY2" fmla="*/ 1067294 h 1067294"/>
            <a:gd name="connsiteX0" fmla="*/ 0 w 288285"/>
            <a:gd name="connsiteY0" fmla="*/ 0 h 1067294"/>
            <a:gd name="connsiteX1" fmla="*/ 71592 w 288285"/>
            <a:gd name="connsiteY1" fmla="*/ 435406 h 1067294"/>
            <a:gd name="connsiteX2" fmla="*/ 280147 w 288285"/>
            <a:gd name="connsiteY2" fmla="*/ 1067294 h 1067294"/>
            <a:gd name="connsiteX0" fmla="*/ 0 w 280147"/>
            <a:gd name="connsiteY0" fmla="*/ 0 h 1067294"/>
            <a:gd name="connsiteX1" fmla="*/ 71592 w 280147"/>
            <a:gd name="connsiteY1" fmla="*/ 435406 h 1067294"/>
            <a:gd name="connsiteX2" fmla="*/ 280147 w 280147"/>
            <a:gd name="connsiteY2" fmla="*/ 1067294 h 1067294"/>
            <a:gd name="connsiteX0" fmla="*/ 0 w 280147"/>
            <a:gd name="connsiteY0" fmla="*/ 0 h 1067294"/>
            <a:gd name="connsiteX1" fmla="*/ 71592 w 280147"/>
            <a:gd name="connsiteY1" fmla="*/ 435406 h 1067294"/>
            <a:gd name="connsiteX2" fmla="*/ 280147 w 280147"/>
            <a:gd name="connsiteY2" fmla="*/ 1067294 h 1067294"/>
            <a:gd name="connsiteX0" fmla="*/ 0 w 280147"/>
            <a:gd name="connsiteY0" fmla="*/ 0 h 1067294"/>
            <a:gd name="connsiteX1" fmla="*/ 71592 w 280147"/>
            <a:gd name="connsiteY1" fmla="*/ 435406 h 1067294"/>
            <a:gd name="connsiteX2" fmla="*/ 280147 w 280147"/>
            <a:gd name="connsiteY2" fmla="*/ 1067294 h 1067294"/>
            <a:gd name="connsiteX0" fmla="*/ 0 w 280147"/>
            <a:gd name="connsiteY0" fmla="*/ 0 h 1067294"/>
            <a:gd name="connsiteX1" fmla="*/ 71592 w 280147"/>
            <a:gd name="connsiteY1" fmla="*/ 435406 h 1067294"/>
            <a:gd name="connsiteX2" fmla="*/ 280147 w 280147"/>
            <a:gd name="connsiteY2" fmla="*/ 1067294 h 1067294"/>
            <a:gd name="connsiteX0" fmla="*/ 0 w 280147"/>
            <a:gd name="connsiteY0" fmla="*/ 0 h 1067294"/>
            <a:gd name="connsiteX1" fmla="*/ 71592 w 280147"/>
            <a:gd name="connsiteY1" fmla="*/ 435406 h 1067294"/>
            <a:gd name="connsiteX2" fmla="*/ 280147 w 280147"/>
            <a:gd name="connsiteY2" fmla="*/ 1067294 h 1067294"/>
            <a:gd name="connsiteX0" fmla="*/ 0 w 280147"/>
            <a:gd name="connsiteY0" fmla="*/ 0 h 1067294"/>
            <a:gd name="connsiteX1" fmla="*/ 71592 w 280147"/>
            <a:gd name="connsiteY1" fmla="*/ 435406 h 1067294"/>
            <a:gd name="connsiteX2" fmla="*/ 280147 w 280147"/>
            <a:gd name="connsiteY2" fmla="*/ 1067294 h 1067294"/>
            <a:gd name="connsiteX0" fmla="*/ 0 w 335867"/>
            <a:gd name="connsiteY0" fmla="*/ 0 h 1183010"/>
            <a:gd name="connsiteX1" fmla="*/ 71592 w 335867"/>
            <a:gd name="connsiteY1" fmla="*/ 435406 h 1183010"/>
            <a:gd name="connsiteX2" fmla="*/ 335867 w 335867"/>
            <a:gd name="connsiteY2" fmla="*/ 1183010 h 118301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35867" h="1183010">
              <a:moveTo>
                <a:pt x="0" y="0"/>
              </a:moveTo>
              <a:cubicBezTo>
                <a:pt x="74705" y="118158"/>
                <a:pt x="87157" y="164722"/>
                <a:pt x="71592" y="435406"/>
              </a:cubicBezTo>
              <a:cubicBezTo>
                <a:pt x="68143" y="869102"/>
                <a:pt x="28301" y="894372"/>
                <a:pt x="335867" y="118301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61548</xdr:colOff>
      <xdr:row>29</xdr:row>
      <xdr:rowOff>34247</xdr:rowOff>
    </xdr:from>
    <xdr:to>
      <xdr:col>7</xdr:col>
      <xdr:colOff>406646</xdr:colOff>
      <xdr:row>31</xdr:row>
      <xdr:rowOff>15447</xdr:rowOff>
    </xdr:to>
    <xdr:grpSp>
      <xdr:nvGrpSpPr>
        <xdr:cNvPr id="1241" name="Group 6672">
          <a:extLst>
            <a:ext uri="{FF2B5EF4-FFF2-40B4-BE49-F238E27FC236}">
              <a16:creationId xmlns:a16="http://schemas.microsoft.com/office/drawing/2014/main" id="{765D4CE0-B49C-4715-806F-D92448C3C66C}"/>
            </a:ext>
          </a:extLst>
        </xdr:cNvPr>
        <xdr:cNvGrpSpPr>
          <a:grpSpLocks/>
        </xdr:cNvGrpSpPr>
      </xdr:nvGrpSpPr>
      <xdr:grpSpPr bwMode="auto">
        <a:xfrm>
          <a:off x="4433977" y="5032604"/>
          <a:ext cx="345098" cy="325914"/>
          <a:chOff x="536" y="110"/>
          <a:chExt cx="46" cy="44"/>
        </a:xfrm>
      </xdr:grpSpPr>
      <xdr:pic>
        <xdr:nvPicPr>
          <xdr:cNvPr id="1242" name="Picture 6673" descr="route2">
            <a:extLst>
              <a:ext uri="{FF2B5EF4-FFF2-40B4-BE49-F238E27FC236}">
                <a16:creationId xmlns:a16="http://schemas.microsoft.com/office/drawing/2014/main" id="{F8B35E98-966E-E1E9-81EE-18919611924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43" name="Text Box 6674">
            <a:extLst>
              <a:ext uri="{FF2B5EF4-FFF2-40B4-BE49-F238E27FC236}">
                <a16:creationId xmlns:a16="http://schemas.microsoft.com/office/drawing/2014/main" id="{F7E49CAA-22EE-E572-F17D-3DF7EEAD6E4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370</a:t>
            </a:r>
          </a:p>
        </xdr:txBody>
      </xdr:sp>
    </xdr:grpSp>
    <xdr:clientData/>
  </xdr:twoCellAnchor>
  <xdr:twoCellAnchor>
    <xdr:from>
      <xdr:col>8</xdr:col>
      <xdr:colOff>54704</xdr:colOff>
      <xdr:row>30</xdr:row>
      <xdr:rowOff>9338</xdr:rowOff>
    </xdr:from>
    <xdr:to>
      <xdr:col>8</xdr:col>
      <xdr:colOff>205441</xdr:colOff>
      <xdr:row>30</xdr:row>
      <xdr:rowOff>147582</xdr:rowOff>
    </xdr:to>
    <xdr:sp macro="" textlink="">
      <xdr:nvSpPr>
        <xdr:cNvPr id="1244" name="Oval 318">
          <a:extLst>
            <a:ext uri="{FF2B5EF4-FFF2-40B4-BE49-F238E27FC236}">
              <a16:creationId xmlns:a16="http://schemas.microsoft.com/office/drawing/2014/main" id="{6D98B3FE-F2CE-447A-A1DF-0C4EB7694637}"/>
            </a:ext>
          </a:extLst>
        </xdr:cNvPr>
        <xdr:cNvSpPr>
          <a:spLocks noChangeArrowheads="1"/>
        </xdr:cNvSpPr>
      </xdr:nvSpPr>
      <xdr:spPr bwMode="auto">
        <a:xfrm>
          <a:off x="5141054" y="5152838"/>
          <a:ext cx="150737" cy="138244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8</xdr:col>
      <xdr:colOff>76387</xdr:colOff>
      <xdr:row>31</xdr:row>
      <xdr:rowOff>21249</xdr:rowOff>
    </xdr:from>
    <xdr:to>
      <xdr:col>8</xdr:col>
      <xdr:colOff>200212</xdr:colOff>
      <xdr:row>31</xdr:row>
      <xdr:rowOff>135549</xdr:rowOff>
    </xdr:to>
    <xdr:sp macro="" textlink="">
      <xdr:nvSpPr>
        <xdr:cNvPr id="1245" name="AutoShape 1325">
          <a:extLst>
            <a:ext uri="{FF2B5EF4-FFF2-40B4-BE49-F238E27FC236}">
              <a16:creationId xmlns:a16="http://schemas.microsoft.com/office/drawing/2014/main" id="{4E2A2396-4B3D-4A5D-B99F-7CED9C77CEF1}"/>
            </a:ext>
          </a:extLst>
        </xdr:cNvPr>
        <xdr:cNvSpPr>
          <a:spLocks noChangeArrowheads="1"/>
        </xdr:cNvSpPr>
      </xdr:nvSpPr>
      <xdr:spPr bwMode="auto">
        <a:xfrm>
          <a:off x="5162737" y="5336199"/>
          <a:ext cx="123825" cy="1143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7</xdr:col>
      <xdr:colOff>457567</xdr:colOff>
      <xdr:row>29</xdr:row>
      <xdr:rowOff>49806</xdr:rowOff>
    </xdr:from>
    <xdr:ext cx="377825" cy="152946"/>
    <xdr:sp macro="" textlink="">
      <xdr:nvSpPr>
        <xdr:cNvPr id="1246" name="Text Box 1620">
          <a:extLst>
            <a:ext uri="{FF2B5EF4-FFF2-40B4-BE49-F238E27FC236}">
              <a16:creationId xmlns:a16="http://schemas.microsoft.com/office/drawing/2014/main" id="{2E910E22-6918-4AEC-B738-ABD39A26CB4B}"/>
            </a:ext>
          </a:extLst>
        </xdr:cNvPr>
        <xdr:cNvSpPr txBox="1">
          <a:spLocks noChangeArrowheads="1"/>
        </xdr:cNvSpPr>
      </xdr:nvSpPr>
      <xdr:spPr bwMode="auto">
        <a:xfrm>
          <a:off x="4839067" y="5021856"/>
          <a:ext cx="377825" cy="1529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ｺﾞｼｯｸUB" pitchFamily="50" charset="-128"/>
              <a:ea typeface="HGP創英角ｺﾞｼｯｸUB" pitchFamily="50" charset="-128"/>
            </a:rPr>
            <a:t>↑</a:t>
          </a:r>
          <a:endParaRPr lang="en-US" altLang="ja-JP" sz="900" b="1" i="0" u="none" strike="noStrike" baseline="0">
            <a:solidFill>
              <a:srgbClr val="000000"/>
            </a:solidFill>
            <a:latin typeface="HGP創英角ｺﾞｼｯｸUB" pitchFamily="50" charset="-128"/>
            <a:ea typeface="HGP創英角ｺﾞｼｯｸUB" pitchFamily="50" charset="-128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有田川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7</xdr:col>
      <xdr:colOff>652117</xdr:colOff>
      <xdr:row>28</xdr:row>
      <xdr:rowOff>31439</xdr:rowOff>
    </xdr:from>
    <xdr:ext cx="164977" cy="124509"/>
    <xdr:sp macro="" textlink="">
      <xdr:nvSpPr>
        <xdr:cNvPr id="1247" name="Text Box 1620">
          <a:extLst>
            <a:ext uri="{FF2B5EF4-FFF2-40B4-BE49-F238E27FC236}">
              <a16:creationId xmlns:a16="http://schemas.microsoft.com/office/drawing/2014/main" id="{70A8DA30-E85C-429A-8EA9-6FE233ABA379}"/>
            </a:ext>
          </a:extLst>
        </xdr:cNvPr>
        <xdr:cNvSpPr txBox="1">
          <a:spLocks noChangeArrowheads="1"/>
        </xdr:cNvSpPr>
      </xdr:nvSpPr>
      <xdr:spPr bwMode="auto">
        <a:xfrm>
          <a:off x="5033617" y="4832039"/>
          <a:ext cx="164977" cy="12450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just" rtl="0">
            <a:lnSpc>
              <a:spcPts val="1000"/>
            </a:lnSpc>
            <a:defRPr sz="1000"/>
          </a:pPr>
          <a:r>
            <a:rPr lang="en-US" altLang="ja-JP" sz="1000" b="1" i="0" u="none" strike="noStrike" baseline="0">
              <a:solidFill>
                <a:srgbClr val="000000"/>
              </a:solidFill>
              <a:latin typeface="HGP創英角ｺﾞｼｯｸUB" pitchFamily="50" charset="-128"/>
              <a:ea typeface="HGP創英角ｺﾞｼｯｸUB" pitchFamily="50" charset="-128"/>
            </a:rPr>
            <a:t>JA</a:t>
          </a:r>
        </a:p>
      </xdr:txBody>
    </xdr:sp>
    <xdr:clientData/>
  </xdr:oneCellAnchor>
  <xdr:oneCellAnchor>
    <xdr:from>
      <xdr:col>8</xdr:col>
      <xdr:colOff>261225</xdr:colOff>
      <xdr:row>28</xdr:row>
      <xdr:rowOff>128950</xdr:rowOff>
    </xdr:from>
    <xdr:ext cx="335798" cy="132793"/>
    <xdr:sp macro="" textlink="">
      <xdr:nvSpPr>
        <xdr:cNvPr id="1248" name="Text Box 303">
          <a:extLst>
            <a:ext uri="{FF2B5EF4-FFF2-40B4-BE49-F238E27FC236}">
              <a16:creationId xmlns:a16="http://schemas.microsoft.com/office/drawing/2014/main" id="{5C69CB22-5A7D-4325-B9BB-2C672387A682}"/>
            </a:ext>
          </a:extLst>
        </xdr:cNvPr>
        <xdr:cNvSpPr txBox="1">
          <a:spLocks noChangeArrowheads="1"/>
        </xdr:cNvSpPr>
      </xdr:nvSpPr>
      <xdr:spPr bwMode="auto">
        <a:xfrm>
          <a:off x="5347575" y="4929550"/>
          <a:ext cx="335798" cy="132793"/>
        </a:xfrm>
        <a:prstGeom prst="rect">
          <a:avLst/>
        </a:prstGeom>
        <a:solidFill>
          <a:schemeClr val="bg1">
            <a:alpha val="52000"/>
          </a:schemeClr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0" bIns="0" anchor="b" upright="1">
          <a:spAutoFit/>
        </a:bodyPr>
        <a:lstStyle/>
        <a:p>
          <a:pPr algn="r" rtl="0">
            <a:lnSpc>
              <a:spcPts val="800"/>
            </a:lnSpc>
            <a:defRPr sz="1000"/>
          </a:pPr>
          <a:r>
            <a:rPr lang="en-US" altLang="ja-JP" sz="10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0.1㎞</a:t>
          </a:r>
        </a:p>
      </xdr:txBody>
    </xdr:sp>
    <xdr:clientData/>
  </xdr:oneCellAnchor>
  <xdr:twoCellAnchor>
    <xdr:from>
      <xdr:col>8</xdr:col>
      <xdr:colOff>107387</xdr:colOff>
      <xdr:row>27</xdr:row>
      <xdr:rowOff>37354</xdr:rowOff>
    </xdr:from>
    <xdr:to>
      <xdr:col>8</xdr:col>
      <xdr:colOff>308162</xdr:colOff>
      <xdr:row>30</xdr:row>
      <xdr:rowOff>98790</xdr:rowOff>
    </xdr:to>
    <xdr:sp macro="" textlink="">
      <xdr:nvSpPr>
        <xdr:cNvPr id="1249" name="AutoShape 1653">
          <a:extLst>
            <a:ext uri="{FF2B5EF4-FFF2-40B4-BE49-F238E27FC236}">
              <a16:creationId xmlns:a16="http://schemas.microsoft.com/office/drawing/2014/main" id="{345BB07E-8151-446C-8C70-7C4CFABC0C40}"/>
            </a:ext>
          </a:extLst>
        </xdr:cNvPr>
        <xdr:cNvSpPr>
          <a:spLocks/>
        </xdr:cNvSpPr>
      </xdr:nvSpPr>
      <xdr:spPr bwMode="auto">
        <a:xfrm>
          <a:off x="5193737" y="4666504"/>
          <a:ext cx="200775" cy="575786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559252</xdr:colOff>
      <xdr:row>29</xdr:row>
      <xdr:rowOff>146379</xdr:rowOff>
    </xdr:from>
    <xdr:to>
      <xdr:col>4</xdr:col>
      <xdr:colOff>3968</xdr:colOff>
      <xdr:row>31</xdr:row>
      <xdr:rowOff>51595</xdr:rowOff>
    </xdr:to>
    <xdr:sp macro="" textlink="">
      <xdr:nvSpPr>
        <xdr:cNvPr id="1250" name="Line 1121">
          <a:extLst>
            <a:ext uri="{FF2B5EF4-FFF2-40B4-BE49-F238E27FC236}">
              <a16:creationId xmlns:a16="http://schemas.microsoft.com/office/drawing/2014/main" id="{4921394C-32DD-457E-AB82-5F74EB7079F2}"/>
            </a:ext>
          </a:extLst>
        </xdr:cNvPr>
        <xdr:cNvSpPr>
          <a:spLocks noChangeShapeType="1"/>
        </xdr:cNvSpPr>
      </xdr:nvSpPr>
      <xdr:spPr bwMode="auto">
        <a:xfrm>
          <a:off x="2121352" y="5118429"/>
          <a:ext cx="149566" cy="248116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stealth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662791</xdr:colOff>
      <xdr:row>30</xdr:row>
      <xdr:rowOff>115094</xdr:rowOff>
    </xdr:from>
    <xdr:to>
      <xdr:col>4</xdr:col>
      <xdr:colOff>325437</xdr:colOff>
      <xdr:row>32</xdr:row>
      <xdr:rowOff>146843</xdr:rowOff>
    </xdr:to>
    <xdr:grpSp>
      <xdr:nvGrpSpPr>
        <xdr:cNvPr id="1251" name="グループ化 1250">
          <a:extLst>
            <a:ext uri="{FF2B5EF4-FFF2-40B4-BE49-F238E27FC236}">
              <a16:creationId xmlns:a16="http://schemas.microsoft.com/office/drawing/2014/main" id="{52B8197B-5039-48B0-AE4A-0E5C75A47D30}"/>
            </a:ext>
          </a:extLst>
        </xdr:cNvPr>
        <xdr:cNvGrpSpPr/>
      </xdr:nvGrpSpPr>
      <xdr:grpSpPr>
        <a:xfrm>
          <a:off x="2223077" y="5285808"/>
          <a:ext cx="365681" cy="376464"/>
          <a:chOff x="3639354" y="5242719"/>
          <a:chExt cx="367099" cy="373062"/>
        </a:xfrm>
      </xdr:grpSpPr>
      <xdr:sp macro="" textlink="">
        <xdr:nvSpPr>
          <xdr:cNvPr id="1252" name="Text Box 301">
            <a:extLst>
              <a:ext uri="{FF2B5EF4-FFF2-40B4-BE49-F238E27FC236}">
                <a16:creationId xmlns:a16="http://schemas.microsoft.com/office/drawing/2014/main" id="{0D867D3A-E92E-B5BD-91C3-6334B5894B55}"/>
              </a:ext>
            </a:extLst>
          </xdr:cNvPr>
          <xdr:cNvSpPr txBox="1">
            <a:spLocks noChangeArrowheads="1"/>
          </xdr:cNvSpPr>
        </xdr:nvSpPr>
        <xdr:spPr bwMode="auto">
          <a:xfrm>
            <a:off x="3639354" y="5242719"/>
            <a:ext cx="367099" cy="373062"/>
          </a:xfrm>
          <a:prstGeom prst="rect">
            <a:avLst/>
          </a:prstGeom>
          <a:solidFill>
            <a:schemeClr val="bg1"/>
          </a:solidFill>
          <a:ln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</a:ln>
        </xdr:spPr>
        <xdr:txBody>
          <a:bodyPr vertOverflow="overflow" horzOverflow="overflow" vert="eaVert" wrap="square" lIns="0" tIns="10800" rIns="0" bIns="0" anchor="b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ja-JP" altLang="en-US" sz="9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路面の</a:t>
            </a:r>
            <a:endPara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  <a:p>
            <a:pPr algn="l" rtl="0">
              <a:lnSpc>
                <a:spcPts val="900"/>
              </a:lnSpc>
              <a:defRPr sz="1000"/>
            </a:pPr>
            <a:r>
              <a:rPr lang="ja-JP" altLang="en-US" sz="9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県道</a:t>
            </a:r>
            <a:endPara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  <a:p>
            <a:pPr algn="l" rtl="0">
              <a:lnSpc>
                <a:spcPts val="900"/>
              </a:lnSpc>
              <a:defRPr sz="1000"/>
            </a:pPr>
            <a:r>
              <a:rPr lang="ja-JP" altLang="en-US" sz="9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に従う</a:t>
            </a:r>
          </a:p>
        </xdr:txBody>
      </xdr:sp>
      <xdr:sp macro="" textlink="">
        <xdr:nvSpPr>
          <xdr:cNvPr id="1253" name="Line 1121">
            <a:extLst>
              <a:ext uri="{FF2B5EF4-FFF2-40B4-BE49-F238E27FC236}">
                <a16:creationId xmlns:a16="http://schemas.microsoft.com/office/drawing/2014/main" id="{CE2A2421-6086-B9B3-16CB-FE9FD8BCF28C}"/>
              </a:ext>
            </a:extLst>
          </xdr:cNvPr>
          <xdr:cNvSpPr>
            <a:spLocks noChangeShapeType="1"/>
          </xdr:cNvSpPr>
        </xdr:nvSpPr>
        <xdr:spPr bwMode="auto">
          <a:xfrm>
            <a:off x="3791073" y="5500694"/>
            <a:ext cx="72499" cy="103652"/>
          </a:xfrm>
          <a:custGeom>
            <a:avLst/>
            <a:gdLst>
              <a:gd name="connsiteX0" fmla="*/ 0 w 10000"/>
              <a:gd name="connsiteY0" fmla="*/ 0 h 10000"/>
              <a:gd name="connsiteX1" fmla="*/ 10000 w 10000"/>
              <a:gd name="connsiteY1" fmla="*/ 10000 h 10000"/>
              <a:gd name="connsiteX0" fmla="*/ 288628 w 288654"/>
              <a:gd name="connsiteY0" fmla="*/ 0 h 6405"/>
              <a:gd name="connsiteX1" fmla="*/ 30 w 288654"/>
              <a:gd name="connsiteY1" fmla="*/ 6405 h 6405"/>
              <a:gd name="connsiteX0" fmla="*/ 10325 w 10325"/>
              <a:gd name="connsiteY0" fmla="*/ 0 h 10000"/>
              <a:gd name="connsiteX1" fmla="*/ 327 w 10325"/>
              <a:gd name="connsiteY1" fmla="*/ 10000 h 10000"/>
              <a:gd name="connsiteX0" fmla="*/ 10798 w 10798"/>
              <a:gd name="connsiteY0" fmla="*/ 0 h 9457"/>
              <a:gd name="connsiteX1" fmla="*/ 209 w 10798"/>
              <a:gd name="connsiteY1" fmla="*/ 9457 h 945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10798" h="9457">
                <a:moveTo>
                  <a:pt x="10798" y="0"/>
                </a:moveTo>
                <a:cubicBezTo>
                  <a:pt x="-2090" y="316"/>
                  <a:pt x="94" y="4253"/>
                  <a:pt x="209" y="9457"/>
                </a:cubicBezTo>
              </a:path>
            </a:pathLst>
          </a:custGeom>
          <a:noFill/>
          <a:ln w="190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triangle" w="med" len="sm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547332</xdr:colOff>
      <xdr:row>29</xdr:row>
      <xdr:rowOff>147140</xdr:rowOff>
    </xdr:from>
    <xdr:to>
      <xdr:col>5</xdr:col>
      <xdr:colOff>671157</xdr:colOff>
      <xdr:row>30</xdr:row>
      <xdr:rowOff>89989</xdr:rowOff>
    </xdr:to>
    <xdr:sp macro="" textlink="">
      <xdr:nvSpPr>
        <xdr:cNvPr id="1254" name="AutoShape 297">
          <a:extLst>
            <a:ext uri="{FF2B5EF4-FFF2-40B4-BE49-F238E27FC236}">
              <a16:creationId xmlns:a16="http://schemas.microsoft.com/office/drawing/2014/main" id="{1AACD6FF-8363-4E71-8158-D0F0B8A85A4C}"/>
            </a:ext>
          </a:extLst>
        </xdr:cNvPr>
        <xdr:cNvSpPr>
          <a:spLocks noChangeArrowheads="1"/>
        </xdr:cNvSpPr>
      </xdr:nvSpPr>
      <xdr:spPr bwMode="auto">
        <a:xfrm>
          <a:off x="3519132" y="5119190"/>
          <a:ext cx="123825" cy="11429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608540</xdr:colOff>
      <xdr:row>27</xdr:row>
      <xdr:rowOff>21171</xdr:rowOff>
    </xdr:from>
    <xdr:to>
      <xdr:col>8</xdr:col>
      <xdr:colOff>100540</xdr:colOff>
      <xdr:row>28</xdr:row>
      <xdr:rowOff>4</xdr:rowOff>
    </xdr:to>
    <xdr:sp macro="" textlink="">
      <xdr:nvSpPr>
        <xdr:cNvPr id="1255" name="六角形 1254">
          <a:extLst>
            <a:ext uri="{FF2B5EF4-FFF2-40B4-BE49-F238E27FC236}">
              <a16:creationId xmlns:a16="http://schemas.microsoft.com/office/drawing/2014/main" id="{D9BB10A1-2179-43E8-8656-A4515861E57B}"/>
            </a:ext>
          </a:extLst>
        </xdr:cNvPr>
        <xdr:cNvSpPr/>
      </xdr:nvSpPr>
      <xdr:spPr bwMode="auto">
        <a:xfrm>
          <a:off x="4990040" y="4650321"/>
          <a:ext cx="196850" cy="150283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309033</xdr:colOff>
      <xdr:row>36</xdr:row>
      <xdr:rowOff>65616</xdr:rowOff>
    </xdr:from>
    <xdr:to>
      <xdr:col>1</xdr:col>
      <xdr:colOff>644327</xdr:colOff>
      <xdr:row>38</xdr:row>
      <xdr:rowOff>95249</xdr:rowOff>
    </xdr:to>
    <xdr:sp macro="" textlink="">
      <xdr:nvSpPr>
        <xdr:cNvPr id="1256" name="Line 724">
          <a:extLst>
            <a:ext uri="{FF2B5EF4-FFF2-40B4-BE49-F238E27FC236}">
              <a16:creationId xmlns:a16="http://schemas.microsoft.com/office/drawing/2014/main" id="{765655B5-8200-4BCE-B1CE-5E46A5C7C18C}"/>
            </a:ext>
          </a:extLst>
        </xdr:cNvPr>
        <xdr:cNvSpPr>
          <a:spLocks noChangeShapeType="1"/>
        </xdr:cNvSpPr>
      </xdr:nvSpPr>
      <xdr:spPr bwMode="auto">
        <a:xfrm flipH="1" flipV="1">
          <a:off x="461433" y="6237816"/>
          <a:ext cx="335294" cy="37253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1</xdr:col>
      <xdr:colOff>499467</xdr:colOff>
      <xdr:row>34</xdr:row>
      <xdr:rowOff>138322</xdr:rowOff>
    </xdr:from>
    <xdr:to>
      <xdr:col>2</xdr:col>
      <xdr:colOff>173439</xdr:colOff>
      <xdr:row>36</xdr:row>
      <xdr:rowOff>129227</xdr:rowOff>
    </xdr:to>
    <xdr:grpSp>
      <xdr:nvGrpSpPr>
        <xdr:cNvPr id="1257" name="Group 6672">
          <a:extLst>
            <a:ext uri="{FF2B5EF4-FFF2-40B4-BE49-F238E27FC236}">
              <a16:creationId xmlns:a16="http://schemas.microsoft.com/office/drawing/2014/main" id="{BC7E91AF-8191-4B3C-8FC6-72B5CFA61294}"/>
            </a:ext>
          </a:extLst>
        </xdr:cNvPr>
        <xdr:cNvGrpSpPr>
          <a:grpSpLocks/>
        </xdr:cNvGrpSpPr>
      </xdr:nvGrpSpPr>
      <xdr:grpSpPr bwMode="auto">
        <a:xfrm>
          <a:off x="653681" y="5998465"/>
          <a:ext cx="377008" cy="335619"/>
          <a:chOff x="536" y="110"/>
          <a:chExt cx="46" cy="44"/>
        </a:xfrm>
      </xdr:grpSpPr>
      <xdr:pic>
        <xdr:nvPicPr>
          <xdr:cNvPr id="1258" name="Picture 6673" descr="route2">
            <a:extLst>
              <a:ext uri="{FF2B5EF4-FFF2-40B4-BE49-F238E27FC236}">
                <a16:creationId xmlns:a16="http://schemas.microsoft.com/office/drawing/2014/main" id="{FBFE7C1E-BDBF-4A15-5AD6-46DC159496D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59" name="Text Box 6674">
            <a:extLst>
              <a:ext uri="{FF2B5EF4-FFF2-40B4-BE49-F238E27FC236}">
                <a16:creationId xmlns:a16="http://schemas.microsoft.com/office/drawing/2014/main" id="{4759B699-4777-E9EE-8E29-F5C6F4B6BE5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424</a:t>
            </a:r>
            <a:endParaRPr lang="ja-JP" altLang="en-US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</xdr:col>
      <xdr:colOff>425252</xdr:colOff>
      <xdr:row>39</xdr:row>
      <xdr:rowOff>0</xdr:rowOff>
    </xdr:from>
    <xdr:to>
      <xdr:col>1</xdr:col>
      <xdr:colOff>625277</xdr:colOff>
      <xdr:row>40</xdr:row>
      <xdr:rowOff>95250</xdr:rowOff>
    </xdr:to>
    <xdr:sp macro="" textlink="">
      <xdr:nvSpPr>
        <xdr:cNvPr id="1260" name="Line 252">
          <a:extLst>
            <a:ext uri="{FF2B5EF4-FFF2-40B4-BE49-F238E27FC236}">
              <a16:creationId xmlns:a16="http://schemas.microsoft.com/office/drawing/2014/main" id="{5B7804E1-1EA8-4FC4-8336-384F8F719D56}"/>
            </a:ext>
          </a:extLst>
        </xdr:cNvPr>
        <xdr:cNvSpPr>
          <a:spLocks noChangeShapeType="1"/>
        </xdr:cNvSpPr>
      </xdr:nvSpPr>
      <xdr:spPr bwMode="auto">
        <a:xfrm flipV="1">
          <a:off x="577652" y="6686550"/>
          <a:ext cx="200025" cy="266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665313</xdr:colOff>
      <xdr:row>35</xdr:row>
      <xdr:rowOff>1</xdr:rowOff>
    </xdr:from>
    <xdr:to>
      <xdr:col>2</xdr:col>
      <xdr:colOff>463353</xdr:colOff>
      <xdr:row>40</xdr:row>
      <xdr:rowOff>158768</xdr:rowOff>
    </xdr:to>
    <xdr:sp macro="" textlink="">
      <xdr:nvSpPr>
        <xdr:cNvPr id="1261" name="Freeform 320">
          <a:extLst>
            <a:ext uri="{FF2B5EF4-FFF2-40B4-BE49-F238E27FC236}">
              <a16:creationId xmlns:a16="http://schemas.microsoft.com/office/drawing/2014/main" id="{FA8C9BDD-D573-4E46-A788-42F5A3FF88A2}"/>
            </a:ext>
          </a:extLst>
        </xdr:cNvPr>
        <xdr:cNvSpPr>
          <a:spLocks/>
        </xdr:cNvSpPr>
      </xdr:nvSpPr>
      <xdr:spPr bwMode="auto">
        <a:xfrm>
          <a:off x="817713" y="6000751"/>
          <a:ext cx="502890" cy="1016017"/>
        </a:xfrm>
        <a:custGeom>
          <a:avLst/>
          <a:gdLst>
            <a:gd name="T0" fmla="*/ 0 w 60"/>
            <a:gd name="T1" fmla="*/ 2147483647 h 91"/>
            <a:gd name="T2" fmla="*/ 2147483647 w 60"/>
            <a:gd name="T3" fmla="*/ 2147483647 h 91"/>
            <a:gd name="T4" fmla="*/ 2147483647 w 60"/>
            <a:gd name="T5" fmla="*/ 2147483647 h 91"/>
            <a:gd name="T6" fmla="*/ 2147483647 w 60"/>
            <a:gd name="T7" fmla="*/ 2147483647 h 91"/>
            <a:gd name="T8" fmla="*/ 2147483647 w 60"/>
            <a:gd name="T9" fmla="*/ 2147483647 h 91"/>
            <a:gd name="T10" fmla="*/ 2147483647 w 60"/>
            <a:gd name="T11" fmla="*/ 2147483647 h 91"/>
            <a:gd name="T12" fmla="*/ 2147483647 w 60"/>
            <a:gd name="T13" fmla="*/ 2147483647 h 91"/>
            <a:gd name="T14" fmla="*/ 2147483647 w 60"/>
            <a:gd name="T15" fmla="*/ 2147483647 h 91"/>
            <a:gd name="T16" fmla="*/ 2147483647 w 60"/>
            <a:gd name="T17" fmla="*/ 2147483647 h 91"/>
            <a:gd name="T18" fmla="*/ 2147483647 w 60"/>
            <a:gd name="T19" fmla="*/ 0 h 91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connsiteX0" fmla="*/ 0 w 9721"/>
            <a:gd name="connsiteY0" fmla="*/ 12364 h 12364"/>
            <a:gd name="connsiteX1" fmla="*/ 54 w 9721"/>
            <a:gd name="connsiteY1" fmla="*/ 7033 h 12364"/>
            <a:gd name="connsiteX2" fmla="*/ 1888 w 9721"/>
            <a:gd name="connsiteY2" fmla="*/ 4945 h 12364"/>
            <a:gd name="connsiteX3" fmla="*/ 2221 w 9721"/>
            <a:gd name="connsiteY3" fmla="*/ 3077 h 12364"/>
            <a:gd name="connsiteX4" fmla="*/ 2554 w 9721"/>
            <a:gd name="connsiteY4" fmla="*/ 2527 h 12364"/>
            <a:gd name="connsiteX5" fmla="*/ 3221 w 9721"/>
            <a:gd name="connsiteY5" fmla="*/ 1868 h 12364"/>
            <a:gd name="connsiteX6" fmla="*/ 3388 w 9721"/>
            <a:gd name="connsiteY6" fmla="*/ 1758 h 12364"/>
            <a:gd name="connsiteX7" fmla="*/ 4554 w 9721"/>
            <a:gd name="connsiteY7" fmla="*/ 1319 h 12364"/>
            <a:gd name="connsiteX8" fmla="*/ 5388 w 9721"/>
            <a:gd name="connsiteY8" fmla="*/ 989 h 12364"/>
            <a:gd name="connsiteX9" fmla="*/ 9721 w 9721"/>
            <a:gd name="connsiteY9" fmla="*/ 0 h 12364"/>
            <a:gd name="connsiteX0" fmla="*/ 0 w 10287"/>
            <a:gd name="connsiteY0" fmla="*/ 9265 h 9265"/>
            <a:gd name="connsiteX1" fmla="*/ 343 w 10287"/>
            <a:gd name="connsiteY1" fmla="*/ 5688 h 9265"/>
            <a:gd name="connsiteX2" fmla="*/ 2229 w 10287"/>
            <a:gd name="connsiteY2" fmla="*/ 4000 h 9265"/>
            <a:gd name="connsiteX3" fmla="*/ 2572 w 10287"/>
            <a:gd name="connsiteY3" fmla="*/ 2489 h 9265"/>
            <a:gd name="connsiteX4" fmla="*/ 2914 w 10287"/>
            <a:gd name="connsiteY4" fmla="*/ 2044 h 9265"/>
            <a:gd name="connsiteX5" fmla="*/ 3600 w 10287"/>
            <a:gd name="connsiteY5" fmla="*/ 1511 h 9265"/>
            <a:gd name="connsiteX6" fmla="*/ 3772 w 10287"/>
            <a:gd name="connsiteY6" fmla="*/ 1422 h 9265"/>
            <a:gd name="connsiteX7" fmla="*/ 4972 w 10287"/>
            <a:gd name="connsiteY7" fmla="*/ 1067 h 9265"/>
            <a:gd name="connsiteX8" fmla="*/ 5830 w 10287"/>
            <a:gd name="connsiteY8" fmla="*/ 800 h 9265"/>
            <a:gd name="connsiteX9" fmla="*/ 10287 w 10287"/>
            <a:gd name="connsiteY9" fmla="*/ 0 h 9265"/>
            <a:gd name="connsiteX0" fmla="*/ 242 w 9685"/>
            <a:gd name="connsiteY0" fmla="*/ 10317 h 10317"/>
            <a:gd name="connsiteX1" fmla="*/ 18 w 9685"/>
            <a:gd name="connsiteY1" fmla="*/ 6139 h 10317"/>
            <a:gd name="connsiteX2" fmla="*/ 1852 w 9685"/>
            <a:gd name="connsiteY2" fmla="*/ 4317 h 10317"/>
            <a:gd name="connsiteX3" fmla="*/ 2185 w 9685"/>
            <a:gd name="connsiteY3" fmla="*/ 2686 h 10317"/>
            <a:gd name="connsiteX4" fmla="*/ 2518 w 9685"/>
            <a:gd name="connsiteY4" fmla="*/ 2206 h 10317"/>
            <a:gd name="connsiteX5" fmla="*/ 3185 w 9685"/>
            <a:gd name="connsiteY5" fmla="*/ 1631 h 10317"/>
            <a:gd name="connsiteX6" fmla="*/ 3352 w 9685"/>
            <a:gd name="connsiteY6" fmla="*/ 1535 h 10317"/>
            <a:gd name="connsiteX7" fmla="*/ 4518 w 9685"/>
            <a:gd name="connsiteY7" fmla="*/ 1152 h 10317"/>
            <a:gd name="connsiteX8" fmla="*/ 5352 w 9685"/>
            <a:gd name="connsiteY8" fmla="*/ 863 h 10317"/>
            <a:gd name="connsiteX9" fmla="*/ 9685 w 9685"/>
            <a:gd name="connsiteY9" fmla="*/ 0 h 10317"/>
            <a:gd name="connsiteX0" fmla="*/ 590 w 10340"/>
            <a:gd name="connsiteY0" fmla="*/ 10000 h 10000"/>
            <a:gd name="connsiteX1" fmla="*/ 11 w 10340"/>
            <a:gd name="connsiteY1" fmla="*/ 6367 h 10000"/>
            <a:gd name="connsiteX2" fmla="*/ 2252 w 10340"/>
            <a:gd name="connsiteY2" fmla="*/ 4184 h 10000"/>
            <a:gd name="connsiteX3" fmla="*/ 2596 w 10340"/>
            <a:gd name="connsiteY3" fmla="*/ 2603 h 10000"/>
            <a:gd name="connsiteX4" fmla="*/ 2940 w 10340"/>
            <a:gd name="connsiteY4" fmla="*/ 2138 h 10000"/>
            <a:gd name="connsiteX5" fmla="*/ 3629 w 10340"/>
            <a:gd name="connsiteY5" fmla="*/ 1581 h 10000"/>
            <a:gd name="connsiteX6" fmla="*/ 3801 w 10340"/>
            <a:gd name="connsiteY6" fmla="*/ 1488 h 10000"/>
            <a:gd name="connsiteX7" fmla="*/ 5005 w 10340"/>
            <a:gd name="connsiteY7" fmla="*/ 1117 h 10000"/>
            <a:gd name="connsiteX8" fmla="*/ 5866 w 10340"/>
            <a:gd name="connsiteY8" fmla="*/ 836 h 10000"/>
            <a:gd name="connsiteX9" fmla="*/ 10340 w 10340"/>
            <a:gd name="connsiteY9" fmla="*/ 0 h 10000"/>
            <a:gd name="connsiteX0" fmla="*/ 579 w 10329"/>
            <a:gd name="connsiteY0" fmla="*/ 10000 h 10000"/>
            <a:gd name="connsiteX1" fmla="*/ 0 w 10329"/>
            <a:gd name="connsiteY1" fmla="*/ 6367 h 10000"/>
            <a:gd name="connsiteX2" fmla="*/ 2241 w 10329"/>
            <a:gd name="connsiteY2" fmla="*/ 4184 h 10000"/>
            <a:gd name="connsiteX3" fmla="*/ 2585 w 10329"/>
            <a:gd name="connsiteY3" fmla="*/ 2603 h 10000"/>
            <a:gd name="connsiteX4" fmla="*/ 2929 w 10329"/>
            <a:gd name="connsiteY4" fmla="*/ 2138 h 10000"/>
            <a:gd name="connsiteX5" fmla="*/ 3618 w 10329"/>
            <a:gd name="connsiteY5" fmla="*/ 1581 h 10000"/>
            <a:gd name="connsiteX6" fmla="*/ 3790 w 10329"/>
            <a:gd name="connsiteY6" fmla="*/ 1488 h 10000"/>
            <a:gd name="connsiteX7" fmla="*/ 4994 w 10329"/>
            <a:gd name="connsiteY7" fmla="*/ 1117 h 10000"/>
            <a:gd name="connsiteX8" fmla="*/ 5855 w 10329"/>
            <a:gd name="connsiteY8" fmla="*/ 836 h 10000"/>
            <a:gd name="connsiteX9" fmla="*/ 10329 w 10329"/>
            <a:gd name="connsiteY9" fmla="*/ 0 h 10000"/>
            <a:gd name="connsiteX0" fmla="*/ 579 w 10329"/>
            <a:gd name="connsiteY0" fmla="*/ 10000 h 10000"/>
            <a:gd name="connsiteX1" fmla="*/ 0 w 10329"/>
            <a:gd name="connsiteY1" fmla="*/ 6367 h 10000"/>
            <a:gd name="connsiteX2" fmla="*/ 2241 w 10329"/>
            <a:gd name="connsiteY2" fmla="*/ 4184 h 10000"/>
            <a:gd name="connsiteX3" fmla="*/ 2585 w 10329"/>
            <a:gd name="connsiteY3" fmla="*/ 2603 h 10000"/>
            <a:gd name="connsiteX4" fmla="*/ 2929 w 10329"/>
            <a:gd name="connsiteY4" fmla="*/ 2138 h 10000"/>
            <a:gd name="connsiteX5" fmla="*/ 3618 w 10329"/>
            <a:gd name="connsiteY5" fmla="*/ 1581 h 10000"/>
            <a:gd name="connsiteX6" fmla="*/ 3790 w 10329"/>
            <a:gd name="connsiteY6" fmla="*/ 1488 h 10000"/>
            <a:gd name="connsiteX7" fmla="*/ 4994 w 10329"/>
            <a:gd name="connsiteY7" fmla="*/ 1117 h 10000"/>
            <a:gd name="connsiteX8" fmla="*/ 5855 w 10329"/>
            <a:gd name="connsiteY8" fmla="*/ 836 h 10000"/>
            <a:gd name="connsiteX9" fmla="*/ 10329 w 10329"/>
            <a:gd name="connsiteY9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10329" h="10000">
              <a:moveTo>
                <a:pt x="579" y="10000"/>
              </a:moveTo>
              <a:cubicBezTo>
                <a:pt x="693" y="8753"/>
                <a:pt x="1930" y="7282"/>
                <a:pt x="0" y="6367"/>
              </a:cubicBezTo>
              <a:lnTo>
                <a:pt x="2241" y="4184"/>
              </a:lnTo>
              <a:cubicBezTo>
                <a:pt x="2356" y="3657"/>
                <a:pt x="2470" y="3130"/>
                <a:pt x="2585" y="2603"/>
              </a:cubicBezTo>
              <a:lnTo>
                <a:pt x="2929" y="2138"/>
              </a:lnTo>
              <a:lnTo>
                <a:pt x="3618" y="1581"/>
              </a:lnTo>
              <a:lnTo>
                <a:pt x="3790" y="1488"/>
              </a:lnTo>
              <a:lnTo>
                <a:pt x="4994" y="1117"/>
              </a:lnTo>
              <a:lnTo>
                <a:pt x="5855" y="836"/>
              </a:lnTo>
              <a:lnTo>
                <a:pt x="10329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603053</xdr:colOff>
      <xdr:row>38</xdr:row>
      <xdr:rowOff>61380</xdr:rowOff>
    </xdr:from>
    <xdr:to>
      <xdr:col>2</xdr:col>
      <xdr:colOff>38300</xdr:colOff>
      <xdr:row>39</xdr:row>
      <xdr:rowOff>32805</xdr:rowOff>
    </xdr:to>
    <xdr:sp macro="" textlink="">
      <xdr:nvSpPr>
        <xdr:cNvPr id="1262" name="Oval 321">
          <a:extLst>
            <a:ext uri="{FF2B5EF4-FFF2-40B4-BE49-F238E27FC236}">
              <a16:creationId xmlns:a16="http://schemas.microsoft.com/office/drawing/2014/main" id="{588F7947-0EFA-4A71-8B2A-BD5820C1EE10}"/>
            </a:ext>
          </a:extLst>
        </xdr:cNvPr>
        <xdr:cNvSpPr>
          <a:spLocks noChangeArrowheads="1"/>
        </xdr:cNvSpPr>
      </xdr:nvSpPr>
      <xdr:spPr bwMode="auto">
        <a:xfrm>
          <a:off x="755453" y="6576480"/>
          <a:ext cx="140097" cy="1428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2</xdr:col>
      <xdr:colOff>12549</xdr:colOff>
      <xdr:row>38</xdr:row>
      <xdr:rowOff>133527</xdr:rowOff>
    </xdr:from>
    <xdr:ext cx="673915" cy="343059"/>
    <xdr:sp macro="" textlink="">
      <xdr:nvSpPr>
        <xdr:cNvPr id="1263" name="Text Box 1067">
          <a:extLst>
            <a:ext uri="{FF2B5EF4-FFF2-40B4-BE49-F238E27FC236}">
              <a16:creationId xmlns:a16="http://schemas.microsoft.com/office/drawing/2014/main" id="{B5FC0BB6-6E23-45EB-A93A-EDA3325A3959}"/>
            </a:ext>
          </a:extLst>
        </xdr:cNvPr>
        <xdr:cNvSpPr txBox="1">
          <a:spLocks noChangeArrowheads="1"/>
        </xdr:cNvSpPr>
      </xdr:nvSpPr>
      <xdr:spPr bwMode="auto">
        <a:xfrm>
          <a:off x="869799" y="6648627"/>
          <a:ext cx="673915" cy="343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18288" anchor="ctr" upright="1">
          <a:spAutoFit/>
        </a:bodyPr>
        <a:lstStyle/>
        <a:p>
          <a:pPr algn="l" rtl="0">
            <a:lnSpc>
              <a:spcPts val="1100"/>
            </a:lnSpc>
            <a:defRPr sz="1000"/>
          </a:pPr>
          <a:r>
            <a:rPr lang="en-US" altLang="ja-JP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7.3km325m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の登りへ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1</xdr:col>
      <xdr:colOff>152664</xdr:colOff>
      <xdr:row>38</xdr:row>
      <xdr:rowOff>165948</xdr:rowOff>
    </xdr:from>
    <xdr:to>
      <xdr:col>1</xdr:col>
      <xdr:colOff>496873</xdr:colOff>
      <xdr:row>40</xdr:row>
      <xdr:rowOff>156610</xdr:rowOff>
    </xdr:to>
    <xdr:grpSp>
      <xdr:nvGrpSpPr>
        <xdr:cNvPr id="1264" name="Group 6672">
          <a:extLst>
            <a:ext uri="{FF2B5EF4-FFF2-40B4-BE49-F238E27FC236}">
              <a16:creationId xmlns:a16="http://schemas.microsoft.com/office/drawing/2014/main" id="{F71B42D9-7302-4555-9FFC-6B8E1701FF20}"/>
            </a:ext>
          </a:extLst>
        </xdr:cNvPr>
        <xdr:cNvGrpSpPr>
          <a:grpSpLocks/>
        </xdr:cNvGrpSpPr>
      </xdr:nvGrpSpPr>
      <xdr:grpSpPr bwMode="auto">
        <a:xfrm>
          <a:off x="306878" y="6715519"/>
          <a:ext cx="344209" cy="335377"/>
          <a:chOff x="536" y="110"/>
          <a:chExt cx="46" cy="44"/>
        </a:xfrm>
      </xdr:grpSpPr>
      <xdr:pic>
        <xdr:nvPicPr>
          <xdr:cNvPr id="1265" name="Picture 6673" descr="route2">
            <a:extLst>
              <a:ext uri="{FF2B5EF4-FFF2-40B4-BE49-F238E27FC236}">
                <a16:creationId xmlns:a16="http://schemas.microsoft.com/office/drawing/2014/main" id="{21F7D6FD-64D7-3FEC-20B9-A733FB2F4A8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66" name="Text Box 6674">
            <a:extLst>
              <a:ext uri="{FF2B5EF4-FFF2-40B4-BE49-F238E27FC236}">
                <a16:creationId xmlns:a16="http://schemas.microsoft.com/office/drawing/2014/main" id="{39B2AF86-FD9A-2AF0-4070-9C12746B6B5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424</a:t>
            </a:r>
            <a:endParaRPr lang="ja-JP" altLang="en-US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3</xdr:col>
      <xdr:colOff>10441</xdr:colOff>
      <xdr:row>33</xdr:row>
      <xdr:rowOff>28257</xdr:rowOff>
    </xdr:from>
    <xdr:to>
      <xdr:col>3</xdr:col>
      <xdr:colOff>205206</xdr:colOff>
      <xdr:row>34</xdr:row>
      <xdr:rowOff>4811</xdr:rowOff>
    </xdr:to>
    <xdr:sp macro="" textlink="">
      <xdr:nvSpPr>
        <xdr:cNvPr id="1267" name="六角形 1266">
          <a:extLst>
            <a:ext uri="{FF2B5EF4-FFF2-40B4-BE49-F238E27FC236}">
              <a16:creationId xmlns:a16="http://schemas.microsoft.com/office/drawing/2014/main" id="{AF1E2872-5387-4222-ADEE-6CE6C7C9A387}"/>
            </a:ext>
          </a:extLst>
        </xdr:cNvPr>
        <xdr:cNvSpPr/>
      </xdr:nvSpPr>
      <xdr:spPr bwMode="auto">
        <a:xfrm>
          <a:off x="1572541" y="5686107"/>
          <a:ext cx="194765" cy="14800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661791</xdr:colOff>
      <xdr:row>39</xdr:row>
      <xdr:rowOff>94191</xdr:rowOff>
    </xdr:from>
    <xdr:to>
      <xdr:col>2</xdr:col>
      <xdr:colOff>63500</xdr:colOff>
      <xdr:row>40</xdr:row>
      <xdr:rowOff>21167</xdr:rowOff>
    </xdr:to>
    <xdr:sp macro="" textlink="">
      <xdr:nvSpPr>
        <xdr:cNvPr id="1268" name="AutoShape 251">
          <a:extLst>
            <a:ext uri="{FF2B5EF4-FFF2-40B4-BE49-F238E27FC236}">
              <a16:creationId xmlns:a16="http://schemas.microsoft.com/office/drawing/2014/main" id="{5094C4B7-728B-4413-8017-5EF0850C7931}"/>
            </a:ext>
          </a:extLst>
        </xdr:cNvPr>
        <xdr:cNvSpPr>
          <a:spLocks noChangeArrowheads="1"/>
        </xdr:cNvSpPr>
      </xdr:nvSpPr>
      <xdr:spPr bwMode="auto">
        <a:xfrm>
          <a:off x="814191" y="6780741"/>
          <a:ext cx="106559" cy="98426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39688</xdr:colOff>
      <xdr:row>27</xdr:row>
      <xdr:rowOff>142875</xdr:rowOff>
    </xdr:from>
    <xdr:to>
      <xdr:col>10</xdr:col>
      <xdr:colOff>673619</xdr:colOff>
      <xdr:row>30</xdr:row>
      <xdr:rowOff>121964</xdr:rowOff>
    </xdr:to>
    <xdr:sp macro="" textlink="">
      <xdr:nvSpPr>
        <xdr:cNvPr id="1269" name="Line 317">
          <a:extLst>
            <a:ext uri="{FF2B5EF4-FFF2-40B4-BE49-F238E27FC236}">
              <a16:creationId xmlns:a16="http://schemas.microsoft.com/office/drawing/2014/main" id="{D80A38E9-C397-4577-AAB4-F15084CD5465}"/>
            </a:ext>
          </a:extLst>
        </xdr:cNvPr>
        <xdr:cNvSpPr>
          <a:spLocks noChangeShapeType="1"/>
        </xdr:cNvSpPr>
      </xdr:nvSpPr>
      <xdr:spPr bwMode="auto">
        <a:xfrm>
          <a:off x="5830888" y="4772025"/>
          <a:ext cx="1338781" cy="493439"/>
        </a:xfrm>
        <a:custGeom>
          <a:avLst/>
          <a:gdLst>
            <a:gd name="connsiteX0" fmla="*/ 0 w 1392444"/>
            <a:gd name="connsiteY0" fmla="*/ 0 h 458425"/>
            <a:gd name="connsiteX1" fmla="*/ 1392444 w 1392444"/>
            <a:gd name="connsiteY1" fmla="*/ 458425 h 458425"/>
            <a:gd name="connsiteX0" fmla="*/ 0 w 1437462"/>
            <a:gd name="connsiteY0" fmla="*/ 0 h 538985"/>
            <a:gd name="connsiteX1" fmla="*/ 1437462 w 1437462"/>
            <a:gd name="connsiteY1" fmla="*/ 538985 h 538985"/>
            <a:gd name="connsiteX0" fmla="*/ 0 w 1437462"/>
            <a:gd name="connsiteY0" fmla="*/ 0 h 538985"/>
            <a:gd name="connsiteX1" fmla="*/ 1437462 w 1437462"/>
            <a:gd name="connsiteY1" fmla="*/ 538985 h 53898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437462" h="538985">
              <a:moveTo>
                <a:pt x="0" y="0"/>
              </a:moveTo>
              <a:cubicBezTo>
                <a:pt x="267487" y="202566"/>
                <a:pt x="973314" y="386177"/>
                <a:pt x="1437462" y="538985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380337</xdr:colOff>
      <xdr:row>28</xdr:row>
      <xdr:rowOff>96265</xdr:rowOff>
    </xdr:from>
    <xdr:to>
      <xdr:col>9</xdr:col>
      <xdr:colOff>492835</xdr:colOff>
      <xdr:row>29</xdr:row>
      <xdr:rowOff>44799</xdr:rowOff>
    </xdr:to>
    <xdr:sp macro="" textlink="">
      <xdr:nvSpPr>
        <xdr:cNvPr id="1270" name="Oval 318">
          <a:extLst>
            <a:ext uri="{FF2B5EF4-FFF2-40B4-BE49-F238E27FC236}">
              <a16:creationId xmlns:a16="http://schemas.microsoft.com/office/drawing/2014/main" id="{585BA316-0681-4A3C-8A62-631F28FEFA54}"/>
            </a:ext>
          </a:extLst>
        </xdr:cNvPr>
        <xdr:cNvSpPr>
          <a:spLocks noChangeArrowheads="1"/>
        </xdr:cNvSpPr>
      </xdr:nvSpPr>
      <xdr:spPr bwMode="auto">
        <a:xfrm>
          <a:off x="6171537" y="4896865"/>
          <a:ext cx="112498" cy="119984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9</xdr:col>
      <xdr:colOff>5871</xdr:colOff>
      <xdr:row>25</xdr:row>
      <xdr:rowOff>7911</xdr:rowOff>
    </xdr:from>
    <xdr:to>
      <xdr:col>9</xdr:col>
      <xdr:colOff>200527</xdr:colOff>
      <xdr:row>26</xdr:row>
      <xdr:rowOff>4178</xdr:rowOff>
    </xdr:to>
    <xdr:sp macro="" textlink="">
      <xdr:nvSpPr>
        <xdr:cNvPr id="1271" name="六角形 1270">
          <a:extLst>
            <a:ext uri="{FF2B5EF4-FFF2-40B4-BE49-F238E27FC236}">
              <a16:creationId xmlns:a16="http://schemas.microsoft.com/office/drawing/2014/main" id="{10B362AA-B32E-41A3-AD14-F7E14C7E6870}"/>
            </a:ext>
          </a:extLst>
        </xdr:cNvPr>
        <xdr:cNvSpPr/>
      </xdr:nvSpPr>
      <xdr:spPr bwMode="auto">
        <a:xfrm>
          <a:off x="5797071" y="4294161"/>
          <a:ext cx="194656" cy="167717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278170</xdr:colOff>
      <xdr:row>27</xdr:row>
      <xdr:rowOff>14031</xdr:rowOff>
    </xdr:from>
    <xdr:to>
      <xdr:col>11</xdr:col>
      <xdr:colOff>31752</xdr:colOff>
      <xdr:row>30</xdr:row>
      <xdr:rowOff>92556</xdr:rowOff>
    </xdr:to>
    <xdr:sp macro="" textlink="">
      <xdr:nvSpPr>
        <xdr:cNvPr id="1272" name="Freeform 320">
          <a:extLst>
            <a:ext uri="{FF2B5EF4-FFF2-40B4-BE49-F238E27FC236}">
              <a16:creationId xmlns:a16="http://schemas.microsoft.com/office/drawing/2014/main" id="{908DB5B4-4571-4A68-9D64-46FA740421F4}"/>
            </a:ext>
          </a:extLst>
        </xdr:cNvPr>
        <xdr:cNvSpPr>
          <a:spLocks/>
        </xdr:cNvSpPr>
      </xdr:nvSpPr>
      <xdr:spPr bwMode="auto">
        <a:xfrm rot="17716052">
          <a:off x="6338699" y="4385645"/>
          <a:ext cx="595596" cy="1159653"/>
        </a:xfrm>
        <a:custGeom>
          <a:avLst/>
          <a:gdLst>
            <a:gd name="T0" fmla="*/ 0 w 60"/>
            <a:gd name="T1" fmla="*/ 2147483647 h 91"/>
            <a:gd name="T2" fmla="*/ 2147483647 w 60"/>
            <a:gd name="T3" fmla="*/ 2147483647 h 91"/>
            <a:gd name="T4" fmla="*/ 2147483647 w 60"/>
            <a:gd name="T5" fmla="*/ 2147483647 h 91"/>
            <a:gd name="T6" fmla="*/ 2147483647 w 60"/>
            <a:gd name="T7" fmla="*/ 2147483647 h 91"/>
            <a:gd name="T8" fmla="*/ 2147483647 w 60"/>
            <a:gd name="T9" fmla="*/ 2147483647 h 91"/>
            <a:gd name="T10" fmla="*/ 2147483647 w 60"/>
            <a:gd name="T11" fmla="*/ 2147483647 h 91"/>
            <a:gd name="T12" fmla="*/ 2147483647 w 60"/>
            <a:gd name="T13" fmla="*/ 2147483647 h 91"/>
            <a:gd name="T14" fmla="*/ 2147483647 w 60"/>
            <a:gd name="T15" fmla="*/ 2147483647 h 91"/>
            <a:gd name="T16" fmla="*/ 2147483647 w 60"/>
            <a:gd name="T17" fmla="*/ 2147483647 h 91"/>
            <a:gd name="T18" fmla="*/ 2147483647 w 60"/>
            <a:gd name="T19" fmla="*/ 0 h 91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connsiteX0" fmla="*/ 0 w 9721"/>
            <a:gd name="connsiteY0" fmla="*/ 12364 h 12364"/>
            <a:gd name="connsiteX1" fmla="*/ 54 w 9721"/>
            <a:gd name="connsiteY1" fmla="*/ 7033 h 12364"/>
            <a:gd name="connsiteX2" fmla="*/ 1888 w 9721"/>
            <a:gd name="connsiteY2" fmla="*/ 4945 h 12364"/>
            <a:gd name="connsiteX3" fmla="*/ 2221 w 9721"/>
            <a:gd name="connsiteY3" fmla="*/ 3077 h 12364"/>
            <a:gd name="connsiteX4" fmla="*/ 2554 w 9721"/>
            <a:gd name="connsiteY4" fmla="*/ 2527 h 12364"/>
            <a:gd name="connsiteX5" fmla="*/ 3221 w 9721"/>
            <a:gd name="connsiteY5" fmla="*/ 1868 h 12364"/>
            <a:gd name="connsiteX6" fmla="*/ 3388 w 9721"/>
            <a:gd name="connsiteY6" fmla="*/ 1758 h 12364"/>
            <a:gd name="connsiteX7" fmla="*/ 4554 w 9721"/>
            <a:gd name="connsiteY7" fmla="*/ 1319 h 12364"/>
            <a:gd name="connsiteX8" fmla="*/ 5388 w 9721"/>
            <a:gd name="connsiteY8" fmla="*/ 989 h 12364"/>
            <a:gd name="connsiteX9" fmla="*/ 9721 w 9721"/>
            <a:gd name="connsiteY9" fmla="*/ 0 h 12364"/>
            <a:gd name="connsiteX0" fmla="*/ 0 w 10287"/>
            <a:gd name="connsiteY0" fmla="*/ 9265 h 9265"/>
            <a:gd name="connsiteX1" fmla="*/ 343 w 10287"/>
            <a:gd name="connsiteY1" fmla="*/ 5688 h 9265"/>
            <a:gd name="connsiteX2" fmla="*/ 2229 w 10287"/>
            <a:gd name="connsiteY2" fmla="*/ 4000 h 9265"/>
            <a:gd name="connsiteX3" fmla="*/ 2572 w 10287"/>
            <a:gd name="connsiteY3" fmla="*/ 2489 h 9265"/>
            <a:gd name="connsiteX4" fmla="*/ 2914 w 10287"/>
            <a:gd name="connsiteY4" fmla="*/ 2044 h 9265"/>
            <a:gd name="connsiteX5" fmla="*/ 3600 w 10287"/>
            <a:gd name="connsiteY5" fmla="*/ 1511 h 9265"/>
            <a:gd name="connsiteX6" fmla="*/ 3772 w 10287"/>
            <a:gd name="connsiteY6" fmla="*/ 1422 h 9265"/>
            <a:gd name="connsiteX7" fmla="*/ 4972 w 10287"/>
            <a:gd name="connsiteY7" fmla="*/ 1067 h 9265"/>
            <a:gd name="connsiteX8" fmla="*/ 5830 w 10287"/>
            <a:gd name="connsiteY8" fmla="*/ 800 h 9265"/>
            <a:gd name="connsiteX9" fmla="*/ 10287 w 10287"/>
            <a:gd name="connsiteY9" fmla="*/ 0 h 9265"/>
            <a:gd name="connsiteX0" fmla="*/ 242 w 9685"/>
            <a:gd name="connsiteY0" fmla="*/ 10317 h 10317"/>
            <a:gd name="connsiteX1" fmla="*/ 18 w 9685"/>
            <a:gd name="connsiteY1" fmla="*/ 6139 h 10317"/>
            <a:gd name="connsiteX2" fmla="*/ 1852 w 9685"/>
            <a:gd name="connsiteY2" fmla="*/ 4317 h 10317"/>
            <a:gd name="connsiteX3" fmla="*/ 2185 w 9685"/>
            <a:gd name="connsiteY3" fmla="*/ 2686 h 10317"/>
            <a:gd name="connsiteX4" fmla="*/ 2518 w 9685"/>
            <a:gd name="connsiteY4" fmla="*/ 2206 h 10317"/>
            <a:gd name="connsiteX5" fmla="*/ 3185 w 9685"/>
            <a:gd name="connsiteY5" fmla="*/ 1631 h 10317"/>
            <a:gd name="connsiteX6" fmla="*/ 3352 w 9685"/>
            <a:gd name="connsiteY6" fmla="*/ 1535 h 10317"/>
            <a:gd name="connsiteX7" fmla="*/ 4518 w 9685"/>
            <a:gd name="connsiteY7" fmla="*/ 1152 h 10317"/>
            <a:gd name="connsiteX8" fmla="*/ 5352 w 9685"/>
            <a:gd name="connsiteY8" fmla="*/ 863 h 10317"/>
            <a:gd name="connsiteX9" fmla="*/ 9685 w 9685"/>
            <a:gd name="connsiteY9" fmla="*/ 0 h 10317"/>
            <a:gd name="connsiteX0" fmla="*/ 0 w 10493"/>
            <a:gd name="connsiteY0" fmla="*/ 10176 h 10176"/>
            <a:gd name="connsiteX1" fmla="*/ 512 w 10493"/>
            <a:gd name="connsiteY1" fmla="*/ 5950 h 10176"/>
            <a:gd name="connsiteX2" fmla="*/ 2405 w 10493"/>
            <a:gd name="connsiteY2" fmla="*/ 4184 h 10176"/>
            <a:gd name="connsiteX3" fmla="*/ 2749 w 10493"/>
            <a:gd name="connsiteY3" fmla="*/ 2603 h 10176"/>
            <a:gd name="connsiteX4" fmla="*/ 3093 w 10493"/>
            <a:gd name="connsiteY4" fmla="*/ 2138 h 10176"/>
            <a:gd name="connsiteX5" fmla="*/ 3782 w 10493"/>
            <a:gd name="connsiteY5" fmla="*/ 1581 h 10176"/>
            <a:gd name="connsiteX6" fmla="*/ 3954 w 10493"/>
            <a:gd name="connsiteY6" fmla="*/ 1488 h 10176"/>
            <a:gd name="connsiteX7" fmla="*/ 5158 w 10493"/>
            <a:gd name="connsiteY7" fmla="*/ 1117 h 10176"/>
            <a:gd name="connsiteX8" fmla="*/ 6019 w 10493"/>
            <a:gd name="connsiteY8" fmla="*/ 836 h 10176"/>
            <a:gd name="connsiteX9" fmla="*/ 10493 w 10493"/>
            <a:gd name="connsiteY9" fmla="*/ 0 h 10176"/>
            <a:gd name="connsiteX0" fmla="*/ 0 w 10493"/>
            <a:gd name="connsiteY0" fmla="*/ 10176 h 10176"/>
            <a:gd name="connsiteX1" fmla="*/ 512 w 10493"/>
            <a:gd name="connsiteY1" fmla="*/ 5950 h 10176"/>
            <a:gd name="connsiteX2" fmla="*/ 2871 w 10493"/>
            <a:gd name="connsiteY2" fmla="*/ 5005 h 10176"/>
            <a:gd name="connsiteX3" fmla="*/ 2749 w 10493"/>
            <a:gd name="connsiteY3" fmla="*/ 2603 h 10176"/>
            <a:gd name="connsiteX4" fmla="*/ 3093 w 10493"/>
            <a:gd name="connsiteY4" fmla="*/ 2138 h 10176"/>
            <a:gd name="connsiteX5" fmla="*/ 3782 w 10493"/>
            <a:gd name="connsiteY5" fmla="*/ 1581 h 10176"/>
            <a:gd name="connsiteX6" fmla="*/ 3954 w 10493"/>
            <a:gd name="connsiteY6" fmla="*/ 1488 h 10176"/>
            <a:gd name="connsiteX7" fmla="*/ 5158 w 10493"/>
            <a:gd name="connsiteY7" fmla="*/ 1117 h 10176"/>
            <a:gd name="connsiteX8" fmla="*/ 6019 w 10493"/>
            <a:gd name="connsiteY8" fmla="*/ 836 h 10176"/>
            <a:gd name="connsiteX9" fmla="*/ 10493 w 10493"/>
            <a:gd name="connsiteY9" fmla="*/ 0 h 10176"/>
            <a:gd name="connsiteX0" fmla="*/ 0 w 10493"/>
            <a:gd name="connsiteY0" fmla="*/ 10176 h 10176"/>
            <a:gd name="connsiteX1" fmla="*/ 1194 w 10493"/>
            <a:gd name="connsiteY1" fmla="*/ 5819 h 10176"/>
            <a:gd name="connsiteX2" fmla="*/ 2871 w 10493"/>
            <a:gd name="connsiteY2" fmla="*/ 5005 h 10176"/>
            <a:gd name="connsiteX3" fmla="*/ 2749 w 10493"/>
            <a:gd name="connsiteY3" fmla="*/ 2603 h 10176"/>
            <a:gd name="connsiteX4" fmla="*/ 3093 w 10493"/>
            <a:gd name="connsiteY4" fmla="*/ 2138 h 10176"/>
            <a:gd name="connsiteX5" fmla="*/ 3782 w 10493"/>
            <a:gd name="connsiteY5" fmla="*/ 1581 h 10176"/>
            <a:gd name="connsiteX6" fmla="*/ 3954 w 10493"/>
            <a:gd name="connsiteY6" fmla="*/ 1488 h 10176"/>
            <a:gd name="connsiteX7" fmla="*/ 5158 w 10493"/>
            <a:gd name="connsiteY7" fmla="*/ 1117 h 10176"/>
            <a:gd name="connsiteX8" fmla="*/ 6019 w 10493"/>
            <a:gd name="connsiteY8" fmla="*/ 836 h 10176"/>
            <a:gd name="connsiteX9" fmla="*/ 10493 w 10493"/>
            <a:gd name="connsiteY9" fmla="*/ 0 h 10176"/>
            <a:gd name="connsiteX0" fmla="*/ 0 w 10493"/>
            <a:gd name="connsiteY0" fmla="*/ 10176 h 10176"/>
            <a:gd name="connsiteX1" fmla="*/ 1194 w 10493"/>
            <a:gd name="connsiteY1" fmla="*/ 5819 h 10176"/>
            <a:gd name="connsiteX2" fmla="*/ 2871 w 10493"/>
            <a:gd name="connsiteY2" fmla="*/ 5005 h 10176"/>
            <a:gd name="connsiteX3" fmla="*/ 2749 w 10493"/>
            <a:gd name="connsiteY3" fmla="*/ 2603 h 10176"/>
            <a:gd name="connsiteX4" fmla="*/ 3093 w 10493"/>
            <a:gd name="connsiteY4" fmla="*/ 2138 h 10176"/>
            <a:gd name="connsiteX5" fmla="*/ 3782 w 10493"/>
            <a:gd name="connsiteY5" fmla="*/ 1581 h 10176"/>
            <a:gd name="connsiteX6" fmla="*/ 3954 w 10493"/>
            <a:gd name="connsiteY6" fmla="*/ 1488 h 10176"/>
            <a:gd name="connsiteX7" fmla="*/ 5158 w 10493"/>
            <a:gd name="connsiteY7" fmla="*/ 1117 h 10176"/>
            <a:gd name="connsiteX8" fmla="*/ 10493 w 10493"/>
            <a:gd name="connsiteY8" fmla="*/ 0 h 10176"/>
            <a:gd name="connsiteX0" fmla="*/ 0 w 10493"/>
            <a:gd name="connsiteY0" fmla="*/ 10176 h 10176"/>
            <a:gd name="connsiteX1" fmla="*/ 1194 w 10493"/>
            <a:gd name="connsiteY1" fmla="*/ 5819 h 10176"/>
            <a:gd name="connsiteX2" fmla="*/ 2871 w 10493"/>
            <a:gd name="connsiteY2" fmla="*/ 5005 h 10176"/>
            <a:gd name="connsiteX3" fmla="*/ 2749 w 10493"/>
            <a:gd name="connsiteY3" fmla="*/ 2603 h 10176"/>
            <a:gd name="connsiteX4" fmla="*/ 3093 w 10493"/>
            <a:gd name="connsiteY4" fmla="*/ 2138 h 10176"/>
            <a:gd name="connsiteX5" fmla="*/ 3782 w 10493"/>
            <a:gd name="connsiteY5" fmla="*/ 1581 h 10176"/>
            <a:gd name="connsiteX6" fmla="*/ 3954 w 10493"/>
            <a:gd name="connsiteY6" fmla="*/ 1488 h 10176"/>
            <a:gd name="connsiteX7" fmla="*/ 4756 w 10493"/>
            <a:gd name="connsiteY7" fmla="*/ 193 h 10176"/>
            <a:gd name="connsiteX8" fmla="*/ 10493 w 10493"/>
            <a:gd name="connsiteY8" fmla="*/ 0 h 10176"/>
            <a:gd name="connsiteX0" fmla="*/ 0 w 10493"/>
            <a:gd name="connsiteY0" fmla="*/ 10176 h 10176"/>
            <a:gd name="connsiteX1" fmla="*/ 1194 w 10493"/>
            <a:gd name="connsiteY1" fmla="*/ 5819 h 10176"/>
            <a:gd name="connsiteX2" fmla="*/ 2871 w 10493"/>
            <a:gd name="connsiteY2" fmla="*/ 5005 h 10176"/>
            <a:gd name="connsiteX3" fmla="*/ 2749 w 10493"/>
            <a:gd name="connsiteY3" fmla="*/ 2603 h 10176"/>
            <a:gd name="connsiteX4" fmla="*/ 3782 w 10493"/>
            <a:gd name="connsiteY4" fmla="*/ 1581 h 10176"/>
            <a:gd name="connsiteX5" fmla="*/ 3954 w 10493"/>
            <a:gd name="connsiteY5" fmla="*/ 1488 h 10176"/>
            <a:gd name="connsiteX6" fmla="*/ 4756 w 10493"/>
            <a:gd name="connsiteY6" fmla="*/ 193 h 10176"/>
            <a:gd name="connsiteX7" fmla="*/ 10493 w 10493"/>
            <a:gd name="connsiteY7" fmla="*/ 0 h 10176"/>
            <a:gd name="connsiteX0" fmla="*/ 0 w 10493"/>
            <a:gd name="connsiteY0" fmla="*/ 10176 h 10176"/>
            <a:gd name="connsiteX1" fmla="*/ 1194 w 10493"/>
            <a:gd name="connsiteY1" fmla="*/ 5819 h 10176"/>
            <a:gd name="connsiteX2" fmla="*/ 2871 w 10493"/>
            <a:gd name="connsiteY2" fmla="*/ 5005 h 10176"/>
            <a:gd name="connsiteX3" fmla="*/ 2749 w 10493"/>
            <a:gd name="connsiteY3" fmla="*/ 2603 h 10176"/>
            <a:gd name="connsiteX4" fmla="*/ 3782 w 10493"/>
            <a:gd name="connsiteY4" fmla="*/ 1581 h 10176"/>
            <a:gd name="connsiteX5" fmla="*/ 4756 w 10493"/>
            <a:gd name="connsiteY5" fmla="*/ 193 h 10176"/>
            <a:gd name="connsiteX6" fmla="*/ 10493 w 10493"/>
            <a:gd name="connsiteY6" fmla="*/ 0 h 10176"/>
            <a:gd name="connsiteX0" fmla="*/ 0 w 10493"/>
            <a:gd name="connsiteY0" fmla="*/ 11344 h 11344"/>
            <a:gd name="connsiteX1" fmla="*/ 1194 w 10493"/>
            <a:gd name="connsiteY1" fmla="*/ 6987 h 11344"/>
            <a:gd name="connsiteX2" fmla="*/ 2871 w 10493"/>
            <a:gd name="connsiteY2" fmla="*/ 6173 h 11344"/>
            <a:gd name="connsiteX3" fmla="*/ 1721 w 10493"/>
            <a:gd name="connsiteY3" fmla="*/ 0 h 11344"/>
            <a:gd name="connsiteX4" fmla="*/ 3782 w 10493"/>
            <a:gd name="connsiteY4" fmla="*/ 2749 h 11344"/>
            <a:gd name="connsiteX5" fmla="*/ 4756 w 10493"/>
            <a:gd name="connsiteY5" fmla="*/ 1361 h 11344"/>
            <a:gd name="connsiteX6" fmla="*/ 10493 w 10493"/>
            <a:gd name="connsiteY6" fmla="*/ 1168 h 11344"/>
            <a:gd name="connsiteX0" fmla="*/ 0 w 10493"/>
            <a:gd name="connsiteY0" fmla="*/ 11344 h 11344"/>
            <a:gd name="connsiteX1" fmla="*/ 1194 w 10493"/>
            <a:gd name="connsiteY1" fmla="*/ 6987 h 11344"/>
            <a:gd name="connsiteX2" fmla="*/ 2871 w 10493"/>
            <a:gd name="connsiteY2" fmla="*/ 6173 h 11344"/>
            <a:gd name="connsiteX3" fmla="*/ 1721 w 10493"/>
            <a:gd name="connsiteY3" fmla="*/ 0 h 11344"/>
            <a:gd name="connsiteX4" fmla="*/ 3782 w 10493"/>
            <a:gd name="connsiteY4" fmla="*/ 2749 h 11344"/>
            <a:gd name="connsiteX5" fmla="*/ 6548 w 10493"/>
            <a:gd name="connsiteY5" fmla="*/ 838 h 11344"/>
            <a:gd name="connsiteX6" fmla="*/ 10493 w 10493"/>
            <a:gd name="connsiteY6" fmla="*/ 1168 h 11344"/>
            <a:gd name="connsiteX0" fmla="*/ 0 w 10493"/>
            <a:gd name="connsiteY0" fmla="*/ 11344 h 11344"/>
            <a:gd name="connsiteX1" fmla="*/ 1194 w 10493"/>
            <a:gd name="connsiteY1" fmla="*/ 6987 h 11344"/>
            <a:gd name="connsiteX2" fmla="*/ 2871 w 10493"/>
            <a:gd name="connsiteY2" fmla="*/ 6173 h 11344"/>
            <a:gd name="connsiteX3" fmla="*/ 1721 w 10493"/>
            <a:gd name="connsiteY3" fmla="*/ 0 h 11344"/>
            <a:gd name="connsiteX4" fmla="*/ 4636 w 10493"/>
            <a:gd name="connsiteY4" fmla="*/ 759 h 11344"/>
            <a:gd name="connsiteX5" fmla="*/ 6548 w 10493"/>
            <a:gd name="connsiteY5" fmla="*/ 838 h 11344"/>
            <a:gd name="connsiteX6" fmla="*/ 10493 w 10493"/>
            <a:gd name="connsiteY6" fmla="*/ 1168 h 11344"/>
            <a:gd name="connsiteX0" fmla="*/ 0 w 10493"/>
            <a:gd name="connsiteY0" fmla="*/ 11344 h 11344"/>
            <a:gd name="connsiteX1" fmla="*/ 1194 w 10493"/>
            <a:gd name="connsiteY1" fmla="*/ 6987 h 11344"/>
            <a:gd name="connsiteX2" fmla="*/ 2871 w 10493"/>
            <a:gd name="connsiteY2" fmla="*/ 6173 h 11344"/>
            <a:gd name="connsiteX3" fmla="*/ 1721 w 10493"/>
            <a:gd name="connsiteY3" fmla="*/ 0 h 11344"/>
            <a:gd name="connsiteX4" fmla="*/ 5492 w 10493"/>
            <a:gd name="connsiteY4" fmla="*/ 235 h 11344"/>
            <a:gd name="connsiteX5" fmla="*/ 6548 w 10493"/>
            <a:gd name="connsiteY5" fmla="*/ 838 h 11344"/>
            <a:gd name="connsiteX6" fmla="*/ 10493 w 10493"/>
            <a:gd name="connsiteY6" fmla="*/ 1168 h 11344"/>
            <a:gd name="connsiteX0" fmla="*/ 0 w 10493"/>
            <a:gd name="connsiteY0" fmla="*/ 11932 h 11932"/>
            <a:gd name="connsiteX1" fmla="*/ 1194 w 10493"/>
            <a:gd name="connsiteY1" fmla="*/ 7575 h 11932"/>
            <a:gd name="connsiteX2" fmla="*/ 2871 w 10493"/>
            <a:gd name="connsiteY2" fmla="*/ 6761 h 11932"/>
            <a:gd name="connsiteX3" fmla="*/ 1721 w 10493"/>
            <a:gd name="connsiteY3" fmla="*/ 588 h 11932"/>
            <a:gd name="connsiteX4" fmla="*/ 4827 w 10493"/>
            <a:gd name="connsiteY4" fmla="*/ 0 h 11932"/>
            <a:gd name="connsiteX5" fmla="*/ 6548 w 10493"/>
            <a:gd name="connsiteY5" fmla="*/ 1426 h 11932"/>
            <a:gd name="connsiteX6" fmla="*/ 10493 w 10493"/>
            <a:gd name="connsiteY6" fmla="*/ 1756 h 11932"/>
            <a:gd name="connsiteX0" fmla="*/ 0 w 10493"/>
            <a:gd name="connsiteY0" fmla="*/ 12047 h 12047"/>
            <a:gd name="connsiteX1" fmla="*/ 1194 w 10493"/>
            <a:gd name="connsiteY1" fmla="*/ 7690 h 12047"/>
            <a:gd name="connsiteX2" fmla="*/ 2871 w 10493"/>
            <a:gd name="connsiteY2" fmla="*/ 6876 h 12047"/>
            <a:gd name="connsiteX3" fmla="*/ 1721 w 10493"/>
            <a:gd name="connsiteY3" fmla="*/ 703 h 12047"/>
            <a:gd name="connsiteX4" fmla="*/ 4827 w 10493"/>
            <a:gd name="connsiteY4" fmla="*/ 115 h 12047"/>
            <a:gd name="connsiteX5" fmla="*/ 6548 w 10493"/>
            <a:gd name="connsiteY5" fmla="*/ 1541 h 12047"/>
            <a:gd name="connsiteX6" fmla="*/ 10493 w 10493"/>
            <a:gd name="connsiteY6" fmla="*/ 1871 h 12047"/>
            <a:gd name="connsiteX0" fmla="*/ 0 w 10493"/>
            <a:gd name="connsiteY0" fmla="*/ 12047 h 12047"/>
            <a:gd name="connsiteX1" fmla="*/ 1194 w 10493"/>
            <a:gd name="connsiteY1" fmla="*/ 7690 h 12047"/>
            <a:gd name="connsiteX2" fmla="*/ 2871 w 10493"/>
            <a:gd name="connsiteY2" fmla="*/ 6876 h 12047"/>
            <a:gd name="connsiteX3" fmla="*/ 1721 w 10493"/>
            <a:gd name="connsiteY3" fmla="*/ 703 h 12047"/>
            <a:gd name="connsiteX4" fmla="*/ 4827 w 10493"/>
            <a:gd name="connsiteY4" fmla="*/ 115 h 12047"/>
            <a:gd name="connsiteX5" fmla="*/ 7578 w 10493"/>
            <a:gd name="connsiteY5" fmla="*/ 135 h 12047"/>
            <a:gd name="connsiteX6" fmla="*/ 10493 w 10493"/>
            <a:gd name="connsiteY6" fmla="*/ 1871 h 12047"/>
            <a:gd name="connsiteX0" fmla="*/ 0 w 10493"/>
            <a:gd name="connsiteY0" fmla="*/ 12047 h 12047"/>
            <a:gd name="connsiteX1" fmla="*/ 1194 w 10493"/>
            <a:gd name="connsiteY1" fmla="*/ 7690 h 12047"/>
            <a:gd name="connsiteX2" fmla="*/ 2871 w 10493"/>
            <a:gd name="connsiteY2" fmla="*/ 6876 h 12047"/>
            <a:gd name="connsiteX3" fmla="*/ 1721 w 10493"/>
            <a:gd name="connsiteY3" fmla="*/ 703 h 12047"/>
            <a:gd name="connsiteX4" fmla="*/ 4827 w 10493"/>
            <a:gd name="connsiteY4" fmla="*/ 115 h 12047"/>
            <a:gd name="connsiteX5" fmla="*/ 7578 w 10493"/>
            <a:gd name="connsiteY5" fmla="*/ 135 h 12047"/>
            <a:gd name="connsiteX6" fmla="*/ 10493 w 10493"/>
            <a:gd name="connsiteY6" fmla="*/ 1871 h 12047"/>
            <a:gd name="connsiteX0" fmla="*/ 0 w 10493"/>
            <a:gd name="connsiteY0" fmla="*/ 12034 h 12034"/>
            <a:gd name="connsiteX1" fmla="*/ 1194 w 10493"/>
            <a:gd name="connsiteY1" fmla="*/ 7677 h 12034"/>
            <a:gd name="connsiteX2" fmla="*/ 2871 w 10493"/>
            <a:gd name="connsiteY2" fmla="*/ 6863 h 12034"/>
            <a:gd name="connsiteX3" fmla="*/ 1721 w 10493"/>
            <a:gd name="connsiteY3" fmla="*/ 690 h 12034"/>
            <a:gd name="connsiteX4" fmla="*/ 4827 w 10493"/>
            <a:gd name="connsiteY4" fmla="*/ 102 h 12034"/>
            <a:gd name="connsiteX5" fmla="*/ 7578 w 10493"/>
            <a:gd name="connsiteY5" fmla="*/ 122 h 12034"/>
            <a:gd name="connsiteX6" fmla="*/ 10493 w 10493"/>
            <a:gd name="connsiteY6" fmla="*/ 1858 h 12034"/>
            <a:gd name="connsiteX0" fmla="*/ 0 w 12033"/>
            <a:gd name="connsiteY0" fmla="*/ 13448 h 13448"/>
            <a:gd name="connsiteX1" fmla="*/ 1194 w 12033"/>
            <a:gd name="connsiteY1" fmla="*/ 9091 h 13448"/>
            <a:gd name="connsiteX2" fmla="*/ 2871 w 12033"/>
            <a:gd name="connsiteY2" fmla="*/ 8277 h 13448"/>
            <a:gd name="connsiteX3" fmla="*/ 1721 w 12033"/>
            <a:gd name="connsiteY3" fmla="*/ 2104 h 13448"/>
            <a:gd name="connsiteX4" fmla="*/ 4827 w 12033"/>
            <a:gd name="connsiteY4" fmla="*/ 1516 h 13448"/>
            <a:gd name="connsiteX5" fmla="*/ 7578 w 12033"/>
            <a:gd name="connsiteY5" fmla="*/ 1536 h 13448"/>
            <a:gd name="connsiteX6" fmla="*/ 12033 w 12033"/>
            <a:gd name="connsiteY6" fmla="*/ 0 h 13448"/>
            <a:gd name="connsiteX0" fmla="*/ 0 w 12033"/>
            <a:gd name="connsiteY0" fmla="*/ 13448 h 13448"/>
            <a:gd name="connsiteX1" fmla="*/ 1194 w 12033"/>
            <a:gd name="connsiteY1" fmla="*/ 9091 h 13448"/>
            <a:gd name="connsiteX2" fmla="*/ 2871 w 12033"/>
            <a:gd name="connsiteY2" fmla="*/ 8277 h 13448"/>
            <a:gd name="connsiteX3" fmla="*/ 1721 w 12033"/>
            <a:gd name="connsiteY3" fmla="*/ 2104 h 13448"/>
            <a:gd name="connsiteX4" fmla="*/ 4827 w 12033"/>
            <a:gd name="connsiteY4" fmla="*/ 1516 h 13448"/>
            <a:gd name="connsiteX5" fmla="*/ 7578 w 12033"/>
            <a:gd name="connsiteY5" fmla="*/ 1536 h 13448"/>
            <a:gd name="connsiteX6" fmla="*/ 12033 w 12033"/>
            <a:gd name="connsiteY6" fmla="*/ 0 h 13448"/>
            <a:gd name="connsiteX0" fmla="*/ 0 w 12033"/>
            <a:gd name="connsiteY0" fmla="*/ 13448 h 13448"/>
            <a:gd name="connsiteX1" fmla="*/ 1194 w 12033"/>
            <a:gd name="connsiteY1" fmla="*/ 9091 h 13448"/>
            <a:gd name="connsiteX2" fmla="*/ 2871 w 12033"/>
            <a:gd name="connsiteY2" fmla="*/ 8277 h 13448"/>
            <a:gd name="connsiteX3" fmla="*/ 1721 w 12033"/>
            <a:gd name="connsiteY3" fmla="*/ 2104 h 13448"/>
            <a:gd name="connsiteX4" fmla="*/ 4827 w 12033"/>
            <a:gd name="connsiteY4" fmla="*/ 1516 h 13448"/>
            <a:gd name="connsiteX5" fmla="*/ 7578 w 12033"/>
            <a:gd name="connsiteY5" fmla="*/ 1536 h 13448"/>
            <a:gd name="connsiteX6" fmla="*/ 12033 w 12033"/>
            <a:gd name="connsiteY6" fmla="*/ 0 h 13448"/>
            <a:gd name="connsiteX0" fmla="*/ 0 w 12033"/>
            <a:gd name="connsiteY0" fmla="*/ 13448 h 13448"/>
            <a:gd name="connsiteX1" fmla="*/ 1194 w 12033"/>
            <a:gd name="connsiteY1" fmla="*/ 9091 h 13448"/>
            <a:gd name="connsiteX2" fmla="*/ 2871 w 12033"/>
            <a:gd name="connsiteY2" fmla="*/ 8277 h 13448"/>
            <a:gd name="connsiteX3" fmla="*/ 1721 w 12033"/>
            <a:gd name="connsiteY3" fmla="*/ 2104 h 13448"/>
            <a:gd name="connsiteX4" fmla="*/ 4991 w 12033"/>
            <a:gd name="connsiteY4" fmla="*/ 1902 h 13448"/>
            <a:gd name="connsiteX5" fmla="*/ 7578 w 12033"/>
            <a:gd name="connsiteY5" fmla="*/ 1536 h 13448"/>
            <a:gd name="connsiteX6" fmla="*/ 12033 w 12033"/>
            <a:gd name="connsiteY6" fmla="*/ 0 h 13448"/>
            <a:gd name="connsiteX0" fmla="*/ 0 w 12033"/>
            <a:gd name="connsiteY0" fmla="*/ 13448 h 13448"/>
            <a:gd name="connsiteX1" fmla="*/ 1194 w 12033"/>
            <a:gd name="connsiteY1" fmla="*/ 9091 h 13448"/>
            <a:gd name="connsiteX2" fmla="*/ 2871 w 12033"/>
            <a:gd name="connsiteY2" fmla="*/ 8277 h 13448"/>
            <a:gd name="connsiteX3" fmla="*/ 1721 w 12033"/>
            <a:gd name="connsiteY3" fmla="*/ 2104 h 13448"/>
            <a:gd name="connsiteX4" fmla="*/ 4991 w 12033"/>
            <a:gd name="connsiteY4" fmla="*/ 1902 h 13448"/>
            <a:gd name="connsiteX5" fmla="*/ 7578 w 12033"/>
            <a:gd name="connsiteY5" fmla="*/ 1536 h 13448"/>
            <a:gd name="connsiteX6" fmla="*/ 12033 w 12033"/>
            <a:gd name="connsiteY6" fmla="*/ 0 h 13448"/>
            <a:gd name="connsiteX0" fmla="*/ 0 w 12033"/>
            <a:gd name="connsiteY0" fmla="*/ 13448 h 13448"/>
            <a:gd name="connsiteX1" fmla="*/ 1194 w 12033"/>
            <a:gd name="connsiteY1" fmla="*/ 9091 h 13448"/>
            <a:gd name="connsiteX2" fmla="*/ 2871 w 12033"/>
            <a:gd name="connsiteY2" fmla="*/ 8277 h 13448"/>
            <a:gd name="connsiteX3" fmla="*/ 1721 w 12033"/>
            <a:gd name="connsiteY3" fmla="*/ 2104 h 13448"/>
            <a:gd name="connsiteX4" fmla="*/ 4991 w 12033"/>
            <a:gd name="connsiteY4" fmla="*/ 1902 h 13448"/>
            <a:gd name="connsiteX5" fmla="*/ 7578 w 12033"/>
            <a:gd name="connsiteY5" fmla="*/ 1536 h 13448"/>
            <a:gd name="connsiteX6" fmla="*/ 12033 w 12033"/>
            <a:gd name="connsiteY6" fmla="*/ 0 h 13448"/>
            <a:gd name="connsiteX0" fmla="*/ 0 w 12033"/>
            <a:gd name="connsiteY0" fmla="*/ 13448 h 13448"/>
            <a:gd name="connsiteX1" fmla="*/ 1194 w 12033"/>
            <a:gd name="connsiteY1" fmla="*/ 9091 h 13448"/>
            <a:gd name="connsiteX2" fmla="*/ 2871 w 12033"/>
            <a:gd name="connsiteY2" fmla="*/ 8277 h 13448"/>
            <a:gd name="connsiteX3" fmla="*/ 1721 w 12033"/>
            <a:gd name="connsiteY3" fmla="*/ 2104 h 13448"/>
            <a:gd name="connsiteX4" fmla="*/ 4991 w 12033"/>
            <a:gd name="connsiteY4" fmla="*/ 1902 h 13448"/>
            <a:gd name="connsiteX5" fmla="*/ 12033 w 12033"/>
            <a:gd name="connsiteY5" fmla="*/ 0 h 13448"/>
            <a:gd name="connsiteX0" fmla="*/ 0 w 11279"/>
            <a:gd name="connsiteY0" fmla="*/ 14016 h 14016"/>
            <a:gd name="connsiteX1" fmla="*/ 1194 w 11279"/>
            <a:gd name="connsiteY1" fmla="*/ 9659 h 14016"/>
            <a:gd name="connsiteX2" fmla="*/ 2871 w 11279"/>
            <a:gd name="connsiteY2" fmla="*/ 8845 h 14016"/>
            <a:gd name="connsiteX3" fmla="*/ 1721 w 11279"/>
            <a:gd name="connsiteY3" fmla="*/ 2672 h 14016"/>
            <a:gd name="connsiteX4" fmla="*/ 4991 w 11279"/>
            <a:gd name="connsiteY4" fmla="*/ 2470 h 14016"/>
            <a:gd name="connsiteX5" fmla="*/ 11279 w 11279"/>
            <a:gd name="connsiteY5" fmla="*/ 0 h 14016"/>
            <a:gd name="connsiteX0" fmla="*/ 0 w 11279"/>
            <a:gd name="connsiteY0" fmla="*/ 14016 h 14016"/>
            <a:gd name="connsiteX1" fmla="*/ 1194 w 11279"/>
            <a:gd name="connsiteY1" fmla="*/ 9659 h 14016"/>
            <a:gd name="connsiteX2" fmla="*/ 2871 w 11279"/>
            <a:gd name="connsiteY2" fmla="*/ 8845 h 14016"/>
            <a:gd name="connsiteX3" fmla="*/ 1721 w 11279"/>
            <a:gd name="connsiteY3" fmla="*/ 2672 h 14016"/>
            <a:gd name="connsiteX4" fmla="*/ 4746 w 11279"/>
            <a:gd name="connsiteY4" fmla="*/ 2106 h 14016"/>
            <a:gd name="connsiteX5" fmla="*/ 11279 w 11279"/>
            <a:gd name="connsiteY5" fmla="*/ 0 h 14016"/>
            <a:gd name="connsiteX0" fmla="*/ 0 w 11089"/>
            <a:gd name="connsiteY0" fmla="*/ 14143 h 14143"/>
            <a:gd name="connsiteX1" fmla="*/ 1004 w 11089"/>
            <a:gd name="connsiteY1" fmla="*/ 9659 h 14143"/>
            <a:gd name="connsiteX2" fmla="*/ 2681 w 11089"/>
            <a:gd name="connsiteY2" fmla="*/ 8845 h 14143"/>
            <a:gd name="connsiteX3" fmla="*/ 1531 w 11089"/>
            <a:gd name="connsiteY3" fmla="*/ 2672 h 14143"/>
            <a:gd name="connsiteX4" fmla="*/ 4556 w 11089"/>
            <a:gd name="connsiteY4" fmla="*/ 2106 h 14143"/>
            <a:gd name="connsiteX5" fmla="*/ 11089 w 11089"/>
            <a:gd name="connsiteY5" fmla="*/ 0 h 1414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1089" h="14143">
              <a:moveTo>
                <a:pt x="0" y="14143"/>
              </a:moveTo>
              <a:cubicBezTo>
                <a:pt x="114" y="12896"/>
                <a:pt x="890" y="10907"/>
                <a:pt x="1004" y="9659"/>
              </a:cubicBezTo>
              <a:lnTo>
                <a:pt x="2681" y="8845"/>
              </a:lnTo>
              <a:cubicBezTo>
                <a:pt x="2796" y="8318"/>
                <a:pt x="1416" y="3199"/>
                <a:pt x="1531" y="2672"/>
              </a:cubicBezTo>
              <a:cubicBezTo>
                <a:pt x="2566" y="2476"/>
                <a:pt x="3208" y="2646"/>
                <a:pt x="4556" y="2106"/>
              </a:cubicBezTo>
              <a:cubicBezTo>
                <a:pt x="6275" y="1755"/>
                <a:pt x="9622" y="396"/>
                <a:pt x="11089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216322</xdr:colOff>
      <xdr:row>30</xdr:row>
      <xdr:rowOff>13433</xdr:rowOff>
    </xdr:from>
    <xdr:to>
      <xdr:col>10</xdr:col>
      <xdr:colOff>340147</xdr:colOff>
      <xdr:row>30</xdr:row>
      <xdr:rowOff>127129</xdr:rowOff>
    </xdr:to>
    <xdr:sp macro="" textlink="">
      <xdr:nvSpPr>
        <xdr:cNvPr id="1273" name="AutoShape 1325">
          <a:extLst>
            <a:ext uri="{FF2B5EF4-FFF2-40B4-BE49-F238E27FC236}">
              <a16:creationId xmlns:a16="http://schemas.microsoft.com/office/drawing/2014/main" id="{DD83AD75-8E7D-489E-B70F-2E75368FAC33}"/>
            </a:ext>
          </a:extLst>
        </xdr:cNvPr>
        <xdr:cNvSpPr>
          <a:spLocks noChangeArrowheads="1"/>
        </xdr:cNvSpPr>
      </xdr:nvSpPr>
      <xdr:spPr bwMode="auto">
        <a:xfrm>
          <a:off x="6712372" y="5156933"/>
          <a:ext cx="123825" cy="113696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9</xdr:col>
      <xdr:colOff>502315</xdr:colOff>
      <xdr:row>28</xdr:row>
      <xdr:rowOff>135353</xdr:rowOff>
    </xdr:from>
    <xdr:to>
      <xdr:col>10</xdr:col>
      <xdr:colOff>548475</xdr:colOff>
      <xdr:row>30</xdr:row>
      <xdr:rowOff>62406</xdr:rowOff>
    </xdr:to>
    <xdr:pic>
      <xdr:nvPicPr>
        <xdr:cNvPr id="1274" name="図 1273">
          <a:extLst>
            <a:ext uri="{FF2B5EF4-FFF2-40B4-BE49-F238E27FC236}">
              <a16:creationId xmlns:a16="http://schemas.microsoft.com/office/drawing/2014/main" id="{81E5A722-CC45-4055-B22C-F16719852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1110676">
          <a:off x="6293515" y="4935953"/>
          <a:ext cx="751010" cy="269953"/>
        </a:xfrm>
        <a:prstGeom prst="rect">
          <a:avLst/>
        </a:prstGeom>
      </xdr:spPr>
    </xdr:pic>
    <xdr:clientData/>
  </xdr:twoCellAnchor>
  <xdr:twoCellAnchor>
    <xdr:from>
      <xdr:col>9</xdr:col>
      <xdr:colOff>285955</xdr:colOff>
      <xdr:row>28</xdr:row>
      <xdr:rowOff>54940</xdr:rowOff>
    </xdr:from>
    <xdr:to>
      <xdr:col>9</xdr:col>
      <xdr:colOff>348777</xdr:colOff>
      <xdr:row>29</xdr:row>
      <xdr:rowOff>34088</xdr:rowOff>
    </xdr:to>
    <xdr:grpSp>
      <xdr:nvGrpSpPr>
        <xdr:cNvPr id="1275" name="グループ化 1274">
          <a:extLst>
            <a:ext uri="{FF2B5EF4-FFF2-40B4-BE49-F238E27FC236}">
              <a16:creationId xmlns:a16="http://schemas.microsoft.com/office/drawing/2014/main" id="{ED922F3A-CF65-4487-BB9A-2AC6AD9803F0}"/>
            </a:ext>
          </a:extLst>
        </xdr:cNvPr>
        <xdr:cNvGrpSpPr/>
      </xdr:nvGrpSpPr>
      <xdr:grpSpPr>
        <a:xfrm>
          <a:off x="6064455" y="4880940"/>
          <a:ext cx="62822" cy="151505"/>
          <a:chOff x="423380" y="6181772"/>
          <a:chExt cx="62822" cy="149745"/>
        </a:xfrm>
      </xdr:grpSpPr>
      <xdr:sp macro="" textlink="">
        <xdr:nvSpPr>
          <xdr:cNvPr id="1276" name="Text Box 1067">
            <a:extLst>
              <a:ext uri="{FF2B5EF4-FFF2-40B4-BE49-F238E27FC236}">
                <a16:creationId xmlns:a16="http://schemas.microsoft.com/office/drawing/2014/main" id="{E7CE975E-21F6-89DB-0399-D5C5A60D57CF}"/>
              </a:ext>
            </a:extLst>
          </xdr:cNvPr>
          <xdr:cNvSpPr txBox="1">
            <a:spLocks noChangeArrowheads="1"/>
          </xdr:cNvSpPr>
        </xdr:nvSpPr>
        <xdr:spPr bwMode="auto">
          <a:xfrm rot="1181830" flipV="1">
            <a:off x="423380" y="6218238"/>
            <a:ext cx="62822" cy="92451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vertOverflow="overflow" horzOverflow="overflow" wrap="square" lIns="27432" tIns="18288" rIns="0" bIns="18288" anchor="ctr" upright="1">
            <a:noAutofit/>
          </a:bodyPr>
          <a:lstStyle/>
          <a:p>
            <a:pPr algn="l" rtl="0">
              <a:lnSpc>
                <a:spcPts val="1100"/>
              </a:lnSpc>
              <a:defRPr sz="1000"/>
            </a:pPr>
            <a:endPara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  <xdr:sp macro="" textlink="">
        <xdr:nvSpPr>
          <xdr:cNvPr id="1277" name="Line 724">
            <a:extLst>
              <a:ext uri="{FF2B5EF4-FFF2-40B4-BE49-F238E27FC236}">
                <a16:creationId xmlns:a16="http://schemas.microsoft.com/office/drawing/2014/main" id="{5FA78EE4-AAA4-16B8-FD91-C42A17DEB250}"/>
              </a:ext>
            </a:extLst>
          </xdr:cNvPr>
          <xdr:cNvSpPr>
            <a:spLocks noChangeShapeType="1"/>
          </xdr:cNvSpPr>
        </xdr:nvSpPr>
        <xdr:spPr bwMode="auto">
          <a:xfrm flipV="1">
            <a:off x="429809" y="6181772"/>
            <a:ext cx="55919" cy="149745"/>
          </a:xfrm>
          <a:prstGeom prst="line">
            <a:avLst/>
          </a:prstGeom>
          <a:noFill/>
          <a:ln w="25400" cmpd="dbl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9</xdr:col>
      <xdr:colOff>495207</xdr:colOff>
      <xdr:row>28</xdr:row>
      <xdr:rowOff>126019</xdr:rowOff>
    </xdr:from>
    <xdr:to>
      <xdr:col>9</xdr:col>
      <xdr:colOff>558029</xdr:colOff>
      <xdr:row>29</xdr:row>
      <xdr:rowOff>105167</xdr:rowOff>
    </xdr:to>
    <xdr:grpSp>
      <xdr:nvGrpSpPr>
        <xdr:cNvPr id="1278" name="グループ化 1277">
          <a:extLst>
            <a:ext uri="{FF2B5EF4-FFF2-40B4-BE49-F238E27FC236}">
              <a16:creationId xmlns:a16="http://schemas.microsoft.com/office/drawing/2014/main" id="{6A820565-0F7B-49BF-AC2D-2972E756FA4B}"/>
            </a:ext>
          </a:extLst>
        </xdr:cNvPr>
        <xdr:cNvGrpSpPr/>
      </xdr:nvGrpSpPr>
      <xdr:grpSpPr>
        <a:xfrm>
          <a:off x="6273707" y="4952019"/>
          <a:ext cx="62822" cy="151505"/>
          <a:chOff x="423380" y="6181772"/>
          <a:chExt cx="62822" cy="149745"/>
        </a:xfrm>
      </xdr:grpSpPr>
      <xdr:sp macro="" textlink="">
        <xdr:nvSpPr>
          <xdr:cNvPr id="1279" name="Text Box 1067">
            <a:extLst>
              <a:ext uri="{FF2B5EF4-FFF2-40B4-BE49-F238E27FC236}">
                <a16:creationId xmlns:a16="http://schemas.microsoft.com/office/drawing/2014/main" id="{7B4C1E28-2D9B-F5FA-F426-ED0157E59384}"/>
              </a:ext>
            </a:extLst>
          </xdr:cNvPr>
          <xdr:cNvSpPr txBox="1">
            <a:spLocks noChangeArrowheads="1"/>
          </xdr:cNvSpPr>
        </xdr:nvSpPr>
        <xdr:spPr bwMode="auto">
          <a:xfrm rot="1181830" flipV="1">
            <a:off x="423380" y="6218238"/>
            <a:ext cx="62822" cy="92451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vertOverflow="overflow" horzOverflow="overflow" wrap="square" lIns="27432" tIns="18288" rIns="0" bIns="18288" anchor="ctr" upright="1">
            <a:noAutofit/>
          </a:bodyPr>
          <a:lstStyle/>
          <a:p>
            <a:pPr algn="l" rtl="0">
              <a:lnSpc>
                <a:spcPts val="1100"/>
              </a:lnSpc>
              <a:defRPr sz="1000"/>
            </a:pPr>
            <a:endPara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  <xdr:sp macro="" textlink="">
        <xdr:nvSpPr>
          <xdr:cNvPr id="1280" name="Line 724">
            <a:extLst>
              <a:ext uri="{FF2B5EF4-FFF2-40B4-BE49-F238E27FC236}">
                <a16:creationId xmlns:a16="http://schemas.microsoft.com/office/drawing/2014/main" id="{D06F97D5-1609-C7D6-76AD-09BE7E6AE214}"/>
              </a:ext>
            </a:extLst>
          </xdr:cNvPr>
          <xdr:cNvSpPr>
            <a:spLocks noChangeShapeType="1"/>
          </xdr:cNvSpPr>
        </xdr:nvSpPr>
        <xdr:spPr bwMode="auto">
          <a:xfrm flipV="1">
            <a:off x="429809" y="6181772"/>
            <a:ext cx="55919" cy="149745"/>
          </a:xfrm>
          <a:prstGeom prst="line">
            <a:avLst/>
          </a:prstGeom>
          <a:noFill/>
          <a:ln w="25400" cmpd="dbl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9</xdr:col>
      <xdr:colOff>402269</xdr:colOff>
      <xdr:row>25</xdr:row>
      <xdr:rowOff>164231</xdr:rowOff>
    </xdr:from>
    <xdr:ext cx="373840" cy="311688"/>
    <xdr:grpSp>
      <xdr:nvGrpSpPr>
        <xdr:cNvPr id="1281" name="Group 6672">
          <a:extLst>
            <a:ext uri="{FF2B5EF4-FFF2-40B4-BE49-F238E27FC236}">
              <a16:creationId xmlns:a16="http://schemas.microsoft.com/office/drawing/2014/main" id="{26F3BD6C-CE2C-474C-878B-ED5AF2C3C0A1}"/>
            </a:ext>
          </a:extLst>
        </xdr:cNvPr>
        <xdr:cNvGrpSpPr>
          <a:grpSpLocks/>
        </xdr:cNvGrpSpPr>
      </xdr:nvGrpSpPr>
      <xdr:grpSpPr bwMode="auto">
        <a:xfrm>
          <a:off x="6180769" y="4473160"/>
          <a:ext cx="373840" cy="311688"/>
          <a:chOff x="534" y="108"/>
          <a:chExt cx="42" cy="38"/>
        </a:xfrm>
      </xdr:grpSpPr>
      <xdr:pic>
        <xdr:nvPicPr>
          <xdr:cNvPr id="1282" name="Picture 6673" descr="route2">
            <a:extLst>
              <a:ext uri="{FF2B5EF4-FFF2-40B4-BE49-F238E27FC236}">
                <a16:creationId xmlns:a16="http://schemas.microsoft.com/office/drawing/2014/main" id="{BF7078EC-FC14-7C57-0ACD-41346C72BCC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38" cy="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83" name="Text Box 6674">
            <a:extLst>
              <a:ext uri="{FF2B5EF4-FFF2-40B4-BE49-F238E27FC236}">
                <a16:creationId xmlns:a16="http://schemas.microsoft.com/office/drawing/2014/main" id="{66FA8C73-3152-6A62-548D-C12FDF58C646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4" y="108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424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2</xdr:col>
      <xdr:colOff>59266</xdr:colOff>
      <xdr:row>36</xdr:row>
      <xdr:rowOff>117728</xdr:rowOff>
    </xdr:from>
    <xdr:ext cx="620183" cy="321050"/>
    <xdr:sp macro="" textlink="">
      <xdr:nvSpPr>
        <xdr:cNvPr id="1284" name="Text Box 1067">
          <a:extLst>
            <a:ext uri="{FF2B5EF4-FFF2-40B4-BE49-F238E27FC236}">
              <a16:creationId xmlns:a16="http://schemas.microsoft.com/office/drawing/2014/main" id="{1A3A3E91-BC8C-457E-B449-A1E45A6C26F8}"/>
            </a:ext>
          </a:extLst>
        </xdr:cNvPr>
        <xdr:cNvSpPr txBox="1">
          <a:spLocks noChangeArrowheads="1"/>
        </xdr:cNvSpPr>
      </xdr:nvSpPr>
      <xdr:spPr bwMode="auto">
        <a:xfrm>
          <a:off x="916516" y="6289928"/>
          <a:ext cx="620183" cy="32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18288" anchor="ctr" upright="1">
          <a:sp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ｵｶｻﾞｷ</a:t>
          </a:r>
          <a:endParaRPr lang="en-US" altLang="ja-JP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物流ｾﾝﾀｰ</a:t>
          </a:r>
          <a:endParaRPr lang="en-US" altLang="ja-JP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</xdr:col>
      <xdr:colOff>296066</xdr:colOff>
      <xdr:row>36</xdr:row>
      <xdr:rowOff>153209</xdr:rowOff>
    </xdr:from>
    <xdr:to>
      <xdr:col>1</xdr:col>
      <xdr:colOff>551751</xdr:colOff>
      <xdr:row>38</xdr:row>
      <xdr:rowOff>10603</xdr:rowOff>
    </xdr:to>
    <xdr:sp macro="" textlink="">
      <xdr:nvSpPr>
        <xdr:cNvPr id="1285" name="六角形 1284">
          <a:extLst>
            <a:ext uri="{FF2B5EF4-FFF2-40B4-BE49-F238E27FC236}">
              <a16:creationId xmlns:a16="http://schemas.microsoft.com/office/drawing/2014/main" id="{CE19D298-94AE-4951-BB90-2F01203BFFC8}"/>
            </a:ext>
          </a:extLst>
        </xdr:cNvPr>
        <xdr:cNvSpPr/>
      </xdr:nvSpPr>
      <xdr:spPr bwMode="auto">
        <a:xfrm>
          <a:off x="448466" y="6325409"/>
          <a:ext cx="255685" cy="20029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169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</xdr:col>
      <xdr:colOff>9921</xdr:colOff>
      <xdr:row>38</xdr:row>
      <xdr:rowOff>74179</xdr:rowOff>
    </xdr:from>
    <xdr:ext cx="575467" cy="141064"/>
    <xdr:sp macro="" textlink="">
      <xdr:nvSpPr>
        <xdr:cNvPr id="1286" name="Text Box 1067">
          <a:extLst>
            <a:ext uri="{FF2B5EF4-FFF2-40B4-BE49-F238E27FC236}">
              <a16:creationId xmlns:a16="http://schemas.microsoft.com/office/drawing/2014/main" id="{B3D56738-7443-4426-BAF6-09B994843D42}"/>
            </a:ext>
          </a:extLst>
        </xdr:cNvPr>
        <xdr:cNvSpPr txBox="1">
          <a:spLocks noChangeArrowheads="1"/>
        </xdr:cNvSpPr>
      </xdr:nvSpPr>
      <xdr:spPr bwMode="auto">
        <a:xfrm>
          <a:off x="162321" y="6589279"/>
          <a:ext cx="575467" cy="141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0" tIns="0" rIns="0" bIns="0" anchor="ctr" upright="1">
          <a:sp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木津ﾊﾞｲﾊﾟｽ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9</xdr:col>
      <xdr:colOff>64492</xdr:colOff>
      <xdr:row>29</xdr:row>
      <xdr:rowOff>49610</xdr:rowOff>
    </xdr:from>
    <xdr:to>
      <xdr:col>9</xdr:col>
      <xdr:colOff>435365</xdr:colOff>
      <xdr:row>30</xdr:row>
      <xdr:rowOff>4716</xdr:rowOff>
    </xdr:to>
    <xdr:sp macro="" textlink="">
      <xdr:nvSpPr>
        <xdr:cNvPr id="1287" name="Text Box 2947">
          <a:extLst>
            <a:ext uri="{FF2B5EF4-FFF2-40B4-BE49-F238E27FC236}">
              <a16:creationId xmlns:a16="http://schemas.microsoft.com/office/drawing/2014/main" id="{2CE880B6-FD3D-497B-B008-138654DE5DEB}"/>
            </a:ext>
          </a:extLst>
        </xdr:cNvPr>
        <xdr:cNvSpPr txBox="1">
          <a:spLocks noChangeArrowheads="1"/>
        </xdr:cNvSpPr>
      </xdr:nvSpPr>
      <xdr:spPr bwMode="auto">
        <a:xfrm>
          <a:off x="5855692" y="5021660"/>
          <a:ext cx="370873" cy="126556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18288" rIns="0" bIns="0" anchor="ctr" upright="1"/>
        <a:lstStyle/>
        <a:p>
          <a:pPr algn="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木津西</a:t>
          </a:r>
        </a:p>
      </xdr:txBody>
    </xdr:sp>
    <xdr:clientData/>
  </xdr:twoCellAnchor>
  <xdr:twoCellAnchor>
    <xdr:from>
      <xdr:col>9</xdr:col>
      <xdr:colOff>378824</xdr:colOff>
      <xdr:row>29</xdr:row>
      <xdr:rowOff>88994</xdr:rowOff>
    </xdr:from>
    <xdr:to>
      <xdr:col>10</xdr:col>
      <xdr:colOff>231139</xdr:colOff>
      <xdr:row>30</xdr:row>
      <xdr:rowOff>155233</xdr:rowOff>
    </xdr:to>
    <xdr:sp macro="" textlink="">
      <xdr:nvSpPr>
        <xdr:cNvPr id="1288" name="AutoShape 1653">
          <a:extLst>
            <a:ext uri="{FF2B5EF4-FFF2-40B4-BE49-F238E27FC236}">
              <a16:creationId xmlns:a16="http://schemas.microsoft.com/office/drawing/2014/main" id="{5E69E003-5D5B-480F-BB5F-211E1E72D633}"/>
            </a:ext>
          </a:extLst>
        </xdr:cNvPr>
        <xdr:cNvSpPr>
          <a:spLocks/>
        </xdr:cNvSpPr>
      </xdr:nvSpPr>
      <xdr:spPr bwMode="auto">
        <a:xfrm rot="6676127">
          <a:off x="6329762" y="4901306"/>
          <a:ext cx="237689" cy="557165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9</xdr:col>
      <xdr:colOff>446821</xdr:colOff>
      <xdr:row>30</xdr:row>
      <xdr:rowOff>148378</xdr:rowOff>
    </xdr:from>
    <xdr:ext cx="335798" cy="132793"/>
    <xdr:sp macro="" textlink="">
      <xdr:nvSpPr>
        <xdr:cNvPr id="1289" name="Text Box 303">
          <a:extLst>
            <a:ext uri="{FF2B5EF4-FFF2-40B4-BE49-F238E27FC236}">
              <a16:creationId xmlns:a16="http://schemas.microsoft.com/office/drawing/2014/main" id="{3FC5C47D-E0E9-4CA0-B0D2-0508361D52E1}"/>
            </a:ext>
          </a:extLst>
        </xdr:cNvPr>
        <xdr:cNvSpPr txBox="1">
          <a:spLocks noChangeArrowheads="1"/>
        </xdr:cNvSpPr>
      </xdr:nvSpPr>
      <xdr:spPr bwMode="auto">
        <a:xfrm>
          <a:off x="6238021" y="5291878"/>
          <a:ext cx="335798" cy="132793"/>
        </a:xfrm>
        <a:prstGeom prst="rect">
          <a:avLst/>
        </a:prstGeom>
        <a:solidFill>
          <a:schemeClr val="bg1">
            <a:alpha val="52000"/>
          </a:schemeClr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0" bIns="0" anchor="b" upright="1">
          <a:spAutoFit/>
        </a:bodyPr>
        <a:lstStyle/>
        <a:p>
          <a:pPr algn="r" rtl="0">
            <a:lnSpc>
              <a:spcPts val="800"/>
            </a:lnSpc>
            <a:defRPr sz="1000"/>
          </a:pPr>
          <a:r>
            <a:rPr lang="en-US" altLang="ja-JP" sz="10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0.1㎞</a:t>
          </a:r>
        </a:p>
      </xdr:txBody>
    </xdr:sp>
    <xdr:clientData/>
  </xdr:oneCellAnchor>
  <xdr:oneCellAnchor>
    <xdr:from>
      <xdr:col>10</xdr:col>
      <xdr:colOff>296677</xdr:colOff>
      <xdr:row>31</xdr:row>
      <xdr:rowOff>62676</xdr:rowOff>
    </xdr:from>
    <xdr:ext cx="236595" cy="236862"/>
    <xdr:pic>
      <xdr:nvPicPr>
        <xdr:cNvPr id="1290" name="図 1289" descr="クリックすると新しいウィンドウで開きます">
          <a:extLst>
            <a:ext uri="{FF2B5EF4-FFF2-40B4-BE49-F238E27FC236}">
              <a16:creationId xmlns:a16="http://schemas.microsoft.com/office/drawing/2014/main" id="{5BB00840-EE1C-454A-9685-9C6D8C396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11680">
          <a:off x="6792727" y="5377626"/>
          <a:ext cx="236595" cy="236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9</xdr:col>
      <xdr:colOff>468159</xdr:colOff>
      <xdr:row>27</xdr:row>
      <xdr:rowOff>162145</xdr:rowOff>
    </xdr:from>
    <xdr:to>
      <xdr:col>9</xdr:col>
      <xdr:colOff>679070</xdr:colOff>
      <xdr:row>28</xdr:row>
      <xdr:rowOff>162145</xdr:rowOff>
    </xdr:to>
    <xdr:sp macro="" textlink="">
      <xdr:nvSpPr>
        <xdr:cNvPr id="1291" name="六角形 1290">
          <a:extLst>
            <a:ext uri="{FF2B5EF4-FFF2-40B4-BE49-F238E27FC236}">
              <a16:creationId xmlns:a16="http://schemas.microsoft.com/office/drawing/2014/main" id="{E1D11595-F089-4DB4-82BA-164ACA63C48C}"/>
            </a:ext>
          </a:extLst>
        </xdr:cNvPr>
        <xdr:cNvSpPr/>
      </xdr:nvSpPr>
      <xdr:spPr bwMode="auto">
        <a:xfrm>
          <a:off x="6259359" y="4791295"/>
          <a:ext cx="210911" cy="17145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55565</xdr:colOff>
      <xdr:row>35</xdr:row>
      <xdr:rowOff>105559</xdr:rowOff>
    </xdr:from>
    <xdr:to>
      <xdr:col>1</xdr:col>
      <xdr:colOff>190708</xdr:colOff>
      <xdr:row>36</xdr:row>
      <xdr:rowOff>60618</xdr:rowOff>
    </xdr:to>
    <xdr:sp macro="" textlink="">
      <xdr:nvSpPr>
        <xdr:cNvPr id="1292" name="六角形 1291">
          <a:extLst>
            <a:ext uri="{FF2B5EF4-FFF2-40B4-BE49-F238E27FC236}">
              <a16:creationId xmlns:a16="http://schemas.microsoft.com/office/drawing/2014/main" id="{38730D90-2CB0-448E-B4A5-0536162F4E98}"/>
            </a:ext>
          </a:extLst>
        </xdr:cNvPr>
        <xdr:cNvSpPr/>
      </xdr:nvSpPr>
      <xdr:spPr bwMode="auto">
        <a:xfrm>
          <a:off x="207965" y="6106309"/>
          <a:ext cx="135143" cy="126509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27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207720</xdr:colOff>
      <xdr:row>35</xdr:row>
      <xdr:rowOff>114584</xdr:rowOff>
    </xdr:from>
    <xdr:to>
      <xdr:col>1</xdr:col>
      <xdr:colOff>350402</xdr:colOff>
      <xdr:row>36</xdr:row>
      <xdr:rowOff>64815</xdr:rowOff>
    </xdr:to>
    <xdr:sp macro="" textlink="">
      <xdr:nvSpPr>
        <xdr:cNvPr id="1293" name="六角形 1292">
          <a:extLst>
            <a:ext uri="{FF2B5EF4-FFF2-40B4-BE49-F238E27FC236}">
              <a16:creationId xmlns:a16="http://schemas.microsoft.com/office/drawing/2014/main" id="{1D0F2624-8311-4215-94F3-320FE12E3EFC}"/>
            </a:ext>
          </a:extLst>
        </xdr:cNvPr>
        <xdr:cNvSpPr/>
      </xdr:nvSpPr>
      <xdr:spPr bwMode="auto">
        <a:xfrm>
          <a:off x="360120" y="6115334"/>
          <a:ext cx="142682" cy="121681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28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</xdr:col>
      <xdr:colOff>49610</xdr:colOff>
      <xdr:row>35</xdr:row>
      <xdr:rowOff>14883</xdr:rowOff>
    </xdr:from>
    <xdr:ext cx="294450" cy="69136"/>
    <xdr:sp macro="" textlink="">
      <xdr:nvSpPr>
        <xdr:cNvPr id="1294" name="Text Box 1664">
          <a:extLst>
            <a:ext uri="{FF2B5EF4-FFF2-40B4-BE49-F238E27FC236}">
              <a16:creationId xmlns:a16="http://schemas.microsoft.com/office/drawing/2014/main" id="{45601887-1F06-4B60-97C8-4AA22E032445}"/>
            </a:ext>
          </a:extLst>
        </xdr:cNvPr>
        <xdr:cNvSpPr txBox="1">
          <a:spLocks noChangeArrowheads="1"/>
        </xdr:cNvSpPr>
      </xdr:nvSpPr>
      <xdr:spPr bwMode="auto">
        <a:xfrm>
          <a:off x="202010" y="6015633"/>
          <a:ext cx="294450" cy="6913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t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0.1+0.3</a:t>
          </a:r>
        </a:p>
      </xdr:txBody>
    </xdr:sp>
    <xdr:clientData/>
  </xdr:oneCellAnchor>
  <xdr:twoCellAnchor>
    <xdr:from>
      <xdr:col>0</xdr:col>
      <xdr:colOff>703035</xdr:colOff>
      <xdr:row>33</xdr:row>
      <xdr:rowOff>9072</xdr:rowOff>
    </xdr:from>
    <xdr:to>
      <xdr:col>1</xdr:col>
      <xdr:colOff>192060</xdr:colOff>
      <xdr:row>33</xdr:row>
      <xdr:rowOff>159259</xdr:rowOff>
    </xdr:to>
    <xdr:sp macro="" textlink="">
      <xdr:nvSpPr>
        <xdr:cNvPr id="1295" name="六角形 1294">
          <a:extLst>
            <a:ext uri="{FF2B5EF4-FFF2-40B4-BE49-F238E27FC236}">
              <a16:creationId xmlns:a16="http://schemas.microsoft.com/office/drawing/2014/main" id="{F4091C39-9E39-4CB1-A0A0-A99DCFB95B4E}"/>
            </a:ext>
          </a:extLst>
        </xdr:cNvPr>
        <xdr:cNvSpPr/>
      </xdr:nvSpPr>
      <xdr:spPr bwMode="auto">
        <a:xfrm>
          <a:off x="150585" y="5666922"/>
          <a:ext cx="193875" cy="150187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10</xdr:col>
      <xdr:colOff>288336</xdr:colOff>
      <xdr:row>28</xdr:row>
      <xdr:rowOff>35982</xdr:rowOff>
    </xdr:from>
    <xdr:to>
      <xdr:col>10</xdr:col>
      <xdr:colOff>324910</xdr:colOff>
      <xdr:row>29</xdr:row>
      <xdr:rowOff>157511</xdr:rowOff>
    </xdr:to>
    <xdr:sp macro="" textlink="">
      <xdr:nvSpPr>
        <xdr:cNvPr id="1296" name="Line 724">
          <a:extLst>
            <a:ext uri="{FF2B5EF4-FFF2-40B4-BE49-F238E27FC236}">
              <a16:creationId xmlns:a16="http://schemas.microsoft.com/office/drawing/2014/main" id="{AEDE6278-F979-47F2-A509-496607CED51E}"/>
            </a:ext>
          </a:extLst>
        </xdr:cNvPr>
        <xdr:cNvSpPr>
          <a:spLocks noChangeShapeType="1"/>
        </xdr:cNvSpPr>
      </xdr:nvSpPr>
      <xdr:spPr bwMode="auto">
        <a:xfrm flipV="1">
          <a:off x="6784386" y="4836582"/>
          <a:ext cx="36574" cy="29297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432391</xdr:colOff>
      <xdr:row>28</xdr:row>
      <xdr:rowOff>165099</xdr:rowOff>
    </xdr:from>
    <xdr:to>
      <xdr:col>9</xdr:col>
      <xdr:colOff>436033</xdr:colOff>
      <xdr:row>30</xdr:row>
      <xdr:rowOff>120649</xdr:rowOff>
    </xdr:to>
    <xdr:sp macro="" textlink="">
      <xdr:nvSpPr>
        <xdr:cNvPr id="1297" name="Line 724">
          <a:extLst>
            <a:ext uri="{FF2B5EF4-FFF2-40B4-BE49-F238E27FC236}">
              <a16:creationId xmlns:a16="http://schemas.microsoft.com/office/drawing/2014/main" id="{864C8868-7779-4191-9CF6-F0A467DE011B}"/>
            </a:ext>
          </a:extLst>
        </xdr:cNvPr>
        <xdr:cNvSpPr>
          <a:spLocks noChangeShapeType="1"/>
        </xdr:cNvSpPr>
      </xdr:nvSpPr>
      <xdr:spPr bwMode="auto">
        <a:xfrm flipH="1" flipV="1">
          <a:off x="6223591" y="4965699"/>
          <a:ext cx="3642" cy="2984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6</xdr:col>
      <xdr:colOff>123430</xdr:colOff>
      <xdr:row>54</xdr:row>
      <xdr:rowOff>129507</xdr:rowOff>
    </xdr:from>
    <xdr:to>
      <xdr:col>6</xdr:col>
      <xdr:colOff>301250</xdr:colOff>
      <xdr:row>55</xdr:row>
      <xdr:rowOff>139318</xdr:rowOff>
    </xdr:to>
    <xdr:sp macro="" textlink="">
      <xdr:nvSpPr>
        <xdr:cNvPr id="1298" name="Oval 401">
          <a:extLst>
            <a:ext uri="{FF2B5EF4-FFF2-40B4-BE49-F238E27FC236}">
              <a16:creationId xmlns:a16="http://schemas.microsoft.com/office/drawing/2014/main" id="{510CB68A-3489-467A-AA2F-51910D5D84CA}"/>
            </a:ext>
          </a:extLst>
        </xdr:cNvPr>
        <xdr:cNvSpPr>
          <a:spLocks noChangeArrowheads="1"/>
        </xdr:cNvSpPr>
      </xdr:nvSpPr>
      <xdr:spPr bwMode="auto">
        <a:xfrm>
          <a:off x="3800080" y="9387807"/>
          <a:ext cx="177820" cy="18126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6350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6</xdr:col>
      <xdr:colOff>50238</xdr:colOff>
      <xdr:row>55</xdr:row>
      <xdr:rowOff>17109</xdr:rowOff>
    </xdr:from>
    <xdr:to>
      <xdr:col>6</xdr:col>
      <xdr:colOff>131087</xdr:colOff>
      <xdr:row>55</xdr:row>
      <xdr:rowOff>161448</xdr:rowOff>
    </xdr:to>
    <xdr:sp macro="" textlink="">
      <xdr:nvSpPr>
        <xdr:cNvPr id="1299" name="Freeform 873">
          <a:extLst>
            <a:ext uri="{FF2B5EF4-FFF2-40B4-BE49-F238E27FC236}">
              <a16:creationId xmlns:a16="http://schemas.microsoft.com/office/drawing/2014/main" id="{A3884AB3-B815-4711-8D5B-820723496B60}"/>
            </a:ext>
          </a:extLst>
        </xdr:cNvPr>
        <xdr:cNvSpPr>
          <a:spLocks/>
        </xdr:cNvSpPr>
      </xdr:nvSpPr>
      <xdr:spPr bwMode="auto">
        <a:xfrm rot="961422">
          <a:off x="3726888" y="9446859"/>
          <a:ext cx="80849" cy="144339"/>
        </a:xfrm>
        <a:custGeom>
          <a:avLst/>
          <a:gdLst>
            <a:gd name="T0" fmla="*/ 2147483647 w 31"/>
            <a:gd name="T1" fmla="*/ 0 h 25"/>
            <a:gd name="T2" fmla="*/ 0 w 31"/>
            <a:gd name="T3" fmla="*/ 2147483647 h 25"/>
            <a:gd name="T4" fmla="*/ 2147483647 w 31"/>
            <a:gd name="T5" fmla="*/ 2147483647 h 25"/>
            <a:gd name="T6" fmla="*/ 2147483647 w 31"/>
            <a:gd name="T7" fmla="*/ 2147483647 h 25"/>
            <a:gd name="T8" fmla="*/ 0 60000 65536"/>
            <a:gd name="T9" fmla="*/ 0 60000 65536"/>
            <a:gd name="T10" fmla="*/ 0 60000 65536"/>
            <a:gd name="T11" fmla="*/ 0 60000 65536"/>
            <a:gd name="connsiteX0" fmla="*/ 520 w 10197"/>
            <a:gd name="connsiteY0" fmla="*/ 0 h 10000"/>
            <a:gd name="connsiteX1" fmla="*/ 0 w 10197"/>
            <a:gd name="connsiteY1" fmla="*/ 5401 h 10000"/>
            <a:gd name="connsiteX2" fmla="*/ 6326 w 10197"/>
            <a:gd name="connsiteY2" fmla="*/ 10000 h 10000"/>
            <a:gd name="connsiteX3" fmla="*/ 10197 w 10197"/>
            <a:gd name="connsiteY3" fmla="*/ 8400 h 10000"/>
            <a:gd name="connsiteX0" fmla="*/ 520 w 6326"/>
            <a:gd name="connsiteY0" fmla="*/ 0 h 10000"/>
            <a:gd name="connsiteX1" fmla="*/ 0 w 6326"/>
            <a:gd name="connsiteY1" fmla="*/ 5401 h 10000"/>
            <a:gd name="connsiteX2" fmla="*/ 6326 w 6326"/>
            <a:gd name="connsiteY2" fmla="*/ 10000 h 10000"/>
            <a:gd name="connsiteX0" fmla="*/ 822 w 10936"/>
            <a:gd name="connsiteY0" fmla="*/ 0 h 9600"/>
            <a:gd name="connsiteX1" fmla="*/ 0 w 10936"/>
            <a:gd name="connsiteY1" fmla="*/ 5401 h 9600"/>
            <a:gd name="connsiteX2" fmla="*/ 10936 w 10936"/>
            <a:gd name="connsiteY2" fmla="*/ 9600 h 9600"/>
            <a:gd name="connsiteX0" fmla="*/ 752 w 10000"/>
            <a:gd name="connsiteY0" fmla="*/ 0 h 10000"/>
            <a:gd name="connsiteX1" fmla="*/ 0 w 10000"/>
            <a:gd name="connsiteY1" fmla="*/ 7085 h 10000"/>
            <a:gd name="connsiteX2" fmla="*/ 10000 w 10000"/>
            <a:gd name="connsiteY2" fmla="*/ 10000 h 10000"/>
            <a:gd name="connsiteX0" fmla="*/ 752 w 9155"/>
            <a:gd name="connsiteY0" fmla="*/ 0 h 8920"/>
            <a:gd name="connsiteX1" fmla="*/ 0 w 9155"/>
            <a:gd name="connsiteY1" fmla="*/ 7085 h 8920"/>
            <a:gd name="connsiteX2" fmla="*/ 9155 w 9155"/>
            <a:gd name="connsiteY2" fmla="*/ 8920 h 8920"/>
            <a:gd name="connsiteX0" fmla="*/ 821 w 10000"/>
            <a:gd name="connsiteY0" fmla="*/ 0 h 10227"/>
            <a:gd name="connsiteX1" fmla="*/ 0 w 10000"/>
            <a:gd name="connsiteY1" fmla="*/ 7943 h 10227"/>
            <a:gd name="connsiteX2" fmla="*/ 10000 w 10000"/>
            <a:gd name="connsiteY2" fmla="*/ 10000 h 10227"/>
            <a:gd name="connsiteX0" fmla="*/ 821 w 10000"/>
            <a:gd name="connsiteY0" fmla="*/ 0 h 10388"/>
            <a:gd name="connsiteX1" fmla="*/ 0 w 10000"/>
            <a:gd name="connsiteY1" fmla="*/ 7943 h 10388"/>
            <a:gd name="connsiteX2" fmla="*/ 10000 w 10000"/>
            <a:gd name="connsiteY2" fmla="*/ 10000 h 10388"/>
            <a:gd name="connsiteX0" fmla="*/ 1152 w 10331"/>
            <a:gd name="connsiteY0" fmla="*/ 0 h 10388"/>
            <a:gd name="connsiteX1" fmla="*/ 331 w 10331"/>
            <a:gd name="connsiteY1" fmla="*/ 7943 h 10388"/>
            <a:gd name="connsiteX2" fmla="*/ 10331 w 10331"/>
            <a:gd name="connsiteY2" fmla="*/ 10000 h 10388"/>
            <a:gd name="connsiteX0" fmla="*/ 78 w 9257"/>
            <a:gd name="connsiteY0" fmla="*/ 0 h 10372"/>
            <a:gd name="connsiteX1" fmla="*/ 1267 w 9257"/>
            <a:gd name="connsiteY1" fmla="*/ 7851 h 10372"/>
            <a:gd name="connsiteX2" fmla="*/ 9257 w 9257"/>
            <a:gd name="connsiteY2" fmla="*/ 10000 h 10372"/>
            <a:gd name="connsiteX0" fmla="*/ 84 w 10241"/>
            <a:gd name="connsiteY0" fmla="*/ 0 h 10608"/>
            <a:gd name="connsiteX1" fmla="*/ 1369 w 10241"/>
            <a:gd name="connsiteY1" fmla="*/ 7569 h 10608"/>
            <a:gd name="connsiteX2" fmla="*/ 10241 w 10241"/>
            <a:gd name="connsiteY2" fmla="*/ 10343 h 10608"/>
            <a:gd name="connsiteX0" fmla="*/ 84 w 10241"/>
            <a:gd name="connsiteY0" fmla="*/ 0 h 10352"/>
            <a:gd name="connsiteX1" fmla="*/ 1369 w 10241"/>
            <a:gd name="connsiteY1" fmla="*/ 7569 h 10352"/>
            <a:gd name="connsiteX2" fmla="*/ 10241 w 10241"/>
            <a:gd name="connsiteY2" fmla="*/ 10343 h 10352"/>
            <a:gd name="connsiteX0" fmla="*/ 84 w 6836"/>
            <a:gd name="connsiteY0" fmla="*/ 0 h 9212"/>
            <a:gd name="connsiteX1" fmla="*/ 1369 w 6836"/>
            <a:gd name="connsiteY1" fmla="*/ 7569 h 9212"/>
            <a:gd name="connsiteX2" fmla="*/ 6836 w 6836"/>
            <a:gd name="connsiteY2" fmla="*/ 9100 h 9212"/>
            <a:gd name="connsiteX0" fmla="*/ 0 w 9877"/>
            <a:gd name="connsiteY0" fmla="*/ 0 h 9878"/>
            <a:gd name="connsiteX1" fmla="*/ 9877 w 9877"/>
            <a:gd name="connsiteY1" fmla="*/ 9878 h 9878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16 w 10016"/>
            <a:gd name="connsiteY0" fmla="*/ 0 h 10000"/>
            <a:gd name="connsiteX1" fmla="*/ 10016 w 10016"/>
            <a:gd name="connsiteY1" fmla="*/ 10000 h 10000"/>
            <a:gd name="connsiteX0" fmla="*/ 29 w 8662"/>
            <a:gd name="connsiteY0" fmla="*/ 0 h 10363"/>
            <a:gd name="connsiteX1" fmla="*/ 8662 w 8662"/>
            <a:gd name="connsiteY1" fmla="*/ 10363 h 10363"/>
            <a:gd name="connsiteX0" fmla="*/ 56 w 9059"/>
            <a:gd name="connsiteY0" fmla="*/ 0 h 10259"/>
            <a:gd name="connsiteX1" fmla="*/ 9059 w 9059"/>
            <a:gd name="connsiteY1" fmla="*/ 10259 h 10259"/>
            <a:gd name="connsiteX0" fmla="*/ 63 w 9939"/>
            <a:gd name="connsiteY0" fmla="*/ 0 h 10681"/>
            <a:gd name="connsiteX1" fmla="*/ 9939 w 9939"/>
            <a:gd name="connsiteY1" fmla="*/ 10681 h 10681"/>
            <a:gd name="connsiteX0" fmla="*/ 121 w 9110"/>
            <a:gd name="connsiteY0" fmla="*/ 0 h 8225"/>
            <a:gd name="connsiteX1" fmla="*/ 9110 w 9110"/>
            <a:gd name="connsiteY1" fmla="*/ 8225 h 8225"/>
            <a:gd name="connsiteX0" fmla="*/ 0 w 9867"/>
            <a:gd name="connsiteY0" fmla="*/ 0 h 10000"/>
            <a:gd name="connsiteX1" fmla="*/ 9867 w 9867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521 w 10521"/>
            <a:gd name="connsiteY0" fmla="*/ 0 h 10000"/>
            <a:gd name="connsiteX1" fmla="*/ 10521 w 10521"/>
            <a:gd name="connsiteY1" fmla="*/ 10000 h 10000"/>
            <a:gd name="connsiteX0" fmla="*/ 549 w 10299"/>
            <a:gd name="connsiteY0" fmla="*/ 0 h 10927"/>
            <a:gd name="connsiteX1" fmla="*/ 10299 w 10299"/>
            <a:gd name="connsiteY1" fmla="*/ 10927 h 10927"/>
            <a:gd name="connsiteX0" fmla="*/ 570 w 10320"/>
            <a:gd name="connsiteY0" fmla="*/ 0 h 10927"/>
            <a:gd name="connsiteX1" fmla="*/ 10320 w 10320"/>
            <a:gd name="connsiteY1" fmla="*/ 10927 h 10927"/>
            <a:gd name="connsiteX0" fmla="*/ 393 w 12055"/>
            <a:gd name="connsiteY0" fmla="*/ 0 h 10032"/>
            <a:gd name="connsiteX1" fmla="*/ 12055 w 12055"/>
            <a:gd name="connsiteY1" fmla="*/ 10032 h 1003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2055" h="10032">
              <a:moveTo>
                <a:pt x="393" y="0"/>
              </a:moveTo>
              <a:cubicBezTo>
                <a:pt x="-1239" y="6086"/>
                <a:pt x="2140" y="8305"/>
                <a:pt x="12055" y="10032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arrow" w="sm" len="sm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5</xdr:col>
      <xdr:colOff>156989</xdr:colOff>
      <xdr:row>55</xdr:row>
      <xdr:rowOff>74083</xdr:rowOff>
    </xdr:from>
    <xdr:ext cx="627944" cy="168508"/>
    <xdr:sp macro="" textlink="">
      <xdr:nvSpPr>
        <xdr:cNvPr id="1300" name="Text Box 1132">
          <a:extLst>
            <a:ext uri="{FF2B5EF4-FFF2-40B4-BE49-F238E27FC236}">
              <a16:creationId xmlns:a16="http://schemas.microsoft.com/office/drawing/2014/main" id="{64059131-75A3-4CC8-89EB-230AEA4FEC98}"/>
            </a:ext>
          </a:extLst>
        </xdr:cNvPr>
        <xdr:cNvSpPr txBox="1">
          <a:spLocks noChangeArrowheads="1"/>
        </xdr:cNvSpPr>
      </xdr:nvSpPr>
      <xdr:spPr bwMode="auto">
        <a:xfrm>
          <a:off x="3128789" y="9503833"/>
          <a:ext cx="627944" cy="168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ﾗｳﾝﾄﾞｱﾊﾞｳﾄ　　　</a:t>
          </a:r>
        </a:p>
      </xdr:txBody>
    </xdr:sp>
    <xdr:clientData/>
  </xdr:oneCellAnchor>
  <xdr:twoCellAnchor>
    <xdr:from>
      <xdr:col>3</xdr:col>
      <xdr:colOff>300798</xdr:colOff>
      <xdr:row>5</xdr:row>
      <xdr:rowOff>29243</xdr:rowOff>
    </xdr:from>
    <xdr:to>
      <xdr:col>3</xdr:col>
      <xdr:colOff>602368</xdr:colOff>
      <xdr:row>6</xdr:row>
      <xdr:rowOff>142040</xdr:rowOff>
    </xdr:to>
    <xdr:pic>
      <xdr:nvPicPr>
        <xdr:cNvPr id="1301" name="図 67" descr="「コンビニのロゴ」の画像検索結果">
          <a:extLst>
            <a:ext uri="{FF2B5EF4-FFF2-40B4-BE49-F238E27FC236}">
              <a16:creationId xmlns:a16="http://schemas.microsoft.com/office/drawing/2014/main" id="{F5BA0590-7A93-406B-A997-C17794CFF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1862898" y="886493"/>
          <a:ext cx="301570" cy="2842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682832</xdr:colOff>
      <xdr:row>4</xdr:row>
      <xdr:rowOff>130166</xdr:rowOff>
    </xdr:from>
    <xdr:to>
      <xdr:col>12</xdr:col>
      <xdr:colOff>82756</xdr:colOff>
      <xdr:row>6</xdr:row>
      <xdr:rowOff>23803</xdr:rowOff>
    </xdr:to>
    <xdr:grpSp>
      <xdr:nvGrpSpPr>
        <xdr:cNvPr id="1302" name="Group 431">
          <a:extLst>
            <a:ext uri="{FF2B5EF4-FFF2-40B4-BE49-F238E27FC236}">
              <a16:creationId xmlns:a16="http://schemas.microsoft.com/office/drawing/2014/main" id="{E1C833E5-EE85-41B8-B952-70576351BCD6}"/>
            </a:ext>
          </a:extLst>
        </xdr:cNvPr>
        <xdr:cNvGrpSpPr>
          <a:grpSpLocks/>
        </xdr:cNvGrpSpPr>
      </xdr:nvGrpSpPr>
      <xdr:grpSpPr bwMode="auto">
        <a:xfrm>
          <a:off x="7867403" y="819595"/>
          <a:ext cx="102960" cy="238351"/>
          <a:chOff x="718" y="97"/>
          <a:chExt cx="23" cy="15"/>
        </a:xfrm>
      </xdr:grpSpPr>
      <xdr:sp macro="" textlink="">
        <xdr:nvSpPr>
          <xdr:cNvPr id="1303" name="Freeform 432">
            <a:extLst>
              <a:ext uri="{FF2B5EF4-FFF2-40B4-BE49-F238E27FC236}">
                <a16:creationId xmlns:a16="http://schemas.microsoft.com/office/drawing/2014/main" id="{47ED5DC1-553F-B1B7-7FCD-0939FA50FFB1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304" name="Freeform 433">
            <a:extLst>
              <a:ext uri="{FF2B5EF4-FFF2-40B4-BE49-F238E27FC236}">
                <a16:creationId xmlns:a16="http://schemas.microsoft.com/office/drawing/2014/main" id="{527D7A29-7930-96BA-12AF-F69CE8A9E6A3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19</xdr:col>
      <xdr:colOff>250661</xdr:colOff>
      <xdr:row>35</xdr:row>
      <xdr:rowOff>108617</xdr:rowOff>
    </xdr:from>
    <xdr:to>
      <xdr:col>19</xdr:col>
      <xdr:colOff>400446</xdr:colOff>
      <xdr:row>36</xdr:row>
      <xdr:rowOff>79554</xdr:rowOff>
    </xdr:to>
    <xdr:sp macro="" textlink="">
      <xdr:nvSpPr>
        <xdr:cNvPr id="1305" name="六角形 1304">
          <a:extLst>
            <a:ext uri="{FF2B5EF4-FFF2-40B4-BE49-F238E27FC236}">
              <a16:creationId xmlns:a16="http://schemas.microsoft.com/office/drawing/2014/main" id="{45454A2F-DFF9-4014-A9EF-66248505454E}"/>
            </a:ext>
          </a:extLst>
        </xdr:cNvPr>
        <xdr:cNvSpPr/>
      </xdr:nvSpPr>
      <xdr:spPr bwMode="auto">
        <a:xfrm>
          <a:off x="13090361" y="6109367"/>
          <a:ext cx="149785" cy="14238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900" b="1">
              <a:solidFill>
                <a:schemeClr val="bg1"/>
              </a:solidFill>
              <a:latin typeface="+mj-ea"/>
              <a:ea typeface="+mj-ea"/>
            </a:rPr>
            <a:t>９</a:t>
          </a:r>
          <a:endParaRPr kumimoji="1" lang="en-US" altLang="ja-JP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17</xdr:col>
      <xdr:colOff>40344</xdr:colOff>
      <xdr:row>35</xdr:row>
      <xdr:rowOff>107503</xdr:rowOff>
    </xdr:from>
    <xdr:ext cx="367632" cy="327602"/>
    <xdr:pic>
      <xdr:nvPicPr>
        <xdr:cNvPr id="1306" name="Picture 12589">
          <a:extLst>
            <a:ext uri="{FF2B5EF4-FFF2-40B4-BE49-F238E27FC236}">
              <a16:creationId xmlns:a16="http://schemas.microsoft.com/office/drawing/2014/main" id="{7398B1B4-941C-4FF6-A6FF-7B0C8C431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70344" y="6108253"/>
          <a:ext cx="367632" cy="32760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18</xdr:col>
      <xdr:colOff>30791</xdr:colOff>
      <xdr:row>35</xdr:row>
      <xdr:rowOff>132625</xdr:rowOff>
    </xdr:from>
    <xdr:ext cx="283486" cy="285137"/>
    <xdr:pic>
      <xdr:nvPicPr>
        <xdr:cNvPr id="1307" name="図 1306" descr="クリックすると新しいウィンドウで開きます">
          <a:extLst>
            <a:ext uri="{FF2B5EF4-FFF2-40B4-BE49-F238E27FC236}">
              <a16:creationId xmlns:a16="http://schemas.microsoft.com/office/drawing/2014/main" id="{366AEFB3-524A-4901-A068-DA48A0903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65641" y="6133375"/>
          <a:ext cx="283486" cy="285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19</xdr:col>
      <xdr:colOff>543091</xdr:colOff>
      <xdr:row>42</xdr:row>
      <xdr:rowOff>143760</xdr:rowOff>
    </xdr:from>
    <xdr:to>
      <xdr:col>20</xdr:col>
      <xdr:colOff>54308</xdr:colOff>
      <xdr:row>44</xdr:row>
      <xdr:rowOff>5833</xdr:rowOff>
    </xdr:to>
    <xdr:pic>
      <xdr:nvPicPr>
        <xdr:cNvPr id="1308" name="図 67" descr="「コンビニのロゴ」の画像検索結果">
          <a:extLst>
            <a:ext uri="{FF2B5EF4-FFF2-40B4-BE49-F238E27FC236}">
              <a16:creationId xmlns:a16="http://schemas.microsoft.com/office/drawing/2014/main" id="{E5DD3A9A-CE90-4E8C-816D-D47B21EFA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13382791" y="7344660"/>
          <a:ext cx="228767" cy="2049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15</xdr:col>
      <xdr:colOff>334210</xdr:colOff>
      <xdr:row>62</xdr:row>
      <xdr:rowOff>50132</xdr:rowOff>
    </xdr:from>
    <xdr:ext cx="422729" cy="376700"/>
    <xdr:pic>
      <xdr:nvPicPr>
        <xdr:cNvPr id="1309" name="Picture 12589">
          <a:extLst>
            <a:ext uri="{FF2B5EF4-FFF2-40B4-BE49-F238E27FC236}">
              <a16:creationId xmlns:a16="http://schemas.microsoft.com/office/drawing/2014/main" id="{634AE679-D320-4BA4-849B-540A00971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4510" y="10680032"/>
          <a:ext cx="422729" cy="376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>
    <xdr:from>
      <xdr:col>19</xdr:col>
      <xdr:colOff>549766</xdr:colOff>
      <xdr:row>51</xdr:row>
      <xdr:rowOff>145052</xdr:rowOff>
    </xdr:from>
    <xdr:to>
      <xdr:col>20</xdr:col>
      <xdr:colOff>23720</xdr:colOff>
      <xdr:row>52</xdr:row>
      <xdr:rowOff>141378</xdr:rowOff>
    </xdr:to>
    <xdr:sp macro="" textlink="">
      <xdr:nvSpPr>
        <xdr:cNvPr id="1310" name="六角形 1309">
          <a:extLst>
            <a:ext uri="{FF2B5EF4-FFF2-40B4-BE49-F238E27FC236}">
              <a16:creationId xmlns:a16="http://schemas.microsoft.com/office/drawing/2014/main" id="{697219AC-2750-43FF-890D-8041897DDEBE}"/>
            </a:ext>
          </a:extLst>
        </xdr:cNvPr>
        <xdr:cNvSpPr/>
      </xdr:nvSpPr>
      <xdr:spPr bwMode="auto">
        <a:xfrm>
          <a:off x="13389466" y="8889002"/>
          <a:ext cx="191504" cy="16777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200" b="1">
              <a:solidFill>
                <a:schemeClr val="bg1"/>
              </a:solidFill>
              <a:latin typeface="+mn-ea"/>
              <a:ea typeface="+mn-ea"/>
            </a:rPr>
            <a:t>64</a:t>
          </a:r>
          <a:endParaRPr kumimoji="1" lang="ja-JP" altLang="en-US" sz="1200" b="1">
            <a:solidFill>
              <a:schemeClr val="bg1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20</xdr:col>
      <xdr:colOff>47968</xdr:colOff>
      <xdr:row>55</xdr:row>
      <xdr:rowOff>138232</xdr:rowOff>
    </xdr:from>
    <xdr:to>
      <xdr:col>20</xdr:col>
      <xdr:colOff>240475</xdr:colOff>
      <xdr:row>56</xdr:row>
      <xdr:rowOff>134558</xdr:rowOff>
    </xdr:to>
    <xdr:sp macro="" textlink="">
      <xdr:nvSpPr>
        <xdr:cNvPr id="1311" name="六角形 1310">
          <a:extLst>
            <a:ext uri="{FF2B5EF4-FFF2-40B4-BE49-F238E27FC236}">
              <a16:creationId xmlns:a16="http://schemas.microsoft.com/office/drawing/2014/main" id="{ABC81F74-856B-4F1F-96F0-29CBE9A07E0D}"/>
            </a:ext>
          </a:extLst>
        </xdr:cNvPr>
        <xdr:cNvSpPr/>
      </xdr:nvSpPr>
      <xdr:spPr bwMode="auto">
        <a:xfrm>
          <a:off x="13605218" y="9567982"/>
          <a:ext cx="192507" cy="16777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200" b="1">
              <a:solidFill>
                <a:schemeClr val="bg1"/>
              </a:solidFill>
              <a:latin typeface="+mn-ea"/>
              <a:ea typeface="+mn-ea"/>
            </a:rPr>
            <a:t>64</a:t>
          </a:r>
          <a:endParaRPr kumimoji="1" lang="ja-JP" altLang="en-US" sz="1200" b="1">
            <a:solidFill>
              <a:schemeClr val="bg1"/>
            </a:solidFill>
            <a:latin typeface="+mn-ea"/>
            <a:ea typeface="+mn-ea"/>
          </a:endParaRPr>
        </a:p>
      </xdr:txBody>
    </xdr:sp>
    <xdr:clientData/>
  </xdr:twoCellAnchor>
  <xdr:twoCellAnchor editAs="oneCell">
    <xdr:from>
      <xdr:col>6</xdr:col>
      <xdr:colOff>132522</xdr:colOff>
      <xdr:row>55</xdr:row>
      <xdr:rowOff>78624</xdr:rowOff>
    </xdr:from>
    <xdr:to>
      <xdr:col>6</xdr:col>
      <xdr:colOff>290286</xdr:colOff>
      <xdr:row>56</xdr:row>
      <xdr:rowOff>50408</xdr:rowOff>
    </xdr:to>
    <xdr:pic>
      <xdr:nvPicPr>
        <xdr:cNvPr id="1312" name="図 1311">
          <a:extLst>
            <a:ext uri="{FF2B5EF4-FFF2-40B4-BE49-F238E27FC236}">
              <a16:creationId xmlns:a16="http://schemas.microsoft.com/office/drawing/2014/main" id="{AF91A5D9-5C72-4C3A-9181-8821C7166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flipH="1">
          <a:off x="3809172" y="9508374"/>
          <a:ext cx="157764" cy="143234"/>
        </a:xfrm>
        <a:prstGeom prst="rect">
          <a:avLst/>
        </a:prstGeom>
      </xdr:spPr>
    </xdr:pic>
    <xdr:clientData/>
  </xdr:twoCellAnchor>
  <xdr:twoCellAnchor>
    <xdr:from>
      <xdr:col>6</xdr:col>
      <xdr:colOff>163936</xdr:colOff>
      <xdr:row>54</xdr:row>
      <xdr:rowOff>57919</xdr:rowOff>
    </xdr:from>
    <xdr:to>
      <xdr:col>6</xdr:col>
      <xdr:colOff>308275</xdr:colOff>
      <xdr:row>54</xdr:row>
      <xdr:rowOff>138768</xdr:rowOff>
    </xdr:to>
    <xdr:sp macro="" textlink="">
      <xdr:nvSpPr>
        <xdr:cNvPr id="1313" name="Freeform 873">
          <a:extLst>
            <a:ext uri="{FF2B5EF4-FFF2-40B4-BE49-F238E27FC236}">
              <a16:creationId xmlns:a16="http://schemas.microsoft.com/office/drawing/2014/main" id="{2E4A5900-43E3-4B60-B02A-0A3ADEF0DC74}"/>
            </a:ext>
          </a:extLst>
        </xdr:cNvPr>
        <xdr:cNvSpPr>
          <a:spLocks/>
        </xdr:cNvSpPr>
      </xdr:nvSpPr>
      <xdr:spPr bwMode="auto">
        <a:xfrm rot="7380000">
          <a:off x="3872331" y="9284474"/>
          <a:ext cx="80849" cy="144339"/>
        </a:xfrm>
        <a:custGeom>
          <a:avLst/>
          <a:gdLst>
            <a:gd name="T0" fmla="*/ 2147483647 w 31"/>
            <a:gd name="T1" fmla="*/ 0 h 25"/>
            <a:gd name="T2" fmla="*/ 0 w 31"/>
            <a:gd name="T3" fmla="*/ 2147483647 h 25"/>
            <a:gd name="T4" fmla="*/ 2147483647 w 31"/>
            <a:gd name="T5" fmla="*/ 2147483647 h 25"/>
            <a:gd name="T6" fmla="*/ 2147483647 w 31"/>
            <a:gd name="T7" fmla="*/ 2147483647 h 25"/>
            <a:gd name="T8" fmla="*/ 0 60000 65536"/>
            <a:gd name="T9" fmla="*/ 0 60000 65536"/>
            <a:gd name="T10" fmla="*/ 0 60000 65536"/>
            <a:gd name="T11" fmla="*/ 0 60000 65536"/>
            <a:gd name="connsiteX0" fmla="*/ 520 w 10197"/>
            <a:gd name="connsiteY0" fmla="*/ 0 h 10000"/>
            <a:gd name="connsiteX1" fmla="*/ 0 w 10197"/>
            <a:gd name="connsiteY1" fmla="*/ 5401 h 10000"/>
            <a:gd name="connsiteX2" fmla="*/ 6326 w 10197"/>
            <a:gd name="connsiteY2" fmla="*/ 10000 h 10000"/>
            <a:gd name="connsiteX3" fmla="*/ 10197 w 10197"/>
            <a:gd name="connsiteY3" fmla="*/ 8400 h 10000"/>
            <a:gd name="connsiteX0" fmla="*/ 520 w 6326"/>
            <a:gd name="connsiteY0" fmla="*/ 0 h 10000"/>
            <a:gd name="connsiteX1" fmla="*/ 0 w 6326"/>
            <a:gd name="connsiteY1" fmla="*/ 5401 h 10000"/>
            <a:gd name="connsiteX2" fmla="*/ 6326 w 6326"/>
            <a:gd name="connsiteY2" fmla="*/ 10000 h 10000"/>
            <a:gd name="connsiteX0" fmla="*/ 822 w 10936"/>
            <a:gd name="connsiteY0" fmla="*/ 0 h 9600"/>
            <a:gd name="connsiteX1" fmla="*/ 0 w 10936"/>
            <a:gd name="connsiteY1" fmla="*/ 5401 h 9600"/>
            <a:gd name="connsiteX2" fmla="*/ 10936 w 10936"/>
            <a:gd name="connsiteY2" fmla="*/ 9600 h 9600"/>
            <a:gd name="connsiteX0" fmla="*/ 752 w 10000"/>
            <a:gd name="connsiteY0" fmla="*/ 0 h 10000"/>
            <a:gd name="connsiteX1" fmla="*/ 0 w 10000"/>
            <a:gd name="connsiteY1" fmla="*/ 7085 h 10000"/>
            <a:gd name="connsiteX2" fmla="*/ 10000 w 10000"/>
            <a:gd name="connsiteY2" fmla="*/ 10000 h 10000"/>
            <a:gd name="connsiteX0" fmla="*/ 752 w 9155"/>
            <a:gd name="connsiteY0" fmla="*/ 0 h 8920"/>
            <a:gd name="connsiteX1" fmla="*/ 0 w 9155"/>
            <a:gd name="connsiteY1" fmla="*/ 7085 h 8920"/>
            <a:gd name="connsiteX2" fmla="*/ 9155 w 9155"/>
            <a:gd name="connsiteY2" fmla="*/ 8920 h 8920"/>
            <a:gd name="connsiteX0" fmla="*/ 821 w 10000"/>
            <a:gd name="connsiteY0" fmla="*/ 0 h 10227"/>
            <a:gd name="connsiteX1" fmla="*/ 0 w 10000"/>
            <a:gd name="connsiteY1" fmla="*/ 7943 h 10227"/>
            <a:gd name="connsiteX2" fmla="*/ 10000 w 10000"/>
            <a:gd name="connsiteY2" fmla="*/ 10000 h 10227"/>
            <a:gd name="connsiteX0" fmla="*/ 821 w 10000"/>
            <a:gd name="connsiteY0" fmla="*/ 0 h 10388"/>
            <a:gd name="connsiteX1" fmla="*/ 0 w 10000"/>
            <a:gd name="connsiteY1" fmla="*/ 7943 h 10388"/>
            <a:gd name="connsiteX2" fmla="*/ 10000 w 10000"/>
            <a:gd name="connsiteY2" fmla="*/ 10000 h 10388"/>
            <a:gd name="connsiteX0" fmla="*/ 1152 w 10331"/>
            <a:gd name="connsiteY0" fmla="*/ 0 h 10388"/>
            <a:gd name="connsiteX1" fmla="*/ 331 w 10331"/>
            <a:gd name="connsiteY1" fmla="*/ 7943 h 10388"/>
            <a:gd name="connsiteX2" fmla="*/ 10331 w 10331"/>
            <a:gd name="connsiteY2" fmla="*/ 10000 h 10388"/>
            <a:gd name="connsiteX0" fmla="*/ 78 w 9257"/>
            <a:gd name="connsiteY0" fmla="*/ 0 h 10372"/>
            <a:gd name="connsiteX1" fmla="*/ 1267 w 9257"/>
            <a:gd name="connsiteY1" fmla="*/ 7851 h 10372"/>
            <a:gd name="connsiteX2" fmla="*/ 9257 w 9257"/>
            <a:gd name="connsiteY2" fmla="*/ 10000 h 10372"/>
            <a:gd name="connsiteX0" fmla="*/ 84 w 10241"/>
            <a:gd name="connsiteY0" fmla="*/ 0 h 10608"/>
            <a:gd name="connsiteX1" fmla="*/ 1369 w 10241"/>
            <a:gd name="connsiteY1" fmla="*/ 7569 h 10608"/>
            <a:gd name="connsiteX2" fmla="*/ 10241 w 10241"/>
            <a:gd name="connsiteY2" fmla="*/ 10343 h 10608"/>
            <a:gd name="connsiteX0" fmla="*/ 84 w 10241"/>
            <a:gd name="connsiteY0" fmla="*/ 0 h 10352"/>
            <a:gd name="connsiteX1" fmla="*/ 1369 w 10241"/>
            <a:gd name="connsiteY1" fmla="*/ 7569 h 10352"/>
            <a:gd name="connsiteX2" fmla="*/ 10241 w 10241"/>
            <a:gd name="connsiteY2" fmla="*/ 10343 h 10352"/>
            <a:gd name="connsiteX0" fmla="*/ 84 w 6836"/>
            <a:gd name="connsiteY0" fmla="*/ 0 h 9212"/>
            <a:gd name="connsiteX1" fmla="*/ 1369 w 6836"/>
            <a:gd name="connsiteY1" fmla="*/ 7569 h 9212"/>
            <a:gd name="connsiteX2" fmla="*/ 6836 w 6836"/>
            <a:gd name="connsiteY2" fmla="*/ 9100 h 9212"/>
            <a:gd name="connsiteX0" fmla="*/ 0 w 9877"/>
            <a:gd name="connsiteY0" fmla="*/ 0 h 9878"/>
            <a:gd name="connsiteX1" fmla="*/ 9877 w 9877"/>
            <a:gd name="connsiteY1" fmla="*/ 9878 h 9878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16 w 10016"/>
            <a:gd name="connsiteY0" fmla="*/ 0 h 10000"/>
            <a:gd name="connsiteX1" fmla="*/ 10016 w 10016"/>
            <a:gd name="connsiteY1" fmla="*/ 10000 h 10000"/>
            <a:gd name="connsiteX0" fmla="*/ 29 w 8662"/>
            <a:gd name="connsiteY0" fmla="*/ 0 h 10363"/>
            <a:gd name="connsiteX1" fmla="*/ 8662 w 8662"/>
            <a:gd name="connsiteY1" fmla="*/ 10363 h 10363"/>
            <a:gd name="connsiteX0" fmla="*/ 56 w 9059"/>
            <a:gd name="connsiteY0" fmla="*/ 0 h 10259"/>
            <a:gd name="connsiteX1" fmla="*/ 9059 w 9059"/>
            <a:gd name="connsiteY1" fmla="*/ 10259 h 10259"/>
            <a:gd name="connsiteX0" fmla="*/ 63 w 9939"/>
            <a:gd name="connsiteY0" fmla="*/ 0 h 10681"/>
            <a:gd name="connsiteX1" fmla="*/ 9939 w 9939"/>
            <a:gd name="connsiteY1" fmla="*/ 10681 h 10681"/>
            <a:gd name="connsiteX0" fmla="*/ 121 w 9110"/>
            <a:gd name="connsiteY0" fmla="*/ 0 h 8225"/>
            <a:gd name="connsiteX1" fmla="*/ 9110 w 9110"/>
            <a:gd name="connsiteY1" fmla="*/ 8225 h 8225"/>
            <a:gd name="connsiteX0" fmla="*/ 0 w 9867"/>
            <a:gd name="connsiteY0" fmla="*/ 0 h 10000"/>
            <a:gd name="connsiteX1" fmla="*/ 9867 w 9867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521 w 10521"/>
            <a:gd name="connsiteY0" fmla="*/ 0 h 10000"/>
            <a:gd name="connsiteX1" fmla="*/ 10521 w 10521"/>
            <a:gd name="connsiteY1" fmla="*/ 10000 h 10000"/>
            <a:gd name="connsiteX0" fmla="*/ 549 w 10299"/>
            <a:gd name="connsiteY0" fmla="*/ 0 h 10927"/>
            <a:gd name="connsiteX1" fmla="*/ 10299 w 10299"/>
            <a:gd name="connsiteY1" fmla="*/ 10927 h 10927"/>
            <a:gd name="connsiteX0" fmla="*/ 570 w 10320"/>
            <a:gd name="connsiteY0" fmla="*/ 0 h 10927"/>
            <a:gd name="connsiteX1" fmla="*/ 10320 w 10320"/>
            <a:gd name="connsiteY1" fmla="*/ 10927 h 10927"/>
            <a:gd name="connsiteX0" fmla="*/ 393 w 12055"/>
            <a:gd name="connsiteY0" fmla="*/ 0 h 10032"/>
            <a:gd name="connsiteX1" fmla="*/ 12055 w 12055"/>
            <a:gd name="connsiteY1" fmla="*/ 10032 h 1003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2055" h="10032">
              <a:moveTo>
                <a:pt x="393" y="0"/>
              </a:moveTo>
              <a:cubicBezTo>
                <a:pt x="-1239" y="6086"/>
                <a:pt x="2140" y="8305"/>
                <a:pt x="12055" y="10032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arrow" w="sm" len="sm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225939</xdr:colOff>
      <xdr:row>21</xdr:row>
      <xdr:rowOff>147638</xdr:rowOff>
    </xdr:from>
    <xdr:to>
      <xdr:col>11</xdr:col>
      <xdr:colOff>400057</xdr:colOff>
      <xdr:row>22</xdr:row>
      <xdr:rowOff>132623</xdr:rowOff>
    </xdr:to>
    <xdr:sp macro="" textlink="">
      <xdr:nvSpPr>
        <xdr:cNvPr id="1314" name="六角形 1313">
          <a:extLst>
            <a:ext uri="{FF2B5EF4-FFF2-40B4-BE49-F238E27FC236}">
              <a16:creationId xmlns:a16="http://schemas.microsoft.com/office/drawing/2014/main" id="{F093DB86-0359-4018-B3B0-9EDBF5B757A5}"/>
            </a:ext>
          </a:extLst>
        </xdr:cNvPr>
        <xdr:cNvSpPr/>
      </xdr:nvSpPr>
      <xdr:spPr bwMode="auto">
        <a:xfrm>
          <a:off x="7426839" y="3748088"/>
          <a:ext cx="174118" cy="15643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900" b="1">
              <a:solidFill>
                <a:schemeClr val="bg1"/>
              </a:solidFill>
              <a:latin typeface="+mj-ea"/>
              <a:ea typeface="+mj-ea"/>
            </a:rPr>
            <a:t>３１</a:t>
          </a:r>
        </a:p>
      </xdr:txBody>
    </xdr:sp>
    <xdr:clientData/>
  </xdr:twoCellAnchor>
  <xdr:twoCellAnchor>
    <xdr:from>
      <xdr:col>13</xdr:col>
      <xdr:colOff>121152</xdr:colOff>
      <xdr:row>19</xdr:row>
      <xdr:rowOff>59087</xdr:rowOff>
    </xdr:from>
    <xdr:to>
      <xdr:col>13</xdr:col>
      <xdr:colOff>256295</xdr:colOff>
      <xdr:row>20</xdr:row>
      <xdr:rowOff>14146</xdr:rowOff>
    </xdr:to>
    <xdr:sp macro="" textlink="">
      <xdr:nvSpPr>
        <xdr:cNvPr id="1315" name="六角形 1314">
          <a:extLst>
            <a:ext uri="{FF2B5EF4-FFF2-40B4-BE49-F238E27FC236}">
              <a16:creationId xmlns:a16="http://schemas.microsoft.com/office/drawing/2014/main" id="{452B9CB9-5FA9-4B24-BA87-E087BB8EE594}"/>
            </a:ext>
          </a:extLst>
        </xdr:cNvPr>
        <xdr:cNvSpPr/>
      </xdr:nvSpPr>
      <xdr:spPr bwMode="auto">
        <a:xfrm>
          <a:off x="10141452" y="3316637"/>
          <a:ext cx="135143" cy="126509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13</xdr:col>
      <xdr:colOff>147599</xdr:colOff>
      <xdr:row>18</xdr:row>
      <xdr:rowOff>162930</xdr:rowOff>
    </xdr:from>
    <xdr:ext cx="294450" cy="69136"/>
    <xdr:sp macro="" textlink="">
      <xdr:nvSpPr>
        <xdr:cNvPr id="1316" name="Text Box 1664">
          <a:extLst>
            <a:ext uri="{FF2B5EF4-FFF2-40B4-BE49-F238E27FC236}">
              <a16:creationId xmlns:a16="http://schemas.microsoft.com/office/drawing/2014/main" id="{12C73044-E4C9-47C1-AB1D-459EBA610752}"/>
            </a:ext>
          </a:extLst>
        </xdr:cNvPr>
        <xdr:cNvSpPr txBox="1">
          <a:spLocks noChangeArrowheads="1"/>
        </xdr:cNvSpPr>
      </xdr:nvSpPr>
      <xdr:spPr bwMode="auto">
        <a:xfrm>
          <a:off x="10167899" y="3249030"/>
          <a:ext cx="294450" cy="6913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t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2.9-0.7</a:t>
          </a:r>
        </a:p>
      </xdr:txBody>
    </xdr:sp>
    <xdr:clientData/>
  </xdr:oneCellAnchor>
  <xdr:twoCellAnchor>
    <xdr:from>
      <xdr:col>13</xdr:col>
      <xdr:colOff>270502</xdr:colOff>
      <xdr:row>19</xdr:row>
      <xdr:rowOff>65763</xdr:rowOff>
    </xdr:from>
    <xdr:to>
      <xdr:col>13</xdr:col>
      <xdr:colOff>407618</xdr:colOff>
      <xdr:row>20</xdr:row>
      <xdr:rowOff>980</xdr:rowOff>
    </xdr:to>
    <xdr:sp macro="" textlink="">
      <xdr:nvSpPr>
        <xdr:cNvPr id="1317" name="六角形 1316">
          <a:extLst>
            <a:ext uri="{FF2B5EF4-FFF2-40B4-BE49-F238E27FC236}">
              <a16:creationId xmlns:a16="http://schemas.microsoft.com/office/drawing/2014/main" id="{EBC5B10F-87DA-4C01-8A17-B785CE690497}"/>
            </a:ext>
          </a:extLst>
        </xdr:cNvPr>
        <xdr:cNvSpPr/>
      </xdr:nvSpPr>
      <xdr:spPr bwMode="auto">
        <a:xfrm>
          <a:off x="10290802" y="3323313"/>
          <a:ext cx="137116" cy="106667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-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14</xdr:col>
      <xdr:colOff>219810</xdr:colOff>
      <xdr:row>22</xdr:row>
      <xdr:rowOff>73270</xdr:rowOff>
    </xdr:from>
    <xdr:to>
      <xdr:col>14</xdr:col>
      <xdr:colOff>368288</xdr:colOff>
      <xdr:row>23</xdr:row>
      <xdr:rowOff>44416</xdr:rowOff>
    </xdr:to>
    <xdr:sp macro="" textlink="">
      <xdr:nvSpPr>
        <xdr:cNvPr id="1318" name="Oval 937">
          <a:extLst>
            <a:ext uri="{FF2B5EF4-FFF2-40B4-BE49-F238E27FC236}">
              <a16:creationId xmlns:a16="http://schemas.microsoft.com/office/drawing/2014/main" id="{C8E88797-E876-4289-B651-E3EEE6B913E1}"/>
            </a:ext>
          </a:extLst>
        </xdr:cNvPr>
        <xdr:cNvSpPr>
          <a:spLocks noChangeArrowheads="1"/>
        </xdr:cNvSpPr>
      </xdr:nvSpPr>
      <xdr:spPr bwMode="auto">
        <a:xfrm>
          <a:off x="10944960" y="3845170"/>
          <a:ext cx="148478" cy="14259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 editAs="oneCell">
    <xdr:from>
      <xdr:col>5</xdr:col>
      <xdr:colOff>10319</xdr:colOff>
      <xdr:row>32</xdr:row>
      <xdr:rowOff>165894</xdr:rowOff>
    </xdr:from>
    <xdr:to>
      <xdr:col>5</xdr:col>
      <xdr:colOff>40481</xdr:colOff>
      <xdr:row>34</xdr:row>
      <xdr:rowOff>32544</xdr:rowOff>
    </xdr:to>
    <xdr:sp macro="" textlink="">
      <xdr:nvSpPr>
        <xdr:cNvPr id="1319" name="Text Box 1058">
          <a:extLst>
            <a:ext uri="{FF2B5EF4-FFF2-40B4-BE49-F238E27FC236}">
              <a16:creationId xmlns:a16="http://schemas.microsoft.com/office/drawing/2014/main" id="{D4C20171-85B1-4548-8F14-D2F50160CED9}"/>
            </a:ext>
          </a:extLst>
        </xdr:cNvPr>
        <xdr:cNvSpPr txBox="1">
          <a:spLocks noChangeArrowheads="1"/>
        </xdr:cNvSpPr>
      </xdr:nvSpPr>
      <xdr:spPr bwMode="auto">
        <a:xfrm>
          <a:off x="2982119" y="5652294"/>
          <a:ext cx="30162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5</xdr:col>
      <xdr:colOff>510758</xdr:colOff>
      <xdr:row>39</xdr:row>
      <xdr:rowOff>17145</xdr:rowOff>
    </xdr:from>
    <xdr:to>
      <xdr:col>6</xdr:col>
      <xdr:colOff>164194</xdr:colOff>
      <xdr:row>40</xdr:row>
      <xdr:rowOff>97851</xdr:rowOff>
    </xdr:to>
    <xdr:grpSp>
      <xdr:nvGrpSpPr>
        <xdr:cNvPr id="1320" name="Group 6672">
          <a:extLst>
            <a:ext uri="{FF2B5EF4-FFF2-40B4-BE49-F238E27FC236}">
              <a16:creationId xmlns:a16="http://schemas.microsoft.com/office/drawing/2014/main" id="{C6B4BDD5-5F7C-48B1-A404-CB22F7117519}"/>
            </a:ext>
          </a:extLst>
        </xdr:cNvPr>
        <xdr:cNvGrpSpPr>
          <a:grpSpLocks/>
        </xdr:cNvGrpSpPr>
      </xdr:nvGrpSpPr>
      <xdr:grpSpPr bwMode="auto">
        <a:xfrm>
          <a:off x="3477115" y="6739074"/>
          <a:ext cx="356472" cy="253063"/>
          <a:chOff x="534" y="109"/>
          <a:chExt cx="42" cy="37"/>
        </a:xfrm>
      </xdr:grpSpPr>
      <xdr:pic>
        <xdr:nvPicPr>
          <xdr:cNvPr id="1321" name="Picture 6673" descr="route2">
            <a:extLst>
              <a:ext uri="{FF2B5EF4-FFF2-40B4-BE49-F238E27FC236}">
                <a16:creationId xmlns:a16="http://schemas.microsoft.com/office/drawing/2014/main" id="{8FD3D156-5D4E-2083-3A0E-E0D8B1D16FB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38" cy="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322" name="Text Box 6674">
            <a:extLst>
              <a:ext uri="{FF2B5EF4-FFF2-40B4-BE49-F238E27FC236}">
                <a16:creationId xmlns:a16="http://schemas.microsoft.com/office/drawing/2014/main" id="{EC5EFB77-C456-AC80-F192-50D83FE49591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4" y="109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424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 editAs="oneCell">
    <xdr:from>
      <xdr:col>5</xdr:col>
      <xdr:colOff>639893</xdr:colOff>
      <xdr:row>34</xdr:row>
      <xdr:rowOff>71380</xdr:rowOff>
    </xdr:from>
    <xdr:to>
      <xdr:col>6</xdr:col>
      <xdr:colOff>236622</xdr:colOff>
      <xdr:row>35</xdr:row>
      <xdr:rowOff>120904</xdr:rowOff>
    </xdr:to>
    <xdr:grpSp>
      <xdr:nvGrpSpPr>
        <xdr:cNvPr id="1323" name="Group 6672">
          <a:extLst>
            <a:ext uri="{FF2B5EF4-FFF2-40B4-BE49-F238E27FC236}">
              <a16:creationId xmlns:a16="http://schemas.microsoft.com/office/drawing/2014/main" id="{B912DE34-38B1-42C4-BAEF-5644BB3C4794}"/>
            </a:ext>
          </a:extLst>
        </xdr:cNvPr>
        <xdr:cNvGrpSpPr>
          <a:grpSpLocks/>
        </xdr:cNvGrpSpPr>
      </xdr:nvGrpSpPr>
      <xdr:grpSpPr bwMode="auto">
        <a:xfrm>
          <a:off x="3606250" y="5931523"/>
          <a:ext cx="299765" cy="221881"/>
          <a:chOff x="534" y="107"/>
          <a:chExt cx="45" cy="39"/>
        </a:xfrm>
      </xdr:grpSpPr>
      <xdr:pic>
        <xdr:nvPicPr>
          <xdr:cNvPr id="1324" name="Picture 6673" descr="route2">
            <a:extLst>
              <a:ext uri="{FF2B5EF4-FFF2-40B4-BE49-F238E27FC236}">
                <a16:creationId xmlns:a16="http://schemas.microsoft.com/office/drawing/2014/main" id="{9A766434-63BF-DA42-DA07-51808B65CF4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38" cy="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325" name="Text Box 6674">
            <a:extLst>
              <a:ext uri="{FF2B5EF4-FFF2-40B4-BE49-F238E27FC236}">
                <a16:creationId xmlns:a16="http://schemas.microsoft.com/office/drawing/2014/main" id="{A2F08C1A-EA11-5078-836B-816C5E414FB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4" y="107"/>
            <a:ext cx="45" cy="39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8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424</a:t>
            </a:r>
            <a:endParaRPr lang="ja-JP" altLang="en-US" sz="8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5</xdr:col>
      <xdr:colOff>8477</xdr:colOff>
      <xdr:row>33</xdr:row>
      <xdr:rowOff>18698</xdr:rowOff>
    </xdr:from>
    <xdr:to>
      <xdr:col>5</xdr:col>
      <xdr:colOff>168539</xdr:colOff>
      <xdr:row>33</xdr:row>
      <xdr:rowOff>149060</xdr:rowOff>
    </xdr:to>
    <xdr:sp macro="" textlink="">
      <xdr:nvSpPr>
        <xdr:cNvPr id="1326" name="六角形 1325">
          <a:extLst>
            <a:ext uri="{FF2B5EF4-FFF2-40B4-BE49-F238E27FC236}">
              <a16:creationId xmlns:a16="http://schemas.microsoft.com/office/drawing/2014/main" id="{090583F2-66E9-4202-8394-34482E685DB0}"/>
            </a:ext>
          </a:extLst>
        </xdr:cNvPr>
        <xdr:cNvSpPr/>
      </xdr:nvSpPr>
      <xdr:spPr bwMode="auto">
        <a:xfrm>
          <a:off x="2980277" y="5676548"/>
          <a:ext cx="160062" cy="13036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6</xdr:col>
      <xdr:colOff>158749</xdr:colOff>
      <xdr:row>33</xdr:row>
      <xdr:rowOff>13609</xdr:rowOff>
    </xdr:from>
    <xdr:to>
      <xdr:col>6</xdr:col>
      <xdr:colOff>335641</xdr:colOff>
      <xdr:row>39</xdr:row>
      <xdr:rowOff>117930</xdr:rowOff>
    </xdr:to>
    <xdr:sp macro="" textlink="">
      <xdr:nvSpPr>
        <xdr:cNvPr id="1327" name="Line 72">
          <a:extLst>
            <a:ext uri="{FF2B5EF4-FFF2-40B4-BE49-F238E27FC236}">
              <a16:creationId xmlns:a16="http://schemas.microsoft.com/office/drawing/2014/main" id="{8683E631-C3A5-41B6-B8CB-60DF08CEDF82}"/>
            </a:ext>
          </a:extLst>
        </xdr:cNvPr>
        <xdr:cNvSpPr>
          <a:spLocks noChangeShapeType="1"/>
        </xdr:cNvSpPr>
      </xdr:nvSpPr>
      <xdr:spPr bwMode="auto">
        <a:xfrm flipH="1">
          <a:off x="3835399" y="5671459"/>
          <a:ext cx="176892" cy="1133021"/>
        </a:xfrm>
        <a:custGeom>
          <a:avLst/>
          <a:gdLst>
            <a:gd name="connsiteX0" fmla="*/ 0 w 50803"/>
            <a:gd name="connsiteY0" fmla="*/ 0 h 537629"/>
            <a:gd name="connsiteX1" fmla="*/ 50803 w 50803"/>
            <a:gd name="connsiteY1" fmla="*/ 537629 h 537629"/>
            <a:gd name="connsiteX0" fmla="*/ 0 w 143936"/>
            <a:gd name="connsiteY0" fmla="*/ 0 h 681562"/>
            <a:gd name="connsiteX1" fmla="*/ 143936 w 143936"/>
            <a:gd name="connsiteY1" fmla="*/ 681562 h 681562"/>
            <a:gd name="connsiteX0" fmla="*/ 0 w 144534"/>
            <a:gd name="connsiteY0" fmla="*/ 0 h 681562"/>
            <a:gd name="connsiteX1" fmla="*/ 143936 w 144534"/>
            <a:gd name="connsiteY1" fmla="*/ 681562 h 68156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44534" h="681562">
              <a:moveTo>
                <a:pt x="0" y="0"/>
              </a:moveTo>
              <a:cubicBezTo>
                <a:pt x="203201" y="119943"/>
                <a:pt x="127002" y="502352"/>
                <a:pt x="143936" y="681562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58177</xdr:colOff>
      <xdr:row>27</xdr:row>
      <xdr:rowOff>103709</xdr:rowOff>
    </xdr:from>
    <xdr:to>
      <xdr:col>9</xdr:col>
      <xdr:colOff>193320</xdr:colOff>
      <xdr:row>28</xdr:row>
      <xdr:rowOff>60040</xdr:rowOff>
    </xdr:to>
    <xdr:sp macro="" textlink="">
      <xdr:nvSpPr>
        <xdr:cNvPr id="1328" name="六角形 1327">
          <a:extLst>
            <a:ext uri="{FF2B5EF4-FFF2-40B4-BE49-F238E27FC236}">
              <a16:creationId xmlns:a16="http://schemas.microsoft.com/office/drawing/2014/main" id="{90409758-9F0B-4277-9BFC-5E849C7B6BAA}"/>
            </a:ext>
          </a:extLst>
        </xdr:cNvPr>
        <xdr:cNvSpPr/>
      </xdr:nvSpPr>
      <xdr:spPr bwMode="auto">
        <a:xfrm>
          <a:off x="5849377" y="4732859"/>
          <a:ext cx="135143" cy="127781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25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210332</xdr:colOff>
      <xdr:row>27</xdr:row>
      <xdr:rowOff>112734</xdr:rowOff>
    </xdr:from>
    <xdr:to>
      <xdr:col>9</xdr:col>
      <xdr:colOff>353014</xdr:colOff>
      <xdr:row>28</xdr:row>
      <xdr:rowOff>64237</xdr:rowOff>
    </xdr:to>
    <xdr:sp macro="" textlink="">
      <xdr:nvSpPr>
        <xdr:cNvPr id="1329" name="六角形 1328">
          <a:extLst>
            <a:ext uri="{FF2B5EF4-FFF2-40B4-BE49-F238E27FC236}">
              <a16:creationId xmlns:a16="http://schemas.microsoft.com/office/drawing/2014/main" id="{2B2FE0C4-42DD-4645-B4AC-14FA0CE95EB6}"/>
            </a:ext>
          </a:extLst>
        </xdr:cNvPr>
        <xdr:cNvSpPr/>
      </xdr:nvSpPr>
      <xdr:spPr bwMode="auto">
        <a:xfrm>
          <a:off x="6001532" y="4741884"/>
          <a:ext cx="142682" cy="122953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26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9</xdr:col>
      <xdr:colOff>52222</xdr:colOff>
      <xdr:row>27</xdr:row>
      <xdr:rowOff>13033</xdr:rowOff>
    </xdr:from>
    <xdr:ext cx="294450" cy="69136"/>
    <xdr:sp macro="" textlink="">
      <xdr:nvSpPr>
        <xdr:cNvPr id="1330" name="Text Box 1664">
          <a:extLst>
            <a:ext uri="{FF2B5EF4-FFF2-40B4-BE49-F238E27FC236}">
              <a16:creationId xmlns:a16="http://schemas.microsoft.com/office/drawing/2014/main" id="{E0DF3ABF-48E2-4D97-9526-E6EC09D350DC}"/>
            </a:ext>
          </a:extLst>
        </xdr:cNvPr>
        <xdr:cNvSpPr txBox="1">
          <a:spLocks noChangeArrowheads="1"/>
        </xdr:cNvSpPr>
      </xdr:nvSpPr>
      <xdr:spPr bwMode="auto">
        <a:xfrm>
          <a:off x="5843422" y="4642183"/>
          <a:ext cx="294450" cy="6913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t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0.1+0.7</a:t>
          </a:r>
        </a:p>
      </xdr:txBody>
    </xdr:sp>
    <xdr:clientData/>
  </xdr:oneCellAnchor>
  <xdr:oneCellAnchor>
    <xdr:from>
      <xdr:col>13</xdr:col>
      <xdr:colOff>605742</xdr:colOff>
      <xdr:row>28</xdr:row>
      <xdr:rowOff>20890</xdr:rowOff>
    </xdr:from>
    <xdr:ext cx="283486" cy="285137"/>
    <xdr:pic>
      <xdr:nvPicPr>
        <xdr:cNvPr id="1331" name="図 1330" descr="クリックすると新しいウィンドウで開きます">
          <a:extLst>
            <a:ext uri="{FF2B5EF4-FFF2-40B4-BE49-F238E27FC236}">
              <a16:creationId xmlns:a16="http://schemas.microsoft.com/office/drawing/2014/main" id="{9ECF65BA-FF2B-44B6-BFF8-A31D25FC5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26042" y="4821490"/>
          <a:ext cx="283486" cy="285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11</xdr:col>
      <xdr:colOff>166051</xdr:colOff>
      <xdr:row>23</xdr:row>
      <xdr:rowOff>0</xdr:rowOff>
    </xdr:from>
    <xdr:to>
      <xdr:col>11</xdr:col>
      <xdr:colOff>435837</xdr:colOff>
      <xdr:row>23</xdr:row>
      <xdr:rowOff>136478</xdr:rowOff>
    </xdr:to>
    <xdr:sp macro="" textlink="">
      <xdr:nvSpPr>
        <xdr:cNvPr id="1332" name="Text Box 813">
          <a:extLst>
            <a:ext uri="{FF2B5EF4-FFF2-40B4-BE49-F238E27FC236}">
              <a16:creationId xmlns:a16="http://schemas.microsoft.com/office/drawing/2014/main" id="{15143543-C040-434B-AB5B-E4F748B9A2E2}"/>
            </a:ext>
          </a:extLst>
        </xdr:cNvPr>
        <xdr:cNvSpPr txBox="1">
          <a:spLocks noChangeArrowheads="1"/>
        </xdr:cNvSpPr>
      </xdr:nvSpPr>
      <xdr:spPr bwMode="auto">
        <a:xfrm>
          <a:off x="7366951" y="3943350"/>
          <a:ext cx="269786" cy="136478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0" tIns="0" rIns="0" bIns="0" anchor="b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礫坂</a:t>
          </a:r>
        </a:p>
      </xdr:txBody>
    </xdr:sp>
    <xdr:clientData/>
  </xdr:twoCellAnchor>
  <xdr:twoCellAnchor>
    <xdr:from>
      <xdr:col>11</xdr:col>
      <xdr:colOff>693747</xdr:colOff>
      <xdr:row>21</xdr:row>
      <xdr:rowOff>74622</xdr:rowOff>
    </xdr:from>
    <xdr:to>
      <xdr:col>12</xdr:col>
      <xdr:colOff>66684</xdr:colOff>
      <xdr:row>24</xdr:row>
      <xdr:rowOff>4769</xdr:rowOff>
    </xdr:to>
    <xdr:sp macro="" textlink="">
      <xdr:nvSpPr>
        <xdr:cNvPr id="1333" name="Text Box 1060">
          <a:extLst>
            <a:ext uri="{FF2B5EF4-FFF2-40B4-BE49-F238E27FC236}">
              <a16:creationId xmlns:a16="http://schemas.microsoft.com/office/drawing/2014/main" id="{174178A6-969F-4A74-9534-7F6323AFBDF3}"/>
            </a:ext>
          </a:extLst>
        </xdr:cNvPr>
        <xdr:cNvSpPr txBox="1">
          <a:spLocks noChangeArrowheads="1"/>
        </xdr:cNvSpPr>
      </xdr:nvSpPr>
      <xdr:spPr bwMode="auto">
        <a:xfrm rot="165221">
          <a:off x="7894647" y="3675072"/>
          <a:ext cx="77787" cy="444497"/>
        </a:xfrm>
        <a:prstGeom prst="rect">
          <a:avLst/>
        </a:prstGeom>
        <a:solidFill>
          <a:schemeClr val="bg1">
            <a:alpha val="63000"/>
          </a:schemeClr>
        </a:solidFill>
        <a:ln>
          <a:noFill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1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11</xdr:col>
      <xdr:colOff>577851</xdr:colOff>
      <xdr:row>23</xdr:row>
      <xdr:rowOff>76091</xdr:rowOff>
    </xdr:from>
    <xdr:to>
      <xdr:col>12</xdr:col>
      <xdr:colOff>158750</xdr:colOff>
      <xdr:row>24</xdr:row>
      <xdr:rowOff>47624</xdr:rowOff>
    </xdr:to>
    <xdr:sp macro="" textlink="">
      <xdr:nvSpPr>
        <xdr:cNvPr id="1334" name="Line 369">
          <a:extLst>
            <a:ext uri="{FF2B5EF4-FFF2-40B4-BE49-F238E27FC236}">
              <a16:creationId xmlns:a16="http://schemas.microsoft.com/office/drawing/2014/main" id="{CF37412E-CFF8-416E-B3F0-78302AB52848}"/>
            </a:ext>
          </a:extLst>
        </xdr:cNvPr>
        <xdr:cNvSpPr>
          <a:spLocks noChangeShapeType="1"/>
        </xdr:cNvSpPr>
      </xdr:nvSpPr>
      <xdr:spPr bwMode="auto">
        <a:xfrm>
          <a:off x="7778751" y="4019441"/>
          <a:ext cx="285749" cy="142983"/>
        </a:xfrm>
        <a:custGeom>
          <a:avLst/>
          <a:gdLst>
            <a:gd name="connsiteX0" fmla="*/ 0 w 250824"/>
            <a:gd name="connsiteY0" fmla="*/ 0 h 142874"/>
            <a:gd name="connsiteX1" fmla="*/ 250824 w 250824"/>
            <a:gd name="connsiteY1" fmla="*/ 142874 h 142874"/>
            <a:gd name="connsiteX0" fmla="*/ 0 w 250824"/>
            <a:gd name="connsiteY0" fmla="*/ 5032 h 147906"/>
            <a:gd name="connsiteX1" fmla="*/ 250824 w 250824"/>
            <a:gd name="connsiteY1" fmla="*/ 147906 h 147906"/>
            <a:gd name="connsiteX0" fmla="*/ 0 w 193674"/>
            <a:gd name="connsiteY0" fmla="*/ 5139 h 144838"/>
            <a:gd name="connsiteX1" fmla="*/ 193674 w 193674"/>
            <a:gd name="connsiteY1" fmla="*/ 144838 h 144838"/>
            <a:gd name="connsiteX0" fmla="*/ 0 w 193674"/>
            <a:gd name="connsiteY0" fmla="*/ 6429 h 146128"/>
            <a:gd name="connsiteX1" fmla="*/ 193674 w 193674"/>
            <a:gd name="connsiteY1" fmla="*/ 146128 h 146128"/>
            <a:gd name="connsiteX0" fmla="*/ 0 w 352424"/>
            <a:gd name="connsiteY0" fmla="*/ 6266 h 149140"/>
            <a:gd name="connsiteX1" fmla="*/ 352424 w 352424"/>
            <a:gd name="connsiteY1" fmla="*/ 149140 h 149140"/>
            <a:gd name="connsiteX0" fmla="*/ 0 w 352424"/>
            <a:gd name="connsiteY0" fmla="*/ 109 h 142983"/>
            <a:gd name="connsiteX1" fmla="*/ 352424 w 352424"/>
            <a:gd name="connsiteY1" fmla="*/ 142983 h 1429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52424" h="142983">
              <a:moveTo>
                <a:pt x="0" y="109"/>
              </a:moveTo>
              <a:cubicBezTo>
                <a:pt x="251883" y="-3066"/>
                <a:pt x="351366" y="63608"/>
                <a:pt x="352424" y="142983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661989</xdr:colOff>
      <xdr:row>20</xdr:row>
      <xdr:rowOff>149224</xdr:rowOff>
    </xdr:from>
    <xdr:to>
      <xdr:col>12</xdr:col>
      <xdr:colOff>90488</xdr:colOff>
      <xdr:row>21</xdr:row>
      <xdr:rowOff>63499</xdr:rowOff>
    </xdr:to>
    <xdr:sp macro="" textlink="">
      <xdr:nvSpPr>
        <xdr:cNvPr id="1335" name="Freeform 395">
          <a:extLst>
            <a:ext uri="{FF2B5EF4-FFF2-40B4-BE49-F238E27FC236}">
              <a16:creationId xmlns:a16="http://schemas.microsoft.com/office/drawing/2014/main" id="{81D468AF-DF94-415D-8388-9B03207E96C1}"/>
            </a:ext>
          </a:extLst>
        </xdr:cNvPr>
        <xdr:cNvSpPr>
          <a:spLocks/>
        </xdr:cNvSpPr>
      </xdr:nvSpPr>
      <xdr:spPr bwMode="auto">
        <a:xfrm flipV="1">
          <a:off x="7862889" y="3578224"/>
          <a:ext cx="133349" cy="85725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0 w 10000"/>
            <a:gd name="connsiteY0" fmla="*/ 7500 h 8125"/>
            <a:gd name="connsiteX1" fmla="*/ 1429 w 10000"/>
            <a:gd name="connsiteY1" fmla="*/ 0 h 8125"/>
            <a:gd name="connsiteX2" fmla="*/ 8095 w 10000"/>
            <a:gd name="connsiteY2" fmla="*/ 0 h 8125"/>
            <a:gd name="connsiteX3" fmla="*/ 10000 w 10000"/>
            <a:gd name="connsiteY3" fmla="*/ 8125 h 8125"/>
            <a:gd name="connsiteX0" fmla="*/ 0 w 10118"/>
            <a:gd name="connsiteY0" fmla="*/ 9231 h 9231"/>
            <a:gd name="connsiteX1" fmla="*/ 1429 w 10118"/>
            <a:gd name="connsiteY1" fmla="*/ 0 h 9231"/>
            <a:gd name="connsiteX2" fmla="*/ 8095 w 10118"/>
            <a:gd name="connsiteY2" fmla="*/ 0 h 9231"/>
            <a:gd name="connsiteX3" fmla="*/ 10118 w 10118"/>
            <a:gd name="connsiteY3" fmla="*/ 8751 h 92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118" h="9231">
              <a:moveTo>
                <a:pt x="0" y="9231"/>
              </a:moveTo>
              <a:lnTo>
                <a:pt x="1429" y="0"/>
              </a:lnTo>
              <a:lnTo>
                <a:pt x="8095" y="0"/>
              </a:lnTo>
              <a:lnTo>
                <a:pt x="10118" y="8751"/>
              </a:ln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306361</xdr:colOff>
      <xdr:row>21</xdr:row>
      <xdr:rowOff>99328</xdr:rowOff>
    </xdr:from>
    <xdr:to>
      <xdr:col>11</xdr:col>
      <xdr:colOff>681230</xdr:colOff>
      <xdr:row>22</xdr:row>
      <xdr:rowOff>27108</xdr:rowOff>
    </xdr:to>
    <xdr:sp macro="" textlink="">
      <xdr:nvSpPr>
        <xdr:cNvPr id="1336" name="Line 369">
          <a:extLst>
            <a:ext uri="{FF2B5EF4-FFF2-40B4-BE49-F238E27FC236}">
              <a16:creationId xmlns:a16="http://schemas.microsoft.com/office/drawing/2014/main" id="{DD382641-BAD5-480C-8953-819728A71311}"/>
            </a:ext>
          </a:extLst>
        </xdr:cNvPr>
        <xdr:cNvSpPr>
          <a:spLocks noChangeShapeType="1"/>
        </xdr:cNvSpPr>
      </xdr:nvSpPr>
      <xdr:spPr bwMode="auto">
        <a:xfrm flipV="1">
          <a:off x="7507261" y="3699778"/>
          <a:ext cx="374869" cy="99230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703"/>
            <a:gd name="connsiteY0" fmla="*/ 495977 h 495993"/>
            <a:gd name="connsiteX1" fmla="*/ 9703 w 9703"/>
            <a:gd name="connsiteY1" fmla="*/ 17 h 495993"/>
            <a:gd name="connsiteX0" fmla="*/ 0 w 10212"/>
            <a:gd name="connsiteY0" fmla="*/ 10000 h 10000"/>
            <a:gd name="connsiteX1" fmla="*/ 10000 w 10212"/>
            <a:gd name="connsiteY1" fmla="*/ 0 h 10000"/>
            <a:gd name="connsiteX0" fmla="*/ 0 w 10505"/>
            <a:gd name="connsiteY0" fmla="*/ 10000 h 10001"/>
            <a:gd name="connsiteX1" fmla="*/ 10000 w 10505"/>
            <a:gd name="connsiteY1" fmla="*/ 0 h 10001"/>
            <a:gd name="connsiteX0" fmla="*/ 0 w 10533"/>
            <a:gd name="connsiteY0" fmla="*/ 10000 h 10000"/>
            <a:gd name="connsiteX1" fmla="*/ 9826 w 10533"/>
            <a:gd name="connsiteY1" fmla="*/ 7525 h 10000"/>
            <a:gd name="connsiteX2" fmla="*/ 10000 w 10533"/>
            <a:gd name="connsiteY2" fmla="*/ 0 h 10000"/>
            <a:gd name="connsiteX0" fmla="*/ 0 w 11735"/>
            <a:gd name="connsiteY0" fmla="*/ 10000 h 10000"/>
            <a:gd name="connsiteX1" fmla="*/ 9826 w 11735"/>
            <a:gd name="connsiteY1" fmla="*/ 7525 h 10000"/>
            <a:gd name="connsiteX2" fmla="*/ 10000 w 11735"/>
            <a:gd name="connsiteY2" fmla="*/ 0 h 10000"/>
            <a:gd name="connsiteX0" fmla="*/ 0 w 11520"/>
            <a:gd name="connsiteY0" fmla="*/ 10000 h 10000"/>
            <a:gd name="connsiteX1" fmla="*/ 9258 w 11520"/>
            <a:gd name="connsiteY1" fmla="*/ 8658 h 10000"/>
            <a:gd name="connsiteX2" fmla="*/ 10000 w 11520"/>
            <a:gd name="connsiteY2" fmla="*/ 0 h 10000"/>
            <a:gd name="connsiteX0" fmla="*/ 0 w 11550"/>
            <a:gd name="connsiteY0" fmla="*/ 10000 h 10000"/>
            <a:gd name="connsiteX1" fmla="*/ 9345 w 11550"/>
            <a:gd name="connsiteY1" fmla="*/ 9094 h 10000"/>
            <a:gd name="connsiteX2" fmla="*/ 10000 w 11550"/>
            <a:gd name="connsiteY2" fmla="*/ 0 h 10000"/>
            <a:gd name="connsiteX0" fmla="*/ 0 w 11550"/>
            <a:gd name="connsiteY0" fmla="*/ 10000 h 10000"/>
            <a:gd name="connsiteX1" fmla="*/ 9345 w 11550"/>
            <a:gd name="connsiteY1" fmla="*/ 9094 h 10000"/>
            <a:gd name="connsiteX2" fmla="*/ 10000 w 11550"/>
            <a:gd name="connsiteY2" fmla="*/ 0 h 10000"/>
            <a:gd name="connsiteX0" fmla="*/ 0 w 11550"/>
            <a:gd name="connsiteY0" fmla="*/ 10000 h 10000"/>
            <a:gd name="connsiteX1" fmla="*/ 9345 w 11550"/>
            <a:gd name="connsiteY1" fmla="*/ 9094 h 10000"/>
            <a:gd name="connsiteX2" fmla="*/ 10000 w 11550"/>
            <a:gd name="connsiteY2" fmla="*/ 0 h 10000"/>
            <a:gd name="connsiteX0" fmla="*/ 0 w 11344"/>
            <a:gd name="connsiteY0" fmla="*/ 10000 h 10000"/>
            <a:gd name="connsiteX1" fmla="*/ 8690 w 11344"/>
            <a:gd name="connsiteY1" fmla="*/ 9268 h 10000"/>
            <a:gd name="connsiteX2" fmla="*/ 10000 w 11344"/>
            <a:gd name="connsiteY2" fmla="*/ 0 h 10000"/>
            <a:gd name="connsiteX0" fmla="*/ 0 w 10500"/>
            <a:gd name="connsiteY0" fmla="*/ 9913 h 9913"/>
            <a:gd name="connsiteX1" fmla="*/ 8690 w 10500"/>
            <a:gd name="connsiteY1" fmla="*/ 9181 h 9913"/>
            <a:gd name="connsiteX2" fmla="*/ 8690 w 10500"/>
            <a:gd name="connsiteY2" fmla="*/ 0 h 9913"/>
            <a:gd name="connsiteX0" fmla="*/ 0 w 9951"/>
            <a:gd name="connsiteY0" fmla="*/ 11596 h 11596"/>
            <a:gd name="connsiteX1" fmla="*/ 8276 w 9951"/>
            <a:gd name="connsiteY1" fmla="*/ 10858 h 11596"/>
            <a:gd name="connsiteX2" fmla="*/ 8276 w 9951"/>
            <a:gd name="connsiteY2" fmla="*/ 1596 h 11596"/>
            <a:gd name="connsiteX0" fmla="*/ 0 w 9617"/>
            <a:gd name="connsiteY0" fmla="*/ 6832 h 6832"/>
            <a:gd name="connsiteX1" fmla="*/ 8317 w 9617"/>
            <a:gd name="connsiteY1" fmla="*/ 6196 h 6832"/>
            <a:gd name="connsiteX2" fmla="*/ 7523 w 9617"/>
            <a:gd name="connsiteY2" fmla="*/ 1697 h 6832"/>
            <a:gd name="connsiteX0" fmla="*/ 0 w 9696"/>
            <a:gd name="connsiteY0" fmla="*/ 9975 h 9975"/>
            <a:gd name="connsiteX1" fmla="*/ 8083 w 9696"/>
            <a:gd name="connsiteY1" fmla="*/ 9266 h 9975"/>
            <a:gd name="connsiteX2" fmla="*/ 7823 w 9696"/>
            <a:gd name="connsiteY2" fmla="*/ 2459 h 9975"/>
            <a:gd name="connsiteX0" fmla="*/ 0 w 10713"/>
            <a:gd name="connsiteY0" fmla="*/ 10315 h 10315"/>
            <a:gd name="connsiteX1" fmla="*/ 8336 w 10713"/>
            <a:gd name="connsiteY1" fmla="*/ 9604 h 10315"/>
            <a:gd name="connsiteX2" fmla="*/ 8068 w 10713"/>
            <a:gd name="connsiteY2" fmla="*/ 2780 h 10315"/>
            <a:gd name="connsiteX0" fmla="*/ 0 w 10787"/>
            <a:gd name="connsiteY0" fmla="*/ 6826 h 6826"/>
            <a:gd name="connsiteX1" fmla="*/ 8336 w 10787"/>
            <a:gd name="connsiteY1" fmla="*/ 6115 h 6826"/>
            <a:gd name="connsiteX2" fmla="*/ 8247 w 10787"/>
            <a:gd name="connsiteY2" fmla="*/ 3520 h 6826"/>
            <a:gd name="connsiteX0" fmla="*/ 0 w 9136"/>
            <a:gd name="connsiteY0" fmla="*/ 14764 h 14764"/>
            <a:gd name="connsiteX1" fmla="*/ 7728 w 9136"/>
            <a:gd name="connsiteY1" fmla="*/ 13722 h 14764"/>
            <a:gd name="connsiteX2" fmla="*/ 7645 w 9136"/>
            <a:gd name="connsiteY2" fmla="*/ 9921 h 14764"/>
            <a:gd name="connsiteX0" fmla="*/ 0 w 10042"/>
            <a:gd name="connsiteY0" fmla="*/ 6091 h 6091"/>
            <a:gd name="connsiteX1" fmla="*/ 8459 w 10042"/>
            <a:gd name="connsiteY1" fmla="*/ 5385 h 6091"/>
            <a:gd name="connsiteX2" fmla="*/ 8368 w 10042"/>
            <a:gd name="connsiteY2" fmla="*/ 2811 h 6091"/>
            <a:gd name="connsiteX0" fmla="*/ 0 w 10540"/>
            <a:gd name="connsiteY0" fmla="*/ 9742 h 9742"/>
            <a:gd name="connsiteX1" fmla="*/ 8424 w 10540"/>
            <a:gd name="connsiteY1" fmla="*/ 8583 h 9742"/>
            <a:gd name="connsiteX2" fmla="*/ 8333 w 10540"/>
            <a:gd name="connsiteY2" fmla="*/ 4357 h 9742"/>
            <a:gd name="connsiteX0" fmla="*/ 0 w 9563"/>
            <a:gd name="connsiteY0" fmla="*/ 9877 h 9877"/>
            <a:gd name="connsiteX1" fmla="*/ 7992 w 9563"/>
            <a:gd name="connsiteY1" fmla="*/ 8687 h 9877"/>
            <a:gd name="connsiteX2" fmla="*/ 7906 w 9563"/>
            <a:gd name="connsiteY2" fmla="*/ 4349 h 9877"/>
            <a:gd name="connsiteX0" fmla="*/ 0 w 10127"/>
            <a:gd name="connsiteY0" fmla="*/ 9837 h 9837"/>
            <a:gd name="connsiteX1" fmla="*/ 8357 w 10127"/>
            <a:gd name="connsiteY1" fmla="*/ 8632 h 9837"/>
            <a:gd name="connsiteX2" fmla="*/ 8267 w 10127"/>
            <a:gd name="connsiteY2" fmla="*/ 4240 h 9837"/>
            <a:gd name="connsiteX0" fmla="*/ 0 w 10152"/>
            <a:gd name="connsiteY0" fmla="*/ 9752 h 9752"/>
            <a:gd name="connsiteX1" fmla="*/ 8252 w 10152"/>
            <a:gd name="connsiteY1" fmla="*/ 8527 h 9752"/>
            <a:gd name="connsiteX2" fmla="*/ 8163 w 10152"/>
            <a:gd name="connsiteY2" fmla="*/ 4062 h 9752"/>
            <a:gd name="connsiteX0" fmla="*/ 0 w 9813"/>
            <a:gd name="connsiteY0" fmla="*/ 9326 h 9326"/>
            <a:gd name="connsiteX1" fmla="*/ 8128 w 9813"/>
            <a:gd name="connsiteY1" fmla="*/ 8070 h 9326"/>
            <a:gd name="connsiteX2" fmla="*/ 8041 w 9813"/>
            <a:gd name="connsiteY2" fmla="*/ 3491 h 9326"/>
            <a:gd name="connsiteX0" fmla="*/ 0 w 10019"/>
            <a:gd name="connsiteY0" fmla="*/ 10722 h 10722"/>
            <a:gd name="connsiteX1" fmla="*/ 8283 w 10019"/>
            <a:gd name="connsiteY1" fmla="*/ 9375 h 10722"/>
            <a:gd name="connsiteX2" fmla="*/ 8194 w 10019"/>
            <a:gd name="connsiteY2" fmla="*/ 4465 h 10722"/>
            <a:gd name="connsiteX0" fmla="*/ 0 w 9604"/>
            <a:gd name="connsiteY0" fmla="*/ 10657 h 10657"/>
            <a:gd name="connsiteX1" fmla="*/ 8283 w 9604"/>
            <a:gd name="connsiteY1" fmla="*/ 9310 h 10657"/>
            <a:gd name="connsiteX2" fmla="*/ 8194 w 9604"/>
            <a:gd name="connsiteY2" fmla="*/ 4400 h 10657"/>
            <a:gd name="connsiteX0" fmla="*/ 0 w 9821"/>
            <a:gd name="connsiteY0" fmla="*/ 7009 h 7009"/>
            <a:gd name="connsiteX1" fmla="*/ 8625 w 9821"/>
            <a:gd name="connsiteY1" fmla="*/ 5745 h 7009"/>
            <a:gd name="connsiteX2" fmla="*/ 9739 w 9821"/>
            <a:gd name="connsiteY2" fmla="*/ 214 h 7009"/>
            <a:gd name="connsiteX3" fmla="*/ 8532 w 9821"/>
            <a:gd name="connsiteY3" fmla="*/ 1138 h 7009"/>
            <a:gd name="connsiteX0" fmla="*/ 0 w 10720"/>
            <a:gd name="connsiteY0" fmla="*/ 9273 h 9273"/>
            <a:gd name="connsiteX1" fmla="*/ 8782 w 10720"/>
            <a:gd name="connsiteY1" fmla="*/ 7470 h 9273"/>
            <a:gd name="connsiteX2" fmla="*/ 10720 w 10720"/>
            <a:gd name="connsiteY2" fmla="*/ 424 h 9273"/>
            <a:gd name="connsiteX3" fmla="*/ 8688 w 10720"/>
            <a:gd name="connsiteY3" fmla="*/ 897 h 9273"/>
            <a:gd name="connsiteX0" fmla="*/ 0 w 10000"/>
            <a:gd name="connsiteY0" fmla="*/ 12828 h 12828"/>
            <a:gd name="connsiteX1" fmla="*/ 8192 w 10000"/>
            <a:gd name="connsiteY1" fmla="*/ 10884 h 12828"/>
            <a:gd name="connsiteX2" fmla="*/ 10000 w 10000"/>
            <a:gd name="connsiteY2" fmla="*/ 3285 h 12828"/>
            <a:gd name="connsiteX3" fmla="*/ 8104 w 10000"/>
            <a:gd name="connsiteY3" fmla="*/ 3795 h 12828"/>
            <a:gd name="connsiteX0" fmla="*/ 0 w 10176"/>
            <a:gd name="connsiteY0" fmla="*/ 10240 h 10240"/>
            <a:gd name="connsiteX1" fmla="*/ 8192 w 10176"/>
            <a:gd name="connsiteY1" fmla="*/ 8296 h 10240"/>
            <a:gd name="connsiteX2" fmla="*/ 10176 w 10176"/>
            <a:gd name="connsiteY2" fmla="*/ 4650 h 10240"/>
            <a:gd name="connsiteX3" fmla="*/ 8104 w 10176"/>
            <a:gd name="connsiteY3" fmla="*/ 1207 h 10240"/>
            <a:gd name="connsiteX0" fmla="*/ 0 w 10180"/>
            <a:gd name="connsiteY0" fmla="*/ 16347 h 16347"/>
            <a:gd name="connsiteX1" fmla="*/ 8192 w 10180"/>
            <a:gd name="connsiteY1" fmla="*/ 14403 h 16347"/>
            <a:gd name="connsiteX2" fmla="*/ 10176 w 10180"/>
            <a:gd name="connsiteY2" fmla="*/ 10757 h 16347"/>
            <a:gd name="connsiteX3" fmla="*/ 8104 w 10180"/>
            <a:gd name="connsiteY3" fmla="*/ 7314 h 16347"/>
            <a:gd name="connsiteX0" fmla="*/ 0 w 10268"/>
            <a:gd name="connsiteY0" fmla="*/ 20326 h 20326"/>
            <a:gd name="connsiteX1" fmla="*/ 8192 w 10268"/>
            <a:gd name="connsiteY1" fmla="*/ 18382 h 20326"/>
            <a:gd name="connsiteX2" fmla="*/ 10264 w 10268"/>
            <a:gd name="connsiteY2" fmla="*/ 9263 h 20326"/>
            <a:gd name="connsiteX3" fmla="*/ 8104 w 10268"/>
            <a:gd name="connsiteY3" fmla="*/ 11293 h 20326"/>
            <a:gd name="connsiteX0" fmla="*/ 0 w 10620"/>
            <a:gd name="connsiteY0" fmla="*/ 14548 h 14548"/>
            <a:gd name="connsiteX1" fmla="*/ 8192 w 10620"/>
            <a:gd name="connsiteY1" fmla="*/ 12604 h 14548"/>
            <a:gd name="connsiteX2" fmla="*/ 10616 w 10620"/>
            <a:gd name="connsiteY2" fmla="*/ 11695 h 14548"/>
            <a:gd name="connsiteX3" fmla="*/ 8104 w 10620"/>
            <a:gd name="connsiteY3" fmla="*/ 5515 h 14548"/>
            <a:gd name="connsiteX0" fmla="*/ 0 w 10950"/>
            <a:gd name="connsiteY0" fmla="*/ 12425 h 12425"/>
            <a:gd name="connsiteX1" fmla="*/ 8192 w 10950"/>
            <a:gd name="connsiteY1" fmla="*/ 10481 h 12425"/>
            <a:gd name="connsiteX2" fmla="*/ 10616 w 10950"/>
            <a:gd name="connsiteY2" fmla="*/ 9572 h 12425"/>
            <a:gd name="connsiteX3" fmla="*/ 10660 w 10950"/>
            <a:gd name="connsiteY3" fmla="*/ 145 h 12425"/>
            <a:gd name="connsiteX4" fmla="*/ 8104 w 10950"/>
            <a:gd name="connsiteY4" fmla="*/ 3392 h 12425"/>
            <a:gd name="connsiteX0" fmla="*/ 0 w 10660"/>
            <a:gd name="connsiteY0" fmla="*/ 12425 h 12425"/>
            <a:gd name="connsiteX1" fmla="*/ 8192 w 10660"/>
            <a:gd name="connsiteY1" fmla="*/ 10481 h 12425"/>
            <a:gd name="connsiteX2" fmla="*/ 10660 w 10660"/>
            <a:gd name="connsiteY2" fmla="*/ 145 h 12425"/>
            <a:gd name="connsiteX3" fmla="*/ 8104 w 10660"/>
            <a:gd name="connsiteY3" fmla="*/ 3392 h 12425"/>
            <a:gd name="connsiteX0" fmla="*/ 0 w 10660"/>
            <a:gd name="connsiteY0" fmla="*/ 15596 h 15596"/>
            <a:gd name="connsiteX1" fmla="*/ 8192 w 10660"/>
            <a:gd name="connsiteY1" fmla="*/ 13652 h 15596"/>
            <a:gd name="connsiteX2" fmla="*/ 10660 w 10660"/>
            <a:gd name="connsiteY2" fmla="*/ 3316 h 15596"/>
            <a:gd name="connsiteX3" fmla="*/ 8104 w 10660"/>
            <a:gd name="connsiteY3" fmla="*/ 6563 h 15596"/>
            <a:gd name="connsiteX0" fmla="*/ 0 w 11496"/>
            <a:gd name="connsiteY0" fmla="*/ 15857 h 15857"/>
            <a:gd name="connsiteX1" fmla="*/ 8192 w 11496"/>
            <a:gd name="connsiteY1" fmla="*/ 13913 h 15857"/>
            <a:gd name="connsiteX2" fmla="*/ 10660 w 11496"/>
            <a:gd name="connsiteY2" fmla="*/ 3577 h 15857"/>
            <a:gd name="connsiteX3" fmla="*/ 8104 w 11496"/>
            <a:gd name="connsiteY3" fmla="*/ 6824 h 15857"/>
            <a:gd name="connsiteX0" fmla="*/ 0 w 11496"/>
            <a:gd name="connsiteY0" fmla="*/ 15857 h 15857"/>
            <a:gd name="connsiteX1" fmla="*/ 8192 w 11496"/>
            <a:gd name="connsiteY1" fmla="*/ 13913 h 15857"/>
            <a:gd name="connsiteX2" fmla="*/ 10660 w 11496"/>
            <a:gd name="connsiteY2" fmla="*/ 3577 h 15857"/>
            <a:gd name="connsiteX3" fmla="*/ 8104 w 11496"/>
            <a:gd name="connsiteY3" fmla="*/ 6824 h 15857"/>
            <a:gd name="connsiteX0" fmla="*/ 0 w 10732"/>
            <a:gd name="connsiteY0" fmla="*/ 18636 h 18636"/>
            <a:gd name="connsiteX1" fmla="*/ 8192 w 10732"/>
            <a:gd name="connsiteY1" fmla="*/ 16692 h 18636"/>
            <a:gd name="connsiteX2" fmla="*/ 10660 w 10732"/>
            <a:gd name="connsiteY2" fmla="*/ 6356 h 18636"/>
            <a:gd name="connsiteX3" fmla="*/ 8104 w 10732"/>
            <a:gd name="connsiteY3" fmla="*/ 9603 h 18636"/>
            <a:gd name="connsiteX0" fmla="*/ 0 w 10402"/>
            <a:gd name="connsiteY0" fmla="*/ 17439 h 17439"/>
            <a:gd name="connsiteX1" fmla="*/ 8192 w 10402"/>
            <a:gd name="connsiteY1" fmla="*/ 15495 h 17439"/>
            <a:gd name="connsiteX2" fmla="*/ 10308 w 10402"/>
            <a:gd name="connsiteY2" fmla="*/ 6680 h 17439"/>
            <a:gd name="connsiteX3" fmla="*/ 8104 w 10402"/>
            <a:gd name="connsiteY3" fmla="*/ 8406 h 17439"/>
            <a:gd name="connsiteX0" fmla="*/ 0 w 10402"/>
            <a:gd name="connsiteY0" fmla="*/ 19802 h 19802"/>
            <a:gd name="connsiteX1" fmla="*/ 8192 w 10402"/>
            <a:gd name="connsiteY1" fmla="*/ 17858 h 19802"/>
            <a:gd name="connsiteX2" fmla="*/ 10308 w 10402"/>
            <a:gd name="connsiteY2" fmla="*/ 9043 h 19802"/>
            <a:gd name="connsiteX3" fmla="*/ 8104 w 10402"/>
            <a:gd name="connsiteY3" fmla="*/ 10769 h 19802"/>
            <a:gd name="connsiteX0" fmla="*/ 0 w 10402"/>
            <a:gd name="connsiteY0" fmla="*/ 20073 h 20073"/>
            <a:gd name="connsiteX1" fmla="*/ 8192 w 10402"/>
            <a:gd name="connsiteY1" fmla="*/ 18129 h 20073"/>
            <a:gd name="connsiteX2" fmla="*/ 10308 w 10402"/>
            <a:gd name="connsiteY2" fmla="*/ 9314 h 20073"/>
            <a:gd name="connsiteX3" fmla="*/ 8104 w 10402"/>
            <a:gd name="connsiteY3" fmla="*/ 11040 h 20073"/>
            <a:gd name="connsiteX0" fmla="*/ 0 w 10483"/>
            <a:gd name="connsiteY0" fmla="*/ 20853 h 20853"/>
            <a:gd name="connsiteX1" fmla="*/ 8192 w 10483"/>
            <a:gd name="connsiteY1" fmla="*/ 18909 h 20853"/>
            <a:gd name="connsiteX2" fmla="*/ 10396 w 10483"/>
            <a:gd name="connsiteY2" fmla="*/ 8878 h 20853"/>
            <a:gd name="connsiteX3" fmla="*/ 8104 w 10483"/>
            <a:gd name="connsiteY3" fmla="*/ 11820 h 20853"/>
            <a:gd name="connsiteX0" fmla="*/ 0 w 10469"/>
            <a:gd name="connsiteY0" fmla="*/ 20853 h 20853"/>
            <a:gd name="connsiteX1" fmla="*/ 8192 w 10469"/>
            <a:gd name="connsiteY1" fmla="*/ 18909 h 20853"/>
            <a:gd name="connsiteX2" fmla="*/ 10396 w 10469"/>
            <a:gd name="connsiteY2" fmla="*/ 8878 h 20853"/>
            <a:gd name="connsiteX3" fmla="*/ 8104 w 10469"/>
            <a:gd name="connsiteY3" fmla="*/ 11820 h 20853"/>
            <a:gd name="connsiteX0" fmla="*/ 0 w 10417"/>
            <a:gd name="connsiteY0" fmla="*/ 20853 h 20853"/>
            <a:gd name="connsiteX1" fmla="*/ 8192 w 10417"/>
            <a:gd name="connsiteY1" fmla="*/ 18909 h 20853"/>
            <a:gd name="connsiteX2" fmla="*/ 10396 w 10417"/>
            <a:gd name="connsiteY2" fmla="*/ 8878 h 20853"/>
            <a:gd name="connsiteX3" fmla="*/ 8104 w 10417"/>
            <a:gd name="connsiteY3" fmla="*/ 11820 h 20853"/>
            <a:gd name="connsiteX0" fmla="*/ 0 w 10417"/>
            <a:gd name="connsiteY0" fmla="*/ 21760 h 21760"/>
            <a:gd name="connsiteX1" fmla="*/ 8192 w 10417"/>
            <a:gd name="connsiteY1" fmla="*/ 19816 h 21760"/>
            <a:gd name="connsiteX2" fmla="*/ 10396 w 10417"/>
            <a:gd name="connsiteY2" fmla="*/ 9785 h 21760"/>
            <a:gd name="connsiteX3" fmla="*/ 8104 w 10417"/>
            <a:gd name="connsiteY3" fmla="*/ 12727 h 21760"/>
            <a:gd name="connsiteX0" fmla="*/ 0 w 10417"/>
            <a:gd name="connsiteY0" fmla="*/ 21194 h 21194"/>
            <a:gd name="connsiteX1" fmla="*/ 8192 w 10417"/>
            <a:gd name="connsiteY1" fmla="*/ 19250 h 21194"/>
            <a:gd name="connsiteX2" fmla="*/ 10396 w 10417"/>
            <a:gd name="connsiteY2" fmla="*/ 9219 h 21194"/>
            <a:gd name="connsiteX3" fmla="*/ 8236 w 10417"/>
            <a:gd name="connsiteY3" fmla="*/ 13681 h 21194"/>
            <a:gd name="connsiteX0" fmla="*/ 0 w 10483"/>
            <a:gd name="connsiteY0" fmla="*/ 21194 h 21194"/>
            <a:gd name="connsiteX1" fmla="*/ 8192 w 10483"/>
            <a:gd name="connsiteY1" fmla="*/ 19250 h 21194"/>
            <a:gd name="connsiteX2" fmla="*/ 10396 w 10483"/>
            <a:gd name="connsiteY2" fmla="*/ 9219 h 21194"/>
            <a:gd name="connsiteX3" fmla="*/ 8236 w 10483"/>
            <a:gd name="connsiteY3" fmla="*/ 13681 h 21194"/>
            <a:gd name="connsiteX0" fmla="*/ 0 w 10483"/>
            <a:gd name="connsiteY0" fmla="*/ 20021 h 20021"/>
            <a:gd name="connsiteX1" fmla="*/ 8192 w 10483"/>
            <a:gd name="connsiteY1" fmla="*/ 18077 h 20021"/>
            <a:gd name="connsiteX2" fmla="*/ 10396 w 10483"/>
            <a:gd name="connsiteY2" fmla="*/ 8046 h 20021"/>
            <a:gd name="connsiteX3" fmla="*/ 8236 w 10483"/>
            <a:gd name="connsiteY3" fmla="*/ 12508 h 20021"/>
            <a:gd name="connsiteX0" fmla="*/ 0 w 10483"/>
            <a:gd name="connsiteY0" fmla="*/ 20021 h 20021"/>
            <a:gd name="connsiteX1" fmla="*/ 8192 w 10483"/>
            <a:gd name="connsiteY1" fmla="*/ 18077 h 20021"/>
            <a:gd name="connsiteX2" fmla="*/ 10396 w 10483"/>
            <a:gd name="connsiteY2" fmla="*/ 8046 h 20021"/>
            <a:gd name="connsiteX3" fmla="*/ 8236 w 10483"/>
            <a:gd name="connsiteY3" fmla="*/ 12508 h 20021"/>
            <a:gd name="connsiteX0" fmla="*/ 0 w 10483"/>
            <a:gd name="connsiteY0" fmla="*/ 20021 h 20021"/>
            <a:gd name="connsiteX1" fmla="*/ 8192 w 10483"/>
            <a:gd name="connsiteY1" fmla="*/ 18077 h 20021"/>
            <a:gd name="connsiteX2" fmla="*/ 10396 w 10483"/>
            <a:gd name="connsiteY2" fmla="*/ 8046 h 20021"/>
            <a:gd name="connsiteX3" fmla="*/ 8236 w 10483"/>
            <a:gd name="connsiteY3" fmla="*/ 12508 h 20021"/>
            <a:gd name="connsiteX0" fmla="*/ 0 w 10459"/>
            <a:gd name="connsiteY0" fmla="*/ 20021 h 20021"/>
            <a:gd name="connsiteX1" fmla="*/ 8192 w 10459"/>
            <a:gd name="connsiteY1" fmla="*/ 18077 h 20021"/>
            <a:gd name="connsiteX2" fmla="*/ 10396 w 10459"/>
            <a:gd name="connsiteY2" fmla="*/ 8046 h 20021"/>
            <a:gd name="connsiteX3" fmla="*/ 8236 w 10459"/>
            <a:gd name="connsiteY3" fmla="*/ 12508 h 20021"/>
            <a:gd name="connsiteX0" fmla="*/ 0 w 10436"/>
            <a:gd name="connsiteY0" fmla="*/ 20021 h 20021"/>
            <a:gd name="connsiteX1" fmla="*/ 8192 w 10436"/>
            <a:gd name="connsiteY1" fmla="*/ 18077 h 20021"/>
            <a:gd name="connsiteX2" fmla="*/ 10396 w 10436"/>
            <a:gd name="connsiteY2" fmla="*/ 8046 h 20021"/>
            <a:gd name="connsiteX3" fmla="*/ 8236 w 10436"/>
            <a:gd name="connsiteY3" fmla="*/ 12508 h 20021"/>
            <a:gd name="connsiteX0" fmla="*/ 0 w 10398"/>
            <a:gd name="connsiteY0" fmla="*/ 20021 h 20021"/>
            <a:gd name="connsiteX1" fmla="*/ 8192 w 10398"/>
            <a:gd name="connsiteY1" fmla="*/ 18077 h 20021"/>
            <a:gd name="connsiteX2" fmla="*/ 10396 w 10398"/>
            <a:gd name="connsiteY2" fmla="*/ 8046 h 20021"/>
            <a:gd name="connsiteX3" fmla="*/ 8236 w 10398"/>
            <a:gd name="connsiteY3" fmla="*/ 12508 h 20021"/>
            <a:gd name="connsiteX0" fmla="*/ 0 w 10396"/>
            <a:gd name="connsiteY0" fmla="*/ 20021 h 20021"/>
            <a:gd name="connsiteX1" fmla="*/ 8192 w 10396"/>
            <a:gd name="connsiteY1" fmla="*/ 18077 h 20021"/>
            <a:gd name="connsiteX2" fmla="*/ 10396 w 10396"/>
            <a:gd name="connsiteY2" fmla="*/ 8046 h 20021"/>
            <a:gd name="connsiteX3" fmla="*/ 8236 w 10396"/>
            <a:gd name="connsiteY3" fmla="*/ 12508 h 20021"/>
            <a:gd name="connsiteX0" fmla="*/ 0 w 10459"/>
            <a:gd name="connsiteY0" fmla="*/ 20021 h 20021"/>
            <a:gd name="connsiteX1" fmla="*/ 8192 w 10459"/>
            <a:gd name="connsiteY1" fmla="*/ 18077 h 20021"/>
            <a:gd name="connsiteX2" fmla="*/ 10396 w 10459"/>
            <a:gd name="connsiteY2" fmla="*/ 8046 h 20021"/>
            <a:gd name="connsiteX3" fmla="*/ 8236 w 10459"/>
            <a:gd name="connsiteY3" fmla="*/ 12508 h 20021"/>
            <a:gd name="connsiteX0" fmla="*/ 0 w 10679"/>
            <a:gd name="connsiteY0" fmla="*/ 20021 h 20021"/>
            <a:gd name="connsiteX1" fmla="*/ 9690 w 10679"/>
            <a:gd name="connsiteY1" fmla="*/ 17773 h 20021"/>
            <a:gd name="connsiteX2" fmla="*/ 10396 w 10679"/>
            <a:gd name="connsiteY2" fmla="*/ 8046 h 20021"/>
            <a:gd name="connsiteX3" fmla="*/ 8236 w 10679"/>
            <a:gd name="connsiteY3" fmla="*/ 12508 h 20021"/>
            <a:gd name="connsiteX0" fmla="*/ 0 w 10489"/>
            <a:gd name="connsiteY0" fmla="*/ 20021 h 20021"/>
            <a:gd name="connsiteX1" fmla="*/ 8721 w 10489"/>
            <a:gd name="connsiteY1" fmla="*/ 17773 h 20021"/>
            <a:gd name="connsiteX2" fmla="*/ 10396 w 10489"/>
            <a:gd name="connsiteY2" fmla="*/ 8046 h 20021"/>
            <a:gd name="connsiteX3" fmla="*/ 8236 w 10489"/>
            <a:gd name="connsiteY3" fmla="*/ 12508 h 20021"/>
            <a:gd name="connsiteX0" fmla="*/ 0 w 10401"/>
            <a:gd name="connsiteY0" fmla="*/ 20021 h 20021"/>
            <a:gd name="connsiteX1" fmla="*/ 8721 w 10401"/>
            <a:gd name="connsiteY1" fmla="*/ 17773 h 20021"/>
            <a:gd name="connsiteX2" fmla="*/ 10396 w 10401"/>
            <a:gd name="connsiteY2" fmla="*/ 8046 h 20021"/>
            <a:gd name="connsiteX3" fmla="*/ 8236 w 10401"/>
            <a:gd name="connsiteY3" fmla="*/ 12508 h 20021"/>
            <a:gd name="connsiteX0" fmla="*/ 0 w 10401"/>
            <a:gd name="connsiteY0" fmla="*/ 18992 h 18992"/>
            <a:gd name="connsiteX1" fmla="*/ 8721 w 10401"/>
            <a:gd name="connsiteY1" fmla="*/ 16744 h 18992"/>
            <a:gd name="connsiteX2" fmla="*/ 10396 w 10401"/>
            <a:gd name="connsiteY2" fmla="*/ 7017 h 18992"/>
            <a:gd name="connsiteX3" fmla="*/ 8236 w 10401"/>
            <a:gd name="connsiteY3" fmla="*/ 11479 h 18992"/>
            <a:gd name="connsiteX0" fmla="*/ 0 w 10401"/>
            <a:gd name="connsiteY0" fmla="*/ 18992 h 18992"/>
            <a:gd name="connsiteX1" fmla="*/ 8721 w 10401"/>
            <a:gd name="connsiteY1" fmla="*/ 16744 h 18992"/>
            <a:gd name="connsiteX2" fmla="*/ 10396 w 10401"/>
            <a:gd name="connsiteY2" fmla="*/ 7017 h 18992"/>
            <a:gd name="connsiteX3" fmla="*/ 8236 w 10401"/>
            <a:gd name="connsiteY3" fmla="*/ 11479 h 18992"/>
            <a:gd name="connsiteX0" fmla="*/ 0 w 10401"/>
            <a:gd name="connsiteY0" fmla="*/ 18992 h 19007"/>
            <a:gd name="connsiteX1" fmla="*/ 8721 w 10401"/>
            <a:gd name="connsiteY1" fmla="*/ 16744 h 19007"/>
            <a:gd name="connsiteX2" fmla="*/ 10396 w 10401"/>
            <a:gd name="connsiteY2" fmla="*/ 7017 h 19007"/>
            <a:gd name="connsiteX3" fmla="*/ 8236 w 10401"/>
            <a:gd name="connsiteY3" fmla="*/ 11479 h 1900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401" h="19007">
              <a:moveTo>
                <a:pt x="0" y="18992"/>
              </a:moveTo>
              <a:cubicBezTo>
                <a:pt x="1630" y="19174"/>
                <a:pt x="6244" y="17727"/>
                <a:pt x="8721" y="16744"/>
              </a:cubicBezTo>
              <a:cubicBezTo>
                <a:pt x="10014" y="16217"/>
                <a:pt x="10455" y="13365"/>
                <a:pt x="10396" y="7017"/>
              </a:cubicBezTo>
              <a:cubicBezTo>
                <a:pt x="10065" y="-4047"/>
                <a:pt x="7869" y="-1630"/>
                <a:pt x="8236" y="11479"/>
              </a:cubicBezTo>
            </a:path>
          </a:pathLst>
        </a:custGeom>
        <a:noFill/>
        <a:ln w="3175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12</xdr:col>
      <xdr:colOff>200022</xdr:colOff>
      <xdr:row>13</xdr:row>
      <xdr:rowOff>34936</xdr:rowOff>
    </xdr:from>
    <xdr:ext cx="109539" cy="284164"/>
    <xdr:sp macro="" textlink="">
      <xdr:nvSpPr>
        <xdr:cNvPr id="1337" name="Text Box 1090">
          <a:extLst>
            <a:ext uri="{FF2B5EF4-FFF2-40B4-BE49-F238E27FC236}">
              <a16:creationId xmlns:a16="http://schemas.microsoft.com/office/drawing/2014/main" id="{ECD3A6F1-7676-42AB-AB1F-7AA38FC49CEA}"/>
            </a:ext>
          </a:extLst>
        </xdr:cNvPr>
        <xdr:cNvSpPr txBox="1">
          <a:spLocks noChangeArrowheads="1"/>
        </xdr:cNvSpPr>
      </xdr:nvSpPr>
      <xdr:spPr bwMode="auto">
        <a:xfrm>
          <a:off x="8105772" y="2263786"/>
          <a:ext cx="109539" cy="284164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vert="eaVert" wrap="none" lIns="27432" tIns="0" rIns="27432" bIns="0" anchor="ctr" upright="1">
          <a:noAutofit/>
        </a:bodyPr>
        <a:lstStyle/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役場</a:t>
          </a:r>
        </a:p>
      </xdr:txBody>
    </xdr:sp>
    <xdr:clientData/>
  </xdr:oneCellAnchor>
  <xdr:twoCellAnchor>
    <xdr:from>
      <xdr:col>11</xdr:col>
      <xdr:colOff>652454</xdr:colOff>
      <xdr:row>12</xdr:row>
      <xdr:rowOff>169873</xdr:rowOff>
    </xdr:from>
    <xdr:to>
      <xdr:col>12</xdr:col>
      <xdr:colOff>652454</xdr:colOff>
      <xdr:row>12</xdr:row>
      <xdr:rowOff>169873</xdr:rowOff>
    </xdr:to>
    <xdr:sp macro="" textlink="">
      <xdr:nvSpPr>
        <xdr:cNvPr id="1338" name="Line 1091">
          <a:extLst>
            <a:ext uri="{FF2B5EF4-FFF2-40B4-BE49-F238E27FC236}">
              <a16:creationId xmlns:a16="http://schemas.microsoft.com/office/drawing/2014/main" id="{338D3146-3182-4162-B87B-AEE4F0C6CA0B}"/>
            </a:ext>
          </a:extLst>
        </xdr:cNvPr>
        <xdr:cNvSpPr>
          <a:spLocks noChangeShapeType="1"/>
        </xdr:cNvSpPr>
      </xdr:nvSpPr>
      <xdr:spPr bwMode="auto">
        <a:xfrm flipH="1" flipV="1">
          <a:off x="7853354" y="2227273"/>
          <a:ext cx="7048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127009</xdr:colOff>
      <xdr:row>12</xdr:row>
      <xdr:rowOff>134932</xdr:rowOff>
    </xdr:from>
    <xdr:to>
      <xdr:col>12</xdr:col>
      <xdr:colOff>219084</xdr:colOff>
      <xdr:row>13</xdr:row>
      <xdr:rowOff>46032</xdr:rowOff>
    </xdr:to>
    <xdr:sp macro="" textlink="">
      <xdr:nvSpPr>
        <xdr:cNvPr id="1339" name="Oval 1295">
          <a:extLst>
            <a:ext uri="{FF2B5EF4-FFF2-40B4-BE49-F238E27FC236}">
              <a16:creationId xmlns:a16="http://schemas.microsoft.com/office/drawing/2014/main" id="{B5F65C6C-B746-42AD-8CE1-D0996BEC1360}"/>
            </a:ext>
          </a:extLst>
        </xdr:cNvPr>
        <xdr:cNvSpPr>
          <a:spLocks noChangeArrowheads="1"/>
        </xdr:cNvSpPr>
      </xdr:nvSpPr>
      <xdr:spPr bwMode="auto">
        <a:xfrm>
          <a:off x="8032759" y="2192332"/>
          <a:ext cx="92075" cy="825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oneCellAnchor>
    <xdr:from>
      <xdr:col>11</xdr:col>
      <xdr:colOff>239708</xdr:colOff>
      <xdr:row>13</xdr:row>
      <xdr:rowOff>15862</xdr:rowOff>
    </xdr:from>
    <xdr:ext cx="608013" cy="100013"/>
    <xdr:sp macro="" textlink="">
      <xdr:nvSpPr>
        <xdr:cNvPr id="1340" name="Text Box 1090">
          <a:extLst>
            <a:ext uri="{FF2B5EF4-FFF2-40B4-BE49-F238E27FC236}">
              <a16:creationId xmlns:a16="http://schemas.microsoft.com/office/drawing/2014/main" id="{0EA153CD-2F50-496D-BCCF-E034A5D1AFA0}"/>
            </a:ext>
          </a:extLst>
        </xdr:cNvPr>
        <xdr:cNvSpPr txBox="1">
          <a:spLocks noChangeArrowheads="1"/>
        </xdr:cNvSpPr>
      </xdr:nvSpPr>
      <xdr:spPr bwMode="auto">
        <a:xfrm>
          <a:off x="7440608" y="2244712"/>
          <a:ext cx="608013" cy="100013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vert="horz" wrap="none" lIns="27432" tIns="0" rIns="27432" bIns="0" anchor="ctr" upright="1">
          <a:noAutofit/>
        </a:bodyPr>
        <a:lstStyle/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串本町役場前</a:t>
          </a:r>
        </a:p>
      </xdr:txBody>
    </xdr:sp>
    <xdr:clientData/>
  </xdr:oneCellAnchor>
  <xdr:twoCellAnchor>
    <xdr:from>
      <xdr:col>13</xdr:col>
      <xdr:colOff>281212</xdr:colOff>
      <xdr:row>59</xdr:row>
      <xdr:rowOff>90713</xdr:rowOff>
    </xdr:from>
    <xdr:to>
      <xdr:col>13</xdr:col>
      <xdr:colOff>428785</xdr:colOff>
      <xdr:row>60</xdr:row>
      <xdr:rowOff>61817</xdr:rowOff>
    </xdr:to>
    <xdr:sp macro="" textlink="">
      <xdr:nvSpPr>
        <xdr:cNvPr id="1341" name="六角形 1340">
          <a:extLst>
            <a:ext uri="{FF2B5EF4-FFF2-40B4-BE49-F238E27FC236}">
              <a16:creationId xmlns:a16="http://schemas.microsoft.com/office/drawing/2014/main" id="{DD39823A-C27F-4BC3-8331-980B01E0BCC7}"/>
            </a:ext>
          </a:extLst>
        </xdr:cNvPr>
        <xdr:cNvSpPr/>
      </xdr:nvSpPr>
      <xdr:spPr bwMode="auto">
        <a:xfrm>
          <a:off x="8891812" y="10206263"/>
          <a:ext cx="147573" cy="14255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-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16</xdr:col>
      <xdr:colOff>723900</xdr:colOff>
      <xdr:row>48</xdr:row>
      <xdr:rowOff>161925</xdr:rowOff>
    </xdr:from>
    <xdr:to>
      <xdr:col>17</xdr:col>
      <xdr:colOff>28573</xdr:colOff>
      <xdr:row>50</xdr:row>
      <xdr:rowOff>28574</xdr:rowOff>
    </xdr:to>
    <xdr:sp macro="" textlink="">
      <xdr:nvSpPr>
        <xdr:cNvPr id="1342" name="Text Box 1058">
          <a:extLst>
            <a:ext uri="{FF2B5EF4-FFF2-40B4-BE49-F238E27FC236}">
              <a16:creationId xmlns:a16="http://schemas.microsoft.com/office/drawing/2014/main" id="{931492F3-B289-423E-817E-7AFB37808DC5}"/>
            </a:ext>
          </a:extLst>
        </xdr:cNvPr>
        <xdr:cNvSpPr txBox="1">
          <a:spLocks noChangeArrowheads="1"/>
        </xdr:cNvSpPr>
      </xdr:nvSpPr>
      <xdr:spPr bwMode="auto">
        <a:xfrm>
          <a:off x="11430000" y="8391525"/>
          <a:ext cx="28573" cy="20954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15</xdr:col>
      <xdr:colOff>533400</xdr:colOff>
      <xdr:row>49</xdr:row>
      <xdr:rowOff>59141</xdr:rowOff>
    </xdr:from>
    <xdr:to>
      <xdr:col>16</xdr:col>
      <xdr:colOff>230343</xdr:colOff>
      <xdr:row>53</xdr:row>
      <xdr:rowOff>66674</xdr:rowOff>
    </xdr:to>
    <xdr:sp macro="" textlink="">
      <xdr:nvSpPr>
        <xdr:cNvPr id="1343" name="Line 1271">
          <a:extLst>
            <a:ext uri="{FF2B5EF4-FFF2-40B4-BE49-F238E27FC236}">
              <a16:creationId xmlns:a16="http://schemas.microsoft.com/office/drawing/2014/main" id="{5FE0511D-D2CB-4BF4-BE78-D67B33BDB905}"/>
            </a:ext>
          </a:extLst>
        </xdr:cNvPr>
        <xdr:cNvSpPr>
          <a:spLocks noChangeShapeType="1"/>
        </xdr:cNvSpPr>
      </xdr:nvSpPr>
      <xdr:spPr bwMode="auto">
        <a:xfrm flipV="1">
          <a:off x="10553700" y="8460191"/>
          <a:ext cx="401793" cy="69333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479363</xdr:colOff>
      <xdr:row>51</xdr:row>
      <xdr:rowOff>6569</xdr:rowOff>
    </xdr:from>
    <xdr:to>
      <xdr:col>16</xdr:col>
      <xdr:colOff>393614</xdr:colOff>
      <xdr:row>56</xdr:row>
      <xdr:rowOff>139410</xdr:rowOff>
    </xdr:to>
    <xdr:sp macro="" textlink="">
      <xdr:nvSpPr>
        <xdr:cNvPr id="1344" name="Freeform 1269">
          <a:extLst>
            <a:ext uri="{FF2B5EF4-FFF2-40B4-BE49-F238E27FC236}">
              <a16:creationId xmlns:a16="http://schemas.microsoft.com/office/drawing/2014/main" id="{EC804FEF-C783-466B-AEFC-E006DB81A704}"/>
            </a:ext>
          </a:extLst>
        </xdr:cNvPr>
        <xdr:cNvSpPr>
          <a:spLocks/>
        </xdr:cNvSpPr>
      </xdr:nvSpPr>
      <xdr:spPr bwMode="auto">
        <a:xfrm>
          <a:off x="10499663" y="8750519"/>
          <a:ext cx="619101" cy="990091"/>
        </a:xfrm>
        <a:custGeom>
          <a:avLst/>
          <a:gdLst>
            <a:gd name="T0" fmla="*/ 0 w 70"/>
            <a:gd name="T1" fmla="*/ 2147483647 h 101"/>
            <a:gd name="T2" fmla="*/ 0 w 70"/>
            <a:gd name="T3" fmla="*/ 2147483647 h 101"/>
            <a:gd name="T4" fmla="*/ 2147483647 w 70"/>
            <a:gd name="T5" fmla="*/ 2147483647 h 101"/>
            <a:gd name="T6" fmla="*/ 2147483647 w 70"/>
            <a:gd name="T7" fmla="*/ 2147483647 h 101"/>
            <a:gd name="T8" fmla="*/ 2147483647 w 70"/>
            <a:gd name="T9" fmla="*/ 2147483647 h 101"/>
            <a:gd name="T10" fmla="*/ 2147483647 w 70"/>
            <a:gd name="T11" fmla="*/ 2147483647 h 101"/>
            <a:gd name="T12" fmla="*/ 2147483647 w 70"/>
            <a:gd name="T13" fmla="*/ 2147483647 h 101"/>
            <a:gd name="T14" fmla="*/ 2147483647 w 70"/>
            <a:gd name="T15" fmla="*/ 0 h 101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connsiteX0" fmla="*/ 0 w 10284"/>
            <a:gd name="connsiteY0" fmla="*/ 10133 h 10133"/>
            <a:gd name="connsiteX1" fmla="*/ 0 w 10284"/>
            <a:gd name="connsiteY1" fmla="*/ 5777 h 10133"/>
            <a:gd name="connsiteX2" fmla="*/ 2286 w 10284"/>
            <a:gd name="connsiteY2" fmla="*/ 4192 h 10133"/>
            <a:gd name="connsiteX3" fmla="*/ 4286 w 10284"/>
            <a:gd name="connsiteY3" fmla="*/ 3796 h 10133"/>
            <a:gd name="connsiteX4" fmla="*/ 3429 w 10284"/>
            <a:gd name="connsiteY4" fmla="*/ 3004 h 10133"/>
            <a:gd name="connsiteX5" fmla="*/ 5429 w 10284"/>
            <a:gd name="connsiteY5" fmla="*/ 1123 h 10133"/>
            <a:gd name="connsiteX6" fmla="*/ 7571 w 10284"/>
            <a:gd name="connsiteY6" fmla="*/ 925 h 10133"/>
            <a:gd name="connsiteX7" fmla="*/ 10284 w 10284"/>
            <a:gd name="connsiteY7" fmla="*/ 0 h 10133"/>
            <a:gd name="connsiteX0" fmla="*/ 0 w 10284"/>
            <a:gd name="connsiteY0" fmla="*/ 10395 h 10395"/>
            <a:gd name="connsiteX1" fmla="*/ 0 w 10284"/>
            <a:gd name="connsiteY1" fmla="*/ 5777 h 10395"/>
            <a:gd name="connsiteX2" fmla="*/ 2286 w 10284"/>
            <a:gd name="connsiteY2" fmla="*/ 4192 h 10395"/>
            <a:gd name="connsiteX3" fmla="*/ 4286 w 10284"/>
            <a:gd name="connsiteY3" fmla="*/ 3796 h 10395"/>
            <a:gd name="connsiteX4" fmla="*/ 3429 w 10284"/>
            <a:gd name="connsiteY4" fmla="*/ 3004 h 10395"/>
            <a:gd name="connsiteX5" fmla="*/ 5429 w 10284"/>
            <a:gd name="connsiteY5" fmla="*/ 1123 h 10395"/>
            <a:gd name="connsiteX6" fmla="*/ 7571 w 10284"/>
            <a:gd name="connsiteY6" fmla="*/ 925 h 10395"/>
            <a:gd name="connsiteX7" fmla="*/ 10284 w 10284"/>
            <a:gd name="connsiteY7" fmla="*/ 0 h 1039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10284" h="10395">
              <a:moveTo>
                <a:pt x="0" y="10395"/>
              </a:moveTo>
              <a:lnTo>
                <a:pt x="0" y="5777"/>
              </a:lnTo>
              <a:lnTo>
                <a:pt x="2286" y="4192"/>
              </a:lnTo>
              <a:lnTo>
                <a:pt x="4286" y="3796"/>
              </a:lnTo>
              <a:lnTo>
                <a:pt x="3429" y="3004"/>
              </a:lnTo>
              <a:lnTo>
                <a:pt x="5429" y="1123"/>
              </a:lnTo>
              <a:lnTo>
                <a:pt x="7571" y="925"/>
              </a:lnTo>
              <a:cubicBezTo>
                <a:pt x="8381" y="661"/>
                <a:pt x="9474" y="264"/>
                <a:pt x="10284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171450</xdr:colOff>
      <xdr:row>54</xdr:row>
      <xdr:rowOff>9525</xdr:rowOff>
    </xdr:from>
    <xdr:to>
      <xdr:col>15</xdr:col>
      <xdr:colOff>485775</xdr:colOff>
      <xdr:row>55</xdr:row>
      <xdr:rowOff>123825</xdr:rowOff>
    </xdr:to>
    <xdr:sp macro="" textlink="">
      <xdr:nvSpPr>
        <xdr:cNvPr id="1345" name="Line 1270">
          <a:extLst>
            <a:ext uri="{FF2B5EF4-FFF2-40B4-BE49-F238E27FC236}">
              <a16:creationId xmlns:a16="http://schemas.microsoft.com/office/drawing/2014/main" id="{942BFDB1-298E-4396-A2BA-D11D81BCF616}"/>
            </a:ext>
          </a:extLst>
        </xdr:cNvPr>
        <xdr:cNvSpPr>
          <a:spLocks noChangeShapeType="1"/>
        </xdr:cNvSpPr>
      </xdr:nvSpPr>
      <xdr:spPr bwMode="auto">
        <a:xfrm flipV="1">
          <a:off x="10191750" y="9267825"/>
          <a:ext cx="314325" cy="285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400050</xdr:colOff>
      <xdr:row>53</xdr:row>
      <xdr:rowOff>66675</xdr:rowOff>
    </xdr:from>
    <xdr:to>
      <xdr:col>15</xdr:col>
      <xdr:colOff>581025</xdr:colOff>
      <xdr:row>54</xdr:row>
      <xdr:rowOff>76200</xdr:rowOff>
    </xdr:to>
    <xdr:sp macro="" textlink="">
      <xdr:nvSpPr>
        <xdr:cNvPr id="1346" name="Oval 1272">
          <a:extLst>
            <a:ext uri="{FF2B5EF4-FFF2-40B4-BE49-F238E27FC236}">
              <a16:creationId xmlns:a16="http://schemas.microsoft.com/office/drawing/2014/main" id="{02704851-69DA-4954-8EEA-C2CC3DF5626A}"/>
            </a:ext>
          </a:extLst>
        </xdr:cNvPr>
        <xdr:cNvSpPr>
          <a:spLocks noChangeArrowheads="1"/>
        </xdr:cNvSpPr>
      </xdr:nvSpPr>
      <xdr:spPr bwMode="auto">
        <a:xfrm>
          <a:off x="10420350" y="9153525"/>
          <a:ext cx="180975" cy="1809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15</xdr:col>
      <xdr:colOff>568949</xdr:colOff>
      <xdr:row>54</xdr:row>
      <xdr:rowOff>3111</xdr:rowOff>
    </xdr:from>
    <xdr:ext cx="321296" cy="124509"/>
    <xdr:sp macro="" textlink="">
      <xdr:nvSpPr>
        <xdr:cNvPr id="1347" name="Text Box 1277">
          <a:extLst>
            <a:ext uri="{FF2B5EF4-FFF2-40B4-BE49-F238E27FC236}">
              <a16:creationId xmlns:a16="http://schemas.microsoft.com/office/drawing/2014/main" id="{695714C3-ADED-4FB1-91B9-94F68727C724}"/>
            </a:ext>
          </a:extLst>
        </xdr:cNvPr>
        <xdr:cNvSpPr txBox="1">
          <a:spLocks noChangeArrowheads="1"/>
        </xdr:cNvSpPr>
      </xdr:nvSpPr>
      <xdr:spPr bwMode="auto">
        <a:xfrm>
          <a:off x="10589249" y="9261411"/>
          <a:ext cx="321296" cy="124509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0" bIns="0" anchor="ctr" upright="1">
          <a:noAutofit/>
        </a:bodyPr>
        <a:lstStyle/>
        <a:p>
          <a:pPr algn="r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釣具店</a:t>
          </a:r>
        </a:p>
      </xdr:txBody>
    </xdr:sp>
    <xdr:clientData/>
  </xdr:oneCellAnchor>
  <xdr:twoCellAnchor>
    <xdr:from>
      <xdr:col>15</xdr:col>
      <xdr:colOff>438150</xdr:colOff>
      <xdr:row>54</xdr:row>
      <xdr:rowOff>38100</xdr:rowOff>
    </xdr:from>
    <xdr:to>
      <xdr:col>15</xdr:col>
      <xdr:colOff>447675</xdr:colOff>
      <xdr:row>56</xdr:row>
      <xdr:rowOff>161925</xdr:rowOff>
    </xdr:to>
    <xdr:sp macro="" textlink="">
      <xdr:nvSpPr>
        <xdr:cNvPr id="1348" name="Line 1317">
          <a:extLst>
            <a:ext uri="{FF2B5EF4-FFF2-40B4-BE49-F238E27FC236}">
              <a16:creationId xmlns:a16="http://schemas.microsoft.com/office/drawing/2014/main" id="{2F2F4599-C17B-411A-B746-0DC5BEF31CD6}"/>
            </a:ext>
          </a:extLst>
        </xdr:cNvPr>
        <xdr:cNvSpPr>
          <a:spLocks noChangeShapeType="1"/>
        </xdr:cNvSpPr>
      </xdr:nvSpPr>
      <xdr:spPr bwMode="auto">
        <a:xfrm flipH="1" flipV="1">
          <a:off x="10458450" y="9296400"/>
          <a:ext cx="9525" cy="4667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0</xdr:colOff>
      <xdr:row>52</xdr:row>
      <xdr:rowOff>114300</xdr:rowOff>
    </xdr:from>
    <xdr:to>
      <xdr:col>16</xdr:col>
      <xdr:colOff>419100</xdr:colOff>
      <xdr:row>53</xdr:row>
      <xdr:rowOff>28575</xdr:rowOff>
    </xdr:to>
    <xdr:sp macro="" textlink="">
      <xdr:nvSpPr>
        <xdr:cNvPr id="1349" name="Line 1320">
          <a:extLst>
            <a:ext uri="{FF2B5EF4-FFF2-40B4-BE49-F238E27FC236}">
              <a16:creationId xmlns:a16="http://schemas.microsoft.com/office/drawing/2014/main" id="{853986AD-8130-45E9-9F0F-1D8B0A46DC68}"/>
            </a:ext>
          </a:extLst>
        </xdr:cNvPr>
        <xdr:cNvSpPr>
          <a:spLocks noChangeShapeType="1"/>
        </xdr:cNvSpPr>
      </xdr:nvSpPr>
      <xdr:spPr bwMode="auto">
        <a:xfrm flipV="1">
          <a:off x="10725150" y="9029700"/>
          <a:ext cx="419100" cy="857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466725</xdr:colOff>
      <xdr:row>52</xdr:row>
      <xdr:rowOff>38100</xdr:rowOff>
    </xdr:from>
    <xdr:to>
      <xdr:col>15</xdr:col>
      <xdr:colOff>714375</xdr:colOff>
      <xdr:row>53</xdr:row>
      <xdr:rowOff>47625</xdr:rowOff>
    </xdr:to>
    <xdr:sp macro="" textlink="">
      <xdr:nvSpPr>
        <xdr:cNvPr id="1350" name="Freeform 1322">
          <a:extLst>
            <a:ext uri="{FF2B5EF4-FFF2-40B4-BE49-F238E27FC236}">
              <a16:creationId xmlns:a16="http://schemas.microsoft.com/office/drawing/2014/main" id="{290C63B2-17F2-4CB6-BED9-4B2A79CFF95C}"/>
            </a:ext>
          </a:extLst>
        </xdr:cNvPr>
        <xdr:cNvSpPr>
          <a:spLocks/>
        </xdr:cNvSpPr>
      </xdr:nvSpPr>
      <xdr:spPr bwMode="auto">
        <a:xfrm>
          <a:off x="10487025" y="8953500"/>
          <a:ext cx="234950" cy="180975"/>
        </a:xfrm>
        <a:custGeom>
          <a:avLst/>
          <a:gdLst>
            <a:gd name="T0" fmla="*/ 2147483647 w 26"/>
            <a:gd name="T1" fmla="*/ 0 h 19"/>
            <a:gd name="T2" fmla="*/ 0 w 26"/>
            <a:gd name="T3" fmla="*/ 2147483647 h 19"/>
            <a:gd name="T4" fmla="*/ 2147483647 w 26"/>
            <a:gd name="T5" fmla="*/ 2147483647 h 19"/>
            <a:gd name="T6" fmla="*/ 2147483647 w 26"/>
            <a:gd name="T7" fmla="*/ 2147483647 h 19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26" h="19">
              <a:moveTo>
                <a:pt x="9" y="0"/>
              </a:moveTo>
              <a:lnTo>
                <a:pt x="0" y="11"/>
              </a:lnTo>
              <a:lnTo>
                <a:pt x="12" y="19"/>
              </a:lnTo>
              <a:lnTo>
                <a:pt x="26" y="14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504825</xdr:colOff>
      <xdr:row>52</xdr:row>
      <xdr:rowOff>66675</xdr:rowOff>
    </xdr:from>
    <xdr:to>
      <xdr:col>15</xdr:col>
      <xdr:colOff>676275</xdr:colOff>
      <xdr:row>53</xdr:row>
      <xdr:rowOff>19050</xdr:rowOff>
    </xdr:to>
    <xdr:sp macro="" textlink="">
      <xdr:nvSpPr>
        <xdr:cNvPr id="1351" name="Freeform 1324">
          <a:extLst>
            <a:ext uri="{FF2B5EF4-FFF2-40B4-BE49-F238E27FC236}">
              <a16:creationId xmlns:a16="http://schemas.microsoft.com/office/drawing/2014/main" id="{963338CD-D137-4994-9E1F-2179C770EAF4}"/>
            </a:ext>
          </a:extLst>
        </xdr:cNvPr>
        <xdr:cNvSpPr>
          <a:spLocks/>
        </xdr:cNvSpPr>
      </xdr:nvSpPr>
      <xdr:spPr bwMode="auto">
        <a:xfrm>
          <a:off x="10525125" y="8982075"/>
          <a:ext cx="171450" cy="123825"/>
        </a:xfrm>
        <a:custGeom>
          <a:avLst/>
          <a:gdLst>
            <a:gd name="T0" fmla="*/ 2147483647 w 26"/>
            <a:gd name="T1" fmla="*/ 0 h 19"/>
            <a:gd name="T2" fmla="*/ 0 w 26"/>
            <a:gd name="T3" fmla="*/ 2147483647 h 19"/>
            <a:gd name="T4" fmla="*/ 2147483647 w 26"/>
            <a:gd name="T5" fmla="*/ 2147483647 h 19"/>
            <a:gd name="T6" fmla="*/ 2147483647 w 26"/>
            <a:gd name="T7" fmla="*/ 2147483647 h 19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26" h="19">
              <a:moveTo>
                <a:pt x="9" y="0"/>
              </a:moveTo>
              <a:lnTo>
                <a:pt x="0" y="11"/>
              </a:lnTo>
              <a:lnTo>
                <a:pt x="12" y="19"/>
              </a:lnTo>
              <a:lnTo>
                <a:pt x="26" y="14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114523</xdr:colOff>
      <xdr:row>52</xdr:row>
      <xdr:rowOff>131909</xdr:rowOff>
    </xdr:from>
    <xdr:to>
      <xdr:col>16</xdr:col>
      <xdr:colOff>336175</xdr:colOff>
      <xdr:row>53</xdr:row>
      <xdr:rowOff>99607</xdr:rowOff>
    </xdr:to>
    <xdr:sp macro="" textlink="">
      <xdr:nvSpPr>
        <xdr:cNvPr id="1352" name="Text Box 1285">
          <a:extLst>
            <a:ext uri="{FF2B5EF4-FFF2-40B4-BE49-F238E27FC236}">
              <a16:creationId xmlns:a16="http://schemas.microsoft.com/office/drawing/2014/main" id="{92A65DE8-258B-4E17-B188-AE0A06CE0235}"/>
            </a:ext>
          </a:extLst>
        </xdr:cNvPr>
        <xdr:cNvSpPr txBox="1">
          <a:spLocks noChangeArrowheads="1"/>
        </xdr:cNvSpPr>
      </xdr:nvSpPr>
      <xdr:spPr bwMode="auto">
        <a:xfrm>
          <a:off x="10839673" y="9047309"/>
          <a:ext cx="221652" cy="1391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旧道</a:t>
          </a:r>
        </a:p>
      </xdr:txBody>
    </xdr:sp>
    <xdr:clientData/>
  </xdr:twoCellAnchor>
  <xdr:twoCellAnchor>
    <xdr:from>
      <xdr:col>15</xdr:col>
      <xdr:colOff>288210</xdr:colOff>
      <xdr:row>55</xdr:row>
      <xdr:rowOff>98897</xdr:rowOff>
    </xdr:from>
    <xdr:to>
      <xdr:col>15</xdr:col>
      <xdr:colOff>488699</xdr:colOff>
      <xdr:row>56</xdr:row>
      <xdr:rowOff>84045</xdr:rowOff>
    </xdr:to>
    <xdr:sp macro="" textlink="">
      <xdr:nvSpPr>
        <xdr:cNvPr id="1353" name="六角形 1352">
          <a:extLst>
            <a:ext uri="{FF2B5EF4-FFF2-40B4-BE49-F238E27FC236}">
              <a16:creationId xmlns:a16="http://schemas.microsoft.com/office/drawing/2014/main" id="{78F7F412-D0F5-44C7-A429-3BC7A8C8B92D}"/>
            </a:ext>
          </a:extLst>
        </xdr:cNvPr>
        <xdr:cNvSpPr/>
      </xdr:nvSpPr>
      <xdr:spPr bwMode="auto">
        <a:xfrm>
          <a:off x="10308510" y="9528647"/>
          <a:ext cx="200489" cy="15659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64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16</xdr:col>
      <xdr:colOff>238125</xdr:colOff>
      <xdr:row>51</xdr:row>
      <xdr:rowOff>95250</xdr:rowOff>
    </xdr:from>
    <xdr:to>
      <xdr:col>16</xdr:col>
      <xdr:colOff>323850</xdr:colOff>
      <xdr:row>51</xdr:row>
      <xdr:rowOff>142875</xdr:rowOff>
    </xdr:to>
    <xdr:sp macro="" textlink="">
      <xdr:nvSpPr>
        <xdr:cNvPr id="1354" name="Freeform 529">
          <a:extLst>
            <a:ext uri="{FF2B5EF4-FFF2-40B4-BE49-F238E27FC236}">
              <a16:creationId xmlns:a16="http://schemas.microsoft.com/office/drawing/2014/main" id="{B2C64B95-2D17-47AE-843C-7FB5A89C3087}"/>
            </a:ext>
          </a:extLst>
        </xdr:cNvPr>
        <xdr:cNvSpPr>
          <a:spLocks/>
        </xdr:cNvSpPr>
      </xdr:nvSpPr>
      <xdr:spPr bwMode="auto">
        <a:xfrm>
          <a:off x="10963275" y="8839200"/>
          <a:ext cx="85725" cy="47625"/>
        </a:xfrm>
        <a:custGeom>
          <a:avLst/>
          <a:gdLst>
            <a:gd name="T0" fmla="*/ 2147483647 w 3"/>
            <a:gd name="T1" fmla="*/ 0 h 15"/>
            <a:gd name="T2" fmla="*/ 0 w 3"/>
            <a:gd name="T3" fmla="*/ 2147483647 h 15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3" h="15">
              <a:moveTo>
                <a:pt x="3" y="0"/>
              </a:moveTo>
              <a:cubicBezTo>
                <a:pt x="1" y="6"/>
                <a:pt x="0" y="12"/>
                <a:pt x="0" y="15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16</xdr:col>
      <xdr:colOff>238125</xdr:colOff>
      <xdr:row>51</xdr:row>
      <xdr:rowOff>38100</xdr:rowOff>
    </xdr:from>
    <xdr:to>
      <xdr:col>16</xdr:col>
      <xdr:colOff>323850</xdr:colOff>
      <xdr:row>52</xdr:row>
      <xdr:rowOff>85725</xdr:rowOff>
    </xdr:to>
    <xdr:sp macro="" textlink="">
      <xdr:nvSpPr>
        <xdr:cNvPr id="1355" name="Freeform 530">
          <a:extLst>
            <a:ext uri="{FF2B5EF4-FFF2-40B4-BE49-F238E27FC236}">
              <a16:creationId xmlns:a16="http://schemas.microsoft.com/office/drawing/2014/main" id="{8F779C63-C7A7-43D0-A9AF-1F78CC843A0D}"/>
            </a:ext>
          </a:extLst>
        </xdr:cNvPr>
        <xdr:cNvSpPr>
          <a:spLocks/>
        </xdr:cNvSpPr>
      </xdr:nvSpPr>
      <xdr:spPr bwMode="auto">
        <a:xfrm>
          <a:off x="10963275" y="8782050"/>
          <a:ext cx="85725" cy="219075"/>
        </a:xfrm>
        <a:custGeom>
          <a:avLst/>
          <a:gdLst>
            <a:gd name="T0" fmla="*/ 2147483647 w 9"/>
            <a:gd name="T1" fmla="*/ 0 h 24"/>
            <a:gd name="T2" fmla="*/ 2147483647 w 9"/>
            <a:gd name="T3" fmla="*/ 2147483647 h 24"/>
            <a:gd name="T4" fmla="*/ 2147483647 w 9"/>
            <a:gd name="T5" fmla="*/ 2147483647 h 24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9" h="24">
              <a:moveTo>
                <a:pt x="3" y="0"/>
              </a:moveTo>
              <a:cubicBezTo>
                <a:pt x="1" y="4"/>
                <a:pt x="0" y="8"/>
                <a:pt x="1" y="12"/>
              </a:cubicBezTo>
              <a:cubicBezTo>
                <a:pt x="2" y="16"/>
                <a:pt x="8" y="22"/>
                <a:pt x="9" y="24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15</xdr:col>
      <xdr:colOff>69850</xdr:colOff>
      <xdr:row>53</xdr:row>
      <xdr:rowOff>133350</xdr:rowOff>
    </xdr:from>
    <xdr:to>
      <xdr:col>15</xdr:col>
      <xdr:colOff>349250</xdr:colOff>
      <xdr:row>55</xdr:row>
      <xdr:rowOff>76201</xdr:rowOff>
    </xdr:to>
    <xdr:grpSp>
      <xdr:nvGrpSpPr>
        <xdr:cNvPr id="1356" name="Group 6672">
          <a:extLst>
            <a:ext uri="{FF2B5EF4-FFF2-40B4-BE49-F238E27FC236}">
              <a16:creationId xmlns:a16="http://schemas.microsoft.com/office/drawing/2014/main" id="{D110E4B4-B2A9-4D25-8491-E5CCEC0C88C7}"/>
            </a:ext>
          </a:extLst>
        </xdr:cNvPr>
        <xdr:cNvGrpSpPr>
          <a:grpSpLocks/>
        </xdr:cNvGrpSpPr>
      </xdr:nvGrpSpPr>
      <xdr:grpSpPr bwMode="auto">
        <a:xfrm>
          <a:off x="10066564" y="9268279"/>
          <a:ext cx="279400" cy="287565"/>
          <a:chOff x="536" y="110"/>
          <a:chExt cx="46" cy="44"/>
        </a:xfrm>
      </xdr:grpSpPr>
      <xdr:pic>
        <xdr:nvPicPr>
          <xdr:cNvPr id="1357" name="Picture 6673" descr="route2">
            <a:extLst>
              <a:ext uri="{FF2B5EF4-FFF2-40B4-BE49-F238E27FC236}">
                <a16:creationId xmlns:a16="http://schemas.microsoft.com/office/drawing/2014/main" id="{A10EC13C-BAD8-DDD4-C2C4-CA8072F3450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358" name="Text Box 6674">
            <a:extLst>
              <a:ext uri="{FF2B5EF4-FFF2-40B4-BE49-F238E27FC236}">
                <a16:creationId xmlns:a16="http://schemas.microsoft.com/office/drawing/2014/main" id="{DE0EA11B-3696-9C30-FECF-6671C5006654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２４</a:t>
            </a:r>
            <a:endParaRPr lang="en-US" altLang="ja-JP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oneCellAnchor>
    <xdr:from>
      <xdr:col>15</xdr:col>
      <xdr:colOff>146050</xdr:colOff>
      <xdr:row>51</xdr:row>
      <xdr:rowOff>146050</xdr:rowOff>
    </xdr:from>
    <xdr:ext cx="412750" cy="133350"/>
    <xdr:sp macro="" textlink="">
      <xdr:nvSpPr>
        <xdr:cNvPr id="1359" name="Text Box 1325">
          <a:extLst>
            <a:ext uri="{FF2B5EF4-FFF2-40B4-BE49-F238E27FC236}">
              <a16:creationId xmlns:a16="http://schemas.microsoft.com/office/drawing/2014/main" id="{91CDD4CC-680D-49B2-BCF4-94B1D60B79C5}"/>
            </a:ext>
          </a:extLst>
        </xdr:cNvPr>
        <xdr:cNvSpPr txBox="1">
          <a:spLocks noChangeArrowheads="1"/>
        </xdr:cNvSpPr>
      </xdr:nvSpPr>
      <xdr:spPr bwMode="auto">
        <a:xfrm>
          <a:off x="10166350" y="8890000"/>
          <a:ext cx="412750" cy="133350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0" bIns="0" anchor="ctr" upright="1">
          <a:no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川辺東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15</xdr:col>
      <xdr:colOff>542925</xdr:colOff>
      <xdr:row>52</xdr:row>
      <xdr:rowOff>9525</xdr:rowOff>
    </xdr:from>
    <xdr:to>
      <xdr:col>15</xdr:col>
      <xdr:colOff>685800</xdr:colOff>
      <xdr:row>52</xdr:row>
      <xdr:rowOff>152400</xdr:rowOff>
    </xdr:to>
    <xdr:sp macro="" textlink="">
      <xdr:nvSpPr>
        <xdr:cNvPr id="1360" name="Oval 1326">
          <a:extLst>
            <a:ext uri="{FF2B5EF4-FFF2-40B4-BE49-F238E27FC236}">
              <a16:creationId xmlns:a16="http://schemas.microsoft.com/office/drawing/2014/main" id="{593FCF7F-FCA7-4EB7-9773-CDE229940ECB}"/>
            </a:ext>
          </a:extLst>
        </xdr:cNvPr>
        <xdr:cNvSpPr>
          <a:spLocks noChangeArrowheads="1"/>
        </xdr:cNvSpPr>
      </xdr:nvSpPr>
      <xdr:spPr bwMode="auto">
        <a:xfrm>
          <a:off x="10563225" y="8924925"/>
          <a:ext cx="142875" cy="1428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</xdr:spPr>
    </xdr:sp>
    <xdr:clientData/>
  </xdr:twoCellAnchor>
  <xdr:oneCellAnchor>
    <xdr:from>
      <xdr:col>15</xdr:col>
      <xdr:colOff>102132</xdr:colOff>
      <xdr:row>50</xdr:row>
      <xdr:rowOff>158750</xdr:rowOff>
    </xdr:from>
    <xdr:ext cx="565150" cy="127000"/>
    <xdr:sp macro="" textlink="">
      <xdr:nvSpPr>
        <xdr:cNvPr id="1361" name="Text Box 1325">
          <a:extLst>
            <a:ext uri="{FF2B5EF4-FFF2-40B4-BE49-F238E27FC236}">
              <a16:creationId xmlns:a16="http://schemas.microsoft.com/office/drawing/2014/main" id="{F83861EA-C046-4DCF-89E4-E896C7375D80}"/>
            </a:ext>
          </a:extLst>
        </xdr:cNvPr>
        <xdr:cNvSpPr txBox="1">
          <a:spLocks noChangeArrowheads="1"/>
        </xdr:cNvSpPr>
      </xdr:nvSpPr>
      <xdr:spPr bwMode="auto">
        <a:xfrm>
          <a:off x="10122432" y="8731250"/>
          <a:ext cx="565150" cy="127000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0" bIns="0" anchor="ctr" upright="1">
          <a:no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川辺東第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</a:t>
          </a:r>
        </a:p>
      </xdr:txBody>
    </xdr:sp>
    <xdr:clientData/>
  </xdr:oneCellAnchor>
  <xdr:twoCellAnchor editAs="oneCell">
    <xdr:from>
      <xdr:col>15</xdr:col>
      <xdr:colOff>668291</xdr:colOff>
      <xdr:row>50</xdr:row>
      <xdr:rowOff>151087</xdr:rowOff>
    </xdr:from>
    <xdr:to>
      <xdr:col>16</xdr:col>
      <xdr:colOff>97925</xdr:colOff>
      <xdr:row>51</xdr:row>
      <xdr:rowOff>125464</xdr:rowOff>
    </xdr:to>
    <xdr:pic>
      <xdr:nvPicPr>
        <xdr:cNvPr id="1362" name="図 1361">
          <a:extLst>
            <a:ext uri="{FF2B5EF4-FFF2-40B4-BE49-F238E27FC236}">
              <a16:creationId xmlns:a16="http://schemas.microsoft.com/office/drawing/2014/main" id="{ECC52602-07C9-4410-8E9A-1685633C9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0688591" y="8723587"/>
          <a:ext cx="134484" cy="145827"/>
        </a:xfrm>
        <a:prstGeom prst="rect">
          <a:avLst/>
        </a:prstGeom>
      </xdr:spPr>
    </xdr:pic>
    <xdr:clientData/>
  </xdr:twoCellAnchor>
  <xdr:twoCellAnchor>
    <xdr:from>
      <xdr:col>15</xdr:col>
      <xdr:colOff>412237</xdr:colOff>
      <xdr:row>54</xdr:row>
      <xdr:rowOff>104775</xdr:rowOff>
    </xdr:from>
    <xdr:to>
      <xdr:col>15</xdr:col>
      <xdr:colOff>537700</xdr:colOff>
      <xdr:row>55</xdr:row>
      <xdr:rowOff>38407</xdr:rowOff>
    </xdr:to>
    <xdr:sp macro="" textlink="">
      <xdr:nvSpPr>
        <xdr:cNvPr id="1363" name="AutoShape 1275">
          <a:extLst>
            <a:ext uri="{FF2B5EF4-FFF2-40B4-BE49-F238E27FC236}">
              <a16:creationId xmlns:a16="http://schemas.microsoft.com/office/drawing/2014/main" id="{A31A83C1-437B-46BA-90A4-813901D9EF5A}"/>
            </a:ext>
          </a:extLst>
        </xdr:cNvPr>
        <xdr:cNvSpPr>
          <a:spLocks noChangeArrowheads="1"/>
        </xdr:cNvSpPr>
      </xdr:nvSpPr>
      <xdr:spPr bwMode="auto">
        <a:xfrm>
          <a:off x="10432537" y="9363075"/>
          <a:ext cx="125463" cy="10508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15</xdr:col>
      <xdr:colOff>395317</xdr:colOff>
      <xdr:row>49</xdr:row>
      <xdr:rowOff>52921</xdr:rowOff>
    </xdr:from>
    <xdr:to>
      <xdr:col>15</xdr:col>
      <xdr:colOff>588309</xdr:colOff>
      <xdr:row>50</xdr:row>
      <xdr:rowOff>40467</xdr:rowOff>
    </xdr:to>
    <xdr:sp macro="" textlink="">
      <xdr:nvSpPr>
        <xdr:cNvPr id="1364" name="六角形 1363">
          <a:extLst>
            <a:ext uri="{FF2B5EF4-FFF2-40B4-BE49-F238E27FC236}">
              <a16:creationId xmlns:a16="http://schemas.microsoft.com/office/drawing/2014/main" id="{DB59C1A9-9FA1-4EA5-97F8-41C05E19D603}"/>
            </a:ext>
          </a:extLst>
        </xdr:cNvPr>
        <xdr:cNvSpPr/>
      </xdr:nvSpPr>
      <xdr:spPr bwMode="auto">
        <a:xfrm>
          <a:off x="10415617" y="8453971"/>
          <a:ext cx="192992" cy="15899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64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16</xdr:col>
      <xdr:colOff>56028</xdr:colOff>
      <xdr:row>51</xdr:row>
      <xdr:rowOff>152526</xdr:rowOff>
    </xdr:from>
    <xdr:to>
      <xdr:col>16</xdr:col>
      <xdr:colOff>345514</xdr:colOff>
      <xdr:row>53</xdr:row>
      <xdr:rowOff>43581</xdr:rowOff>
    </xdr:to>
    <xdr:sp macro="" textlink="">
      <xdr:nvSpPr>
        <xdr:cNvPr id="1365" name="Text Box 1285">
          <a:extLst>
            <a:ext uri="{FF2B5EF4-FFF2-40B4-BE49-F238E27FC236}">
              <a16:creationId xmlns:a16="http://schemas.microsoft.com/office/drawing/2014/main" id="{05D6F618-B6CB-44E5-AC09-B4F7D78C9020}"/>
            </a:ext>
          </a:extLst>
        </xdr:cNvPr>
        <xdr:cNvSpPr txBox="1">
          <a:spLocks noChangeArrowheads="1"/>
        </xdr:cNvSpPr>
      </xdr:nvSpPr>
      <xdr:spPr bwMode="auto">
        <a:xfrm>
          <a:off x="10781178" y="8896476"/>
          <a:ext cx="289486" cy="233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→</a:t>
          </a:r>
          <a:endParaRPr lang="ja-JP" altLang="en-US" sz="900" b="1" i="0" u="none" strike="noStrike" baseline="0">
            <a:solidFill>
              <a:srgbClr val="000000"/>
            </a:solidFill>
            <a:latin typeface="HG創英角ｺﾞｼｯｸUB" panose="020B0909000000000000" pitchFamily="49" charset="-128"/>
            <a:ea typeface="HG創英角ｺﾞｼｯｸUB" panose="020B0909000000000000" pitchFamily="49" charset="-128"/>
          </a:endParaRPr>
        </a:p>
      </xdr:txBody>
    </xdr:sp>
    <xdr:clientData/>
  </xdr:twoCellAnchor>
  <xdr:twoCellAnchor>
    <xdr:from>
      <xdr:col>16</xdr:col>
      <xdr:colOff>288121</xdr:colOff>
      <xdr:row>52</xdr:row>
      <xdr:rowOff>12726</xdr:rowOff>
    </xdr:from>
    <xdr:to>
      <xdr:col>16</xdr:col>
      <xdr:colOff>409519</xdr:colOff>
      <xdr:row>52</xdr:row>
      <xdr:rowOff>106109</xdr:rowOff>
    </xdr:to>
    <xdr:sp macro="" textlink="">
      <xdr:nvSpPr>
        <xdr:cNvPr id="1366" name="六角形 1365">
          <a:extLst>
            <a:ext uri="{FF2B5EF4-FFF2-40B4-BE49-F238E27FC236}">
              <a16:creationId xmlns:a16="http://schemas.microsoft.com/office/drawing/2014/main" id="{C62B1CFC-0E04-4801-8BEF-A90EC9532007}"/>
            </a:ext>
          </a:extLst>
        </xdr:cNvPr>
        <xdr:cNvSpPr/>
      </xdr:nvSpPr>
      <xdr:spPr bwMode="auto">
        <a:xfrm>
          <a:off x="11013271" y="8928126"/>
          <a:ext cx="121398" cy="9338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n-ea"/>
              <a:ea typeface="+mn-ea"/>
            </a:rPr>
            <a:t>64</a:t>
          </a:r>
          <a:endParaRPr kumimoji="1" lang="ja-JP" altLang="en-US" sz="900" b="1">
            <a:solidFill>
              <a:schemeClr val="bg1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16</xdr:col>
      <xdr:colOff>180538</xdr:colOff>
      <xdr:row>53</xdr:row>
      <xdr:rowOff>90269</xdr:rowOff>
    </xdr:from>
    <xdr:to>
      <xdr:col>16</xdr:col>
      <xdr:colOff>301936</xdr:colOff>
      <xdr:row>54</xdr:row>
      <xdr:rowOff>12451</xdr:rowOff>
    </xdr:to>
    <xdr:sp macro="" textlink="">
      <xdr:nvSpPr>
        <xdr:cNvPr id="1367" name="六角形 1366">
          <a:extLst>
            <a:ext uri="{FF2B5EF4-FFF2-40B4-BE49-F238E27FC236}">
              <a16:creationId xmlns:a16="http://schemas.microsoft.com/office/drawing/2014/main" id="{D91FCEA2-56D0-47B2-924F-A61145CDC79C}"/>
            </a:ext>
          </a:extLst>
        </xdr:cNvPr>
        <xdr:cNvSpPr/>
      </xdr:nvSpPr>
      <xdr:spPr bwMode="auto">
        <a:xfrm>
          <a:off x="10905688" y="9177119"/>
          <a:ext cx="121398" cy="9363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n-ea"/>
              <a:ea typeface="+mn-ea"/>
            </a:rPr>
            <a:t>64</a:t>
          </a:r>
          <a:endParaRPr kumimoji="1" lang="ja-JP" altLang="en-US" sz="900" b="1">
            <a:solidFill>
              <a:schemeClr val="bg1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16</xdr:col>
      <xdr:colOff>154865</xdr:colOff>
      <xdr:row>51</xdr:row>
      <xdr:rowOff>66417</xdr:rowOff>
    </xdr:from>
    <xdr:to>
      <xdr:col>16</xdr:col>
      <xdr:colOff>376517</xdr:colOff>
      <xdr:row>52</xdr:row>
      <xdr:rowOff>34115</xdr:rowOff>
    </xdr:to>
    <xdr:sp macro="" textlink="">
      <xdr:nvSpPr>
        <xdr:cNvPr id="1368" name="Text Box 1285">
          <a:extLst>
            <a:ext uri="{FF2B5EF4-FFF2-40B4-BE49-F238E27FC236}">
              <a16:creationId xmlns:a16="http://schemas.microsoft.com/office/drawing/2014/main" id="{137DE8F1-5BB7-4B29-ABDB-616576F99852}"/>
            </a:ext>
          </a:extLst>
        </xdr:cNvPr>
        <xdr:cNvSpPr txBox="1">
          <a:spLocks noChangeArrowheads="1"/>
        </xdr:cNvSpPr>
      </xdr:nvSpPr>
      <xdr:spPr bwMode="auto">
        <a:xfrm>
          <a:off x="10880015" y="8810367"/>
          <a:ext cx="221652" cy="1391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旧道</a:t>
          </a:r>
        </a:p>
      </xdr:txBody>
    </xdr:sp>
    <xdr:clientData/>
  </xdr:twoCellAnchor>
  <xdr:twoCellAnchor editAs="oneCell">
    <xdr:from>
      <xdr:col>12</xdr:col>
      <xdr:colOff>598715</xdr:colOff>
      <xdr:row>13</xdr:row>
      <xdr:rowOff>38277</xdr:rowOff>
    </xdr:from>
    <xdr:to>
      <xdr:col>13</xdr:col>
      <xdr:colOff>54429</xdr:colOff>
      <xdr:row>15</xdr:row>
      <xdr:rowOff>22680</xdr:rowOff>
    </xdr:to>
    <xdr:pic>
      <xdr:nvPicPr>
        <xdr:cNvPr id="1369" name="図 1368">
          <a:extLst>
            <a:ext uri="{FF2B5EF4-FFF2-40B4-BE49-F238E27FC236}">
              <a16:creationId xmlns:a16="http://schemas.microsoft.com/office/drawing/2014/main" id="{402F661E-8D08-413D-8245-ED33C2445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8504465" y="2267127"/>
          <a:ext cx="160564" cy="327303"/>
        </a:xfrm>
        <a:prstGeom prst="rect">
          <a:avLst/>
        </a:prstGeom>
      </xdr:spPr>
    </xdr:pic>
    <xdr:clientData/>
  </xdr:twoCellAnchor>
  <xdr:twoCellAnchor>
    <xdr:from>
      <xdr:col>19</xdr:col>
      <xdr:colOff>40822</xdr:colOff>
      <xdr:row>13</xdr:row>
      <xdr:rowOff>139244</xdr:rowOff>
    </xdr:from>
    <xdr:to>
      <xdr:col>20</xdr:col>
      <xdr:colOff>515823</xdr:colOff>
      <xdr:row>14</xdr:row>
      <xdr:rowOff>81642</xdr:rowOff>
    </xdr:to>
    <xdr:sp macro="" textlink="">
      <xdr:nvSpPr>
        <xdr:cNvPr id="1370" name="Line 451">
          <a:extLst>
            <a:ext uri="{FF2B5EF4-FFF2-40B4-BE49-F238E27FC236}">
              <a16:creationId xmlns:a16="http://schemas.microsoft.com/office/drawing/2014/main" id="{DF4F0E1C-5F6A-4E7D-A06F-7619C2A5C428}"/>
            </a:ext>
          </a:extLst>
        </xdr:cNvPr>
        <xdr:cNvSpPr>
          <a:spLocks noChangeShapeType="1"/>
        </xdr:cNvSpPr>
      </xdr:nvSpPr>
      <xdr:spPr bwMode="auto">
        <a:xfrm flipV="1">
          <a:off x="12880522" y="2368094"/>
          <a:ext cx="1192551" cy="11384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206968</xdr:colOff>
      <xdr:row>13</xdr:row>
      <xdr:rowOff>78837</xdr:rowOff>
    </xdr:from>
    <xdr:to>
      <xdr:col>20</xdr:col>
      <xdr:colOff>349843</xdr:colOff>
      <xdr:row>14</xdr:row>
      <xdr:rowOff>53193</xdr:rowOff>
    </xdr:to>
    <xdr:sp macro="" textlink="">
      <xdr:nvSpPr>
        <xdr:cNvPr id="1371" name="Oval 455">
          <a:extLst>
            <a:ext uri="{FF2B5EF4-FFF2-40B4-BE49-F238E27FC236}">
              <a16:creationId xmlns:a16="http://schemas.microsoft.com/office/drawing/2014/main" id="{A26536DA-75DA-446E-A326-B6BAA88E6C4A}"/>
            </a:ext>
          </a:extLst>
        </xdr:cNvPr>
        <xdr:cNvSpPr>
          <a:spLocks noChangeArrowheads="1"/>
        </xdr:cNvSpPr>
      </xdr:nvSpPr>
      <xdr:spPr bwMode="auto">
        <a:xfrm>
          <a:off x="13764218" y="2307687"/>
          <a:ext cx="142875" cy="14580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19</xdr:col>
      <xdr:colOff>99789</xdr:colOff>
      <xdr:row>13</xdr:row>
      <xdr:rowOff>45360</xdr:rowOff>
    </xdr:from>
    <xdr:ext cx="444497" cy="122463"/>
    <xdr:sp macro="" textlink="">
      <xdr:nvSpPr>
        <xdr:cNvPr id="1372" name="Text Box 19">
          <a:extLst>
            <a:ext uri="{FF2B5EF4-FFF2-40B4-BE49-F238E27FC236}">
              <a16:creationId xmlns:a16="http://schemas.microsoft.com/office/drawing/2014/main" id="{5FE84D3B-34AD-43DF-B959-3AF2052675DD}"/>
            </a:ext>
          </a:extLst>
        </xdr:cNvPr>
        <xdr:cNvSpPr txBox="1">
          <a:spLocks noChangeArrowheads="1"/>
        </xdr:cNvSpPr>
      </xdr:nvSpPr>
      <xdr:spPr bwMode="auto">
        <a:xfrm>
          <a:off x="12939489" y="2274210"/>
          <a:ext cx="444497" cy="122463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ﾔﾏﾀﾞﾃﾞﾝｷ</a:t>
          </a:r>
        </a:p>
      </xdr:txBody>
    </xdr:sp>
    <xdr:clientData/>
  </xdr:oneCellAnchor>
  <xdr:twoCellAnchor>
    <xdr:from>
      <xdr:col>6</xdr:col>
      <xdr:colOff>82500</xdr:colOff>
      <xdr:row>60</xdr:row>
      <xdr:rowOff>124271</xdr:rowOff>
    </xdr:from>
    <xdr:to>
      <xdr:col>6</xdr:col>
      <xdr:colOff>662819</xdr:colOff>
      <xdr:row>62</xdr:row>
      <xdr:rowOff>57595</xdr:rowOff>
    </xdr:to>
    <xdr:sp macro="" textlink="">
      <xdr:nvSpPr>
        <xdr:cNvPr id="1373" name="Freeform 735">
          <a:extLst>
            <a:ext uri="{FF2B5EF4-FFF2-40B4-BE49-F238E27FC236}">
              <a16:creationId xmlns:a16="http://schemas.microsoft.com/office/drawing/2014/main" id="{2A6CCD05-2B7D-4CAB-927F-5B103C6BB47F}"/>
            </a:ext>
          </a:extLst>
        </xdr:cNvPr>
        <xdr:cNvSpPr>
          <a:spLocks/>
        </xdr:cNvSpPr>
      </xdr:nvSpPr>
      <xdr:spPr bwMode="auto">
        <a:xfrm>
          <a:off x="3759150" y="10411271"/>
          <a:ext cx="580319" cy="276224"/>
        </a:xfrm>
        <a:custGeom>
          <a:avLst/>
          <a:gdLst>
            <a:gd name="T0" fmla="*/ 2147483647 w 66"/>
            <a:gd name="T1" fmla="*/ 0 h 30"/>
            <a:gd name="T2" fmla="*/ 2147483647 w 66"/>
            <a:gd name="T3" fmla="*/ 2147483647 h 30"/>
            <a:gd name="T4" fmla="*/ 0 w 66"/>
            <a:gd name="T5" fmla="*/ 2147483647 h 30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66" h="30">
              <a:moveTo>
                <a:pt x="66" y="0"/>
              </a:moveTo>
              <a:lnTo>
                <a:pt x="27" y="29"/>
              </a:lnTo>
              <a:lnTo>
                <a:pt x="0" y="30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10</xdr:col>
      <xdr:colOff>40581</xdr:colOff>
      <xdr:row>17</xdr:row>
      <xdr:rowOff>158750</xdr:rowOff>
    </xdr:from>
    <xdr:ext cx="167821" cy="625931"/>
    <xdr:sp macro="" textlink="">
      <xdr:nvSpPr>
        <xdr:cNvPr id="1374" name="Text Box 226">
          <a:extLst>
            <a:ext uri="{FF2B5EF4-FFF2-40B4-BE49-F238E27FC236}">
              <a16:creationId xmlns:a16="http://schemas.microsoft.com/office/drawing/2014/main" id="{0A554359-D2E3-4DA6-82DA-A122188D107B}"/>
            </a:ext>
          </a:extLst>
        </xdr:cNvPr>
        <xdr:cNvSpPr txBox="1">
          <a:spLocks noChangeArrowheads="1"/>
        </xdr:cNvSpPr>
      </xdr:nvSpPr>
      <xdr:spPr bwMode="auto">
        <a:xfrm>
          <a:off x="6536631" y="3073400"/>
          <a:ext cx="167821" cy="625931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eaVert" wrap="square" lIns="0" tIns="0" rIns="0" bIns="0" anchor="t" upright="1">
          <a:noAutofit/>
        </a:bodyPr>
        <a:lstStyle/>
        <a:p>
          <a:pPr algn="l" rtl="0">
            <a:lnSpc>
              <a:spcPts val="700"/>
            </a:lnSpc>
            <a:defRPr sz="1000"/>
          </a:pPr>
          <a:r>
            <a:rPr lang="ja-JP" altLang="en-US" sz="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紀伊國一之宮</a:t>
          </a:r>
          <a:endParaRPr lang="en-US" altLang="ja-JP" sz="6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7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伊太祁曽神社</a:t>
          </a:r>
        </a:p>
      </xdr:txBody>
    </xdr:sp>
    <xdr:clientData/>
  </xdr:oneCellAnchor>
  <xdr:twoCellAnchor>
    <xdr:from>
      <xdr:col>17</xdr:col>
      <xdr:colOff>700263</xdr:colOff>
      <xdr:row>44</xdr:row>
      <xdr:rowOff>72163</xdr:rowOff>
    </xdr:from>
    <xdr:to>
      <xdr:col>18</xdr:col>
      <xdr:colOff>660255</xdr:colOff>
      <xdr:row>46</xdr:row>
      <xdr:rowOff>115769</xdr:rowOff>
    </xdr:to>
    <xdr:grpSp>
      <xdr:nvGrpSpPr>
        <xdr:cNvPr id="1375" name="グループ化 1374">
          <a:extLst>
            <a:ext uri="{FF2B5EF4-FFF2-40B4-BE49-F238E27FC236}">
              <a16:creationId xmlns:a16="http://schemas.microsoft.com/office/drawing/2014/main" id="{D9642CE0-8840-4B31-8568-88AA46BD6B75}"/>
            </a:ext>
          </a:extLst>
        </xdr:cNvPr>
        <xdr:cNvGrpSpPr/>
      </xdr:nvGrpSpPr>
      <xdr:grpSpPr>
        <a:xfrm rot="5400000">
          <a:off x="12240402" y="7518524"/>
          <a:ext cx="388321" cy="663027"/>
          <a:chOff x="1456766" y="5311588"/>
          <a:chExt cx="156881" cy="106456"/>
        </a:xfrm>
      </xdr:grpSpPr>
      <xdr:sp macro="" textlink="">
        <xdr:nvSpPr>
          <xdr:cNvPr id="1376" name="Line 2970">
            <a:extLst>
              <a:ext uri="{FF2B5EF4-FFF2-40B4-BE49-F238E27FC236}">
                <a16:creationId xmlns:a16="http://schemas.microsoft.com/office/drawing/2014/main" id="{7BA13DF0-A6B1-A48C-286E-C6913DCA5E82}"/>
              </a:ext>
            </a:extLst>
          </xdr:cNvPr>
          <xdr:cNvSpPr>
            <a:spLocks noChangeShapeType="1"/>
          </xdr:cNvSpPr>
        </xdr:nvSpPr>
        <xdr:spPr bwMode="auto">
          <a:xfrm flipH="1">
            <a:off x="1486263" y="5314336"/>
            <a:ext cx="18439" cy="101827"/>
          </a:xfrm>
          <a:prstGeom prst="line">
            <a:avLst/>
          </a:prstGeom>
          <a:noFill/>
          <a:ln w="25400">
            <a:solidFill>
              <a:srgbClr val="C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77" name="Line 2970">
            <a:extLst>
              <a:ext uri="{FF2B5EF4-FFF2-40B4-BE49-F238E27FC236}">
                <a16:creationId xmlns:a16="http://schemas.microsoft.com/office/drawing/2014/main" id="{195E10D2-8035-C94B-DE23-8DA036486D2A}"/>
              </a:ext>
            </a:extLst>
          </xdr:cNvPr>
          <xdr:cNvSpPr>
            <a:spLocks noChangeShapeType="1"/>
          </xdr:cNvSpPr>
        </xdr:nvSpPr>
        <xdr:spPr bwMode="auto">
          <a:xfrm>
            <a:off x="1456766" y="5346903"/>
            <a:ext cx="156881" cy="902"/>
          </a:xfrm>
          <a:prstGeom prst="line">
            <a:avLst/>
          </a:prstGeom>
          <a:noFill/>
          <a:ln w="25400">
            <a:solidFill>
              <a:srgbClr val="C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78" name="Line 2970">
            <a:extLst>
              <a:ext uri="{FF2B5EF4-FFF2-40B4-BE49-F238E27FC236}">
                <a16:creationId xmlns:a16="http://schemas.microsoft.com/office/drawing/2014/main" id="{AC86BF7A-913B-91AD-BDA0-FD1B478B1E0E}"/>
              </a:ext>
            </a:extLst>
          </xdr:cNvPr>
          <xdr:cNvSpPr>
            <a:spLocks noChangeShapeType="1"/>
          </xdr:cNvSpPr>
        </xdr:nvSpPr>
        <xdr:spPr bwMode="auto">
          <a:xfrm>
            <a:off x="1475590" y="5311589"/>
            <a:ext cx="128644" cy="0"/>
          </a:xfrm>
          <a:prstGeom prst="line">
            <a:avLst/>
          </a:prstGeom>
          <a:noFill/>
          <a:ln w="25400">
            <a:solidFill>
              <a:srgbClr val="C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79" name="Line 2970">
            <a:extLst>
              <a:ext uri="{FF2B5EF4-FFF2-40B4-BE49-F238E27FC236}">
                <a16:creationId xmlns:a16="http://schemas.microsoft.com/office/drawing/2014/main" id="{9BD731CE-CD82-F9AA-3737-C4773EBFB0BB}"/>
              </a:ext>
            </a:extLst>
          </xdr:cNvPr>
          <xdr:cNvSpPr>
            <a:spLocks noChangeShapeType="1"/>
          </xdr:cNvSpPr>
        </xdr:nvSpPr>
        <xdr:spPr bwMode="auto">
          <a:xfrm>
            <a:off x="1572410" y="5311588"/>
            <a:ext cx="30031" cy="106456"/>
          </a:xfrm>
          <a:prstGeom prst="line">
            <a:avLst/>
          </a:prstGeom>
          <a:noFill/>
          <a:ln w="25400">
            <a:solidFill>
              <a:srgbClr val="C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16</xdr:col>
      <xdr:colOff>65768</xdr:colOff>
      <xdr:row>45</xdr:row>
      <xdr:rowOff>40822</xdr:rowOff>
    </xdr:from>
    <xdr:to>
      <xdr:col>16</xdr:col>
      <xdr:colOff>307557</xdr:colOff>
      <xdr:row>46</xdr:row>
      <xdr:rowOff>62802</xdr:rowOff>
    </xdr:to>
    <xdr:sp macro="" textlink="">
      <xdr:nvSpPr>
        <xdr:cNvPr id="1380" name="六角形 1379">
          <a:extLst>
            <a:ext uri="{FF2B5EF4-FFF2-40B4-BE49-F238E27FC236}">
              <a16:creationId xmlns:a16="http://schemas.microsoft.com/office/drawing/2014/main" id="{F845BA15-3AF8-4418-B988-064D2EFD626A}"/>
            </a:ext>
          </a:extLst>
        </xdr:cNvPr>
        <xdr:cNvSpPr/>
      </xdr:nvSpPr>
      <xdr:spPr bwMode="auto">
        <a:xfrm>
          <a:off x="10790918" y="7756072"/>
          <a:ext cx="241789" cy="19343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ja-JP" altLang="en-US" sz="900" b="1">
              <a:solidFill>
                <a:schemeClr val="bg1"/>
              </a:solidFill>
              <a:latin typeface="+mj-ea"/>
              <a:ea typeface="+mj-ea"/>
            </a:rPr>
            <a:t>１</a:t>
          </a:r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60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17</xdr:col>
      <xdr:colOff>610278</xdr:colOff>
      <xdr:row>46</xdr:row>
      <xdr:rowOff>11317</xdr:rowOff>
    </xdr:from>
    <xdr:to>
      <xdr:col>19</xdr:col>
      <xdr:colOff>57250</xdr:colOff>
      <xdr:row>48</xdr:row>
      <xdr:rowOff>9071</xdr:rowOff>
    </xdr:to>
    <xdr:pic>
      <xdr:nvPicPr>
        <xdr:cNvPr id="1381" name="図 1380">
          <a:extLst>
            <a:ext uri="{FF2B5EF4-FFF2-40B4-BE49-F238E27FC236}">
              <a16:creationId xmlns:a16="http://schemas.microsoft.com/office/drawing/2014/main" id="{04DA5725-C625-4281-9824-8D277314A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5400000">
          <a:off x="12298287" y="7640008"/>
          <a:ext cx="340654" cy="856672"/>
        </a:xfrm>
        <a:prstGeom prst="rect">
          <a:avLst/>
        </a:prstGeom>
      </xdr:spPr>
    </xdr:pic>
    <xdr:clientData/>
  </xdr:twoCellAnchor>
  <xdr:twoCellAnchor>
    <xdr:from>
      <xdr:col>19</xdr:col>
      <xdr:colOff>58964</xdr:colOff>
      <xdr:row>19</xdr:row>
      <xdr:rowOff>36286</xdr:rowOff>
    </xdr:from>
    <xdr:to>
      <xdr:col>19</xdr:col>
      <xdr:colOff>197688</xdr:colOff>
      <xdr:row>19</xdr:row>
      <xdr:rowOff>170090</xdr:rowOff>
    </xdr:to>
    <xdr:sp macro="" textlink="">
      <xdr:nvSpPr>
        <xdr:cNvPr id="1382" name="六角形 1381">
          <a:extLst>
            <a:ext uri="{FF2B5EF4-FFF2-40B4-BE49-F238E27FC236}">
              <a16:creationId xmlns:a16="http://schemas.microsoft.com/office/drawing/2014/main" id="{A102C15E-EBDD-417B-AD96-714C0122811B}"/>
            </a:ext>
          </a:extLst>
        </xdr:cNvPr>
        <xdr:cNvSpPr/>
      </xdr:nvSpPr>
      <xdr:spPr bwMode="auto">
        <a:xfrm>
          <a:off x="7259864" y="4665436"/>
          <a:ext cx="138724" cy="13380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23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320004</xdr:colOff>
      <xdr:row>41</xdr:row>
      <xdr:rowOff>141620</xdr:rowOff>
    </xdr:from>
    <xdr:to>
      <xdr:col>17</xdr:col>
      <xdr:colOff>628621</xdr:colOff>
      <xdr:row>49</xdr:row>
      <xdr:rowOff>10678</xdr:rowOff>
    </xdr:to>
    <xdr:grpSp>
      <xdr:nvGrpSpPr>
        <xdr:cNvPr id="1383" name="グループ化 1382">
          <a:extLst>
            <a:ext uri="{FF2B5EF4-FFF2-40B4-BE49-F238E27FC236}">
              <a16:creationId xmlns:a16="http://schemas.microsoft.com/office/drawing/2014/main" id="{89A9C694-2D16-4335-89D0-2CB252DC540E}"/>
            </a:ext>
          </a:extLst>
        </xdr:cNvPr>
        <xdr:cNvGrpSpPr/>
      </xdr:nvGrpSpPr>
      <xdr:grpSpPr>
        <a:xfrm rot="5400000">
          <a:off x="11253141" y="7677912"/>
          <a:ext cx="1247915" cy="308617"/>
          <a:chOff x="10696825" y="7601108"/>
          <a:chExt cx="1254512" cy="308617"/>
        </a:xfrm>
      </xdr:grpSpPr>
      <xdr:sp macro="" textlink="">
        <xdr:nvSpPr>
          <xdr:cNvPr id="1384" name="Freeform 217">
            <a:extLst>
              <a:ext uri="{FF2B5EF4-FFF2-40B4-BE49-F238E27FC236}">
                <a16:creationId xmlns:a16="http://schemas.microsoft.com/office/drawing/2014/main" id="{402233D2-EDCA-6FD9-521B-D9F6E9BB35B4}"/>
              </a:ext>
            </a:extLst>
          </xdr:cNvPr>
          <xdr:cNvSpPr>
            <a:spLocks/>
          </xdr:cNvSpPr>
        </xdr:nvSpPr>
        <xdr:spPr bwMode="auto">
          <a:xfrm rot="17332423">
            <a:off x="11178938" y="7137327"/>
            <a:ext cx="308617" cy="1236180"/>
          </a:xfrm>
          <a:custGeom>
            <a:avLst/>
            <a:gdLst>
              <a:gd name="T0" fmla="*/ 2147483647 w 113"/>
              <a:gd name="T1" fmla="*/ 2147483647 h 6"/>
              <a:gd name="T2" fmla="*/ 2147483647 w 113"/>
              <a:gd name="T3" fmla="*/ 2147483647 h 6"/>
              <a:gd name="T4" fmla="*/ 2147483647 w 113"/>
              <a:gd name="T5" fmla="*/ 0 h 6"/>
              <a:gd name="T6" fmla="*/ 2147483647 w 113"/>
              <a:gd name="T7" fmla="*/ 2147483647 h 6"/>
              <a:gd name="T8" fmla="*/ 0 w 113"/>
              <a:gd name="T9" fmla="*/ 2147483647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connsiteX0" fmla="*/ 10000 w 10000"/>
              <a:gd name="connsiteY0" fmla="*/ 0 h 7356"/>
              <a:gd name="connsiteX1" fmla="*/ 7522 w 10000"/>
              <a:gd name="connsiteY1" fmla="*/ 3333 h 7356"/>
              <a:gd name="connsiteX2" fmla="*/ 2832 w 10000"/>
              <a:gd name="connsiteY2" fmla="*/ 6666 h 7356"/>
              <a:gd name="connsiteX3" fmla="*/ 0 w 10000"/>
              <a:gd name="connsiteY3" fmla="*/ 5000 h 7356"/>
              <a:gd name="connsiteX0" fmla="*/ 10000 w 10000"/>
              <a:gd name="connsiteY0" fmla="*/ 0 h 10000"/>
              <a:gd name="connsiteX1" fmla="*/ 2832 w 10000"/>
              <a:gd name="connsiteY1" fmla="*/ 9062 h 10000"/>
              <a:gd name="connsiteX2" fmla="*/ 0 w 10000"/>
              <a:gd name="connsiteY2" fmla="*/ 6797 h 10000"/>
              <a:gd name="connsiteX0" fmla="*/ 10000 w 10000"/>
              <a:gd name="connsiteY0" fmla="*/ 0 h 18438"/>
              <a:gd name="connsiteX1" fmla="*/ 5852 w 10000"/>
              <a:gd name="connsiteY1" fmla="*/ 18289 h 18438"/>
              <a:gd name="connsiteX2" fmla="*/ 2832 w 10000"/>
              <a:gd name="connsiteY2" fmla="*/ 9062 h 18438"/>
              <a:gd name="connsiteX3" fmla="*/ 0 w 10000"/>
              <a:gd name="connsiteY3" fmla="*/ 6797 h 18438"/>
              <a:gd name="connsiteX0" fmla="*/ 11498 w 11498"/>
              <a:gd name="connsiteY0" fmla="*/ 23635 h 42073"/>
              <a:gd name="connsiteX1" fmla="*/ 7350 w 11498"/>
              <a:gd name="connsiteY1" fmla="*/ 41924 h 42073"/>
              <a:gd name="connsiteX2" fmla="*/ 4330 w 11498"/>
              <a:gd name="connsiteY2" fmla="*/ 32697 h 42073"/>
              <a:gd name="connsiteX3" fmla="*/ 0 w 11498"/>
              <a:gd name="connsiteY3" fmla="*/ 0 h 42073"/>
              <a:gd name="connsiteX0" fmla="*/ 11498 w 11498"/>
              <a:gd name="connsiteY0" fmla="*/ 46916 h 65448"/>
              <a:gd name="connsiteX1" fmla="*/ 7350 w 11498"/>
              <a:gd name="connsiteY1" fmla="*/ 65205 h 65448"/>
              <a:gd name="connsiteX2" fmla="*/ 4330 w 11498"/>
              <a:gd name="connsiteY2" fmla="*/ 55978 h 65448"/>
              <a:gd name="connsiteX3" fmla="*/ 3503 w 11498"/>
              <a:gd name="connsiteY3" fmla="*/ 660 h 65448"/>
              <a:gd name="connsiteX4" fmla="*/ 0 w 11498"/>
              <a:gd name="connsiteY4" fmla="*/ 23281 h 65448"/>
              <a:gd name="connsiteX0" fmla="*/ 11826 w 11826"/>
              <a:gd name="connsiteY0" fmla="*/ 53003 h 71535"/>
              <a:gd name="connsiteX1" fmla="*/ 7678 w 11826"/>
              <a:gd name="connsiteY1" fmla="*/ 71292 h 71535"/>
              <a:gd name="connsiteX2" fmla="*/ 4658 w 11826"/>
              <a:gd name="connsiteY2" fmla="*/ 62065 h 71535"/>
              <a:gd name="connsiteX3" fmla="*/ 3831 w 11826"/>
              <a:gd name="connsiteY3" fmla="*/ 6747 h 71535"/>
              <a:gd name="connsiteX4" fmla="*/ 0 w 11826"/>
              <a:gd name="connsiteY4" fmla="*/ 0 h 71535"/>
              <a:gd name="connsiteX0" fmla="*/ 11826 w 11826"/>
              <a:gd name="connsiteY0" fmla="*/ 53003 h 74488"/>
              <a:gd name="connsiteX1" fmla="*/ 7678 w 11826"/>
              <a:gd name="connsiteY1" fmla="*/ 71292 h 74488"/>
              <a:gd name="connsiteX2" fmla="*/ 5246 w 11826"/>
              <a:gd name="connsiteY2" fmla="*/ 72193 h 74488"/>
              <a:gd name="connsiteX3" fmla="*/ 3831 w 11826"/>
              <a:gd name="connsiteY3" fmla="*/ 6747 h 74488"/>
              <a:gd name="connsiteX4" fmla="*/ 0 w 11826"/>
              <a:gd name="connsiteY4" fmla="*/ 0 h 74488"/>
              <a:gd name="connsiteX0" fmla="*/ 11826 w 11826"/>
              <a:gd name="connsiteY0" fmla="*/ 58668 h 80153"/>
              <a:gd name="connsiteX1" fmla="*/ 7678 w 11826"/>
              <a:gd name="connsiteY1" fmla="*/ 76957 h 80153"/>
              <a:gd name="connsiteX2" fmla="*/ 5246 w 11826"/>
              <a:gd name="connsiteY2" fmla="*/ 77858 h 80153"/>
              <a:gd name="connsiteX3" fmla="*/ 3831 w 11826"/>
              <a:gd name="connsiteY3" fmla="*/ 12412 h 80153"/>
              <a:gd name="connsiteX4" fmla="*/ 0 w 11826"/>
              <a:gd name="connsiteY4" fmla="*/ 5665 h 80153"/>
              <a:gd name="connsiteX0" fmla="*/ 11826 w 11826"/>
              <a:gd name="connsiteY0" fmla="*/ 81526 h 103011"/>
              <a:gd name="connsiteX1" fmla="*/ 7678 w 11826"/>
              <a:gd name="connsiteY1" fmla="*/ 99815 h 103011"/>
              <a:gd name="connsiteX2" fmla="*/ 5246 w 11826"/>
              <a:gd name="connsiteY2" fmla="*/ 100716 h 103011"/>
              <a:gd name="connsiteX3" fmla="*/ 3831 w 11826"/>
              <a:gd name="connsiteY3" fmla="*/ 35270 h 103011"/>
              <a:gd name="connsiteX4" fmla="*/ 0 w 11826"/>
              <a:gd name="connsiteY4" fmla="*/ 28523 h 103011"/>
              <a:gd name="connsiteX0" fmla="*/ 11987 w 11987"/>
              <a:gd name="connsiteY0" fmla="*/ 83014 h 104499"/>
              <a:gd name="connsiteX1" fmla="*/ 7839 w 11987"/>
              <a:gd name="connsiteY1" fmla="*/ 101303 h 104499"/>
              <a:gd name="connsiteX2" fmla="*/ 5407 w 11987"/>
              <a:gd name="connsiteY2" fmla="*/ 102204 h 104499"/>
              <a:gd name="connsiteX3" fmla="*/ 3992 w 11987"/>
              <a:gd name="connsiteY3" fmla="*/ 36758 h 104499"/>
              <a:gd name="connsiteX4" fmla="*/ 0 w 11987"/>
              <a:gd name="connsiteY4" fmla="*/ 24923 h 104499"/>
              <a:gd name="connsiteX0" fmla="*/ 12602 w 12602"/>
              <a:gd name="connsiteY0" fmla="*/ 87078 h 108563"/>
              <a:gd name="connsiteX1" fmla="*/ 8454 w 12602"/>
              <a:gd name="connsiteY1" fmla="*/ 105367 h 108563"/>
              <a:gd name="connsiteX2" fmla="*/ 6022 w 12602"/>
              <a:gd name="connsiteY2" fmla="*/ 106268 h 108563"/>
              <a:gd name="connsiteX3" fmla="*/ 4607 w 12602"/>
              <a:gd name="connsiteY3" fmla="*/ 40822 h 108563"/>
              <a:gd name="connsiteX4" fmla="*/ 0 w 12602"/>
              <a:gd name="connsiteY4" fmla="*/ 16945 h 108563"/>
              <a:gd name="connsiteX0" fmla="*/ 10533 w 10533"/>
              <a:gd name="connsiteY0" fmla="*/ 91461 h 112946"/>
              <a:gd name="connsiteX1" fmla="*/ 6385 w 10533"/>
              <a:gd name="connsiteY1" fmla="*/ 109750 h 112946"/>
              <a:gd name="connsiteX2" fmla="*/ 3953 w 10533"/>
              <a:gd name="connsiteY2" fmla="*/ 110651 h 112946"/>
              <a:gd name="connsiteX3" fmla="*/ 2538 w 10533"/>
              <a:gd name="connsiteY3" fmla="*/ 45205 h 112946"/>
              <a:gd name="connsiteX4" fmla="*/ 0 w 10533"/>
              <a:gd name="connsiteY4" fmla="*/ 10711 h 112946"/>
              <a:gd name="connsiteX0" fmla="*/ 9526 w 9526"/>
              <a:gd name="connsiteY0" fmla="*/ 96740 h 118225"/>
              <a:gd name="connsiteX1" fmla="*/ 5378 w 9526"/>
              <a:gd name="connsiteY1" fmla="*/ 115029 h 118225"/>
              <a:gd name="connsiteX2" fmla="*/ 2946 w 9526"/>
              <a:gd name="connsiteY2" fmla="*/ 115930 h 118225"/>
              <a:gd name="connsiteX3" fmla="*/ 1531 w 9526"/>
              <a:gd name="connsiteY3" fmla="*/ 50484 h 118225"/>
              <a:gd name="connsiteX4" fmla="*/ 0 w 9526"/>
              <a:gd name="connsiteY4" fmla="*/ 5568 h 118225"/>
              <a:gd name="connsiteX0" fmla="*/ 9951 w 9951"/>
              <a:gd name="connsiteY0" fmla="*/ 10024 h 10042"/>
              <a:gd name="connsiteX1" fmla="*/ 5646 w 9951"/>
              <a:gd name="connsiteY1" fmla="*/ 9730 h 10042"/>
              <a:gd name="connsiteX2" fmla="*/ 3093 w 9951"/>
              <a:gd name="connsiteY2" fmla="*/ 9806 h 10042"/>
              <a:gd name="connsiteX3" fmla="*/ 1607 w 9951"/>
              <a:gd name="connsiteY3" fmla="*/ 4270 h 10042"/>
              <a:gd name="connsiteX4" fmla="*/ 0 w 9951"/>
              <a:gd name="connsiteY4" fmla="*/ 471 h 10042"/>
              <a:gd name="connsiteX0" fmla="*/ 10000 w 10000"/>
              <a:gd name="connsiteY0" fmla="*/ 9982 h 9982"/>
              <a:gd name="connsiteX1" fmla="*/ 5674 w 10000"/>
              <a:gd name="connsiteY1" fmla="*/ 9689 h 9982"/>
              <a:gd name="connsiteX2" fmla="*/ 3108 w 10000"/>
              <a:gd name="connsiteY2" fmla="*/ 9765 h 9982"/>
              <a:gd name="connsiteX3" fmla="*/ 1615 w 10000"/>
              <a:gd name="connsiteY3" fmla="*/ 4252 h 9982"/>
              <a:gd name="connsiteX4" fmla="*/ 0 w 10000"/>
              <a:gd name="connsiteY4" fmla="*/ 469 h 9982"/>
              <a:gd name="connsiteX0" fmla="*/ 13437 w 13437"/>
              <a:gd name="connsiteY0" fmla="*/ 11818 h 11818"/>
              <a:gd name="connsiteX1" fmla="*/ 9111 w 13437"/>
              <a:gd name="connsiteY1" fmla="*/ 11524 h 11818"/>
              <a:gd name="connsiteX2" fmla="*/ 6545 w 13437"/>
              <a:gd name="connsiteY2" fmla="*/ 11601 h 11818"/>
              <a:gd name="connsiteX3" fmla="*/ 5052 w 13437"/>
              <a:gd name="connsiteY3" fmla="*/ 6078 h 11818"/>
              <a:gd name="connsiteX4" fmla="*/ 0 w 13437"/>
              <a:gd name="connsiteY4" fmla="*/ 0 h 11818"/>
              <a:gd name="connsiteX0" fmla="*/ 13547 w 13547"/>
              <a:gd name="connsiteY0" fmla="*/ 12490 h 12490"/>
              <a:gd name="connsiteX1" fmla="*/ 9221 w 13547"/>
              <a:gd name="connsiteY1" fmla="*/ 12196 h 12490"/>
              <a:gd name="connsiteX2" fmla="*/ 6655 w 13547"/>
              <a:gd name="connsiteY2" fmla="*/ 12273 h 12490"/>
              <a:gd name="connsiteX3" fmla="*/ 5162 w 13547"/>
              <a:gd name="connsiteY3" fmla="*/ 6750 h 12490"/>
              <a:gd name="connsiteX4" fmla="*/ 0 w 13547"/>
              <a:gd name="connsiteY4" fmla="*/ 0 h 12490"/>
              <a:gd name="connsiteX0" fmla="*/ 13547 w 13547"/>
              <a:gd name="connsiteY0" fmla="*/ 12490 h 12490"/>
              <a:gd name="connsiteX1" fmla="*/ 9221 w 13547"/>
              <a:gd name="connsiteY1" fmla="*/ 12196 h 12490"/>
              <a:gd name="connsiteX2" fmla="*/ 6655 w 13547"/>
              <a:gd name="connsiteY2" fmla="*/ 12273 h 12490"/>
              <a:gd name="connsiteX3" fmla="*/ 5162 w 13547"/>
              <a:gd name="connsiteY3" fmla="*/ 6750 h 12490"/>
              <a:gd name="connsiteX4" fmla="*/ 0 w 13547"/>
              <a:gd name="connsiteY4" fmla="*/ 0 h 12490"/>
              <a:gd name="connsiteX0" fmla="*/ 13547 w 13547"/>
              <a:gd name="connsiteY0" fmla="*/ 12490 h 12490"/>
              <a:gd name="connsiteX1" fmla="*/ 9221 w 13547"/>
              <a:gd name="connsiteY1" fmla="*/ 12196 h 12490"/>
              <a:gd name="connsiteX2" fmla="*/ 6655 w 13547"/>
              <a:gd name="connsiteY2" fmla="*/ 12273 h 12490"/>
              <a:gd name="connsiteX3" fmla="*/ 5162 w 13547"/>
              <a:gd name="connsiteY3" fmla="*/ 6750 h 12490"/>
              <a:gd name="connsiteX4" fmla="*/ 0 w 13547"/>
              <a:gd name="connsiteY4" fmla="*/ 0 h 12490"/>
              <a:gd name="connsiteX0" fmla="*/ 13050 w 13050"/>
              <a:gd name="connsiteY0" fmla="*/ 12751 h 12751"/>
              <a:gd name="connsiteX1" fmla="*/ 8724 w 13050"/>
              <a:gd name="connsiteY1" fmla="*/ 12457 h 12751"/>
              <a:gd name="connsiteX2" fmla="*/ 6158 w 13050"/>
              <a:gd name="connsiteY2" fmla="*/ 12534 h 12751"/>
              <a:gd name="connsiteX3" fmla="*/ 4665 w 13050"/>
              <a:gd name="connsiteY3" fmla="*/ 7011 h 12751"/>
              <a:gd name="connsiteX4" fmla="*/ 0 w 13050"/>
              <a:gd name="connsiteY4" fmla="*/ 0 h 12751"/>
              <a:gd name="connsiteX0" fmla="*/ 13050 w 13050"/>
              <a:gd name="connsiteY0" fmla="*/ 12751 h 12751"/>
              <a:gd name="connsiteX1" fmla="*/ 8724 w 13050"/>
              <a:gd name="connsiteY1" fmla="*/ 12457 h 12751"/>
              <a:gd name="connsiteX2" fmla="*/ 6889 w 13050"/>
              <a:gd name="connsiteY2" fmla="*/ 11238 h 12751"/>
              <a:gd name="connsiteX3" fmla="*/ 4665 w 13050"/>
              <a:gd name="connsiteY3" fmla="*/ 7011 h 12751"/>
              <a:gd name="connsiteX4" fmla="*/ 0 w 13050"/>
              <a:gd name="connsiteY4" fmla="*/ 0 h 12751"/>
              <a:gd name="connsiteX0" fmla="*/ 13050 w 13050"/>
              <a:gd name="connsiteY0" fmla="*/ 12751 h 13408"/>
              <a:gd name="connsiteX1" fmla="*/ 8087 w 13050"/>
              <a:gd name="connsiteY1" fmla="*/ 13390 h 13408"/>
              <a:gd name="connsiteX2" fmla="*/ 6889 w 13050"/>
              <a:gd name="connsiteY2" fmla="*/ 11238 h 13408"/>
              <a:gd name="connsiteX3" fmla="*/ 4665 w 13050"/>
              <a:gd name="connsiteY3" fmla="*/ 7011 h 13408"/>
              <a:gd name="connsiteX4" fmla="*/ 0 w 13050"/>
              <a:gd name="connsiteY4" fmla="*/ 0 h 13408"/>
              <a:gd name="connsiteX0" fmla="*/ 3627 w 8227"/>
              <a:gd name="connsiteY0" fmla="*/ 15579 h 15579"/>
              <a:gd name="connsiteX1" fmla="*/ 8087 w 8227"/>
              <a:gd name="connsiteY1" fmla="*/ 13390 h 15579"/>
              <a:gd name="connsiteX2" fmla="*/ 6889 w 8227"/>
              <a:gd name="connsiteY2" fmla="*/ 11238 h 15579"/>
              <a:gd name="connsiteX3" fmla="*/ 4665 w 8227"/>
              <a:gd name="connsiteY3" fmla="*/ 7011 h 15579"/>
              <a:gd name="connsiteX4" fmla="*/ 0 w 8227"/>
              <a:gd name="connsiteY4" fmla="*/ 0 h 15579"/>
              <a:gd name="connsiteX0" fmla="*/ 4409 w 8482"/>
              <a:gd name="connsiteY0" fmla="*/ 10000 h 10000"/>
              <a:gd name="connsiteX1" fmla="*/ 7600 w 8482"/>
              <a:gd name="connsiteY1" fmla="*/ 8031 h 10000"/>
              <a:gd name="connsiteX2" fmla="*/ 8374 w 8482"/>
              <a:gd name="connsiteY2" fmla="*/ 7214 h 10000"/>
              <a:gd name="connsiteX3" fmla="*/ 5670 w 8482"/>
              <a:gd name="connsiteY3" fmla="*/ 4500 h 10000"/>
              <a:gd name="connsiteX4" fmla="*/ 0 w 8482"/>
              <a:gd name="connsiteY4" fmla="*/ 0 h 10000"/>
              <a:gd name="connsiteX0" fmla="*/ 7323 w 9966"/>
              <a:gd name="connsiteY0" fmla="*/ 10120 h 10120"/>
              <a:gd name="connsiteX1" fmla="*/ 8960 w 9966"/>
              <a:gd name="connsiteY1" fmla="*/ 8031 h 10120"/>
              <a:gd name="connsiteX2" fmla="*/ 9873 w 9966"/>
              <a:gd name="connsiteY2" fmla="*/ 7214 h 10120"/>
              <a:gd name="connsiteX3" fmla="*/ 6685 w 9966"/>
              <a:gd name="connsiteY3" fmla="*/ 4500 h 10120"/>
              <a:gd name="connsiteX4" fmla="*/ 0 w 9966"/>
              <a:gd name="connsiteY4" fmla="*/ 0 h 10120"/>
              <a:gd name="connsiteX0" fmla="*/ 6690 w 10009"/>
              <a:gd name="connsiteY0" fmla="*/ 9148 h 9148"/>
              <a:gd name="connsiteX1" fmla="*/ 8991 w 10009"/>
              <a:gd name="connsiteY1" fmla="*/ 7936 h 9148"/>
              <a:gd name="connsiteX2" fmla="*/ 9907 w 10009"/>
              <a:gd name="connsiteY2" fmla="*/ 7128 h 9148"/>
              <a:gd name="connsiteX3" fmla="*/ 6708 w 10009"/>
              <a:gd name="connsiteY3" fmla="*/ 4447 h 9148"/>
              <a:gd name="connsiteX4" fmla="*/ 0 w 10009"/>
              <a:gd name="connsiteY4" fmla="*/ 0 h 9148"/>
              <a:gd name="connsiteX0" fmla="*/ 6684 w 10000"/>
              <a:gd name="connsiteY0" fmla="*/ 10000 h 10000"/>
              <a:gd name="connsiteX1" fmla="*/ 8983 w 10000"/>
              <a:gd name="connsiteY1" fmla="*/ 8675 h 10000"/>
              <a:gd name="connsiteX2" fmla="*/ 9898 w 10000"/>
              <a:gd name="connsiteY2" fmla="*/ 7792 h 10000"/>
              <a:gd name="connsiteX3" fmla="*/ 6702 w 10000"/>
              <a:gd name="connsiteY3" fmla="*/ 4861 h 10000"/>
              <a:gd name="connsiteX4" fmla="*/ 0 w 10000"/>
              <a:gd name="connsiteY4" fmla="*/ 0 h 100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0000" h="10000">
                <a:moveTo>
                  <a:pt x="6684" y="10000"/>
                </a:moveTo>
                <a:cubicBezTo>
                  <a:pt x="6920" y="9254"/>
                  <a:pt x="8447" y="9044"/>
                  <a:pt x="8983" y="8675"/>
                </a:cubicBezTo>
                <a:cubicBezTo>
                  <a:pt x="9518" y="8307"/>
                  <a:pt x="10278" y="8427"/>
                  <a:pt x="9898" y="7792"/>
                </a:cubicBezTo>
                <a:cubicBezTo>
                  <a:pt x="9516" y="7157"/>
                  <a:pt x="7798" y="5179"/>
                  <a:pt x="6702" y="4861"/>
                </a:cubicBezTo>
                <a:cubicBezTo>
                  <a:pt x="1926" y="1333"/>
                  <a:pt x="1877" y="2296"/>
                  <a:pt x="0" y="0"/>
                </a:cubicBez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385" name="Text Box 1620">
            <a:extLst>
              <a:ext uri="{FF2B5EF4-FFF2-40B4-BE49-F238E27FC236}">
                <a16:creationId xmlns:a16="http://schemas.microsoft.com/office/drawing/2014/main" id="{D2AFF0D5-8D8D-01DD-224C-28DAD8151E2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304048" y="7636422"/>
            <a:ext cx="169868" cy="174008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vertOverflow="overflow" horzOverflow="overflow" vert="horz" wrap="square" lIns="27432" tIns="18288" rIns="27432" bIns="18288" anchor="b" upright="1">
            <a:noAutofit/>
          </a:bodyPr>
          <a:lstStyle/>
          <a:p>
            <a:pPr algn="r" rtl="0">
              <a:lnSpc>
                <a:spcPts val="1000"/>
              </a:lnSpc>
              <a:defRPr sz="1000"/>
            </a:pPr>
            <a:endPara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  <xdr:sp macro="" textlink="">
        <xdr:nvSpPr>
          <xdr:cNvPr id="1386" name="Text Box 1620">
            <a:extLst>
              <a:ext uri="{FF2B5EF4-FFF2-40B4-BE49-F238E27FC236}">
                <a16:creationId xmlns:a16="http://schemas.microsoft.com/office/drawing/2014/main" id="{DB3D451B-8FF1-8A63-59EA-E0FDCE439BD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696825" y="7710016"/>
            <a:ext cx="448630" cy="173181"/>
          </a:xfrm>
          <a:prstGeom prst="rect">
            <a:avLst/>
          </a:prstGeom>
          <a:noFill/>
          <a:ln>
            <a:noFill/>
          </a:ln>
        </xdr:spPr>
        <xdr:txBody>
          <a:bodyPr vertOverflow="overflow" horzOverflow="overflow" vert="horz" wrap="square" lIns="27432" tIns="18288" rIns="27432" bIns="18288" anchor="b" upright="1">
            <a:noAutofit/>
          </a:bodyPr>
          <a:lstStyle/>
          <a:p>
            <a:pPr algn="ctr" rtl="0">
              <a:lnSpc>
                <a:spcPts val="1000"/>
              </a:lnSpc>
              <a:defRPr sz="1000"/>
            </a:pPr>
            <a:r>
              <a:rPr lang="ja-JP" altLang="en-US" sz="900" b="1" i="0" u="none" strike="noStrike" baseline="0">
                <a:solidFill>
                  <a:srgbClr val="0000FF"/>
                </a:solidFill>
                <a:latin typeface="ＭＳ Ｐ明朝" pitchFamily="18" charset="-128"/>
                <a:ea typeface="ＭＳ Ｐ明朝" pitchFamily="18" charset="-128"/>
              </a:rPr>
              <a:t>和田川</a:t>
            </a:r>
            <a:endParaRPr lang="en-US" altLang="ja-JP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endParaRPr>
          </a:p>
        </xdr:txBody>
      </xdr:sp>
      <xdr:sp macro="" textlink="">
        <xdr:nvSpPr>
          <xdr:cNvPr id="1387" name="Freeform 406">
            <a:extLst>
              <a:ext uri="{FF2B5EF4-FFF2-40B4-BE49-F238E27FC236}">
                <a16:creationId xmlns:a16="http://schemas.microsoft.com/office/drawing/2014/main" id="{A5D14541-5BB6-3451-6C9C-3E4217CE6359}"/>
              </a:ext>
            </a:extLst>
          </xdr:cNvPr>
          <xdr:cNvSpPr>
            <a:spLocks/>
          </xdr:cNvSpPr>
        </xdr:nvSpPr>
        <xdr:spPr bwMode="auto">
          <a:xfrm>
            <a:off x="11310852" y="7636422"/>
            <a:ext cx="32693" cy="168388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val="C00000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388" name="Freeform 407">
            <a:extLst>
              <a:ext uri="{FF2B5EF4-FFF2-40B4-BE49-F238E27FC236}">
                <a16:creationId xmlns:a16="http://schemas.microsoft.com/office/drawing/2014/main" id="{EBD6EAA5-91DF-B755-0E52-9992459979B5}"/>
              </a:ext>
            </a:extLst>
          </xdr:cNvPr>
          <xdr:cNvSpPr>
            <a:spLocks/>
          </xdr:cNvSpPr>
        </xdr:nvSpPr>
        <xdr:spPr bwMode="auto">
          <a:xfrm flipH="1" flipV="1">
            <a:off x="11445555" y="7636422"/>
            <a:ext cx="40298" cy="168388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val="C00000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18</xdr:col>
      <xdr:colOff>0</xdr:colOff>
      <xdr:row>47</xdr:row>
      <xdr:rowOff>139806</xdr:rowOff>
    </xdr:from>
    <xdr:to>
      <xdr:col>18</xdr:col>
      <xdr:colOff>193078</xdr:colOff>
      <xdr:row>48</xdr:row>
      <xdr:rowOff>127105</xdr:rowOff>
    </xdr:to>
    <xdr:sp macro="" textlink="">
      <xdr:nvSpPr>
        <xdr:cNvPr id="1389" name="六角形 1388">
          <a:extLst>
            <a:ext uri="{FF2B5EF4-FFF2-40B4-BE49-F238E27FC236}">
              <a16:creationId xmlns:a16="http://schemas.microsoft.com/office/drawing/2014/main" id="{5CDC3E7F-1677-4D03-9F98-F48EEB1CBCE2}"/>
            </a:ext>
          </a:extLst>
        </xdr:cNvPr>
        <xdr:cNvSpPr/>
      </xdr:nvSpPr>
      <xdr:spPr bwMode="auto">
        <a:xfrm>
          <a:off x="12134850" y="8197956"/>
          <a:ext cx="193078" cy="15874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９</a:t>
          </a:r>
          <a:endParaRPr kumimoji="1" lang="en-US" altLang="ja-JP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206721</xdr:colOff>
      <xdr:row>44</xdr:row>
      <xdr:rowOff>86282</xdr:rowOff>
    </xdr:from>
    <xdr:to>
      <xdr:col>17</xdr:col>
      <xdr:colOff>426150</xdr:colOff>
      <xdr:row>45</xdr:row>
      <xdr:rowOff>101904</xdr:rowOff>
    </xdr:to>
    <xdr:sp macro="" textlink="">
      <xdr:nvSpPr>
        <xdr:cNvPr id="1390" name="六角形 1389">
          <a:extLst>
            <a:ext uri="{FF2B5EF4-FFF2-40B4-BE49-F238E27FC236}">
              <a16:creationId xmlns:a16="http://schemas.microsoft.com/office/drawing/2014/main" id="{CF3811DB-5844-4706-BD6F-E458108DF8EF}"/>
            </a:ext>
          </a:extLst>
        </xdr:cNvPr>
        <xdr:cNvSpPr/>
      </xdr:nvSpPr>
      <xdr:spPr bwMode="auto">
        <a:xfrm>
          <a:off x="11636721" y="7630082"/>
          <a:ext cx="219429" cy="18707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９</a:t>
          </a:r>
          <a:endParaRPr kumimoji="1" lang="en-US" altLang="ja-JP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97415</xdr:colOff>
      <xdr:row>45</xdr:row>
      <xdr:rowOff>147410</xdr:rowOff>
    </xdr:from>
    <xdr:to>
      <xdr:col>17</xdr:col>
      <xdr:colOff>653244</xdr:colOff>
      <xdr:row>48</xdr:row>
      <xdr:rowOff>115454</xdr:rowOff>
    </xdr:to>
    <xdr:sp macro="" textlink="">
      <xdr:nvSpPr>
        <xdr:cNvPr id="1391" name="Freeform 840">
          <a:extLst>
            <a:ext uri="{FF2B5EF4-FFF2-40B4-BE49-F238E27FC236}">
              <a16:creationId xmlns:a16="http://schemas.microsoft.com/office/drawing/2014/main" id="{C687460B-2F22-4DE1-9395-CC98F76C2443}"/>
            </a:ext>
          </a:extLst>
        </xdr:cNvPr>
        <xdr:cNvSpPr>
          <a:spLocks/>
        </xdr:cNvSpPr>
      </xdr:nvSpPr>
      <xdr:spPr bwMode="auto">
        <a:xfrm>
          <a:off x="11527415" y="7862660"/>
          <a:ext cx="555829" cy="482394"/>
        </a:xfrm>
        <a:custGeom>
          <a:avLst/>
          <a:gdLst>
            <a:gd name="T0" fmla="*/ 2147483647 w 60"/>
            <a:gd name="T1" fmla="*/ 2147483647 h 50"/>
            <a:gd name="T2" fmla="*/ 2147483647 w 60"/>
            <a:gd name="T3" fmla="*/ 2147483647 h 50"/>
            <a:gd name="T4" fmla="*/ 0 w 60"/>
            <a:gd name="T5" fmla="*/ 0 h 50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60" h="50">
              <a:moveTo>
                <a:pt x="60" y="50"/>
              </a:moveTo>
              <a:lnTo>
                <a:pt x="60" y="1"/>
              </a:lnTo>
              <a:lnTo>
                <a:pt x="0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591103</xdr:colOff>
      <xdr:row>46</xdr:row>
      <xdr:rowOff>78320</xdr:rowOff>
    </xdr:from>
    <xdr:to>
      <xdr:col>18</xdr:col>
      <xdr:colOff>10078</xdr:colOff>
      <xdr:row>47</xdr:row>
      <xdr:rowOff>30696</xdr:rowOff>
    </xdr:to>
    <xdr:sp macro="" textlink="">
      <xdr:nvSpPr>
        <xdr:cNvPr id="1392" name="AutoShape 843">
          <a:extLst>
            <a:ext uri="{FF2B5EF4-FFF2-40B4-BE49-F238E27FC236}">
              <a16:creationId xmlns:a16="http://schemas.microsoft.com/office/drawing/2014/main" id="{331739BB-EAB8-4229-B944-2C046C636AE5}"/>
            </a:ext>
          </a:extLst>
        </xdr:cNvPr>
        <xdr:cNvSpPr>
          <a:spLocks noChangeArrowheads="1"/>
        </xdr:cNvSpPr>
      </xdr:nvSpPr>
      <xdr:spPr bwMode="auto">
        <a:xfrm>
          <a:off x="12021103" y="7965020"/>
          <a:ext cx="123825" cy="123826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17</xdr:col>
      <xdr:colOff>671079</xdr:colOff>
      <xdr:row>43</xdr:row>
      <xdr:rowOff>50510</xdr:rowOff>
    </xdr:from>
    <xdr:to>
      <xdr:col>18</xdr:col>
      <xdr:colOff>209317</xdr:colOff>
      <xdr:row>44</xdr:row>
      <xdr:rowOff>72490</xdr:rowOff>
    </xdr:to>
    <xdr:sp macro="" textlink="">
      <xdr:nvSpPr>
        <xdr:cNvPr id="1393" name="六角形 1392">
          <a:extLst>
            <a:ext uri="{FF2B5EF4-FFF2-40B4-BE49-F238E27FC236}">
              <a16:creationId xmlns:a16="http://schemas.microsoft.com/office/drawing/2014/main" id="{F7163BA9-5971-48C9-9D92-6CF04CE2364E}"/>
            </a:ext>
          </a:extLst>
        </xdr:cNvPr>
        <xdr:cNvSpPr/>
      </xdr:nvSpPr>
      <xdr:spPr bwMode="auto">
        <a:xfrm>
          <a:off x="12101079" y="7422860"/>
          <a:ext cx="243088" cy="19343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ja-JP" altLang="en-US" sz="900" b="1">
              <a:solidFill>
                <a:schemeClr val="bg1"/>
              </a:solidFill>
              <a:latin typeface="+mj-ea"/>
              <a:ea typeface="+mj-ea"/>
            </a:rPr>
            <a:t>１</a:t>
          </a:r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38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16</xdr:col>
      <xdr:colOff>7744</xdr:colOff>
      <xdr:row>30</xdr:row>
      <xdr:rowOff>38719</xdr:rowOff>
    </xdr:from>
    <xdr:to>
      <xdr:col>16</xdr:col>
      <xdr:colOff>441402</xdr:colOff>
      <xdr:row>30</xdr:row>
      <xdr:rowOff>58077</xdr:rowOff>
    </xdr:to>
    <xdr:sp macro="" textlink="">
      <xdr:nvSpPr>
        <xdr:cNvPr id="1394" name="Line 373">
          <a:extLst>
            <a:ext uri="{FF2B5EF4-FFF2-40B4-BE49-F238E27FC236}">
              <a16:creationId xmlns:a16="http://schemas.microsoft.com/office/drawing/2014/main" id="{24C20079-7330-4F9D-A476-2E652480F9B7}"/>
            </a:ext>
          </a:extLst>
        </xdr:cNvPr>
        <xdr:cNvSpPr>
          <a:spLocks noChangeShapeType="1"/>
        </xdr:cNvSpPr>
      </xdr:nvSpPr>
      <xdr:spPr bwMode="auto">
        <a:xfrm flipV="1">
          <a:off x="12142594" y="5182219"/>
          <a:ext cx="433658" cy="1935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33</xdr:row>
      <xdr:rowOff>13608</xdr:rowOff>
    </xdr:from>
    <xdr:to>
      <xdr:col>7</xdr:col>
      <xdr:colOff>160756</xdr:colOff>
      <xdr:row>34</xdr:row>
      <xdr:rowOff>8225</xdr:rowOff>
    </xdr:to>
    <xdr:sp macro="" textlink="">
      <xdr:nvSpPr>
        <xdr:cNvPr id="1395" name="六角形 1394">
          <a:extLst>
            <a:ext uri="{FF2B5EF4-FFF2-40B4-BE49-F238E27FC236}">
              <a16:creationId xmlns:a16="http://schemas.microsoft.com/office/drawing/2014/main" id="{AEEB97AA-3EFA-495C-AF37-7F4982B832C5}"/>
            </a:ext>
          </a:extLst>
        </xdr:cNvPr>
        <xdr:cNvSpPr/>
      </xdr:nvSpPr>
      <xdr:spPr bwMode="auto">
        <a:xfrm>
          <a:off x="4381500" y="5671458"/>
          <a:ext cx="160756" cy="166067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9072</xdr:colOff>
      <xdr:row>33</xdr:row>
      <xdr:rowOff>9072</xdr:rowOff>
    </xdr:from>
    <xdr:to>
      <xdr:col>9</xdr:col>
      <xdr:colOff>178900</xdr:colOff>
      <xdr:row>34</xdr:row>
      <xdr:rowOff>0</xdr:rowOff>
    </xdr:to>
    <xdr:sp macro="" textlink="">
      <xdr:nvSpPr>
        <xdr:cNvPr id="1396" name="六角形 1395">
          <a:extLst>
            <a:ext uri="{FF2B5EF4-FFF2-40B4-BE49-F238E27FC236}">
              <a16:creationId xmlns:a16="http://schemas.microsoft.com/office/drawing/2014/main" id="{D62B1472-693F-47E2-BCB9-0DC13447E731}"/>
            </a:ext>
          </a:extLst>
        </xdr:cNvPr>
        <xdr:cNvSpPr/>
      </xdr:nvSpPr>
      <xdr:spPr bwMode="auto">
        <a:xfrm>
          <a:off x="5800272" y="5666922"/>
          <a:ext cx="169828" cy="162378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10026</xdr:colOff>
      <xdr:row>40</xdr:row>
      <xdr:rowOff>170446</xdr:rowOff>
    </xdr:from>
    <xdr:to>
      <xdr:col>1</xdr:col>
      <xdr:colOff>170447</xdr:colOff>
      <xdr:row>41</xdr:row>
      <xdr:rowOff>167104</xdr:rowOff>
    </xdr:to>
    <xdr:sp macro="" textlink="">
      <xdr:nvSpPr>
        <xdr:cNvPr id="1397" name="六角形 1396">
          <a:extLst>
            <a:ext uri="{FF2B5EF4-FFF2-40B4-BE49-F238E27FC236}">
              <a16:creationId xmlns:a16="http://schemas.microsoft.com/office/drawing/2014/main" id="{2400B01B-0520-46F6-9978-CB85F318C41E}"/>
            </a:ext>
          </a:extLst>
        </xdr:cNvPr>
        <xdr:cNvSpPr/>
      </xdr:nvSpPr>
      <xdr:spPr bwMode="auto">
        <a:xfrm>
          <a:off x="162426" y="7028446"/>
          <a:ext cx="160421" cy="168108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33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6</xdr:col>
      <xdr:colOff>145150</xdr:colOff>
      <xdr:row>36</xdr:row>
      <xdr:rowOff>134454</xdr:rowOff>
    </xdr:from>
    <xdr:to>
      <xdr:col>6</xdr:col>
      <xdr:colOff>399135</xdr:colOff>
      <xdr:row>40</xdr:row>
      <xdr:rowOff>154226</xdr:rowOff>
    </xdr:to>
    <xdr:sp macro="" textlink="">
      <xdr:nvSpPr>
        <xdr:cNvPr id="1398" name="Freeform 527">
          <a:extLst>
            <a:ext uri="{FF2B5EF4-FFF2-40B4-BE49-F238E27FC236}">
              <a16:creationId xmlns:a16="http://schemas.microsoft.com/office/drawing/2014/main" id="{23245520-4623-44DB-80FF-C6E3D0B8A1BD}"/>
            </a:ext>
          </a:extLst>
        </xdr:cNvPr>
        <xdr:cNvSpPr>
          <a:spLocks/>
        </xdr:cNvSpPr>
      </xdr:nvSpPr>
      <xdr:spPr bwMode="auto">
        <a:xfrm>
          <a:off x="3821800" y="6306654"/>
          <a:ext cx="253985" cy="705572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1107"/>
            <a:gd name="connsiteY0" fmla="*/ 13367 h 13367"/>
            <a:gd name="connsiteX1" fmla="*/ 0 w 11107"/>
            <a:gd name="connsiteY1" fmla="*/ 3367 h 13367"/>
            <a:gd name="connsiteX2" fmla="*/ 11107 w 11107"/>
            <a:gd name="connsiteY2" fmla="*/ 0 h 13367"/>
            <a:gd name="connsiteX0" fmla="*/ 0 w 11107"/>
            <a:gd name="connsiteY0" fmla="*/ 13367 h 13367"/>
            <a:gd name="connsiteX1" fmla="*/ 0 w 11107"/>
            <a:gd name="connsiteY1" fmla="*/ 3367 h 13367"/>
            <a:gd name="connsiteX2" fmla="*/ 11107 w 11107"/>
            <a:gd name="connsiteY2" fmla="*/ 0 h 13367"/>
            <a:gd name="connsiteX0" fmla="*/ 0 w 11395"/>
            <a:gd name="connsiteY0" fmla="*/ 12485 h 12485"/>
            <a:gd name="connsiteX1" fmla="*/ 288 w 11395"/>
            <a:gd name="connsiteY1" fmla="*/ 3367 h 12485"/>
            <a:gd name="connsiteX2" fmla="*/ 11395 w 11395"/>
            <a:gd name="connsiteY2" fmla="*/ 0 h 12485"/>
            <a:gd name="connsiteX0" fmla="*/ 289 w 11684"/>
            <a:gd name="connsiteY0" fmla="*/ 12485 h 12485"/>
            <a:gd name="connsiteX1" fmla="*/ 0 w 11684"/>
            <a:gd name="connsiteY1" fmla="*/ 7974 h 12485"/>
            <a:gd name="connsiteX2" fmla="*/ 11684 w 11684"/>
            <a:gd name="connsiteY2" fmla="*/ 0 h 12485"/>
            <a:gd name="connsiteX0" fmla="*/ 0 w 11395"/>
            <a:gd name="connsiteY0" fmla="*/ 12485 h 12485"/>
            <a:gd name="connsiteX1" fmla="*/ 865 w 11395"/>
            <a:gd name="connsiteY1" fmla="*/ 8660 h 12485"/>
            <a:gd name="connsiteX2" fmla="*/ 11395 w 11395"/>
            <a:gd name="connsiteY2" fmla="*/ 0 h 12485"/>
            <a:gd name="connsiteX0" fmla="*/ 0 w 11395"/>
            <a:gd name="connsiteY0" fmla="*/ 12485 h 12485"/>
            <a:gd name="connsiteX1" fmla="*/ 288 w 11395"/>
            <a:gd name="connsiteY1" fmla="*/ 7582 h 12485"/>
            <a:gd name="connsiteX2" fmla="*/ 11395 w 11395"/>
            <a:gd name="connsiteY2" fmla="*/ 0 h 12485"/>
            <a:gd name="connsiteX0" fmla="*/ 0 w 9664"/>
            <a:gd name="connsiteY0" fmla="*/ 16308 h 16308"/>
            <a:gd name="connsiteX1" fmla="*/ 288 w 9664"/>
            <a:gd name="connsiteY1" fmla="*/ 11405 h 16308"/>
            <a:gd name="connsiteX2" fmla="*/ 9664 w 9664"/>
            <a:gd name="connsiteY2" fmla="*/ 0 h 16308"/>
            <a:gd name="connsiteX0" fmla="*/ 0 w 10000"/>
            <a:gd name="connsiteY0" fmla="*/ 10000 h 10000"/>
            <a:gd name="connsiteX1" fmla="*/ 298 w 10000"/>
            <a:gd name="connsiteY1" fmla="*/ 6994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298 w 10000"/>
            <a:gd name="connsiteY1" fmla="*/ 6994 h 10000"/>
            <a:gd name="connsiteX2" fmla="*/ 10000 w 10000"/>
            <a:gd name="connsiteY2" fmla="*/ 0 h 10000"/>
            <a:gd name="connsiteX0" fmla="*/ 0 w 8358"/>
            <a:gd name="connsiteY0" fmla="*/ 9399 h 9399"/>
            <a:gd name="connsiteX1" fmla="*/ 298 w 8358"/>
            <a:gd name="connsiteY1" fmla="*/ 6393 h 9399"/>
            <a:gd name="connsiteX2" fmla="*/ 8358 w 8358"/>
            <a:gd name="connsiteY2" fmla="*/ 0 h 9399"/>
            <a:gd name="connsiteX0" fmla="*/ 0 w 10000"/>
            <a:gd name="connsiteY0" fmla="*/ 10000 h 10000"/>
            <a:gd name="connsiteX1" fmla="*/ 357 w 10000"/>
            <a:gd name="connsiteY1" fmla="*/ 6802 h 10000"/>
            <a:gd name="connsiteX2" fmla="*/ 10000 w 10000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00">
              <a:moveTo>
                <a:pt x="0" y="10000"/>
              </a:moveTo>
              <a:cubicBezTo>
                <a:pt x="0" y="7825"/>
                <a:pt x="357" y="8975"/>
                <a:pt x="357" y="6802"/>
              </a:cubicBezTo>
              <a:cubicBezTo>
                <a:pt x="8234" y="4755"/>
                <a:pt x="7326" y="2745"/>
                <a:pt x="1000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ja-JP" altLang="en-US"/>
        </a:p>
      </xdr:txBody>
    </xdr:sp>
    <xdr:clientData/>
  </xdr:twoCellAnchor>
  <xdr:twoCellAnchor>
    <xdr:from>
      <xdr:col>6</xdr:col>
      <xdr:colOff>69870</xdr:colOff>
      <xdr:row>39</xdr:row>
      <xdr:rowOff>165110</xdr:rowOff>
    </xdr:from>
    <xdr:to>
      <xdr:col>6</xdr:col>
      <xdr:colOff>229597</xdr:colOff>
      <xdr:row>40</xdr:row>
      <xdr:rowOff>135923</xdr:rowOff>
    </xdr:to>
    <xdr:sp macro="" textlink="">
      <xdr:nvSpPr>
        <xdr:cNvPr id="1399" name="AutoShape 526">
          <a:extLst>
            <a:ext uri="{FF2B5EF4-FFF2-40B4-BE49-F238E27FC236}">
              <a16:creationId xmlns:a16="http://schemas.microsoft.com/office/drawing/2014/main" id="{D686A744-7DD1-46F0-84EE-EB43B3185694}"/>
            </a:ext>
          </a:extLst>
        </xdr:cNvPr>
        <xdr:cNvSpPr>
          <a:spLocks noChangeArrowheads="1"/>
        </xdr:cNvSpPr>
      </xdr:nvSpPr>
      <xdr:spPr bwMode="auto">
        <a:xfrm>
          <a:off x="3746520" y="6851660"/>
          <a:ext cx="159727" cy="142263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ja-JP" altLang="en-US"/>
        </a:p>
      </xdr:txBody>
    </xdr:sp>
    <xdr:clientData/>
  </xdr:twoCellAnchor>
  <xdr:twoCellAnchor>
    <xdr:from>
      <xdr:col>5</xdr:col>
      <xdr:colOff>406592</xdr:colOff>
      <xdr:row>37</xdr:row>
      <xdr:rowOff>0</xdr:rowOff>
    </xdr:from>
    <xdr:to>
      <xdr:col>6</xdr:col>
      <xdr:colOff>71632</xdr:colOff>
      <xdr:row>38</xdr:row>
      <xdr:rowOff>53699</xdr:rowOff>
    </xdr:to>
    <xdr:grpSp>
      <xdr:nvGrpSpPr>
        <xdr:cNvPr id="1400" name="Group 405">
          <a:extLst>
            <a:ext uri="{FF2B5EF4-FFF2-40B4-BE49-F238E27FC236}">
              <a16:creationId xmlns:a16="http://schemas.microsoft.com/office/drawing/2014/main" id="{7E251C49-433A-4C22-B50C-2F0B0696B2E1}"/>
            </a:ext>
          </a:extLst>
        </xdr:cNvPr>
        <xdr:cNvGrpSpPr>
          <a:grpSpLocks/>
        </xdr:cNvGrpSpPr>
      </xdr:nvGrpSpPr>
      <xdr:grpSpPr bwMode="auto">
        <a:xfrm rot="5400000">
          <a:off x="3443959" y="6306204"/>
          <a:ext cx="226056" cy="368076"/>
          <a:chOff x="718" y="97"/>
          <a:chExt cx="23" cy="15"/>
        </a:xfrm>
      </xdr:grpSpPr>
      <xdr:sp macro="" textlink="">
        <xdr:nvSpPr>
          <xdr:cNvPr id="1401" name="Freeform 406">
            <a:extLst>
              <a:ext uri="{FF2B5EF4-FFF2-40B4-BE49-F238E27FC236}">
                <a16:creationId xmlns:a16="http://schemas.microsoft.com/office/drawing/2014/main" id="{14F3073D-4DC2-0235-C9F8-A1FDC9E697FD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402" name="Freeform 407">
            <a:extLst>
              <a:ext uri="{FF2B5EF4-FFF2-40B4-BE49-F238E27FC236}">
                <a16:creationId xmlns:a16="http://schemas.microsoft.com/office/drawing/2014/main" id="{9C80342A-7AAD-135E-46BC-F937F4808580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/>
          <a:lstStyle/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en-US" altLang="ja-JP"/>
          </a:p>
          <a:p>
            <a:endParaRPr lang="ja-JP" altLang="en-US"/>
          </a:p>
        </xdr:txBody>
      </xdr:sp>
    </xdr:grpSp>
    <xdr:clientData/>
  </xdr:twoCellAnchor>
  <xdr:oneCellAnchor>
    <xdr:from>
      <xdr:col>6</xdr:col>
      <xdr:colOff>97315</xdr:colOff>
      <xdr:row>35</xdr:row>
      <xdr:rowOff>106860</xdr:rowOff>
    </xdr:from>
    <xdr:ext cx="127402" cy="337637"/>
    <xdr:sp macro="" textlink="">
      <xdr:nvSpPr>
        <xdr:cNvPr id="1403" name="Text Box 257">
          <a:extLst>
            <a:ext uri="{FF2B5EF4-FFF2-40B4-BE49-F238E27FC236}">
              <a16:creationId xmlns:a16="http://schemas.microsoft.com/office/drawing/2014/main" id="{2A11275F-2CEA-437B-B2E0-FD4D9B93F4A4}"/>
            </a:ext>
          </a:extLst>
        </xdr:cNvPr>
        <xdr:cNvSpPr txBox="1">
          <a:spLocks noChangeArrowheads="1"/>
        </xdr:cNvSpPr>
      </xdr:nvSpPr>
      <xdr:spPr bwMode="auto">
        <a:xfrm>
          <a:off x="3773965" y="6107610"/>
          <a:ext cx="127402" cy="337637"/>
        </a:xfrm>
        <a:prstGeom prst="rect">
          <a:avLst/>
        </a:prstGeom>
        <a:solidFill>
          <a:srgbClr val="FFFF00"/>
        </a:solidFill>
        <a:ln>
          <a:noFill/>
        </a:ln>
      </xdr:spPr>
      <xdr:txBody>
        <a:bodyPr vertOverflow="overflow" horzOverflow="overflow" vert="eaVert" wrap="square" lIns="0" tIns="0" rIns="36000" bIns="0" anchor="ctr" upright="1">
          <a:spAutoFit/>
        </a:bodyPr>
        <a:lstStyle/>
        <a:p>
          <a:pPr algn="ctr" rtl="0">
            <a:lnSpc>
              <a:spcPts val="6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通行止</a:t>
          </a:r>
        </a:p>
      </xdr:txBody>
    </xdr:sp>
    <xdr:clientData/>
  </xdr:oneCellAnchor>
  <xdr:twoCellAnchor>
    <xdr:from>
      <xdr:col>5</xdr:col>
      <xdr:colOff>450863</xdr:colOff>
      <xdr:row>34</xdr:row>
      <xdr:rowOff>28863</xdr:rowOff>
    </xdr:from>
    <xdr:to>
      <xdr:col>5</xdr:col>
      <xdr:colOff>571498</xdr:colOff>
      <xdr:row>37</xdr:row>
      <xdr:rowOff>5773</xdr:rowOff>
    </xdr:to>
    <xdr:sp macro="" textlink="">
      <xdr:nvSpPr>
        <xdr:cNvPr id="1404" name="Text Box 1620">
          <a:extLst>
            <a:ext uri="{FF2B5EF4-FFF2-40B4-BE49-F238E27FC236}">
              <a16:creationId xmlns:a16="http://schemas.microsoft.com/office/drawing/2014/main" id="{039B0563-82E2-4330-86AF-2F06B37D9273}"/>
            </a:ext>
          </a:extLst>
        </xdr:cNvPr>
        <xdr:cNvSpPr txBox="1">
          <a:spLocks noChangeArrowheads="1"/>
        </xdr:cNvSpPr>
      </xdr:nvSpPr>
      <xdr:spPr bwMode="auto">
        <a:xfrm>
          <a:off x="3422663" y="5858163"/>
          <a:ext cx="120635" cy="491260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五名谷川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oneCellAnchor>
    <xdr:from>
      <xdr:col>5</xdr:col>
      <xdr:colOff>380700</xdr:colOff>
      <xdr:row>38</xdr:row>
      <xdr:rowOff>22679</xdr:rowOff>
    </xdr:from>
    <xdr:ext cx="154516" cy="444204"/>
    <xdr:sp macro="" textlink="">
      <xdr:nvSpPr>
        <xdr:cNvPr id="1405" name="Text Box 1300">
          <a:extLst>
            <a:ext uri="{FF2B5EF4-FFF2-40B4-BE49-F238E27FC236}">
              <a16:creationId xmlns:a16="http://schemas.microsoft.com/office/drawing/2014/main" id="{541CDCC6-049B-4D3C-A94F-2B0404DC34EA}"/>
            </a:ext>
          </a:extLst>
        </xdr:cNvPr>
        <xdr:cNvSpPr txBox="1">
          <a:spLocks noChangeArrowheads="1"/>
        </xdr:cNvSpPr>
      </xdr:nvSpPr>
      <xdr:spPr bwMode="auto">
        <a:xfrm>
          <a:off x="3352500" y="6537779"/>
          <a:ext cx="154516" cy="4442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五名大橋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353752</xdr:colOff>
      <xdr:row>36</xdr:row>
      <xdr:rowOff>44803</xdr:rowOff>
    </xdr:from>
    <xdr:to>
      <xdr:col>8</xdr:col>
      <xdr:colOff>196722</xdr:colOff>
      <xdr:row>40</xdr:row>
      <xdr:rowOff>163302</xdr:rowOff>
    </xdr:to>
    <xdr:sp macro="" textlink="">
      <xdr:nvSpPr>
        <xdr:cNvPr id="1406" name="Freeform 828">
          <a:extLst>
            <a:ext uri="{FF2B5EF4-FFF2-40B4-BE49-F238E27FC236}">
              <a16:creationId xmlns:a16="http://schemas.microsoft.com/office/drawing/2014/main" id="{C1186A52-E6E4-483B-8E15-D197CDA5D48A}"/>
            </a:ext>
          </a:extLst>
        </xdr:cNvPr>
        <xdr:cNvSpPr>
          <a:spLocks/>
        </xdr:cNvSpPr>
      </xdr:nvSpPr>
      <xdr:spPr bwMode="auto">
        <a:xfrm flipH="1">
          <a:off x="4735252" y="6217003"/>
          <a:ext cx="547820" cy="804299"/>
        </a:xfrm>
        <a:custGeom>
          <a:avLst/>
          <a:gdLst>
            <a:gd name="T0" fmla="*/ 0 w 50"/>
            <a:gd name="T1" fmla="*/ 2147483647 h 55"/>
            <a:gd name="T2" fmla="*/ 0 w 50"/>
            <a:gd name="T3" fmla="*/ 0 h 55"/>
            <a:gd name="T4" fmla="*/ 2147483647 w 50"/>
            <a:gd name="T5" fmla="*/ 0 h 55"/>
            <a:gd name="T6" fmla="*/ 0 60000 65536"/>
            <a:gd name="T7" fmla="*/ 0 60000 65536"/>
            <a:gd name="T8" fmla="*/ 0 60000 65536"/>
            <a:gd name="connsiteX0" fmla="*/ 0 w 10694"/>
            <a:gd name="connsiteY0" fmla="*/ 10000 h 10000"/>
            <a:gd name="connsiteX1" fmla="*/ 0 w 10694"/>
            <a:gd name="connsiteY1" fmla="*/ 0 h 10000"/>
            <a:gd name="connsiteX2" fmla="*/ 10694 w 10694"/>
            <a:gd name="connsiteY2" fmla="*/ 0 h 10000"/>
            <a:gd name="connsiteX0" fmla="*/ 0 w 10974"/>
            <a:gd name="connsiteY0" fmla="*/ 10886 h 10886"/>
            <a:gd name="connsiteX1" fmla="*/ 0 w 10974"/>
            <a:gd name="connsiteY1" fmla="*/ 886 h 10886"/>
            <a:gd name="connsiteX2" fmla="*/ 10974 w 10974"/>
            <a:gd name="connsiteY2" fmla="*/ 0 h 10886"/>
            <a:gd name="connsiteX0" fmla="*/ 0 w 11114"/>
            <a:gd name="connsiteY0" fmla="*/ 12605 h 12605"/>
            <a:gd name="connsiteX1" fmla="*/ 140 w 11114"/>
            <a:gd name="connsiteY1" fmla="*/ 886 h 12605"/>
            <a:gd name="connsiteX2" fmla="*/ 11114 w 11114"/>
            <a:gd name="connsiteY2" fmla="*/ 0 h 12605"/>
            <a:gd name="connsiteX0" fmla="*/ 1124 w 10976"/>
            <a:gd name="connsiteY0" fmla="*/ 13074 h 13074"/>
            <a:gd name="connsiteX1" fmla="*/ 2 w 10976"/>
            <a:gd name="connsiteY1" fmla="*/ 886 h 13074"/>
            <a:gd name="connsiteX2" fmla="*/ 10976 w 10976"/>
            <a:gd name="connsiteY2" fmla="*/ 0 h 13074"/>
            <a:gd name="connsiteX0" fmla="*/ 1195 w 11047"/>
            <a:gd name="connsiteY0" fmla="*/ 13074 h 13074"/>
            <a:gd name="connsiteX1" fmla="*/ 73 w 11047"/>
            <a:gd name="connsiteY1" fmla="*/ 886 h 13074"/>
            <a:gd name="connsiteX2" fmla="*/ 11047 w 11047"/>
            <a:gd name="connsiteY2" fmla="*/ 0 h 13074"/>
            <a:gd name="connsiteX0" fmla="*/ 2191 w 12043"/>
            <a:gd name="connsiteY0" fmla="*/ 13074 h 13174"/>
            <a:gd name="connsiteX1" fmla="*/ 414 w 12043"/>
            <a:gd name="connsiteY1" fmla="*/ 11973 h 13174"/>
            <a:gd name="connsiteX2" fmla="*/ 1069 w 12043"/>
            <a:gd name="connsiteY2" fmla="*/ 886 h 13174"/>
            <a:gd name="connsiteX3" fmla="*/ 12043 w 12043"/>
            <a:gd name="connsiteY3" fmla="*/ 0 h 13174"/>
            <a:gd name="connsiteX0" fmla="*/ 1927 w 11779"/>
            <a:gd name="connsiteY0" fmla="*/ 13074 h 13174"/>
            <a:gd name="connsiteX1" fmla="*/ 150 w 11779"/>
            <a:gd name="connsiteY1" fmla="*/ 11973 h 13174"/>
            <a:gd name="connsiteX2" fmla="*/ 1038 w 11779"/>
            <a:gd name="connsiteY2" fmla="*/ 9681 h 13174"/>
            <a:gd name="connsiteX3" fmla="*/ 805 w 11779"/>
            <a:gd name="connsiteY3" fmla="*/ 886 h 13174"/>
            <a:gd name="connsiteX4" fmla="*/ 11779 w 11779"/>
            <a:gd name="connsiteY4" fmla="*/ 0 h 13174"/>
            <a:gd name="connsiteX0" fmla="*/ 1842 w 11694"/>
            <a:gd name="connsiteY0" fmla="*/ 13074 h 13174"/>
            <a:gd name="connsiteX1" fmla="*/ 65 w 11694"/>
            <a:gd name="connsiteY1" fmla="*/ 11973 h 13174"/>
            <a:gd name="connsiteX2" fmla="*/ 953 w 11694"/>
            <a:gd name="connsiteY2" fmla="*/ 9681 h 13174"/>
            <a:gd name="connsiteX3" fmla="*/ 720 w 11694"/>
            <a:gd name="connsiteY3" fmla="*/ 886 h 13174"/>
            <a:gd name="connsiteX4" fmla="*/ 11694 w 11694"/>
            <a:gd name="connsiteY4" fmla="*/ 0 h 13174"/>
            <a:gd name="connsiteX0" fmla="*/ 1855 w 11707"/>
            <a:gd name="connsiteY0" fmla="*/ 13074 h 13174"/>
            <a:gd name="connsiteX1" fmla="*/ 78 w 11707"/>
            <a:gd name="connsiteY1" fmla="*/ 11973 h 13174"/>
            <a:gd name="connsiteX2" fmla="*/ 732 w 11707"/>
            <a:gd name="connsiteY2" fmla="*/ 9577 h 13174"/>
            <a:gd name="connsiteX3" fmla="*/ 733 w 11707"/>
            <a:gd name="connsiteY3" fmla="*/ 886 h 13174"/>
            <a:gd name="connsiteX4" fmla="*/ 11707 w 11707"/>
            <a:gd name="connsiteY4" fmla="*/ 0 h 13174"/>
            <a:gd name="connsiteX0" fmla="*/ 1835 w 11687"/>
            <a:gd name="connsiteY0" fmla="*/ 13074 h 13174"/>
            <a:gd name="connsiteX1" fmla="*/ 58 w 11687"/>
            <a:gd name="connsiteY1" fmla="*/ 11973 h 13174"/>
            <a:gd name="connsiteX2" fmla="*/ 1133 w 11687"/>
            <a:gd name="connsiteY2" fmla="*/ 9577 h 13174"/>
            <a:gd name="connsiteX3" fmla="*/ 713 w 11687"/>
            <a:gd name="connsiteY3" fmla="*/ 886 h 13174"/>
            <a:gd name="connsiteX4" fmla="*/ 11687 w 11687"/>
            <a:gd name="connsiteY4" fmla="*/ 0 h 13174"/>
            <a:gd name="connsiteX0" fmla="*/ 1835 w 11687"/>
            <a:gd name="connsiteY0" fmla="*/ 13074 h 13174"/>
            <a:gd name="connsiteX1" fmla="*/ 58 w 11687"/>
            <a:gd name="connsiteY1" fmla="*/ 11973 h 13174"/>
            <a:gd name="connsiteX2" fmla="*/ 1133 w 11687"/>
            <a:gd name="connsiteY2" fmla="*/ 9577 h 13174"/>
            <a:gd name="connsiteX3" fmla="*/ 713 w 11687"/>
            <a:gd name="connsiteY3" fmla="*/ 886 h 13174"/>
            <a:gd name="connsiteX4" fmla="*/ 11687 w 11687"/>
            <a:gd name="connsiteY4" fmla="*/ 0 h 13174"/>
            <a:gd name="connsiteX0" fmla="*/ 1823 w 11675"/>
            <a:gd name="connsiteY0" fmla="*/ 13074 h 13174"/>
            <a:gd name="connsiteX1" fmla="*/ 46 w 11675"/>
            <a:gd name="connsiteY1" fmla="*/ 11973 h 13174"/>
            <a:gd name="connsiteX2" fmla="*/ 1168 w 11675"/>
            <a:gd name="connsiteY2" fmla="*/ 11712 h 13174"/>
            <a:gd name="connsiteX3" fmla="*/ 1121 w 11675"/>
            <a:gd name="connsiteY3" fmla="*/ 9577 h 13174"/>
            <a:gd name="connsiteX4" fmla="*/ 701 w 11675"/>
            <a:gd name="connsiteY4" fmla="*/ 886 h 13174"/>
            <a:gd name="connsiteX5" fmla="*/ 11675 w 11675"/>
            <a:gd name="connsiteY5" fmla="*/ 0 h 13174"/>
            <a:gd name="connsiteX0" fmla="*/ 1823 w 11675"/>
            <a:gd name="connsiteY0" fmla="*/ 13074 h 13075"/>
            <a:gd name="connsiteX1" fmla="*/ 46 w 11675"/>
            <a:gd name="connsiteY1" fmla="*/ 11765 h 13075"/>
            <a:gd name="connsiteX2" fmla="*/ 1168 w 11675"/>
            <a:gd name="connsiteY2" fmla="*/ 11712 h 13075"/>
            <a:gd name="connsiteX3" fmla="*/ 1121 w 11675"/>
            <a:gd name="connsiteY3" fmla="*/ 9577 h 13075"/>
            <a:gd name="connsiteX4" fmla="*/ 701 w 11675"/>
            <a:gd name="connsiteY4" fmla="*/ 886 h 13075"/>
            <a:gd name="connsiteX5" fmla="*/ 11675 w 11675"/>
            <a:gd name="connsiteY5" fmla="*/ 0 h 13075"/>
            <a:gd name="connsiteX0" fmla="*/ 1823 w 11675"/>
            <a:gd name="connsiteY0" fmla="*/ 13074 h 13074"/>
            <a:gd name="connsiteX1" fmla="*/ 46 w 11675"/>
            <a:gd name="connsiteY1" fmla="*/ 11609 h 13074"/>
            <a:gd name="connsiteX2" fmla="*/ 1168 w 11675"/>
            <a:gd name="connsiteY2" fmla="*/ 11712 h 13074"/>
            <a:gd name="connsiteX3" fmla="*/ 1121 w 11675"/>
            <a:gd name="connsiteY3" fmla="*/ 9577 h 13074"/>
            <a:gd name="connsiteX4" fmla="*/ 701 w 11675"/>
            <a:gd name="connsiteY4" fmla="*/ 886 h 13074"/>
            <a:gd name="connsiteX5" fmla="*/ 11675 w 11675"/>
            <a:gd name="connsiteY5" fmla="*/ 0 h 13074"/>
            <a:gd name="connsiteX0" fmla="*/ 1155 w 11007"/>
            <a:gd name="connsiteY0" fmla="*/ 13074 h 13074"/>
            <a:gd name="connsiteX1" fmla="*/ 500 w 11007"/>
            <a:gd name="connsiteY1" fmla="*/ 11712 h 13074"/>
            <a:gd name="connsiteX2" fmla="*/ 453 w 11007"/>
            <a:gd name="connsiteY2" fmla="*/ 9577 h 13074"/>
            <a:gd name="connsiteX3" fmla="*/ 33 w 11007"/>
            <a:gd name="connsiteY3" fmla="*/ 886 h 13074"/>
            <a:gd name="connsiteX4" fmla="*/ 11007 w 11007"/>
            <a:gd name="connsiteY4" fmla="*/ 0 h 13074"/>
            <a:gd name="connsiteX0" fmla="*/ 1716 w 11007"/>
            <a:gd name="connsiteY0" fmla="*/ 13491 h 13491"/>
            <a:gd name="connsiteX1" fmla="*/ 500 w 11007"/>
            <a:gd name="connsiteY1" fmla="*/ 11712 h 13491"/>
            <a:gd name="connsiteX2" fmla="*/ 453 w 11007"/>
            <a:gd name="connsiteY2" fmla="*/ 9577 h 13491"/>
            <a:gd name="connsiteX3" fmla="*/ 33 w 11007"/>
            <a:gd name="connsiteY3" fmla="*/ 886 h 13491"/>
            <a:gd name="connsiteX4" fmla="*/ 11007 w 11007"/>
            <a:gd name="connsiteY4" fmla="*/ 0 h 13491"/>
            <a:gd name="connsiteX0" fmla="*/ 7 w 12021"/>
            <a:gd name="connsiteY0" fmla="*/ 13945 h 13945"/>
            <a:gd name="connsiteX1" fmla="*/ 1514 w 12021"/>
            <a:gd name="connsiteY1" fmla="*/ 11712 h 13945"/>
            <a:gd name="connsiteX2" fmla="*/ 1467 w 12021"/>
            <a:gd name="connsiteY2" fmla="*/ 9577 h 13945"/>
            <a:gd name="connsiteX3" fmla="*/ 1047 w 12021"/>
            <a:gd name="connsiteY3" fmla="*/ 886 h 13945"/>
            <a:gd name="connsiteX4" fmla="*/ 12021 w 12021"/>
            <a:gd name="connsiteY4" fmla="*/ 0 h 13945"/>
            <a:gd name="connsiteX0" fmla="*/ 7 w 12021"/>
            <a:gd name="connsiteY0" fmla="*/ 13945 h 13945"/>
            <a:gd name="connsiteX1" fmla="*/ 1514 w 12021"/>
            <a:gd name="connsiteY1" fmla="*/ 11712 h 13945"/>
            <a:gd name="connsiteX2" fmla="*/ 1467 w 12021"/>
            <a:gd name="connsiteY2" fmla="*/ 9577 h 13945"/>
            <a:gd name="connsiteX3" fmla="*/ 1047 w 12021"/>
            <a:gd name="connsiteY3" fmla="*/ 886 h 13945"/>
            <a:gd name="connsiteX4" fmla="*/ 12021 w 12021"/>
            <a:gd name="connsiteY4" fmla="*/ 0 h 13945"/>
            <a:gd name="connsiteX0" fmla="*/ 7 w 12086"/>
            <a:gd name="connsiteY0" fmla="*/ 13556 h 13556"/>
            <a:gd name="connsiteX1" fmla="*/ 1579 w 12086"/>
            <a:gd name="connsiteY1" fmla="*/ 11712 h 13556"/>
            <a:gd name="connsiteX2" fmla="*/ 1532 w 12086"/>
            <a:gd name="connsiteY2" fmla="*/ 9577 h 13556"/>
            <a:gd name="connsiteX3" fmla="*/ 1112 w 12086"/>
            <a:gd name="connsiteY3" fmla="*/ 886 h 13556"/>
            <a:gd name="connsiteX4" fmla="*/ 12086 w 12086"/>
            <a:gd name="connsiteY4" fmla="*/ 0 h 13556"/>
            <a:gd name="connsiteX0" fmla="*/ 7 w 12086"/>
            <a:gd name="connsiteY0" fmla="*/ 13556 h 13556"/>
            <a:gd name="connsiteX1" fmla="*/ 1579 w 12086"/>
            <a:gd name="connsiteY1" fmla="*/ 11712 h 13556"/>
            <a:gd name="connsiteX2" fmla="*/ 1856 w 12086"/>
            <a:gd name="connsiteY2" fmla="*/ 9123 h 13556"/>
            <a:gd name="connsiteX3" fmla="*/ 1112 w 12086"/>
            <a:gd name="connsiteY3" fmla="*/ 886 h 13556"/>
            <a:gd name="connsiteX4" fmla="*/ 12086 w 12086"/>
            <a:gd name="connsiteY4" fmla="*/ 0 h 13556"/>
            <a:gd name="connsiteX0" fmla="*/ 7 w 12086"/>
            <a:gd name="connsiteY0" fmla="*/ 13556 h 13556"/>
            <a:gd name="connsiteX1" fmla="*/ 1579 w 12086"/>
            <a:gd name="connsiteY1" fmla="*/ 11712 h 13556"/>
            <a:gd name="connsiteX2" fmla="*/ 1856 w 12086"/>
            <a:gd name="connsiteY2" fmla="*/ 9123 h 13556"/>
            <a:gd name="connsiteX3" fmla="*/ 1112 w 12086"/>
            <a:gd name="connsiteY3" fmla="*/ 886 h 13556"/>
            <a:gd name="connsiteX4" fmla="*/ 12086 w 12086"/>
            <a:gd name="connsiteY4" fmla="*/ 0 h 13556"/>
            <a:gd name="connsiteX0" fmla="*/ 7 w 12086"/>
            <a:gd name="connsiteY0" fmla="*/ 13556 h 13556"/>
            <a:gd name="connsiteX1" fmla="*/ 1579 w 12086"/>
            <a:gd name="connsiteY1" fmla="*/ 11712 h 13556"/>
            <a:gd name="connsiteX2" fmla="*/ 1856 w 12086"/>
            <a:gd name="connsiteY2" fmla="*/ 9123 h 13556"/>
            <a:gd name="connsiteX3" fmla="*/ 1112 w 12086"/>
            <a:gd name="connsiteY3" fmla="*/ 886 h 13556"/>
            <a:gd name="connsiteX4" fmla="*/ 12086 w 12086"/>
            <a:gd name="connsiteY4" fmla="*/ 0 h 13556"/>
            <a:gd name="connsiteX0" fmla="*/ 7 w 12086"/>
            <a:gd name="connsiteY0" fmla="*/ 13868 h 13868"/>
            <a:gd name="connsiteX1" fmla="*/ 1579 w 12086"/>
            <a:gd name="connsiteY1" fmla="*/ 12024 h 13868"/>
            <a:gd name="connsiteX2" fmla="*/ 1856 w 12086"/>
            <a:gd name="connsiteY2" fmla="*/ 9435 h 13868"/>
            <a:gd name="connsiteX3" fmla="*/ 1112 w 12086"/>
            <a:gd name="connsiteY3" fmla="*/ 1198 h 13868"/>
            <a:gd name="connsiteX4" fmla="*/ 12086 w 12086"/>
            <a:gd name="connsiteY4" fmla="*/ 312 h 13868"/>
            <a:gd name="connsiteX0" fmla="*/ 7 w 12086"/>
            <a:gd name="connsiteY0" fmla="*/ 13868 h 13868"/>
            <a:gd name="connsiteX1" fmla="*/ 1579 w 12086"/>
            <a:gd name="connsiteY1" fmla="*/ 12024 h 13868"/>
            <a:gd name="connsiteX2" fmla="*/ 2051 w 12086"/>
            <a:gd name="connsiteY2" fmla="*/ 8787 h 13868"/>
            <a:gd name="connsiteX3" fmla="*/ 1112 w 12086"/>
            <a:gd name="connsiteY3" fmla="*/ 1198 h 13868"/>
            <a:gd name="connsiteX4" fmla="*/ 12086 w 12086"/>
            <a:gd name="connsiteY4" fmla="*/ 312 h 13868"/>
            <a:gd name="connsiteX0" fmla="*/ 7 w 12086"/>
            <a:gd name="connsiteY0" fmla="*/ 13868 h 13868"/>
            <a:gd name="connsiteX1" fmla="*/ 1709 w 12086"/>
            <a:gd name="connsiteY1" fmla="*/ 11570 h 13868"/>
            <a:gd name="connsiteX2" fmla="*/ 2051 w 12086"/>
            <a:gd name="connsiteY2" fmla="*/ 8787 h 13868"/>
            <a:gd name="connsiteX3" fmla="*/ 1112 w 12086"/>
            <a:gd name="connsiteY3" fmla="*/ 1198 h 13868"/>
            <a:gd name="connsiteX4" fmla="*/ 12086 w 12086"/>
            <a:gd name="connsiteY4" fmla="*/ 312 h 13868"/>
            <a:gd name="connsiteX0" fmla="*/ 8 w 12022"/>
            <a:gd name="connsiteY0" fmla="*/ 13220 h 13220"/>
            <a:gd name="connsiteX1" fmla="*/ 1645 w 12022"/>
            <a:gd name="connsiteY1" fmla="*/ 11570 h 13220"/>
            <a:gd name="connsiteX2" fmla="*/ 1987 w 12022"/>
            <a:gd name="connsiteY2" fmla="*/ 8787 h 13220"/>
            <a:gd name="connsiteX3" fmla="*/ 1048 w 12022"/>
            <a:gd name="connsiteY3" fmla="*/ 1198 h 13220"/>
            <a:gd name="connsiteX4" fmla="*/ 12022 w 12022"/>
            <a:gd name="connsiteY4" fmla="*/ 312 h 13220"/>
            <a:gd name="connsiteX0" fmla="*/ 8 w 12022"/>
            <a:gd name="connsiteY0" fmla="*/ 13220 h 13220"/>
            <a:gd name="connsiteX1" fmla="*/ 1645 w 12022"/>
            <a:gd name="connsiteY1" fmla="*/ 11570 h 13220"/>
            <a:gd name="connsiteX2" fmla="*/ 2376 w 12022"/>
            <a:gd name="connsiteY2" fmla="*/ 8917 h 13220"/>
            <a:gd name="connsiteX3" fmla="*/ 1048 w 12022"/>
            <a:gd name="connsiteY3" fmla="*/ 1198 h 13220"/>
            <a:gd name="connsiteX4" fmla="*/ 12022 w 12022"/>
            <a:gd name="connsiteY4" fmla="*/ 312 h 13220"/>
            <a:gd name="connsiteX0" fmla="*/ 8 w 12151"/>
            <a:gd name="connsiteY0" fmla="*/ 12324 h 12324"/>
            <a:gd name="connsiteX1" fmla="*/ 1645 w 12151"/>
            <a:gd name="connsiteY1" fmla="*/ 10674 h 12324"/>
            <a:gd name="connsiteX2" fmla="*/ 2376 w 12151"/>
            <a:gd name="connsiteY2" fmla="*/ 8021 h 12324"/>
            <a:gd name="connsiteX3" fmla="*/ 1048 w 12151"/>
            <a:gd name="connsiteY3" fmla="*/ 302 h 12324"/>
            <a:gd name="connsiteX4" fmla="*/ 12151 w 12151"/>
            <a:gd name="connsiteY4" fmla="*/ 6984 h 12324"/>
            <a:gd name="connsiteX0" fmla="*/ 8 w 12151"/>
            <a:gd name="connsiteY0" fmla="*/ 12432 h 12432"/>
            <a:gd name="connsiteX1" fmla="*/ 1645 w 12151"/>
            <a:gd name="connsiteY1" fmla="*/ 10782 h 12432"/>
            <a:gd name="connsiteX2" fmla="*/ 2376 w 12151"/>
            <a:gd name="connsiteY2" fmla="*/ 8129 h 12432"/>
            <a:gd name="connsiteX3" fmla="*/ 1048 w 12151"/>
            <a:gd name="connsiteY3" fmla="*/ 410 h 12432"/>
            <a:gd name="connsiteX4" fmla="*/ 12151 w 12151"/>
            <a:gd name="connsiteY4" fmla="*/ 7092 h 12432"/>
            <a:gd name="connsiteX0" fmla="*/ 8 w 10607"/>
            <a:gd name="connsiteY0" fmla="*/ 12346 h 12346"/>
            <a:gd name="connsiteX1" fmla="*/ 1645 w 10607"/>
            <a:gd name="connsiteY1" fmla="*/ 10696 h 12346"/>
            <a:gd name="connsiteX2" fmla="*/ 2376 w 10607"/>
            <a:gd name="connsiteY2" fmla="*/ 8043 h 12346"/>
            <a:gd name="connsiteX3" fmla="*/ 1048 w 10607"/>
            <a:gd name="connsiteY3" fmla="*/ 324 h 12346"/>
            <a:gd name="connsiteX4" fmla="*/ 10607 w 10607"/>
            <a:gd name="connsiteY4" fmla="*/ 9024 h 12346"/>
            <a:gd name="connsiteX0" fmla="*/ 8 w 10607"/>
            <a:gd name="connsiteY0" fmla="*/ 12050 h 12050"/>
            <a:gd name="connsiteX1" fmla="*/ 1645 w 10607"/>
            <a:gd name="connsiteY1" fmla="*/ 10400 h 12050"/>
            <a:gd name="connsiteX2" fmla="*/ 2376 w 10607"/>
            <a:gd name="connsiteY2" fmla="*/ 7747 h 12050"/>
            <a:gd name="connsiteX3" fmla="*/ 1048 w 10607"/>
            <a:gd name="connsiteY3" fmla="*/ 28 h 12050"/>
            <a:gd name="connsiteX4" fmla="*/ 10607 w 10607"/>
            <a:gd name="connsiteY4" fmla="*/ 8728 h 12050"/>
            <a:gd name="connsiteX0" fmla="*/ 8 w 10350"/>
            <a:gd name="connsiteY0" fmla="*/ 12047 h 12047"/>
            <a:gd name="connsiteX1" fmla="*/ 1645 w 10350"/>
            <a:gd name="connsiteY1" fmla="*/ 10397 h 12047"/>
            <a:gd name="connsiteX2" fmla="*/ 2376 w 10350"/>
            <a:gd name="connsiteY2" fmla="*/ 7744 h 12047"/>
            <a:gd name="connsiteX3" fmla="*/ 1048 w 10350"/>
            <a:gd name="connsiteY3" fmla="*/ 25 h 12047"/>
            <a:gd name="connsiteX4" fmla="*/ 10350 w 10350"/>
            <a:gd name="connsiteY4" fmla="*/ 9590 h 12047"/>
            <a:gd name="connsiteX0" fmla="*/ 8 w 10350"/>
            <a:gd name="connsiteY0" fmla="*/ 12117 h 12117"/>
            <a:gd name="connsiteX1" fmla="*/ 1645 w 10350"/>
            <a:gd name="connsiteY1" fmla="*/ 10467 h 12117"/>
            <a:gd name="connsiteX2" fmla="*/ 2376 w 10350"/>
            <a:gd name="connsiteY2" fmla="*/ 7814 h 12117"/>
            <a:gd name="connsiteX3" fmla="*/ 2206 w 10350"/>
            <a:gd name="connsiteY3" fmla="*/ 23 h 12117"/>
            <a:gd name="connsiteX4" fmla="*/ 10350 w 10350"/>
            <a:gd name="connsiteY4" fmla="*/ 9660 h 12117"/>
            <a:gd name="connsiteX0" fmla="*/ 8 w 10350"/>
            <a:gd name="connsiteY0" fmla="*/ 12117 h 12117"/>
            <a:gd name="connsiteX1" fmla="*/ 1645 w 10350"/>
            <a:gd name="connsiteY1" fmla="*/ 10467 h 12117"/>
            <a:gd name="connsiteX2" fmla="*/ 2376 w 10350"/>
            <a:gd name="connsiteY2" fmla="*/ 7814 h 12117"/>
            <a:gd name="connsiteX3" fmla="*/ 2206 w 10350"/>
            <a:gd name="connsiteY3" fmla="*/ 23 h 12117"/>
            <a:gd name="connsiteX4" fmla="*/ 10350 w 10350"/>
            <a:gd name="connsiteY4" fmla="*/ 9660 h 12117"/>
            <a:gd name="connsiteX0" fmla="*/ 8 w 10350"/>
            <a:gd name="connsiteY0" fmla="*/ 12117 h 12117"/>
            <a:gd name="connsiteX1" fmla="*/ 1645 w 10350"/>
            <a:gd name="connsiteY1" fmla="*/ 10467 h 12117"/>
            <a:gd name="connsiteX2" fmla="*/ 2376 w 10350"/>
            <a:gd name="connsiteY2" fmla="*/ 7814 h 12117"/>
            <a:gd name="connsiteX3" fmla="*/ 2206 w 10350"/>
            <a:gd name="connsiteY3" fmla="*/ 23 h 12117"/>
            <a:gd name="connsiteX4" fmla="*/ 10350 w 10350"/>
            <a:gd name="connsiteY4" fmla="*/ 9660 h 12117"/>
            <a:gd name="connsiteX0" fmla="*/ 8 w 10350"/>
            <a:gd name="connsiteY0" fmla="*/ 12117 h 12117"/>
            <a:gd name="connsiteX1" fmla="*/ 1645 w 10350"/>
            <a:gd name="connsiteY1" fmla="*/ 10467 h 12117"/>
            <a:gd name="connsiteX2" fmla="*/ 2376 w 10350"/>
            <a:gd name="connsiteY2" fmla="*/ 7814 h 12117"/>
            <a:gd name="connsiteX3" fmla="*/ 2206 w 10350"/>
            <a:gd name="connsiteY3" fmla="*/ 23 h 12117"/>
            <a:gd name="connsiteX4" fmla="*/ 10350 w 10350"/>
            <a:gd name="connsiteY4" fmla="*/ 9660 h 12117"/>
            <a:gd name="connsiteX0" fmla="*/ 8 w 10350"/>
            <a:gd name="connsiteY0" fmla="*/ 12117 h 12117"/>
            <a:gd name="connsiteX1" fmla="*/ 1645 w 10350"/>
            <a:gd name="connsiteY1" fmla="*/ 10467 h 12117"/>
            <a:gd name="connsiteX2" fmla="*/ 2376 w 10350"/>
            <a:gd name="connsiteY2" fmla="*/ 7814 h 12117"/>
            <a:gd name="connsiteX3" fmla="*/ 2206 w 10350"/>
            <a:gd name="connsiteY3" fmla="*/ 23 h 12117"/>
            <a:gd name="connsiteX4" fmla="*/ 10350 w 10350"/>
            <a:gd name="connsiteY4" fmla="*/ 9660 h 12117"/>
            <a:gd name="connsiteX0" fmla="*/ 8 w 10350"/>
            <a:gd name="connsiteY0" fmla="*/ 12117 h 12117"/>
            <a:gd name="connsiteX1" fmla="*/ 1645 w 10350"/>
            <a:gd name="connsiteY1" fmla="*/ 10467 h 12117"/>
            <a:gd name="connsiteX2" fmla="*/ 2376 w 10350"/>
            <a:gd name="connsiteY2" fmla="*/ 7814 h 12117"/>
            <a:gd name="connsiteX3" fmla="*/ 2206 w 10350"/>
            <a:gd name="connsiteY3" fmla="*/ 23 h 12117"/>
            <a:gd name="connsiteX4" fmla="*/ 10350 w 10350"/>
            <a:gd name="connsiteY4" fmla="*/ 9660 h 12117"/>
            <a:gd name="connsiteX0" fmla="*/ 8 w 10350"/>
            <a:gd name="connsiteY0" fmla="*/ 12117 h 12117"/>
            <a:gd name="connsiteX1" fmla="*/ 1645 w 10350"/>
            <a:gd name="connsiteY1" fmla="*/ 10467 h 12117"/>
            <a:gd name="connsiteX2" fmla="*/ 2376 w 10350"/>
            <a:gd name="connsiteY2" fmla="*/ 7814 h 12117"/>
            <a:gd name="connsiteX3" fmla="*/ 2206 w 10350"/>
            <a:gd name="connsiteY3" fmla="*/ 23 h 12117"/>
            <a:gd name="connsiteX4" fmla="*/ 10350 w 10350"/>
            <a:gd name="connsiteY4" fmla="*/ 9660 h 12117"/>
            <a:gd name="connsiteX0" fmla="*/ 8 w 10350"/>
            <a:gd name="connsiteY0" fmla="*/ 12117 h 12117"/>
            <a:gd name="connsiteX1" fmla="*/ 1645 w 10350"/>
            <a:gd name="connsiteY1" fmla="*/ 10467 h 12117"/>
            <a:gd name="connsiteX2" fmla="*/ 3663 w 10350"/>
            <a:gd name="connsiteY2" fmla="*/ 7382 h 12117"/>
            <a:gd name="connsiteX3" fmla="*/ 2206 w 10350"/>
            <a:gd name="connsiteY3" fmla="*/ 23 h 12117"/>
            <a:gd name="connsiteX4" fmla="*/ 10350 w 10350"/>
            <a:gd name="connsiteY4" fmla="*/ 9660 h 12117"/>
            <a:gd name="connsiteX0" fmla="*/ 8 w 10350"/>
            <a:gd name="connsiteY0" fmla="*/ 12117 h 12117"/>
            <a:gd name="connsiteX1" fmla="*/ 1645 w 10350"/>
            <a:gd name="connsiteY1" fmla="*/ 10467 h 12117"/>
            <a:gd name="connsiteX2" fmla="*/ 3663 w 10350"/>
            <a:gd name="connsiteY2" fmla="*/ 7382 h 12117"/>
            <a:gd name="connsiteX3" fmla="*/ 2206 w 10350"/>
            <a:gd name="connsiteY3" fmla="*/ 23 h 12117"/>
            <a:gd name="connsiteX4" fmla="*/ 10350 w 10350"/>
            <a:gd name="connsiteY4" fmla="*/ 9660 h 12117"/>
            <a:gd name="connsiteX0" fmla="*/ 8 w 10350"/>
            <a:gd name="connsiteY0" fmla="*/ 12117 h 12117"/>
            <a:gd name="connsiteX1" fmla="*/ 1645 w 10350"/>
            <a:gd name="connsiteY1" fmla="*/ 10467 h 12117"/>
            <a:gd name="connsiteX2" fmla="*/ 3534 w 10350"/>
            <a:gd name="connsiteY2" fmla="*/ 5724 h 12117"/>
            <a:gd name="connsiteX3" fmla="*/ 2206 w 10350"/>
            <a:gd name="connsiteY3" fmla="*/ 23 h 12117"/>
            <a:gd name="connsiteX4" fmla="*/ 10350 w 10350"/>
            <a:gd name="connsiteY4" fmla="*/ 9660 h 12117"/>
            <a:gd name="connsiteX0" fmla="*/ 1 w 15362"/>
            <a:gd name="connsiteY0" fmla="*/ 13126 h 13126"/>
            <a:gd name="connsiteX1" fmla="*/ 6657 w 15362"/>
            <a:gd name="connsiteY1" fmla="*/ 10467 h 13126"/>
            <a:gd name="connsiteX2" fmla="*/ 8546 w 15362"/>
            <a:gd name="connsiteY2" fmla="*/ 5724 h 13126"/>
            <a:gd name="connsiteX3" fmla="*/ 7218 w 15362"/>
            <a:gd name="connsiteY3" fmla="*/ 23 h 13126"/>
            <a:gd name="connsiteX4" fmla="*/ 15362 w 15362"/>
            <a:gd name="connsiteY4" fmla="*/ 9660 h 13126"/>
            <a:gd name="connsiteX0" fmla="*/ 1 w 15491"/>
            <a:gd name="connsiteY0" fmla="*/ 12838 h 12838"/>
            <a:gd name="connsiteX1" fmla="*/ 6786 w 15491"/>
            <a:gd name="connsiteY1" fmla="*/ 10467 h 12838"/>
            <a:gd name="connsiteX2" fmla="*/ 8675 w 15491"/>
            <a:gd name="connsiteY2" fmla="*/ 5724 h 12838"/>
            <a:gd name="connsiteX3" fmla="*/ 7347 w 15491"/>
            <a:gd name="connsiteY3" fmla="*/ 23 h 12838"/>
            <a:gd name="connsiteX4" fmla="*/ 15491 w 15491"/>
            <a:gd name="connsiteY4" fmla="*/ 9660 h 12838"/>
            <a:gd name="connsiteX0" fmla="*/ 1 w 15491"/>
            <a:gd name="connsiteY0" fmla="*/ 12838 h 12838"/>
            <a:gd name="connsiteX1" fmla="*/ 6786 w 15491"/>
            <a:gd name="connsiteY1" fmla="*/ 10467 h 12838"/>
            <a:gd name="connsiteX2" fmla="*/ 8675 w 15491"/>
            <a:gd name="connsiteY2" fmla="*/ 5724 h 12838"/>
            <a:gd name="connsiteX3" fmla="*/ 7347 w 15491"/>
            <a:gd name="connsiteY3" fmla="*/ 23 h 12838"/>
            <a:gd name="connsiteX4" fmla="*/ 15491 w 15491"/>
            <a:gd name="connsiteY4" fmla="*/ 9660 h 1283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5491" h="12838">
              <a:moveTo>
                <a:pt x="1" y="12838"/>
              </a:moveTo>
              <a:cubicBezTo>
                <a:pt x="-135" y="12554"/>
                <a:pt x="6903" y="11699"/>
                <a:pt x="6786" y="10467"/>
              </a:cubicBezTo>
              <a:cubicBezTo>
                <a:pt x="6965" y="10068"/>
                <a:pt x="8566" y="7528"/>
                <a:pt x="8675" y="5724"/>
              </a:cubicBezTo>
              <a:cubicBezTo>
                <a:pt x="8731" y="3329"/>
                <a:pt x="8564" y="2845"/>
                <a:pt x="7347" y="23"/>
              </a:cubicBezTo>
              <a:cubicBezTo>
                <a:pt x="14894" y="-472"/>
                <a:pt x="14628" y="6849"/>
                <a:pt x="15491" y="966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521030</xdr:colOff>
      <xdr:row>36</xdr:row>
      <xdr:rowOff>167959</xdr:rowOff>
    </xdr:from>
    <xdr:to>
      <xdr:col>7</xdr:col>
      <xdr:colOff>694441</xdr:colOff>
      <xdr:row>37</xdr:row>
      <xdr:rowOff>150969</xdr:rowOff>
    </xdr:to>
    <xdr:sp macro="" textlink="">
      <xdr:nvSpPr>
        <xdr:cNvPr id="1407" name="AutoShape 1037">
          <a:extLst>
            <a:ext uri="{FF2B5EF4-FFF2-40B4-BE49-F238E27FC236}">
              <a16:creationId xmlns:a16="http://schemas.microsoft.com/office/drawing/2014/main" id="{853239D3-6F1A-4C15-BA66-81C3C1ACB3E5}"/>
            </a:ext>
          </a:extLst>
        </xdr:cNvPr>
        <xdr:cNvSpPr>
          <a:spLocks noChangeArrowheads="1"/>
        </xdr:cNvSpPr>
      </xdr:nvSpPr>
      <xdr:spPr bwMode="auto">
        <a:xfrm>
          <a:off x="4902530" y="6340159"/>
          <a:ext cx="173411" cy="15446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689576</xdr:colOff>
      <xdr:row>39</xdr:row>
      <xdr:rowOff>25215</xdr:rowOff>
    </xdr:from>
    <xdr:to>
      <xdr:col>8</xdr:col>
      <xdr:colOff>355961</xdr:colOff>
      <xdr:row>40</xdr:row>
      <xdr:rowOff>83167</xdr:rowOff>
    </xdr:to>
    <xdr:sp macro="" textlink="">
      <xdr:nvSpPr>
        <xdr:cNvPr id="1408" name="Freeform 1120">
          <a:extLst>
            <a:ext uri="{FF2B5EF4-FFF2-40B4-BE49-F238E27FC236}">
              <a16:creationId xmlns:a16="http://schemas.microsoft.com/office/drawing/2014/main" id="{06826F31-DFD7-4C23-BE57-350C1FF42E39}"/>
            </a:ext>
          </a:extLst>
        </xdr:cNvPr>
        <xdr:cNvSpPr>
          <a:spLocks/>
        </xdr:cNvSpPr>
      </xdr:nvSpPr>
      <xdr:spPr bwMode="auto">
        <a:xfrm rot="8702748">
          <a:off x="5071076" y="6711765"/>
          <a:ext cx="371235" cy="229402"/>
        </a:xfrm>
        <a:custGeom>
          <a:avLst/>
          <a:gdLst>
            <a:gd name="T0" fmla="*/ 2147483647 w 28"/>
            <a:gd name="T1" fmla="*/ 2147483647 h 26"/>
            <a:gd name="T2" fmla="*/ 2147483647 w 28"/>
            <a:gd name="T3" fmla="*/ 2147483647 h 26"/>
            <a:gd name="T4" fmla="*/ 2147483647 w 28"/>
            <a:gd name="T5" fmla="*/ 2147483647 h 26"/>
            <a:gd name="T6" fmla="*/ 0 w 28"/>
            <a:gd name="T7" fmla="*/ 0 h 26"/>
            <a:gd name="T8" fmla="*/ 0 60000 65536"/>
            <a:gd name="T9" fmla="*/ 0 60000 65536"/>
            <a:gd name="T10" fmla="*/ 0 60000 65536"/>
            <a:gd name="T11" fmla="*/ 0 60000 65536"/>
            <a:gd name="connsiteX0" fmla="*/ 17627 w 17627"/>
            <a:gd name="connsiteY0" fmla="*/ 13968 h 13968"/>
            <a:gd name="connsiteX1" fmla="*/ 16556 w 17627"/>
            <a:gd name="connsiteY1" fmla="*/ 8583 h 13968"/>
            <a:gd name="connsiteX2" fmla="*/ 14413 w 17627"/>
            <a:gd name="connsiteY2" fmla="*/ 6660 h 13968"/>
            <a:gd name="connsiteX3" fmla="*/ 0 w 17627"/>
            <a:gd name="connsiteY3" fmla="*/ 0 h 13968"/>
            <a:gd name="connsiteX0" fmla="*/ 17627 w 17627"/>
            <a:gd name="connsiteY0" fmla="*/ 13968 h 13968"/>
            <a:gd name="connsiteX1" fmla="*/ 16556 w 17627"/>
            <a:gd name="connsiteY1" fmla="*/ 8583 h 13968"/>
            <a:gd name="connsiteX2" fmla="*/ 10425 w 17627"/>
            <a:gd name="connsiteY2" fmla="*/ 4482 h 13968"/>
            <a:gd name="connsiteX3" fmla="*/ 0 w 17627"/>
            <a:gd name="connsiteY3" fmla="*/ 0 h 13968"/>
            <a:gd name="connsiteX0" fmla="*/ 19814 w 19814"/>
            <a:gd name="connsiteY0" fmla="*/ 9652 h 9652"/>
            <a:gd name="connsiteX1" fmla="*/ 18743 w 19814"/>
            <a:gd name="connsiteY1" fmla="*/ 4267 h 9652"/>
            <a:gd name="connsiteX2" fmla="*/ 12612 w 19814"/>
            <a:gd name="connsiteY2" fmla="*/ 166 h 9652"/>
            <a:gd name="connsiteX3" fmla="*/ 0 w 19814"/>
            <a:gd name="connsiteY3" fmla="*/ 1447 h 965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9814" h="9652">
              <a:moveTo>
                <a:pt x="19814" y="9652"/>
              </a:moveTo>
              <a:lnTo>
                <a:pt x="18743" y="4267"/>
              </a:lnTo>
              <a:cubicBezTo>
                <a:pt x="18029" y="3626"/>
                <a:pt x="13326" y="807"/>
                <a:pt x="12612" y="166"/>
              </a:cubicBezTo>
              <a:cubicBezTo>
                <a:pt x="10350" y="-731"/>
                <a:pt x="2262" y="2344"/>
                <a:pt x="0" y="1447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7</xdr:col>
      <xdr:colOff>618066</xdr:colOff>
      <xdr:row>35</xdr:row>
      <xdr:rowOff>80168</xdr:rowOff>
    </xdr:from>
    <xdr:ext cx="299577" cy="166649"/>
    <xdr:sp macro="" textlink="">
      <xdr:nvSpPr>
        <xdr:cNvPr id="1409" name="Text Box 1620">
          <a:extLst>
            <a:ext uri="{FF2B5EF4-FFF2-40B4-BE49-F238E27FC236}">
              <a16:creationId xmlns:a16="http://schemas.microsoft.com/office/drawing/2014/main" id="{D7E7772A-B061-4643-A270-AA650188F749}"/>
            </a:ext>
          </a:extLst>
        </xdr:cNvPr>
        <xdr:cNvSpPr txBox="1">
          <a:spLocks noChangeArrowheads="1"/>
        </xdr:cNvSpPr>
      </xdr:nvSpPr>
      <xdr:spPr bwMode="auto">
        <a:xfrm>
          <a:off x="4999566" y="6080918"/>
          <a:ext cx="299577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里道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7</xdr:col>
      <xdr:colOff>81648</xdr:colOff>
      <xdr:row>37</xdr:row>
      <xdr:rowOff>143666</xdr:rowOff>
    </xdr:from>
    <xdr:ext cx="299577" cy="166649"/>
    <xdr:sp macro="" textlink="">
      <xdr:nvSpPr>
        <xdr:cNvPr id="1410" name="Text Box 1620">
          <a:extLst>
            <a:ext uri="{FF2B5EF4-FFF2-40B4-BE49-F238E27FC236}">
              <a16:creationId xmlns:a16="http://schemas.microsoft.com/office/drawing/2014/main" id="{B4292185-181E-49FC-9D6C-9D1F51A0E6A3}"/>
            </a:ext>
          </a:extLst>
        </xdr:cNvPr>
        <xdr:cNvSpPr txBox="1">
          <a:spLocks noChangeArrowheads="1"/>
        </xdr:cNvSpPr>
      </xdr:nvSpPr>
      <xdr:spPr bwMode="auto">
        <a:xfrm>
          <a:off x="4463148" y="6487316"/>
          <a:ext cx="299577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里道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9</xdr:col>
      <xdr:colOff>474133</xdr:colOff>
      <xdr:row>35</xdr:row>
      <xdr:rowOff>59266</xdr:rowOff>
    </xdr:from>
    <xdr:to>
      <xdr:col>9</xdr:col>
      <xdr:colOff>520151</xdr:colOff>
      <xdr:row>37</xdr:row>
      <xdr:rowOff>163471</xdr:rowOff>
    </xdr:to>
    <xdr:sp macro="" textlink="">
      <xdr:nvSpPr>
        <xdr:cNvPr id="1411" name="Line 76">
          <a:extLst>
            <a:ext uri="{FF2B5EF4-FFF2-40B4-BE49-F238E27FC236}">
              <a16:creationId xmlns:a16="http://schemas.microsoft.com/office/drawing/2014/main" id="{BA514EA4-DABF-448C-B0B3-1B2F007C219B}"/>
            </a:ext>
          </a:extLst>
        </xdr:cNvPr>
        <xdr:cNvSpPr>
          <a:spLocks noChangeShapeType="1"/>
        </xdr:cNvSpPr>
      </xdr:nvSpPr>
      <xdr:spPr bwMode="auto">
        <a:xfrm>
          <a:off x="6265333" y="6060016"/>
          <a:ext cx="46018" cy="447105"/>
        </a:xfrm>
        <a:custGeom>
          <a:avLst/>
          <a:gdLst>
            <a:gd name="connsiteX0" fmla="*/ 0 w 46018"/>
            <a:gd name="connsiteY0" fmla="*/ 0 h 451338"/>
            <a:gd name="connsiteX1" fmla="*/ 46018 w 46018"/>
            <a:gd name="connsiteY1" fmla="*/ 451338 h 451338"/>
            <a:gd name="connsiteX0" fmla="*/ 0 w 46018"/>
            <a:gd name="connsiteY0" fmla="*/ 0 h 451338"/>
            <a:gd name="connsiteX1" fmla="*/ 46018 w 46018"/>
            <a:gd name="connsiteY1" fmla="*/ 451338 h 45133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6018" h="451338">
              <a:moveTo>
                <a:pt x="0" y="0"/>
              </a:moveTo>
              <a:cubicBezTo>
                <a:pt x="70373" y="112346"/>
                <a:pt x="30679" y="300892"/>
                <a:pt x="46018" y="451338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403678</xdr:colOff>
      <xdr:row>37</xdr:row>
      <xdr:rowOff>45052</xdr:rowOff>
    </xdr:from>
    <xdr:to>
      <xdr:col>10</xdr:col>
      <xdr:colOff>530741</xdr:colOff>
      <xdr:row>40</xdr:row>
      <xdr:rowOff>134635</xdr:rowOff>
    </xdr:to>
    <xdr:sp macro="" textlink="">
      <xdr:nvSpPr>
        <xdr:cNvPr id="1412" name="Freeform 527">
          <a:extLst>
            <a:ext uri="{FF2B5EF4-FFF2-40B4-BE49-F238E27FC236}">
              <a16:creationId xmlns:a16="http://schemas.microsoft.com/office/drawing/2014/main" id="{9F080D6B-CD78-4891-9C89-CDA903AA6125}"/>
            </a:ext>
          </a:extLst>
        </xdr:cNvPr>
        <xdr:cNvSpPr>
          <a:spLocks/>
        </xdr:cNvSpPr>
      </xdr:nvSpPr>
      <xdr:spPr bwMode="auto">
        <a:xfrm>
          <a:off x="6194878" y="6388702"/>
          <a:ext cx="831913" cy="603933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244"/>
            <a:gd name="connsiteY0" fmla="*/ 12887 h 12887"/>
            <a:gd name="connsiteX1" fmla="*/ 0 w 10244"/>
            <a:gd name="connsiteY1" fmla="*/ 2887 h 12887"/>
            <a:gd name="connsiteX2" fmla="*/ 10244 w 10244"/>
            <a:gd name="connsiteY2" fmla="*/ 0 h 12887"/>
            <a:gd name="connsiteX0" fmla="*/ 0 w 10244"/>
            <a:gd name="connsiteY0" fmla="*/ 12887 h 12887"/>
            <a:gd name="connsiteX1" fmla="*/ 0 w 10244"/>
            <a:gd name="connsiteY1" fmla="*/ 2887 h 12887"/>
            <a:gd name="connsiteX2" fmla="*/ 10244 w 10244"/>
            <a:gd name="connsiteY2" fmla="*/ 0 h 12887"/>
            <a:gd name="connsiteX0" fmla="*/ 0 w 9953"/>
            <a:gd name="connsiteY0" fmla="*/ 12887 h 12887"/>
            <a:gd name="connsiteX1" fmla="*/ 0 w 9953"/>
            <a:gd name="connsiteY1" fmla="*/ 2887 h 12887"/>
            <a:gd name="connsiteX2" fmla="*/ 9953 w 9953"/>
            <a:gd name="connsiteY2" fmla="*/ 0 h 12887"/>
            <a:gd name="connsiteX0" fmla="*/ 0 w 11560"/>
            <a:gd name="connsiteY0" fmla="*/ 10260 h 10260"/>
            <a:gd name="connsiteX1" fmla="*/ 1560 w 11560"/>
            <a:gd name="connsiteY1" fmla="*/ 2240 h 10260"/>
            <a:gd name="connsiteX2" fmla="*/ 11560 w 11560"/>
            <a:gd name="connsiteY2" fmla="*/ 0 h 10260"/>
            <a:gd name="connsiteX0" fmla="*/ 0 w 11560"/>
            <a:gd name="connsiteY0" fmla="*/ 10260 h 10260"/>
            <a:gd name="connsiteX1" fmla="*/ 1560 w 11560"/>
            <a:gd name="connsiteY1" fmla="*/ 2240 h 10260"/>
            <a:gd name="connsiteX2" fmla="*/ 11560 w 11560"/>
            <a:gd name="connsiteY2" fmla="*/ 0 h 10260"/>
            <a:gd name="connsiteX0" fmla="*/ 0 w 11560"/>
            <a:gd name="connsiteY0" fmla="*/ 10260 h 10260"/>
            <a:gd name="connsiteX1" fmla="*/ 1560 w 11560"/>
            <a:gd name="connsiteY1" fmla="*/ 2240 h 10260"/>
            <a:gd name="connsiteX2" fmla="*/ 11560 w 11560"/>
            <a:gd name="connsiteY2" fmla="*/ 0 h 10260"/>
            <a:gd name="connsiteX0" fmla="*/ 0 w 11560"/>
            <a:gd name="connsiteY0" fmla="*/ 10260 h 10260"/>
            <a:gd name="connsiteX1" fmla="*/ 1560 w 11560"/>
            <a:gd name="connsiteY1" fmla="*/ 2240 h 10260"/>
            <a:gd name="connsiteX2" fmla="*/ 11560 w 11560"/>
            <a:gd name="connsiteY2" fmla="*/ 0 h 10260"/>
            <a:gd name="connsiteX0" fmla="*/ 0 w 11560"/>
            <a:gd name="connsiteY0" fmla="*/ 10260 h 10260"/>
            <a:gd name="connsiteX1" fmla="*/ 1560 w 11560"/>
            <a:gd name="connsiteY1" fmla="*/ 2240 h 10260"/>
            <a:gd name="connsiteX2" fmla="*/ 5374 w 11560"/>
            <a:gd name="connsiteY2" fmla="*/ 7237 h 10260"/>
            <a:gd name="connsiteX3" fmla="*/ 11560 w 11560"/>
            <a:gd name="connsiteY3" fmla="*/ 0 h 10260"/>
            <a:gd name="connsiteX0" fmla="*/ 0 w 11560"/>
            <a:gd name="connsiteY0" fmla="*/ 10260 h 10260"/>
            <a:gd name="connsiteX1" fmla="*/ 1560 w 11560"/>
            <a:gd name="connsiteY1" fmla="*/ 2240 h 10260"/>
            <a:gd name="connsiteX2" fmla="*/ 5374 w 11560"/>
            <a:gd name="connsiteY2" fmla="*/ 7237 h 10260"/>
            <a:gd name="connsiteX3" fmla="*/ 11560 w 11560"/>
            <a:gd name="connsiteY3" fmla="*/ 0 h 10260"/>
            <a:gd name="connsiteX0" fmla="*/ 0 w 11560"/>
            <a:gd name="connsiteY0" fmla="*/ 10260 h 10260"/>
            <a:gd name="connsiteX1" fmla="*/ 1560 w 11560"/>
            <a:gd name="connsiteY1" fmla="*/ 2240 h 10260"/>
            <a:gd name="connsiteX2" fmla="*/ 5374 w 11560"/>
            <a:gd name="connsiteY2" fmla="*/ 7237 h 10260"/>
            <a:gd name="connsiteX3" fmla="*/ 11560 w 11560"/>
            <a:gd name="connsiteY3" fmla="*/ 0 h 10260"/>
            <a:gd name="connsiteX0" fmla="*/ 0 w 11560"/>
            <a:gd name="connsiteY0" fmla="*/ 10260 h 10260"/>
            <a:gd name="connsiteX1" fmla="*/ 1560 w 11560"/>
            <a:gd name="connsiteY1" fmla="*/ 2240 h 10260"/>
            <a:gd name="connsiteX2" fmla="*/ 5374 w 11560"/>
            <a:gd name="connsiteY2" fmla="*/ 7237 h 10260"/>
            <a:gd name="connsiteX3" fmla="*/ 11560 w 11560"/>
            <a:gd name="connsiteY3" fmla="*/ 0 h 10260"/>
            <a:gd name="connsiteX0" fmla="*/ 0 w 11560"/>
            <a:gd name="connsiteY0" fmla="*/ 10260 h 10260"/>
            <a:gd name="connsiteX1" fmla="*/ 1560 w 11560"/>
            <a:gd name="connsiteY1" fmla="*/ 2240 h 10260"/>
            <a:gd name="connsiteX2" fmla="*/ 5374 w 11560"/>
            <a:gd name="connsiteY2" fmla="*/ 7237 h 10260"/>
            <a:gd name="connsiteX3" fmla="*/ 11560 w 11560"/>
            <a:gd name="connsiteY3" fmla="*/ 0 h 10260"/>
            <a:gd name="connsiteX0" fmla="*/ 0 w 11560"/>
            <a:gd name="connsiteY0" fmla="*/ 10260 h 10260"/>
            <a:gd name="connsiteX1" fmla="*/ 1560 w 11560"/>
            <a:gd name="connsiteY1" fmla="*/ 2240 h 10260"/>
            <a:gd name="connsiteX2" fmla="*/ 5374 w 11560"/>
            <a:gd name="connsiteY2" fmla="*/ 7237 h 10260"/>
            <a:gd name="connsiteX3" fmla="*/ 8186 w 11560"/>
            <a:gd name="connsiteY3" fmla="*/ 2564 h 10260"/>
            <a:gd name="connsiteX4" fmla="*/ 11560 w 11560"/>
            <a:gd name="connsiteY4" fmla="*/ 0 h 10260"/>
            <a:gd name="connsiteX0" fmla="*/ 0 w 11560"/>
            <a:gd name="connsiteY0" fmla="*/ 10260 h 10260"/>
            <a:gd name="connsiteX1" fmla="*/ 1560 w 11560"/>
            <a:gd name="connsiteY1" fmla="*/ 2240 h 10260"/>
            <a:gd name="connsiteX2" fmla="*/ 5374 w 11560"/>
            <a:gd name="connsiteY2" fmla="*/ 7237 h 10260"/>
            <a:gd name="connsiteX3" fmla="*/ 8186 w 11560"/>
            <a:gd name="connsiteY3" fmla="*/ 2564 h 10260"/>
            <a:gd name="connsiteX4" fmla="*/ 11560 w 11560"/>
            <a:gd name="connsiteY4" fmla="*/ 0 h 10260"/>
            <a:gd name="connsiteX0" fmla="*/ 0 w 11560"/>
            <a:gd name="connsiteY0" fmla="*/ 10260 h 10260"/>
            <a:gd name="connsiteX1" fmla="*/ 1560 w 11560"/>
            <a:gd name="connsiteY1" fmla="*/ 2240 h 10260"/>
            <a:gd name="connsiteX2" fmla="*/ 5374 w 11560"/>
            <a:gd name="connsiteY2" fmla="*/ 7237 h 10260"/>
            <a:gd name="connsiteX3" fmla="*/ 8186 w 11560"/>
            <a:gd name="connsiteY3" fmla="*/ 2564 h 10260"/>
            <a:gd name="connsiteX4" fmla="*/ 11560 w 11560"/>
            <a:gd name="connsiteY4" fmla="*/ 0 h 10260"/>
            <a:gd name="connsiteX0" fmla="*/ 0 w 11560"/>
            <a:gd name="connsiteY0" fmla="*/ 10260 h 10260"/>
            <a:gd name="connsiteX1" fmla="*/ 1560 w 11560"/>
            <a:gd name="connsiteY1" fmla="*/ 2240 h 10260"/>
            <a:gd name="connsiteX2" fmla="*/ 5374 w 11560"/>
            <a:gd name="connsiteY2" fmla="*/ 7237 h 10260"/>
            <a:gd name="connsiteX3" fmla="*/ 8186 w 11560"/>
            <a:gd name="connsiteY3" fmla="*/ 2564 h 10260"/>
            <a:gd name="connsiteX4" fmla="*/ 11560 w 11560"/>
            <a:gd name="connsiteY4" fmla="*/ 0 h 10260"/>
            <a:gd name="connsiteX0" fmla="*/ 0 w 11560"/>
            <a:gd name="connsiteY0" fmla="*/ 10260 h 10260"/>
            <a:gd name="connsiteX1" fmla="*/ 1560 w 11560"/>
            <a:gd name="connsiteY1" fmla="*/ 2240 h 10260"/>
            <a:gd name="connsiteX2" fmla="*/ 5374 w 11560"/>
            <a:gd name="connsiteY2" fmla="*/ 7237 h 10260"/>
            <a:gd name="connsiteX3" fmla="*/ 8186 w 11560"/>
            <a:gd name="connsiteY3" fmla="*/ 2564 h 10260"/>
            <a:gd name="connsiteX4" fmla="*/ 11560 w 11560"/>
            <a:gd name="connsiteY4" fmla="*/ 0 h 10260"/>
            <a:gd name="connsiteX0" fmla="*/ 0 w 11560"/>
            <a:gd name="connsiteY0" fmla="*/ 10260 h 10260"/>
            <a:gd name="connsiteX1" fmla="*/ 1560 w 11560"/>
            <a:gd name="connsiteY1" fmla="*/ 2240 h 10260"/>
            <a:gd name="connsiteX2" fmla="*/ 5374 w 11560"/>
            <a:gd name="connsiteY2" fmla="*/ 7237 h 10260"/>
            <a:gd name="connsiteX3" fmla="*/ 8186 w 11560"/>
            <a:gd name="connsiteY3" fmla="*/ 2564 h 10260"/>
            <a:gd name="connsiteX4" fmla="*/ 11560 w 11560"/>
            <a:gd name="connsiteY4" fmla="*/ 0 h 10260"/>
            <a:gd name="connsiteX0" fmla="*/ 0 w 11560"/>
            <a:gd name="connsiteY0" fmla="*/ 10260 h 10260"/>
            <a:gd name="connsiteX1" fmla="*/ 1560 w 11560"/>
            <a:gd name="connsiteY1" fmla="*/ 2240 h 10260"/>
            <a:gd name="connsiteX2" fmla="*/ 5374 w 11560"/>
            <a:gd name="connsiteY2" fmla="*/ 7237 h 10260"/>
            <a:gd name="connsiteX3" fmla="*/ 8186 w 11560"/>
            <a:gd name="connsiteY3" fmla="*/ 2564 h 10260"/>
            <a:gd name="connsiteX4" fmla="*/ 11560 w 11560"/>
            <a:gd name="connsiteY4" fmla="*/ 0 h 10260"/>
            <a:gd name="connsiteX0" fmla="*/ 0 w 11560"/>
            <a:gd name="connsiteY0" fmla="*/ 10260 h 10260"/>
            <a:gd name="connsiteX1" fmla="*/ 1560 w 11560"/>
            <a:gd name="connsiteY1" fmla="*/ 2240 h 10260"/>
            <a:gd name="connsiteX2" fmla="*/ 5374 w 11560"/>
            <a:gd name="connsiteY2" fmla="*/ 7237 h 10260"/>
            <a:gd name="connsiteX3" fmla="*/ 8186 w 11560"/>
            <a:gd name="connsiteY3" fmla="*/ 2564 h 10260"/>
            <a:gd name="connsiteX4" fmla="*/ 11560 w 11560"/>
            <a:gd name="connsiteY4" fmla="*/ 0 h 10260"/>
            <a:gd name="connsiteX0" fmla="*/ 0 w 11560"/>
            <a:gd name="connsiteY0" fmla="*/ 10260 h 10260"/>
            <a:gd name="connsiteX1" fmla="*/ 1560 w 11560"/>
            <a:gd name="connsiteY1" fmla="*/ 2240 h 10260"/>
            <a:gd name="connsiteX2" fmla="*/ 5374 w 11560"/>
            <a:gd name="connsiteY2" fmla="*/ 7237 h 10260"/>
            <a:gd name="connsiteX3" fmla="*/ 8186 w 11560"/>
            <a:gd name="connsiteY3" fmla="*/ 2564 h 10260"/>
            <a:gd name="connsiteX4" fmla="*/ 11560 w 11560"/>
            <a:gd name="connsiteY4" fmla="*/ 0 h 10260"/>
            <a:gd name="connsiteX0" fmla="*/ 0 w 12560"/>
            <a:gd name="connsiteY0" fmla="*/ 8020 h 8020"/>
            <a:gd name="connsiteX1" fmla="*/ 1560 w 12560"/>
            <a:gd name="connsiteY1" fmla="*/ 0 h 8020"/>
            <a:gd name="connsiteX2" fmla="*/ 5374 w 12560"/>
            <a:gd name="connsiteY2" fmla="*/ 4997 h 8020"/>
            <a:gd name="connsiteX3" fmla="*/ 8186 w 12560"/>
            <a:gd name="connsiteY3" fmla="*/ 324 h 8020"/>
            <a:gd name="connsiteX4" fmla="*/ 12560 w 12560"/>
            <a:gd name="connsiteY4" fmla="*/ 7174 h 8020"/>
            <a:gd name="connsiteX0" fmla="*/ 0 w 10000"/>
            <a:gd name="connsiteY0" fmla="*/ 10000 h 10000"/>
            <a:gd name="connsiteX1" fmla="*/ 1242 w 10000"/>
            <a:gd name="connsiteY1" fmla="*/ 0 h 10000"/>
            <a:gd name="connsiteX2" fmla="*/ 4279 w 10000"/>
            <a:gd name="connsiteY2" fmla="*/ 6231 h 10000"/>
            <a:gd name="connsiteX3" fmla="*/ 6518 w 10000"/>
            <a:gd name="connsiteY3" fmla="*/ 404 h 10000"/>
            <a:gd name="connsiteX4" fmla="*/ 10000 w 10000"/>
            <a:gd name="connsiteY4" fmla="*/ 8945 h 10000"/>
            <a:gd name="connsiteX0" fmla="*/ 0 w 10000"/>
            <a:gd name="connsiteY0" fmla="*/ 10000 h 10000"/>
            <a:gd name="connsiteX1" fmla="*/ 1242 w 10000"/>
            <a:gd name="connsiteY1" fmla="*/ 0 h 10000"/>
            <a:gd name="connsiteX2" fmla="*/ 4279 w 10000"/>
            <a:gd name="connsiteY2" fmla="*/ 6231 h 10000"/>
            <a:gd name="connsiteX3" fmla="*/ 6518 w 10000"/>
            <a:gd name="connsiteY3" fmla="*/ 404 h 10000"/>
            <a:gd name="connsiteX4" fmla="*/ 10000 w 10000"/>
            <a:gd name="connsiteY4" fmla="*/ 8945 h 10000"/>
            <a:gd name="connsiteX0" fmla="*/ 0 w 9254"/>
            <a:gd name="connsiteY0" fmla="*/ 10000 h 10103"/>
            <a:gd name="connsiteX1" fmla="*/ 1242 w 9254"/>
            <a:gd name="connsiteY1" fmla="*/ 0 h 10103"/>
            <a:gd name="connsiteX2" fmla="*/ 4279 w 9254"/>
            <a:gd name="connsiteY2" fmla="*/ 6231 h 10103"/>
            <a:gd name="connsiteX3" fmla="*/ 6518 w 9254"/>
            <a:gd name="connsiteY3" fmla="*/ 404 h 10103"/>
            <a:gd name="connsiteX4" fmla="*/ 9254 w 9254"/>
            <a:gd name="connsiteY4" fmla="*/ 10059 h 10103"/>
            <a:gd name="connsiteX0" fmla="*/ 0 w 10000"/>
            <a:gd name="connsiteY0" fmla="*/ 9898 h 9956"/>
            <a:gd name="connsiteX1" fmla="*/ 1342 w 10000"/>
            <a:gd name="connsiteY1" fmla="*/ 0 h 9956"/>
            <a:gd name="connsiteX2" fmla="*/ 4624 w 10000"/>
            <a:gd name="connsiteY2" fmla="*/ 6167 h 9956"/>
            <a:gd name="connsiteX3" fmla="*/ 7043 w 10000"/>
            <a:gd name="connsiteY3" fmla="*/ 400 h 9956"/>
            <a:gd name="connsiteX4" fmla="*/ 10000 w 10000"/>
            <a:gd name="connsiteY4" fmla="*/ 9956 h 9956"/>
            <a:gd name="connsiteX0" fmla="*/ 0 w 10000"/>
            <a:gd name="connsiteY0" fmla="*/ 9942 h 10000"/>
            <a:gd name="connsiteX1" fmla="*/ 1342 w 10000"/>
            <a:gd name="connsiteY1" fmla="*/ 0 h 10000"/>
            <a:gd name="connsiteX2" fmla="*/ 4624 w 10000"/>
            <a:gd name="connsiteY2" fmla="*/ 6194 h 10000"/>
            <a:gd name="connsiteX3" fmla="*/ 7043 w 10000"/>
            <a:gd name="connsiteY3" fmla="*/ 402 h 10000"/>
            <a:gd name="connsiteX4" fmla="*/ 10000 w 10000"/>
            <a:gd name="connsiteY4" fmla="*/ 10000 h 10000"/>
            <a:gd name="connsiteX0" fmla="*/ 0 w 10000"/>
            <a:gd name="connsiteY0" fmla="*/ 9942 h 10000"/>
            <a:gd name="connsiteX1" fmla="*/ 1342 w 10000"/>
            <a:gd name="connsiteY1" fmla="*/ 0 h 10000"/>
            <a:gd name="connsiteX2" fmla="*/ 4624 w 10000"/>
            <a:gd name="connsiteY2" fmla="*/ 6194 h 10000"/>
            <a:gd name="connsiteX3" fmla="*/ 7043 w 10000"/>
            <a:gd name="connsiteY3" fmla="*/ 402 h 10000"/>
            <a:gd name="connsiteX4" fmla="*/ 8871 w 10000"/>
            <a:gd name="connsiteY4" fmla="*/ 6023 h 10000"/>
            <a:gd name="connsiteX5" fmla="*/ 10000 w 10000"/>
            <a:gd name="connsiteY5" fmla="*/ 10000 h 10000"/>
            <a:gd name="connsiteX0" fmla="*/ 0 w 10000"/>
            <a:gd name="connsiteY0" fmla="*/ 9942 h 10000"/>
            <a:gd name="connsiteX1" fmla="*/ 1342 w 10000"/>
            <a:gd name="connsiteY1" fmla="*/ 0 h 10000"/>
            <a:gd name="connsiteX2" fmla="*/ 4624 w 10000"/>
            <a:gd name="connsiteY2" fmla="*/ 6194 h 10000"/>
            <a:gd name="connsiteX3" fmla="*/ 7043 w 10000"/>
            <a:gd name="connsiteY3" fmla="*/ 402 h 10000"/>
            <a:gd name="connsiteX4" fmla="*/ 8871 w 10000"/>
            <a:gd name="connsiteY4" fmla="*/ 6023 h 10000"/>
            <a:gd name="connsiteX5" fmla="*/ 10000 w 10000"/>
            <a:gd name="connsiteY5" fmla="*/ 10000 h 10000"/>
            <a:gd name="connsiteX0" fmla="*/ 0 w 10000"/>
            <a:gd name="connsiteY0" fmla="*/ 9942 h 10000"/>
            <a:gd name="connsiteX1" fmla="*/ 1342 w 10000"/>
            <a:gd name="connsiteY1" fmla="*/ 0 h 10000"/>
            <a:gd name="connsiteX2" fmla="*/ 4624 w 10000"/>
            <a:gd name="connsiteY2" fmla="*/ 6194 h 10000"/>
            <a:gd name="connsiteX3" fmla="*/ 7043 w 10000"/>
            <a:gd name="connsiteY3" fmla="*/ 402 h 10000"/>
            <a:gd name="connsiteX4" fmla="*/ 8871 w 10000"/>
            <a:gd name="connsiteY4" fmla="*/ 6023 h 10000"/>
            <a:gd name="connsiteX5" fmla="*/ 10000 w 10000"/>
            <a:gd name="connsiteY5" fmla="*/ 10000 h 10000"/>
            <a:gd name="connsiteX0" fmla="*/ 0 w 10000"/>
            <a:gd name="connsiteY0" fmla="*/ 9942 h 10000"/>
            <a:gd name="connsiteX1" fmla="*/ 1342 w 10000"/>
            <a:gd name="connsiteY1" fmla="*/ 0 h 10000"/>
            <a:gd name="connsiteX2" fmla="*/ 4624 w 10000"/>
            <a:gd name="connsiteY2" fmla="*/ 6194 h 10000"/>
            <a:gd name="connsiteX3" fmla="*/ 7043 w 10000"/>
            <a:gd name="connsiteY3" fmla="*/ 146 h 10000"/>
            <a:gd name="connsiteX4" fmla="*/ 8871 w 10000"/>
            <a:gd name="connsiteY4" fmla="*/ 6023 h 10000"/>
            <a:gd name="connsiteX5" fmla="*/ 10000 w 10000"/>
            <a:gd name="connsiteY5" fmla="*/ 10000 h 10000"/>
            <a:gd name="connsiteX0" fmla="*/ 0 w 10000"/>
            <a:gd name="connsiteY0" fmla="*/ 9942 h 10000"/>
            <a:gd name="connsiteX1" fmla="*/ 1342 w 10000"/>
            <a:gd name="connsiteY1" fmla="*/ 0 h 10000"/>
            <a:gd name="connsiteX2" fmla="*/ 4624 w 10000"/>
            <a:gd name="connsiteY2" fmla="*/ 6194 h 10000"/>
            <a:gd name="connsiteX3" fmla="*/ 7043 w 10000"/>
            <a:gd name="connsiteY3" fmla="*/ 146 h 10000"/>
            <a:gd name="connsiteX4" fmla="*/ 8871 w 10000"/>
            <a:gd name="connsiteY4" fmla="*/ 6023 h 10000"/>
            <a:gd name="connsiteX5" fmla="*/ 10000 w 10000"/>
            <a:gd name="connsiteY5" fmla="*/ 10000 h 10000"/>
            <a:gd name="connsiteX0" fmla="*/ 0 w 10000"/>
            <a:gd name="connsiteY0" fmla="*/ 9942 h 10000"/>
            <a:gd name="connsiteX1" fmla="*/ 1342 w 10000"/>
            <a:gd name="connsiteY1" fmla="*/ 0 h 10000"/>
            <a:gd name="connsiteX2" fmla="*/ 4624 w 10000"/>
            <a:gd name="connsiteY2" fmla="*/ 6194 h 10000"/>
            <a:gd name="connsiteX3" fmla="*/ 7043 w 10000"/>
            <a:gd name="connsiteY3" fmla="*/ 146 h 10000"/>
            <a:gd name="connsiteX4" fmla="*/ 8871 w 10000"/>
            <a:gd name="connsiteY4" fmla="*/ 6023 h 10000"/>
            <a:gd name="connsiteX5" fmla="*/ 10000 w 10000"/>
            <a:gd name="connsiteY5" fmla="*/ 10000 h 10000"/>
            <a:gd name="connsiteX0" fmla="*/ 0 w 9839"/>
            <a:gd name="connsiteY0" fmla="*/ 9942 h 10000"/>
            <a:gd name="connsiteX1" fmla="*/ 1342 w 9839"/>
            <a:gd name="connsiteY1" fmla="*/ 0 h 10000"/>
            <a:gd name="connsiteX2" fmla="*/ 4624 w 9839"/>
            <a:gd name="connsiteY2" fmla="*/ 6194 h 10000"/>
            <a:gd name="connsiteX3" fmla="*/ 7043 w 9839"/>
            <a:gd name="connsiteY3" fmla="*/ 146 h 10000"/>
            <a:gd name="connsiteX4" fmla="*/ 8871 w 9839"/>
            <a:gd name="connsiteY4" fmla="*/ 6023 h 10000"/>
            <a:gd name="connsiteX5" fmla="*/ 9839 w 9839"/>
            <a:gd name="connsiteY5" fmla="*/ 10000 h 10000"/>
            <a:gd name="connsiteX0" fmla="*/ 0 w 10000"/>
            <a:gd name="connsiteY0" fmla="*/ 9942 h 10000"/>
            <a:gd name="connsiteX1" fmla="*/ 1364 w 10000"/>
            <a:gd name="connsiteY1" fmla="*/ 0 h 10000"/>
            <a:gd name="connsiteX2" fmla="*/ 4700 w 10000"/>
            <a:gd name="connsiteY2" fmla="*/ 6194 h 10000"/>
            <a:gd name="connsiteX3" fmla="*/ 7158 w 10000"/>
            <a:gd name="connsiteY3" fmla="*/ 146 h 10000"/>
            <a:gd name="connsiteX4" fmla="*/ 9016 w 10000"/>
            <a:gd name="connsiteY4" fmla="*/ 6023 h 10000"/>
            <a:gd name="connsiteX5" fmla="*/ 10000 w 10000"/>
            <a:gd name="connsiteY5" fmla="*/ 10000 h 10000"/>
            <a:gd name="connsiteX0" fmla="*/ 0 w 10000"/>
            <a:gd name="connsiteY0" fmla="*/ 9942 h 10000"/>
            <a:gd name="connsiteX1" fmla="*/ 1364 w 10000"/>
            <a:gd name="connsiteY1" fmla="*/ 0 h 10000"/>
            <a:gd name="connsiteX2" fmla="*/ 4700 w 10000"/>
            <a:gd name="connsiteY2" fmla="*/ 6194 h 10000"/>
            <a:gd name="connsiteX3" fmla="*/ 7158 w 10000"/>
            <a:gd name="connsiteY3" fmla="*/ 146 h 10000"/>
            <a:gd name="connsiteX4" fmla="*/ 9016 w 10000"/>
            <a:gd name="connsiteY4" fmla="*/ 6023 h 10000"/>
            <a:gd name="connsiteX5" fmla="*/ 10000 w 10000"/>
            <a:gd name="connsiteY5" fmla="*/ 10000 h 10000"/>
            <a:gd name="connsiteX0" fmla="*/ 0 w 10000"/>
            <a:gd name="connsiteY0" fmla="*/ 9942 h 10000"/>
            <a:gd name="connsiteX1" fmla="*/ 1364 w 10000"/>
            <a:gd name="connsiteY1" fmla="*/ 0 h 10000"/>
            <a:gd name="connsiteX2" fmla="*/ 4700 w 10000"/>
            <a:gd name="connsiteY2" fmla="*/ 6194 h 10000"/>
            <a:gd name="connsiteX3" fmla="*/ 7158 w 10000"/>
            <a:gd name="connsiteY3" fmla="*/ 146 h 10000"/>
            <a:gd name="connsiteX4" fmla="*/ 8306 w 10000"/>
            <a:gd name="connsiteY4" fmla="*/ 6704 h 10000"/>
            <a:gd name="connsiteX5" fmla="*/ 10000 w 10000"/>
            <a:gd name="connsiteY5" fmla="*/ 10000 h 10000"/>
            <a:gd name="connsiteX0" fmla="*/ 0 w 10000"/>
            <a:gd name="connsiteY0" fmla="*/ 9942 h 10000"/>
            <a:gd name="connsiteX1" fmla="*/ 1364 w 10000"/>
            <a:gd name="connsiteY1" fmla="*/ 0 h 10000"/>
            <a:gd name="connsiteX2" fmla="*/ 4700 w 10000"/>
            <a:gd name="connsiteY2" fmla="*/ 6194 h 10000"/>
            <a:gd name="connsiteX3" fmla="*/ 7158 w 10000"/>
            <a:gd name="connsiteY3" fmla="*/ 146 h 10000"/>
            <a:gd name="connsiteX4" fmla="*/ 8852 w 10000"/>
            <a:gd name="connsiteY4" fmla="*/ 6874 h 10000"/>
            <a:gd name="connsiteX5" fmla="*/ 10000 w 10000"/>
            <a:gd name="connsiteY5" fmla="*/ 10000 h 10000"/>
            <a:gd name="connsiteX0" fmla="*/ 0 w 10000"/>
            <a:gd name="connsiteY0" fmla="*/ 9942 h 10000"/>
            <a:gd name="connsiteX1" fmla="*/ 1364 w 10000"/>
            <a:gd name="connsiteY1" fmla="*/ 0 h 10000"/>
            <a:gd name="connsiteX2" fmla="*/ 4700 w 10000"/>
            <a:gd name="connsiteY2" fmla="*/ 6194 h 10000"/>
            <a:gd name="connsiteX3" fmla="*/ 7158 w 10000"/>
            <a:gd name="connsiteY3" fmla="*/ 146 h 10000"/>
            <a:gd name="connsiteX4" fmla="*/ 8852 w 10000"/>
            <a:gd name="connsiteY4" fmla="*/ 6874 h 10000"/>
            <a:gd name="connsiteX5" fmla="*/ 10000 w 10000"/>
            <a:gd name="connsiteY5" fmla="*/ 10000 h 10000"/>
            <a:gd name="connsiteX0" fmla="*/ 0 w 10000"/>
            <a:gd name="connsiteY0" fmla="*/ 9942 h 10000"/>
            <a:gd name="connsiteX1" fmla="*/ 1364 w 10000"/>
            <a:gd name="connsiteY1" fmla="*/ 0 h 10000"/>
            <a:gd name="connsiteX2" fmla="*/ 4700 w 10000"/>
            <a:gd name="connsiteY2" fmla="*/ 6194 h 10000"/>
            <a:gd name="connsiteX3" fmla="*/ 7158 w 10000"/>
            <a:gd name="connsiteY3" fmla="*/ 146 h 10000"/>
            <a:gd name="connsiteX4" fmla="*/ 8852 w 10000"/>
            <a:gd name="connsiteY4" fmla="*/ 6874 h 10000"/>
            <a:gd name="connsiteX5" fmla="*/ 10000 w 10000"/>
            <a:gd name="connsiteY5" fmla="*/ 10000 h 10000"/>
            <a:gd name="connsiteX0" fmla="*/ 0 w 10000"/>
            <a:gd name="connsiteY0" fmla="*/ 9958 h 10016"/>
            <a:gd name="connsiteX1" fmla="*/ 1364 w 10000"/>
            <a:gd name="connsiteY1" fmla="*/ 16 h 10016"/>
            <a:gd name="connsiteX2" fmla="*/ 4700 w 10000"/>
            <a:gd name="connsiteY2" fmla="*/ 6210 h 10016"/>
            <a:gd name="connsiteX3" fmla="*/ 5792 w 10000"/>
            <a:gd name="connsiteY3" fmla="*/ 2462 h 10016"/>
            <a:gd name="connsiteX4" fmla="*/ 7158 w 10000"/>
            <a:gd name="connsiteY4" fmla="*/ 162 h 10016"/>
            <a:gd name="connsiteX5" fmla="*/ 8852 w 10000"/>
            <a:gd name="connsiteY5" fmla="*/ 6890 h 10016"/>
            <a:gd name="connsiteX6" fmla="*/ 10000 w 10000"/>
            <a:gd name="connsiteY6" fmla="*/ 10016 h 10016"/>
            <a:gd name="connsiteX0" fmla="*/ 0 w 10000"/>
            <a:gd name="connsiteY0" fmla="*/ 9958 h 10016"/>
            <a:gd name="connsiteX1" fmla="*/ 1364 w 10000"/>
            <a:gd name="connsiteY1" fmla="*/ 16 h 10016"/>
            <a:gd name="connsiteX2" fmla="*/ 4700 w 10000"/>
            <a:gd name="connsiteY2" fmla="*/ 6210 h 10016"/>
            <a:gd name="connsiteX3" fmla="*/ 5792 w 10000"/>
            <a:gd name="connsiteY3" fmla="*/ 2462 h 10016"/>
            <a:gd name="connsiteX4" fmla="*/ 7158 w 10000"/>
            <a:gd name="connsiteY4" fmla="*/ 162 h 10016"/>
            <a:gd name="connsiteX5" fmla="*/ 8852 w 10000"/>
            <a:gd name="connsiteY5" fmla="*/ 6890 h 10016"/>
            <a:gd name="connsiteX6" fmla="*/ 10000 w 10000"/>
            <a:gd name="connsiteY6" fmla="*/ 10016 h 10016"/>
            <a:gd name="connsiteX0" fmla="*/ 0 w 10000"/>
            <a:gd name="connsiteY0" fmla="*/ 9958 h 10016"/>
            <a:gd name="connsiteX1" fmla="*/ 1364 w 10000"/>
            <a:gd name="connsiteY1" fmla="*/ 16 h 10016"/>
            <a:gd name="connsiteX2" fmla="*/ 4700 w 10000"/>
            <a:gd name="connsiteY2" fmla="*/ 6210 h 10016"/>
            <a:gd name="connsiteX3" fmla="*/ 5792 w 10000"/>
            <a:gd name="connsiteY3" fmla="*/ 2462 h 10016"/>
            <a:gd name="connsiteX4" fmla="*/ 7158 w 10000"/>
            <a:gd name="connsiteY4" fmla="*/ 162 h 10016"/>
            <a:gd name="connsiteX5" fmla="*/ 8852 w 10000"/>
            <a:gd name="connsiteY5" fmla="*/ 6890 h 10016"/>
            <a:gd name="connsiteX6" fmla="*/ 10000 w 10000"/>
            <a:gd name="connsiteY6" fmla="*/ 10016 h 10016"/>
            <a:gd name="connsiteX0" fmla="*/ 0 w 10000"/>
            <a:gd name="connsiteY0" fmla="*/ 9942 h 10000"/>
            <a:gd name="connsiteX1" fmla="*/ 1364 w 10000"/>
            <a:gd name="connsiteY1" fmla="*/ 0 h 10000"/>
            <a:gd name="connsiteX2" fmla="*/ 4700 w 10000"/>
            <a:gd name="connsiteY2" fmla="*/ 6194 h 10000"/>
            <a:gd name="connsiteX3" fmla="*/ 5792 w 10000"/>
            <a:gd name="connsiteY3" fmla="*/ 2446 h 10000"/>
            <a:gd name="connsiteX4" fmla="*/ 7158 w 10000"/>
            <a:gd name="connsiteY4" fmla="*/ 146 h 10000"/>
            <a:gd name="connsiteX5" fmla="*/ 8852 w 10000"/>
            <a:gd name="connsiteY5" fmla="*/ 6874 h 10000"/>
            <a:gd name="connsiteX6" fmla="*/ 10000 w 10000"/>
            <a:gd name="connsiteY6" fmla="*/ 10000 h 10000"/>
            <a:gd name="connsiteX0" fmla="*/ 0 w 10000"/>
            <a:gd name="connsiteY0" fmla="*/ 9942 h 10000"/>
            <a:gd name="connsiteX1" fmla="*/ 1364 w 10000"/>
            <a:gd name="connsiteY1" fmla="*/ 0 h 10000"/>
            <a:gd name="connsiteX2" fmla="*/ 4700 w 10000"/>
            <a:gd name="connsiteY2" fmla="*/ 6194 h 10000"/>
            <a:gd name="connsiteX3" fmla="*/ 5792 w 10000"/>
            <a:gd name="connsiteY3" fmla="*/ 2446 h 10000"/>
            <a:gd name="connsiteX4" fmla="*/ 7158 w 10000"/>
            <a:gd name="connsiteY4" fmla="*/ 146 h 10000"/>
            <a:gd name="connsiteX5" fmla="*/ 8852 w 10000"/>
            <a:gd name="connsiteY5" fmla="*/ 6874 h 10000"/>
            <a:gd name="connsiteX6" fmla="*/ 10000 w 10000"/>
            <a:gd name="connsiteY6" fmla="*/ 10000 h 10000"/>
            <a:gd name="connsiteX0" fmla="*/ 0 w 10000"/>
            <a:gd name="connsiteY0" fmla="*/ 10024 h 10082"/>
            <a:gd name="connsiteX1" fmla="*/ 1364 w 10000"/>
            <a:gd name="connsiteY1" fmla="*/ 82 h 10082"/>
            <a:gd name="connsiteX2" fmla="*/ 4700 w 10000"/>
            <a:gd name="connsiteY2" fmla="*/ 6276 h 10082"/>
            <a:gd name="connsiteX3" fmla="*/ 5792 w 10000"/>
            <a:gd name="connsiteY3" fmla="*/ 2528 h 10082"/>
            <a:gd name="connsiteX4" fmla="*/ 7377 w 10000"/>
            <a:gd name="connsiteY4" fmla="*/ 58 h 10082"/>
            <a:gd name="connsiteX5" fmla="*/ 8852 w 10000"/>
            <a:gd name="connsiteY5" fmla="*/ 6956 h 10082"/>
            <a:gd name="connsiteX6" fmla="*/ 10000 w 10000"/>
            <a:gd name="connsiteY6" fmla="*/ 10082 h 10082"/>
            <a:gd name="connsiteX0" fmla="*/ 0 w 10000"/>
            <a:gd name="connsiteY0" fmla="*/ 10072 h 10130"/>
            <a:gd name="connsiteX1" fmla="*/ 1364 w 10000"/>
            <a:gd name="connsiteY1" fmla="*/ 130 h 10130"/>
            <a:gd name="connsiteX2" fmla="*/ 4700 w 10000"/>
            <a:gd name="connsiteY2" fmla="*/ 6324 h 10130"/>
            <a:gd name="connsiteX3" fmla="*/ 5792 w 10000"/>
            <a:gd name="connsiteY3" fmla="*/ 2576 h 10130"/>
            <a:gd name="connsiteX4" fmla="*/ 7377 w 10000"/>
            <a:gd name="connsiteY4" fmla="*/ 106 h 10130"/>
            <a:gd name="connsiteX5" fmla="*/ 8852 w 10000"/>
            <a:gd name="connsiteY5" fmla="*/ 7004 h 10130"/>
            <a:gd name="connsiteX6" fmla="*/ 10000 w 10000"/>
            <a:gd name="connsiteY6" fmla="*/ 10130 h 10130"/>
            <a:gd name="connsiteX0" fmla="*/ 0 w 10000"/>
            <a:gd name="connsiteY0" fmla="*/ 10072 h 10130"/>
            <a:gd name="connsiteX1" fmla="*/ 1364 w 10000"/>
            <a:gd name="connsiteY1" fmla="*/ 130 h 10130"/>
            <a:gd name="connsiteX2" fmla="*/ 4700 w 10000"/>
            <a:gd name="connsiteY2" fmla="*/ 6324 h 10130"/>
            <a:gd name="connsiteX3" fmla="*/ 5792 w 10000"/>
            <a:gd name="connsiteY3" fmla="*/ 2576 h 10130"/>
            <a:gd name="connsiteX4" fmla="*/ 7377 w 10000"/>
            <a:gd name="connsiteY4" fmla="*/ 106 h 10130"/>
            <a:gd name="connsiteX5" fmla="*/ 8852 w 10000"/>
            <a:gd name="connsiteY5" fmla="*/ 7004 h 10130"/>
            <a:gd name="connsiteX6" fmla="*/ 10000 w 10000"/>
            <a:gd name="connsiteY6" fmla="*/ 10130 h 10130"/>
            <a:gd name="connsiteX0" fmla="*/ 0 w 10000"/>
            <a:gd name="connsiteY0" fmla="*/ 10072 h 10130"/>
            <a:gd name="connsiteX1" fmla="*/ 1364 w 10000"/>
            <a:gd name="connsiteY1" fmla="*/ 130 h 10130"/>
            <a:gd name="connsiteX2" fmla="*/ 4700 w 10000"/>
            <a:gd name="connsiteY2" fmla="*/ 6324 h 10130"/>
            <a:gd name="connsiteX3" fmla="*/ 5792 w 10000"/>
            <a:gd name="connsiteY3" fmla="*/ 2576 h 10130"/>
            <a:gd name="connsiteX4" fmla="*/ 7377 w 10000"/>
            <a:gd name="connsiteY4" fmla="*/ 106 h 10130"/>
            <a:gd name="connsiteX5" fmla="*/ 8852 w 10000"/>
            <a:gd name="connsiteY5" fmla="*/ 7004 h 10130"/>
            <a:gd name="connsiteX6" fmla="*/ 10000 w 10000"/>
            <a:gd name="connsiteY6" fmla="*/ 10130 h 10130"/>
            <a:gd name="connsiteX0" fmla="*/ 0 w 10000"/>
            <a:gd name="connsiteY0" fmla="*/ 10072 h 10130"/>
            <a:gd name="connsiteX1" fmla="*/ 1364 w 10000"/>
            <a:gd name="connsiteY1" fmla="*/ 130 h 10130"/>
            <a:gd name="connsiteX2" fmla="*/ 4700 w 10000"/>
            <a:gd name="connsiteY2" fmla="*/ 6324 h 10130"/>
            <a:gd name="connsiteX3" fmla="*/ 5792 w 10000"/>
            <a:gd name="connsiteY3" fmla="*/ 2576 h 10130"/>
            <a:gd name="connsiteX4" fmla="*/ 7377 w 10000"/>
            <a:gd name="connsiteY4" fmla="*/ 106 h 10130"/>
            <a:gd name="connsiteX5" fmla="*/ 8852 w 10000"/>
            <a:gd name="connsiteY5" fmla="*/ 7004 h 10130"/>
            <a:gd name="connsiteX6" fmla="*/ 10000 w 10000"/>
            <a:gd name="connsiteY6" fmla="*/ 10130 h 10130"/>
            <a:gd name="connsiteX0" fmla="*/ 0 w 10000"/>
            <a:gd name="connsiteY0" fmla="*/ 11047 h 11105"/>
            <a:gd name="connsiteX1" fmla="*/ 1364 w 10000"/>
            <a:gd name="connsiteY1" fmla="*/ 1105 h 11105"/>
            <a:gd name="connsiteX2" fmla="*/ 4700 w 10000"/>
            <a:gd name="connsiteY2" fmla="*/ 7299 h 11105"/>
            <a:gd name="connsiteX3" fmla="*/ 5792 w 10000"/>
            <a:gd name="connsiteY3" fmla="*/ 3551 h 11105"/>
            <a:gd name="connsiteX4" fmla="*/ 8033 w 10000"/>
            <a:gd name="connsiteY4" fmla="*/ 59 h 11105"/>
            <a:gd name="connsiteX5" fmla="*/ 8852 w 10000"/>
            <a:gd name="connsiteY5" fmla="*/ 7979 h 11105"/>
            <a:gd name="connsiteX6" fmla="*/ 10000 w 10000"/>
            <a:gd name="connsiteY6" fmla="*/ 11105 h 11105"/>
            <a:gd name="connsiteX0" fmla="*/ 0 w 10000"/>
            <a:gd name="connsiteY0" fmla="*/ 10999 h 11057"/>
            <a:gd name="connsiteX1" fmla="*/ 1364 w 10000"/>
            <a:gd name="connsiteY1" fmla="*/ 1057 h 11057"/>
            <a:gd name="connsiteX2" fmla="*/ 4700 w 10000"/>
            <a:gd name="connsiteY2" fmla="*/ 7251 h 11057"/>
            <a:gd name="connsiteX3" fmla="*/ 5792 w 10000"/>
            <a:gd name="connsiteY3" fmla="*/ 3503 h 11057"/>
            <a:gd name="connsiteX4" fmla="*/ 8033 w 10000"/>
            <a:gd name="connsiteY4" fmla="*/ 11 h 11057"/>
            <a:gd name="connsiteX5" fmla="*/ 8852 w 10000"/>
            <a:gd name="connsiteY5" fmla="*/ 7931 h 11057"/>
            <a:gd name="connsiteX6" fmla="*/ 10000 w 10000"/>
            <a:gd name="connsiteY6" fmla="*/ 11057 h 11057"/>
            <a:gd name="connsiteX0" fmla="*/ 0 w 10000"/>
            <a:gd name="connsiteY0" fmla="*/ 10999 h 11057"/>
            <a:gd name="connsiteX1" fmla="*/ 1364 w 10000"/>
            <a:gd name="connsiteY1" fmla="*/ 1057 h 11057"/>
            <a:gd name="connsiteX2" fmla="*/ 4700 w 10000"/>
            <a:gd name="connsiteY2" fmla="*/ 7251 h 11057"/>
            <a:gd name="connsiteX3" fmla="*/ 5792 w 10000"/>
            <a:gd name="connsiteY3" fmla="*/ 3503 h 11057"/>
            <a:gd name="connsiteX4" fmla="*/ 8033 w 10000"/>
            <a:gd name="connsiteY4" fmla="*/ 11 h 11057"/>
            <a:gd name="connsiteX5" fmla="*/ 8852 w 10000"/>
            <a:gd name="connsiteY5" fmla="*/ 7931 h 11057"/>
            <a:gd name="connsiteX6" fmla="*/ 10000 w 10000"/>
            <a:gd name="connsiteY6" fmla="*/ 11057 h 11057"/>
            <a:gd name="connsiteX0" fmla="*/ 0 w 10000"/>
            <a:gd name="connsiteY0" fmla="*/ 10989 h 11047"/>
            <a:gd name="connsiteX1" fmla="*/ 1364 w 10000"/>
            <a:gd name="connsiteY1" fmla="*/ 1047 h 11047"/>
            <a:gd name="connsiteX2" fmla="*/ 4700 w 10000"/>
            <a:gd name="connsiteY2" fmla="*/ 7241 h 11047"/>
            <a:gd name="connsiteX3" fmla="*/ 5792 w 10000"/>
            <a:gd name="connsiteY3" fmla="*/ 3493 h 11047"/>
            <a:gd name="connsiteX4" fmla="*/ 8033 w 10000"/>
            <a:gd name="connsiteY4" fmla="*/ 1 h 11047"/>
            <a:gd name="connsiteX5" fmla="*/ 8852 w 10000"/>
            <a:gd name="connsiteY5" fmla="*/ 7921 h 11047"/>
            <a:gd name="connsiteX6" fmla="*/ 10000 w 10000"/>
            <a:gd name="connsiteY6" fmla="*/ 11047 h 11047"/>
            <a:gd name="connsiteX0" fmla="*/ 0 w 10000"/>
            <a:gd name="connsiteY0" fmla="*/ 10994 h 11052"/>
            <a:gd name="connsiteX1" fmla="*/ 1364 w 10000"/>
            <a:gd name="connsiteY1" fmla="*/ 1052 h 11052"/>
            <a:gd name="connsiteX2" fmla="*/ 4700 w 10000"/>
            <a:gd name="connsiteY2" fmla="*/ 7246 h 11052"/>
            <a:gd name="connsiteX3" fmla="*/ 5792 w 10000"/>
            <a:gd name="connsiteY3" fmla="*/ 3498 h 11052"/>
            <a:gd name="connsiteX4" fmla="*/ 8033 w 10000"/>
            <a:gd name="connsiteY4" fmla="*/ 6 h 11052"/>
            <a:gd name="connsiteX5" fmla="*/ 8852 w 10000"/>
            <a:gd name="connsiteY5" fmla="*/ 7926 h 11052"/>
            <a:gd name="connsiteX6" fmla="*/ 10000 w 10000"/>
            <a:gd name="connsiteY6" fmla="*/ 11052 h 11052"/>
            <a:gd name="connsiteX0" fmla="*/ 0 w 10000"/>
            <a:gd name="connsiteY0" fmla="*/ 10994 h 11052"/>
            <a:gd name="connsiteX1" fmla="*/ 1364 w 10000"/>
            <a:gd name="connsiteY1" fmla="*/ 1052 h 11052"/>
            <a:gd name="connsiteX2" fmla="*/ 4700 w 10000"/>
            <a:gd name="connsiteY2" fmla="*/ 7246 h 11052"/>
            <a:gd name="connsiteX3" fmla="*/ 5792 w 10000"/>
            <a:gd name="connsiteY3" fmla="*/ 3498 h 11052"/>
            <a:gd name="connsiteX4" fmla="*/ 8033 w 10000"/>
            <a:gd name="connsiteY4" fmla="*/ 6 h 11052"/>
            <a:gd name="connsiteX5" fmla="*/ 8852 w 10000"/>
            <a:gd name="connsiteY5" fmla="*/ 7926 h 11052"/>
            <a:gd name="connsiteX6" fmla="*/ 10000 w 10000"/>
            <a:gd name="connsiteY6" fmla="*/ 11052 h 11052"/>
            <a:gd name="connsiteX0" fmla="*/ 0 w 10000"/>
            <a:gd name="connsiteY0" fmla="*/ 10994 h 11052"/>
            <a:gd name="connsiteX1" fmla="*/ 1364 w 10000"/>
            <a:gd name="connsiteY1" fmla="*/ 1052 h 11052"/>
            <a:gd name="connsiteX2" fmla="*/ 4700 w 10000"/>
            <a:gd name="connsiteY2" fmla="*/ 7246 h 11052"/>
            <a:gd name="connsiteX3" fmla="*/ 5792 w 10000"/>
            <a:gd name="connsiteY3" fmla="*/ 3498 h 11052"/>
            <a:gd name="connsiteX4" fmla="*/ 8033 w 10000"/>
            <a:gd name="connsiteY4" fmla="*/ 6 h 11052"/>
            <a:gd name="connsiteX5" fmla="*/ 8852 w 10000"/>
            <a:gd name="connsiteY5" fmla="*/ 7926 h 11052"/>
            <a:gd name="connsiteX6" fmla="*/ 10000 w 10000"/>
            <a:gd name="connsiteY6" fmla="*/ 11052 h 11052"/>
            <a:gd name="connsiteX0" fmla="*/ 0 w 10000"/>
            <a:gd name="connsiteY0" fmla="*/ 10994 h 11052"/>
            <a:gd name="connsiteX1" fmla="*/ 1364 w 10000"/>
            <a:gd name="connsiteY1" fmla="*/ 1052 h 11052"/>
            <a:gd name="connsiteX2" fmla="*/ 4700 w 10000"/>
            <a:gd name="connsiteY2" fmla="*/ 7246 h 11052"/>
            <a:gd name="connsiteX3" fmla="*/ 5082 w 10000"/>
            <a:gd name="connsiteY3" fmla="*/ 3413 h 11052"/>
            <a:gd name="connsiteX4" fmla="*/ 8033 w 10000"/>
            <a:gd name="connsiteY4" fmla="*/ 6 h 11052"/>
            <a:gd name="connsiteX5" fmla="*/ 8852 w 10000"/>
            <a:gd name="connsiteY5" fmla="*/ 7926 h 11052"/>
            <a:gd name="connsiteX6" fmla="*/ 10000 w 10000"/>
            <a:gd name="connsiteY6" fmla="*/ 11052 h 11052"/>
            <a:gd name="connsiteX0" fmla="*/ 0 w 10000"/>
            <a:gd name="connsiteY0" fmla="*/ 10994 h 11052"/>
            <a:gd name="connsiteX1" fmla="*/ 1364 w 10000"/>
            <a:gd name="connsiteY1" fmla="*/ 1052 h 11052"/>
            <a:gd name="connsiteX2" fmla="*/ 4700 w 10000"/>
            <a:gd name="connsiteY2" fmla="*/ 7246 h 11052"/>
            <a:gd name="connsiteX3" fmla="*/ 5082 w 10000"/>
            <a:gd name="connsiteY3" fmla="*/ 3413 h 11052"/>
            <a:gd name="connsiteX4" fmla="*/ 8033 w 10000"/>
            <a:gd name="connsiteY4" fmla="*/ 6 h 11052"/>
            <a:gd name="connsiteX5" fmla="*/ 8852 w 10000"/>
            <a:gd name="connsiteY5" fmla="*/ 7926 h 11052"/>
            <a:gd name="connsiteX6" fmla="*/ 10000 w 10000"/>
            <a:gd name="connsiteY6" fmla="*/ 11052 h 11052"/>
            <a:gd name="connsiteX0" fmla="*/ 0 w 10000"/>
            <a:gd name="connsiteY0" fmla="*/ 10994 h 11052"/>
            <a:gd name="connsiteX1" fmla="*/ 1364 w 10000"/>
            <a:gd name="connsiteY1" fmla="*/ 1052 h 11052"/>
            <a:gd name="connsiteX2" fmla="*/ 4700 w 10000"/>
            <a:gd name="connsiteY2" fmla="*/ 7246 h 11052"/>
            <a:gd name="connsiteX3" fmla="*/ 5082 w 10000"/>
            <a:gd name="connsiteY3" fmla="*/ 3413 h 11052"/>
            <a:gd name="connsiteX4" fmla="*/ 8033 w 10000"/>
            <a:gd name="connsiteY4" fmla="*/ 6 h 11052"/>
            <a:gd name="connsiteX5" fmla="*/ 8852 w 10000"/>
            <a:gd name="connsiteY5" fmla="*/ 7926 h 11052"/>
            <a:gd name="connsiteX6" fmla="*/ 10000 w 10000"/>
            <a:gd name="connsiteY6" fmla="*/ 11052 h 11052"/>
            <a:gd name="connsiteX0" fmla="*/ 0 w 10000"/>
            <a:gd name="connsiteY0" fmla="*/ 10994 h 11052"/>
            <a:gd name="connsiteX1" fmla="*/ 1364 w 10000"/>
            <a:gd name="connsiteY1" fmla="*/ 1052 h 11052"/>
            <a:gd name="connsiteX2" fmla="*/ 4700 w 10000"/>
            <a:gd name="connsiteY2" fmla="*/ 7246 h 11052"/>
            <a:gd name="connsiteX3" fmla="*/ 5082 w 10000"/>
            <a:gd name="connsiteY3" fmla="*/ 3413 h 11052"/>
            <a:gd name="connsiteX4" fmla="*/ 8033 w 10000"/>
            <a:gd name="connsiteY4" fmla="*/ 6 h 11052"/>
            <a:gd name="connsiteX5" fmla="*/ 8852 w 10000"/>
            <a:gd name="connsiteY5" fmla="*/ 7926 h 11052"/>
            <a:gd name="connsiteX6" fmla="*/ 10000 w 10000"/>
            <a:gd name="connsiteY6" fmla="*/ 11052 h 11052"/>
            <a:gd name="connsiteX0" fmla="*/ 0 w 10000"/>
            <a:gd name="connsiteY0" fmla="*/ 10994 h 11052"/>
            <a:gd name="connsiteX1" fmla="*/ 1364 w 10000"/>
            <a:gd name="connsiteY1" fmla="*/ 1052 h 11052"/>
            <a:gd name="connsiteX2" fmla="*/ 4700 w 10000"/>
            <a:gd name="connsiteY2" fmla="*/ 7246 h 11052"/>
            <a:gd name="connsiteX3" fmla="*/ 5301 w 10000"/>
            <a:gd name="connsiteY3" fmla="*/ 3498 h 11052"/>
            <a:gd name="connsiteX4" fmla="*/ 8033 w 10000"/>
            <a:gd name="connsiteY4" fmla="*/ 6 h 11052"/>
            <a:gd name="connsiteX5" fmla="*/ 8852 w 10000"/>
            <a:gd name="connsiteY5" fmla="*/ 7926 h 11052"/>
            <a:gd name="connsiteX6" fmla="*/ 10000 w 10000"/>
            <a:gd name="connsiteY6" fmla="*/ 11052 h 11052"/>
            <a:gd name="connsiteX0" fmla="*/ 0 w 10000"/>
            <a:gd name="connsiteY0" fmla="*/ 10994 h 11052"/>
            <a:gd name="connsiteX1" fmla="*/ 1364 w 10000"/>
            <a:gd name="connsiteY1" fmla="*/ 1052 h 11052"/>
            <a:gd name="connsiteX2" fmla="*/ 4700 w 10000"/>
            <a:gd name="connsiteY2" fmla="*/ 7246 h 11052"/>
            <a:gd name="connsiteX3" fmla="*/ 5301 w 10000"/>
            <a:gd name="connsiteY3" fmla="*/ 3498 h 11052"/>
            <a:gd name="connsiteX4" fmla="*/ 8033 w 10000"/>
            <a:gd name="connsiteY4" fmla="*/ 6 h 11052"/>
            <a:gd name="connsiteX5" fmla="*/ 8852 w 10000"/>
            <a:gd name="connsiteY5" fmla="*/ 7926 h 11052"/>
            <a:gd name="connsiteX6" fmla="*/ 10000 w 10000"/>
            <a:gd name="connsiteY6" fmla="*/ 11052 h 11052"/>
            <a:gd name="connsiteX0" fmla="*/ 0 w 10000"/>
            <a:gd name="connsiteY0" fmla="*/ 10994 h 11052"/>
            <a:gd name="connsiteX1" fmla="*/ 1364 w 10000"/>
            <a:gd name="connsiteY1" fmla="*/ 1052 h 11052"/>
            <a:gd name="connsiteX2" fmla="*/ 4263 w 10000"/>
            <a:gd name="connsiteY2" fmla="*/ 7161 h 11052"/>
            <a:gd name="connsiteX3" fmla="*/ 5301 w 10000"/>
            <a:gd name="connsiteY3" fmla="*/ 3498 h 11052"/>
            <a:gd name="connsiteX4" fmla="*/ 8033 w 10000"/>
            <a:gd name="connsiteY4" fmla="*/ 6 h 11052"/>
            <a:gd name="connsiteX5" fmla="*/ 8852 w 10000"/>
            <a:gd name="connsiteY5" fmla="*/ 7926 h 11052"/>
            <a:gd name="connsiteX6" fmla="*/ 10000 w 10000"/>
            <a:gd name="connsiteY6" fmla="*/ 11052 h 11052"/>
            <a:gd name="connsiteX0" fmla="*/ 0 w 10000"/>
            <a:gd name="connsiteY0" fmla="*/ 10994 h 11052"/>
            <a:gd name="connsiteX1" fmla="*/ 1364 w 10000"/>
            <a:gd name="connsiteY1" fmla="*/ 1052 h 11052"/>
            <a:gd name="connsiteX2" fmla="*/ 4700 w 10000"/>
            <a:gd name="connsiteY2" fmla="*/ 7246 h 11052"/>
            <a:gd name="connsiteX3" fmla="*/ 5301 w 10000"/>
            <a:gd name="connsiteY3" fmla="*/ 3498 h 11052"/>
            <a:gd name="connsiteX4" fmla="*/ 8033 w 10000"/>
            <a:gd name="connsiteY4" fmla="*/ 6 h 11052"/>
            <a:gd name="connsiteX5" fmla="*/ 8852 w 10000"/>
            <a:gd name="connsiteY5" fmla="*/ 7926 h 11052"/>
            <a:gd name="connsiteX6" fmla="*/ 10000 w 10000"/>
            <a:gd name="connsiteY6" fmla="*/ 11052 h 11052"/>
            <a:gd name="connsiteX0" fmla="*/ 0 w 10000"/>
            <a:gd name="connsiteY0" fmla="*/ 10994 h 11052"/>
            <a:gd name="connsiteX1" fmla="*/ 1364 w 10000"/>
            <a:gd name="connsiteY1" fmla="*/ 1052 h 11052"/>
            <a:gd name="connsiteX2" fmla="*/ 4700 w 10000"/>
            <a:gd name="connsiteY2" fmla="*/ 7246 h 11052"/>
            <a:gd name="connsiteX3" fmla="*/ 5301 w 10000"/>
            <a:gd name="connsiteY3" fmla="*/ 3498 h 11052"/>
            <a:gd name="connsiteX4" fmla="*/ 8033 w 10000"/>
            <a:gd name="connsiteY4" fmla="*/ 6 h 11052"/>
            <a:gd name="connsiteX5" fmla="*/ 8852 w 10000"/>
            <a:gd name="connsiteY5" fmla="*/ 7926 h 11052"/>
            <a:gd name="connsiteX6" fmla="*/ 10000 w 10000"/>
            <a:gd name="connsiteY6" fmla="*/ 11052 h 11052"/>
            <a:gd name="connsiteX0" fmla="*/ 0 w 10000"/>
            <a:gd name="connsiteY0" fmla="*/ 10994 h 11052"/>
            <a:gd name="connsiteX1" fmla="*/ 1364 w 10000"/>
            <a:gd name="connsiteY1" fmla="*/ 1052 h 11052"/>
            <a:gd name="connsiteX2" fmla="*/ 4700 w 10000"/>
            <a:gd name="connsiteY2" fmla="*/ 7246 h 11052"/>
            <a:gd name="connsiteX3" fmla="*/ 5301 w 10000"/>
            <a:gd name="connsiteY3" fmla="*/ 3498 h 11052"/>
            <a:gd name="connsiteX4" fmla="*/ 8033 w 10000"/>
            <a:gd name="connsiteY4" fmla="*/ 6 h 11052"/>
            <a:gd name="connsiteX5" fmla="*/ 9234 w 10000"/>
            <a:gd name="connsiteY5" fmla="*/ 7585 h 11052"/>
            <a:gd name="connsiteX6" fmla="*/ 10000 w 10000"/>
            <a:gd name="connsiteY6" fmla="*/ 11052 h 11052"/>
            <a:gd name="connsiteX0" fmla="*/ 0 w 10000"/>
            <a:gd name="connsiteY0" fmla="*/ 11335 h 11393"/>
            <a:gd name="connsiteX1" fmla="*/ 1364 w 10000"/>
            <a:gd name="connsiteY1" fmla="*/ 1393 h 11393"/>
            <a:gd name="connsiteX2" fmla="*/ 4700 w 10000"/>
            <a:gd name="connsiteY2" fmla="*/ 7587 h 11393"/>
            <a:gd name="connsiteX3" fmla="*/ 5301 w 10000"/>
            <a:gd name="connsiteY3" fmla="*/ 3839 h 11393"/>
            <a:gd name="connsiteX4" fmla="*/ 8033 w 10000"/>
            <a:gd name="connsiteY4" fmla="*/ 6 h 11393"/>
            <a:gd name="connsiteX5" fmla="*/ 9234 w 10000"/>
            <a:gd name="connsiteY5" fmla="*/ 7926 h 11393"/>
            <a:gd name="connsiteX6" fmla="*/ 10000 w 10000"/>
            <a:gd name="connsiteY6" fmla="*/ 11393 h 11393"/>
            <a:gd name="connsiteX0" fmla="*/ 0 w 10000"/>
            <a:gd name="connsiteY0" fmla="*/ 11335 h 11393"/>
            <a:gd name="connsiteX1" fmla="*/ 1364 w 10000"/>
            <a:gd name="connsiteY1" fmla="*/ 1393 h 11393"/>
            <a:gd name="connsiteX2" fmla="*/ 4700 w 10000"/>
            <a:gd name="connsiteY2" fmla="*/ 7587 h 11393"/>
            <a:gd name="connsiteX3" fmla="*/ 5301 w 10000"/>
            <a:gd name="connsiteY3" fmla="*/ 3839 h 11393"/>
            <a:gd name="connsiteX4" fmla="*/ 8033 w 10000"/>
            <a:gd name="connsiteY4" fmla="*/ 6 h 11393"/>
            <a:gd name="connsiteX5" fmla="*/ 9234 w 10000"/>
            <a:gd name="connsiteY5" fmla="*/ 7926 h 11393"/>
            <a:gd name="connsiteX6" fmla="*/ 10000 w 10000"/>
            <a:gd name="connsiteY6" fmla="*/ 11393 h 113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0000" h="11393">
              <a:moveTo>
                <a:pt x="0" y="11335"/>
              </a:moveTo>
              <a:cubicBezTo>
                <a:pt x="1691" y="9230"/>
                <a:pt x="1337" y="4867"/>
                <a:pt x="1364" y="1393"/>
              </a:cubicBezTo>
              <a:cubicBezTo>
                <a:pt x="5044" y="3296"/>
                <a:pt x="2150" y="7283"/>
                <a:pt x="4700" y="7587"/>
              </a:cubicBezTo>
              <a:cubicBezTo>
                <a:pt x="6094" y="7214"/>
                <a:pt x="6366" y="5955"/>
                <a:pt x="5301" y="3839"/>
              </a:cubicBezTo>
              <a:cubicBezTo>
                <a:pt x="5383" y="1724"/>
                <a:pt x="4736" y="788"/>
                <a:pt x="8033" y="6"/>
              </a:cubicBezTo>
              <a:cubicBezTo>
                <a:pt x="10082" y="-207"/>
                <a:pt x="8241" y="5219"/>
                <a:pt x="9234" y="7926"/>
              </a:cubicBezTo>
              <a:cubicBezTo>
                <a:pt x="9735" y="9526"/>
                <a:pt x="9882" y="10716"/>
                <a:pt x="10000" y="11393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432975</xdr:colOff>
      <xdr:row>38</xdr:row>
      <xdr:rowOff>72926</xdr:rowOff>
    </xdr:from>
    <xdr:to>
      <xdr:col>9</xdr:col>
      <xdr:colOff>586913</xdr:colOff>
      <xdr:row>39</xdr:row>
      <xdr:rowOff>22730</xdr:rowOff>
    </xdr:to>
    <xdr:sp macro="" textlink="">
      <xdr:nvSpPr>
        <xdr:cNvPr id="1413" name="AutoShape 93">
          <a:extLst>
            <a:ext uri="{FF2B5EF4-FFF2-40B4-BE49-F238E27FC236}">
              <a16:creationId xmlns:a16="http://schemas.microsoft.com/office/drawing/2014/main" id="{D4864989-9316-4360-8880-2DAB96598D24}"/>
            </a:ext>
          </a:extLst>
        </xdr:cNvPr>
        <xdr:cNvSpPr>
          <a:spLocks noChangeArrowheads="1"/>
        </xdr:cNvSpPr>
      </xdr:nvSpPr>
      <xdr:spPr bwMode="auto">
        <a:xfrm>
          <a:off x="6224175" y="6588026"/>
          <a:ext cx="153938" cy="121254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9</xdr:col>
      <xdr:colOff>364068</xdr:colOff>
      <xdr:row>35</xdr:row>
      <xdr:rowOff>119977</xdr:rowOff>
    </xdr:from>
    <xdr:ext cx="143933" cy="294889"/>
    <xdr:sp macro="" textlink="">
      <xdr:nvSpPr>
        <xdr:cNvPr id="1414" name="Text Box 1620">
          <a:extLst>
            <a:ext uri="{FF2B5EF4-FFF2-40B4-BE49-F238E27FC236}">
              <a16:creationId xmlns:a16="http://schemas.microsoft.com/office/drawing/2014/main" id="{D16ADAEE-DF05-42BE-8932-7ED97D7FFC40}"/>
            </a:ext>
          </a:extLst>
        </xdr:cNvPr>
        <xdr:cNvSpPr txBox="1">
          <a:spLocks noChangeArrowheads="1"/>
        </xdr:cNvSpPr>
      </xdr:nvSpPr>
      <xdr:spPr bwMode="auto">
        <a:xfrm>
          <a:off x="6155268" y="6120727"/>
          <a:ext cx="143933" cy="29488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狭い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9</xdr:col>
      <xdr:colOff>131536</xdr:colOff>
      <xdr:row>39</xdr:row>
      <xdr:rowOff>113392</xdr:rowOff>
    </xdr:from>
    <xdr:ext cx="299577" cy="166649"/>
    <xdr:sp macro="" textlink="">
      <xdr:nvSpPr>
        <xdr:cNvPr id="1415" name="Text Box 1620">
          <a:extLst>
            <a:ext uri="{FF2B5EF4-FFF2-40B4-BE49-F238E27FC236}">
              <a16:creationId xmlns:a16="http://schemas.microsoft.com/office/drawing/2014/main" id="{8B4F0BDF-256B-44F7-B989-4697A5A5C3B4}"/>
            </a:ext>
          </a:extLst>
        </xdr:cNvPr>
        <xdr:cNvSpPr txBox="1">
          <a:spLocks noChangeArrowheads="1"/>
        </xdr:cNvSpPr>
      </xdr:nvSpPr>
      <xdr:spPr bwMode="auto">
        <a:xfrm>
          <a:off x="5922736" y="6799942"/>
          <a:ext cx="299577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里道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</xdr:col>
      <xdr:colOff>399226</xdr:colOff>
      <xdr:row>42</xdr:row>
      <xdr:rowOff>155214</xdr:rowOff>
    </xdr:from>
    <xdr:to>
      <xdr:col>1</xdr:col>
      <xdr:colOff>636974</xdr:colOff>
      <xdr:row>49</xdr:row>
      <xdr:rowOff>10676</xdr:rowOff>
    </xdr:to>
    <xdr:sp macro="" textlink="">
      <xdr:nvSpPr>
        <xdr:cNvPr id="1416" name="Freeform 217">
          <a:extLst>
            <a:ext uri="{FF2B5EF4-FFF2-40B4-BE49-F238E27FC236}">
              <a16:creationId xmlns:a16="http://schemas.microsoft.com/office/drawing/2014/main" id="{4957F3F5-BE4A-4511-8E03-10F2273ABF13}"/>
            </a:ext>
          </a:extLst>
        </xdr:cNvPr>
        <xdr:cNvSpPr>
          <a:spLocks/>
        </xdr:cNvSpPr>
      </xdr:nvSpPr>
      <xdr:spPr bwMode="auto">
        <a:xfrm rot="4920587" flipV="1">
          <a:off x="142694" y="7765046"/>
          <a:ext cx="1055612" cy="237748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14367 w 14367"/>
            <a:gd name="connsiteY0" fmla="*/ 7699 h 7699"/>
            <a:gd name="connsiteX1" fmla="*/ 10041 w 14367"/>
            <a:gd name="connsiteY1" fmla="*/ 7405 h 7699"/>
            <a:gd name="connsiteX2" fmla="*/ 7475 w 14367"/>
            <a:gd name="connsiteY2" fmla="*/ 7482 h 7699"/>
            <a:gd name="connsiteX3" fmla="*/ 5982 w 14367"/>
            <a:gd name="connsiteY3" fmla="*/ 1959 h 7699"/>
            <a:gd name="connsiteX4" fmla="*/ 0 w 14367"/>
            <a:gd name="connsiteY4" fmla="*/ 6872 h 7699"/>
            <a:gd name="connsiteX0" fmla="*/ 10000 w 10000"/>
            <a:gd name="connsiteY0" fmla="*/ 3209 h 4442"/>
            <a:gd name="connsiteX1" fmla="*/ 6989 w 10000"/>
            <a:gd name="connsiteY1" fmla="*/ 2827 h 4442"/>
            <a:gd name="connsiteX2" fmla="*/ 5203 w 10000"/>
            <a:gd name="connsiteY2" fmla="*/ 2927 h 4442"/>
            <a:gd name="connsiteX3" fmla="*/ 3054 w 10000"/>
            <a:gd name="connsiteY3" fmla="*/ 4319 h 4442"/>
            <a:gd name="connsiteX4" fmla="*/ 0 w 10000"/>
            <a:gd name="connsiteY4" fmla="*/ 2135 h 4442"/>
            <a:gd name="connsiteX0" fmla="*/ 11709 w 11709"/>
            <a:gd name="connsiteY0" fmla="*/ 4584 h 10001"/>
            <a:gd name="connsiteX1" fmla="*/ 6989 w 11709"/>
            <a:gd name="connsiteY1" fmla="*/ 6363 h 10001"/>
            <a:gd name="connsiteX2" fmla="*/ 5203 w 11709"/>
            <a:gd name="connsiteY2" fmla="*/ 6588 h 10001"/>
            <a:gd name="connsiteX3" fmla="*/ 3054 w 11709"/>
            <a:gd name="connsiteY3" fmla="*/ 9722 h 10001"/>
            <a:gd name="connsiteX4" fmla="*/ 0 w 11709"/>
            <a:gd name="connsiteY4" fmla="*/ 4805 h 10001"/>
            <a:gd name="connsiteX0" fmla="*/ 11709 w 11709"/>
            <a:gd name="connsiteY0" fmla="*/ 4584 h 10001"/>
            <a:gd name="connsiteX1" fmla="*/ 6989 w 11709"/>
            <a:gd name="connsiteY1" fmla="*/ 6363 h 10001"/>
            <a:gd name="connsiteX2" fmla="*/ 5203 w 11709"/>
            <a:gd name="connsiteY2" fmla="*/ 6588 h 10001"/>
            <a:gd name="connsiteX3" fmla="*/ 3054 w 11709"/>
            <a:gd name="connsiteY3" fmla="*/ 9722 h 10001"/>
            <a:gd name="connsiteX4" fmla="*/ 0 w 11709"/>
            <a:gd name="connsiteY4" fmla="*/ 4805 h 10001"/>
            <a:gd name="connsiteX0" fmla="*/ 11709 w 11709"/>
            <a:gd name="connsiteY0" fmla="*/ 2818 h 9244"/>
            <a:gd name="connsiteX1" fmla="*/ 6989 w 11709"/>
            <a:gd name="connsiteY1" fmla="*/ 4597 h 9244"/>
            <a:gd name="connsiteX2" fmla="*/ 5203 w 11709"/>
            <a:gd name="connsiteY2" fmla="*/ 4822 h 9244"/>
            <a:gd name="connsiteX3" fmla="*/ 3054 w 11709"/>
            <a:gd name="connsiteY3" fmla="*/ 7956 h 9244"/>
            <a:gd name="connsiteX4" fmla="*/ 0 w 11709"/>
            <a:gd name="connsiteY4" fmla="*/ 3039 h 9244"/>
            <a:gd name="connsiteX0" fmla="*/ 10000 w 10000"/>
            <a:gd name="connsiteY0" fmla="*/ 3048 h 14414"/>
            <a:gd name="connsiteX1" fmla="*/ 5969 w 10000"/>
            <a:gd name="connsiteY1" fmla="*/ 4973 h 14414"/>
            <a:gd name="connsiteX2" fmla="*/ 4444 w 10000"/>
            <a:gd name="connsiteY2" fmla="*/ 5216 h 14414"/>
            <a:gd name="connsiteX3" fmla="*/ 2135 w 10000"/>
            <a:gd name="connsiteY3" fmla="*/ 13392 h 14414"/>
            <a:gd name="connsiteX4" fmla="*/ 0 w 10000"/>
            <a:gd name="connsiteY4" fmla="*/ 3288 h 14414"/>
            <a:gd name="connsiteX0" fmla="*/ 9923 w 9923"/>
            <a:gd name="connsiteY0" fmla="*/ 6288 h 17381"/>
            <a:gd name="connsiteX1" fmla="*/ 5892 w 9923"/>
            <a:gd name="connsiteY1" fmla="*/ 8213 h 17381"/>
            <a:gd name="connsiteX2" fmla="*/ 4367 w 9923"/>
            <a:gd name="connsiteY2" fmla="*/ 8456 h 17381"/>
            <a:gd name="connsiteX3" fmla="*/ 2058 w 9923"/>
            <a:gd name="connsiteY3" fmla="*/ 16632 h 17381"/>
            <a:gd name="connsiteX4" fmla="*/ 0 w 9923"/>
            <a:gd name="connsiteY4" fmla="*/ 0 h 17381"/>
            <a:gd name="connsiteX0" fmla="*/ 10000 w 10000"/>
            <a:gd name="connsiteY0" fmla="*/ 3618 h 6986"/>
            <a:gd name="connsiteX1" fmla="*/ 5938 w 10000"/>
            <a:gd name="connsiteY1" fmla="*/ 4725 h 6986"/>
            <a:gd name="connsiteX2" fmla="*/ 4401 w 10000"/>
            <a:gd name="connsiteY2" fmla="*/ 4865 h 6986"/>
            <a:gd name="connsiteX3" fmla="*/ 2401 w 10000"/>
            <a:gd name="connsiteY3" fmla="*/ 6432 h 6986"/>
            <a:gd name="connsiteX4" fmla="*/ 0 w 10000"/>
            <a:gd name="connsiteY4" fmla="*/ 0 h 6986"/>
            <a:gd name="connsiteX0" fmla="*/ 10000 w 10000"/>
            <a:gd name="connsiteY0" fmla="*/ 5179 h 10290"/>
            <a:gd name="connsiteX1" fmla="*/ 5938 w 10000"/>
            <a:gd name="connsiteY1" fmla="*/ 6764 h 10290"/>
            <a:gd name="connsiteX2" fmla="*/ 4401 w 10000"/>
            <a:gd name="connsiteY2" fmla="*/ 6964 h 10290"/>
            <a:gd name="connsiteX3" fmla="*/ 2401 w 10000"/>
            <a:gd name="connsiteY3" fmla="*/ 9207 h 10290"/>
            <a:gd name="connsiteX4" fmla="*/ 0 w 10000"/>
            <a:gd name="connsiteY4" fmla="*/ 0 h 10290"/>
            <a:gd name="connsiteX0" fmla="*/ 10000 w 10000"/>
            <a:gd name="connsiteY0" fmla="*/ 5179 h 10154"/>
            <a:gd name="connsiteX1" fmla="*/ 5938 w 10000"/>
            <a:gd name="connsiteY1" fmla="*/ 6764 h 10154"/>
            <a:gd name="connsiteX2" fmla="*/ 4401 w 10000"/>
            <a:gd name="connsiteY2" fmla="*/ 6964 h 10154"/>
            <a:gd name="connsiteX3" fmla="*/ 2401 w 10000"/>
            <a:gd name="connsiteY3" fmla="*/ 9207 h 10154"/>
            <a:gd name="connsiteX4" fmla="*/ 0 w 10000"/>
            <a:gd name="connsiteY4" fmla="*/ 0 h 10154"/>
            <a:gd name="connsiteX0" fmla="*/ 8978 w 8978"/>
            <a:gd name="connsiteY0" fmla="*/ 1931 h 11201"/>
            <a:gd name="connsiteX1" fmla="*/ 5938 w 8978"/>
            <a:gd name="connsiteY1" fmla="*/ 7811 h 11201"/>
            <a:gd name="connsiteX2" fmla="*/ 4401 w 8978"/>
            <a:gd name="connsiteY2" fmla="*/ 8011 h 11201"/>
            <a:gd name="connsiteX3" fmla="*/ 2401 w 8978"/>
            <a:gd name="connsiteY3" fmla="*/ 10254 h 11201"/>
            <a:gd name="connsiteX4" fmla="*/ 0 w 8978"/>
            <a:gd name="connsiteY4" fmla="*/ 1047 h 11201"/>
            <a:gd name="connsiteX0" fmla="*/ 10000 w 10000"/>
            <a:gd name="connsiteY0" fmla="*/ 789 h 9066"/>
            <a:gd name="connsiteX1" fmla="*/ 6614 w 10000"/>
            <a:gd name="connsiteY1" fmla="*/ 6038 h 9066"/>
            <a:gd name="connsiteX2" fmla="*/ 4902 w 10000"/>
            <a:gd name="connsiteY2" fmla="*/ 6217 h 9066"/>
            <a:gd name="connsiteX3" fmla="*/ 2674 w 10000"/>
            <a:gd name="connsiteY3" fmla="*/ 8220 h 9066"/>
            <a:gd name="connsiteX4" fmla="*/ 0 w 10000"/>
            <a:gd name="connsiteY4" fmla="*/ 0 h 9066"/>
            <a:gd name="connsiteX0" fmla="*/ 10000 w 10000"/>
            <a:gd name="connsiteY0" fmla="*/ 870 h 10000"/>
            <a:gd name="connsiteX1" fmla="*/ 6614 w 10000"/>
            <a:gd name="connsiteY1" fmla="*/ 6660 h 10000"/>
            <a:gd name="connsiteX2" fmla="*/ 4902 w 10000"/>
            <a:gd name="connsiteY2" fmla="*/ 6857 h 10000"/>
            <a:gd name="connsiteX3" fmla="*/ 2674 w 10000"/>
            <a:gd name="connsiteY3" fmla="*/ 9067 h 10000"/>
            <a:gd name="connsiteX4" fmla="*/ 0 w 10000"/>
            <a:gd name="connsiteY4" fmla="*/ 0 h 10000"/>
            <a:gd name="connsiteX0" fmla="*/ 10000 w 10000"/>
            <a:gd name="connsiteY0" fmla="*/ 870 h 7560"/>
            <a:gd name="connsiteX1" fmla="*/ 6614 w 10000"/>
            <a:gd name="connsiteY1" fmla="*/ 6660 h 7560"/>
            <a:gd name="connsiteX2" fmla="*/ 4902 w 10000"/>
            <a:gd name="connsiteY2" fmla="*/ 6857 h 7560"/>
            <a:gd name="connsiteX3" fmla="*/ 0 w 10000"/>
            <a:gd name="connsiteY3" fmla="*/ 0 h 7560"/>
            <a:gd name="connsiteX0" fmla="*/ 10000 w 10000"/>
            <a:gd name="connsiteY0" fmla="*/ 1151 h 10020"/>
            <a:gd name="connsiteX1" fmla="*/ 6614 w 10000"/>
            <a:gd name="connsiteY1" fmla="*/ 8810 h 10020"/>
            <a:gd name="connsiteX2" fmla="*/ 4902 w 10000"/>
            <a:gd name="connsiteY2" fmla="*/ 9070 h 10020"/>
            <a:gd name="connsiteX3" fmla="*/ 0 w 10000"/>
            <a:gd name="connsiteY3" fmla="*/ 0 h 10020"/>
            <a:gd name="connsiteX0" fmla="*/ 10599 w 10599"/>
            <a:gd name="connsiteY0" fmla="*/ 15076 h 15434"/>
            <a:gd name="connsiteX1" fmla="*/ 6614 w 10599"/>
            <a:gd name="connsiteY1" fmla="*/ 8810 h 15434"/>
            <a:gd name="connsiteX2" fmla="*/ 4902 w 10599"/>
            <a:gd name="connsiteY2" fmla="*/ 9070 h 15434"/>
            <a:gd name="connsiteX3" fmla="*/ 0 w 10599"/>
            <a:gd name="connsiteY3" fmla="*/ 0 h 15434"/>
            <a:gd name="connsiteX0" fmla="*/ 10599 w 10599"/>
            <a:gd name="connsiteY0" fmla="*/ 15076 h 15076"/>
            <a:gd name="connsiteX1" fmla="*/ 6614 w 10599"/>
            <a:gd name="connsiteY1" fmla="*/ 8810 h 15076"/>
            <a:gd name="connsiteX2" fmla="*/ 4902 w 10599"/>
            <a:gd name="connsiteY2" fmla="*/ 9070 h 15076"/>
            <a:gd name="connsiteX3" fmla="*/ 0 w 10599"/>
            <a:gd name="connsiteY3" fmla="*/ 0 h 15076"/>
            <a:gd name="connsiteX0" fmla="*/ 10599 w 10599"/>
            <a:gd name="connsiteY0" fmla="*/ 15076 h 15076"/>
            <a:gd name="connsiteX1" fmla="*/ 6614 w 10599"/>
            <a:gd name="connsiteY1" fmla="*/ 8810 h 15076"/>
            <a:gd name="connsiteX2" fmla="*/ 4902 w 10599"/>
            <a:gd name="connsiteY2" fmla="*/ 9070 h 15076"/>
            <a:gd name="connsiteX3" fmla="*/ 0 w 10599"/>
            <a:gd name="connsiteY3" fmla="*/ 0 h 15076"/>
            <a:gd name="connsiteX0" fmla="*/ 10599 w 10599"/>
            <a:gd name="connsiteY0" fmla="*/ 15076 h 15076"/>
            <a:gd name="connsiteX1" fmla="*/ 6614 w 10599"/>
            <a:gd name="connsiteY1" fmla="*/ 8810 h 15076"/>
            <a:gd name="connsiteX2" fmla="*/ 4480 w 10599"/>
            <a:gd name="connsiteY2" fmla="*/ 13205 h 15076"/>
            <a:gd name="connsiteX3" fmla="*/ 0 w 10599"/>
            <a:gd name="connsiteY3" fmla="*/ 0 h 15076"/>
            <a:gd name="connsiteX0" fmla="*/ 10599 w 10599"/>
            <a:gd name="connsiteY0" fmla="*/ 15076 h 15076"/>
            <a:gd name="connsiteX1" fmla="*/ 6614 w 10599"/>
            <a:gd name="connsiteY1" fmla="*/ 8810 h 15076"/>
            <a:gd name="connsiteX2" fmla="*/ 4480 w 10599"/>
            <a:gd name="connsiteY2" fmla="*/ 13205 h 15076"/>
            <a:gd name="connsiteX3" fmla="*/ 0 w 10599"/>
            <a:gd name="connsiteY3" fmla="*/ 0 h 15076"/>
            <a:gd name="connsiteX0" fmla="*/ 10397 w 10397"/>
            <a:gd name="connsiteY0" fmla="*/ 18959 h 18959"/>
            <a:gd name="connsiteX1" fmla="*/ 6614 w 10397"/>
            <a:gd name="connsiteY1" fmla="*/ 8810 h 18959"/>
            <a:gd name="connsiteX2" fmla="*/ 4480 w 10397"/>
            <a:gd name="connsiteY2" fmla="*/ 13205 h 18959"/>
            <a:gd name="connsiteX3" fmla="*/ 0 w 10397"/>
            <a:gd name="connsiteY3" fmla="*/ 0 h 1895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397" h="18959">
              <a:moveTo>
                <a:pt x="10397" y="18959"/>
              </a:moveTo>
              <a:cubicBezTo>
                <a:pt x="8288" y="8357"/>
                <a:pt x="7600" y="9769"/>
                <a:pt x="6614" y="8810"/>
              </a:cubicBezTo>
              <a:cubicBezTo>
                <a:pt x="5628" y="7851"/>
                <a:pt x="5582" y="14673"/>
                <a:pt x="4480" y="13205"/>
              </a:cubicBezTo>
              <a:cubicBezTo>
                <a:pt x="3378" y="11737"/>
                <a:pt x="899" y="10430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</xdr:col>
      <xdr:colOff>111800</xdr:colOff>
      <xdr:row>44</xdr:row>
      <xdr:rowOff>79165</xdr:rowOff>
    </xdr:from>
    <xdr:to>
      <xdr:col>2</xdr:col>
      <xdr:colOff>219041</xdr:colOff>
      <xdr:row>48</xdr:row>
      <xdr:rowOff>142835</xdr:rowOff>
    </xdr:to>
    <xdr:sp macro="" textlink="">
      <xdr:nvSpPr>
        <xdr:cNvPr id="1417" name="Line 72">
          <a:extLst>
            <a:ext uri="{FF2B5EF4-FFF2-40B4-BE49-F238E27FC236}">
              <a16:creationId xmlns:a16="http://schemas.microsoft.com/office/drawing/2014/main" id="{BBA47B59-E2D9-4729-AD66-61DC2923D49D}"/>
            </a:ext>
          </a:extLst>
        </xdr:cNvPr>
        <xdr:cNvSpPr>
          <a:spLocks noChangeShapeType="1"/>
        </xdr:cNvSpPr>
      </xdr:nvSpPr>
      <xdr:spPr bwMode="auto">
        <a:xfrm rot="180177">
          <a:off x="969050" y="7622965"/>
          <a:ext cx="107241" cy="749470"/>
        </a:xfrm>
        <a:custGeom>
          <a:avLst/>
          <a:gdLst>
            <a:gd name="connsiteX0" fmla="*/ 0 w 50803"/>
            <a:gd name="connsiteY0" fmla="*/ 0 h 537629"/>
            <a:gd name="connsiteX1" fmla="*/ 50803 w 50803"/>
            <a:gd name="connsiteY1" fmla="*/ 537629 h 537629"/>
            <a:gd name="connsiteX0" fmla="*/ 0 w 143936"/>
            <a:gd name="connsiteY0" fmla="*/ 0 h 681562"/>
            <a:gd name="connsiteX1" fmla="*/ 143936 w 143936"/>
            <a:gd name="connsiteY1" fmla="*/ 681562 h 681562"/>
            <a:gd name="connsiteX0" fmla="*/ 0 w 144534"/>
            <a:gd name="connsiteY0" fmla="*/ 0 h 681562"/>
            <a:gd name="connsiteX1" fmla="*/ 143936 w 144534"/>
            <a:gd name="connsiteY1" fmla="*/ 681562 h 681562"/>
            <a:gd name="connsiteX0" fmla="*/ 0 w 192829"/>
            <a:gd name="connsiteY0" fmla="*/ 0 h 610454"/>
            <a:gd name="connsiteX1" fmla="*/ 192828 w 192829"/>
            <a:gd name="connsiteY1" fmla="*/ 610454 h 61045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92829" h="610454">
              <a:moveTo>
                <a:pt x="0" y="0"/>
              </a:moveTo>
              <a:cubicBezTo>
                <a:pt x="203201" y="119943"/>
                <a:pt x="175894" y="431244"/>
                <a:pt x="192828" y="610454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117189</xdr:colOff>
      <xdr:row>43</xdr:row>
      <xdr:rowOff>6490</xdr:rowOff>
    </xdr:from>
    <xdr:to>
      <xdr:col>2</xdr:col>
      <xdr:colOff>268162</xdr:colOff>
      <xdr:row>48</xdr:row>
      <xdr:rowOff>145328</xdr:rowOff>
    </xdr:to>
    <xdr:sp macro="" textlink="">
      <xdr:nvSpPr>
        <xdr:cNvPr id="1418" name="Freeform 527">
          <a:extLst>
            <a:ext uri="{FF2B5EF4-FFF2-40B4-BE49-F238E27FC236}">
              <a16:creationId xmlns:a16="http://schemas.microsoft.com/office/drawing/2014/main" id="{96EBA32E-B881-43F3-BDEE-18EB78013DCC}"/>
            </a:ext>
          </a:extLst>
        </xdr:cNvPr>
        <xdr:cNvSpPr>
          <a:spLocks/>
        </xdr:cNvSpPr>
      </xdr:nvSpPr>
      <xdr:spPr bwMode="auto">
        <a:xfrm rot="4186519" flipH="1" flipV="1">
          <a:off x="551882" y="7801397"/>
          <a:ext cx="996088" cy="150973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1107"/>
            <a:gd name="connsiteY0" fmla="*/ 13367 h 13367"/>
            <a:gd name="connsiteX1" fmla="*/ 0 w 11107"/>
            <a:gd name="connsiteY1" fmla="*/ 3367 h 13367"/>
            <a:gd name="connsiteX2" fmla="*/ 11107 w 11107"/>
            <a:gd name="connsiteY2" fmla="*/ 0 h 13367"/>
            <a:gd name="connsiteX0" fmla="*/ 0 w 11107"/>
            <a:gd name="connsiteY0" fmla="*/ 13367 h 13367"/>
            <a:gd name="connsiteX1" fmla="*/ 0 w 11107"/>
            <a:gd name="connsiteY1" fmla="*/ 3367 h 13367"/>
            <a:gd name="connsiteX2" fmla="*/ 11107 w 11107"/>
            <a:gd name="connsiteY2" fmla="*/ 0 h 13367"/>
            <a:gd name="connsiteX0" fmla="*/ 0 w 13193"/>
            <a:gd name="connsiteY0" fmla="*/ 6449 h 6449"/>
            <a:gd name="connsiteX1" fmla="*/ 2086 w 13193"/>
            <a:gd name="connsiteY1" fmla="*/ 3367 h 6449"/>
            <a:gd name="connsiteX2" fmla="*/ 13193 w 13193"/>
            <a:gd name="connsiteY2" fmla="*/ 0 h 6449"/>
            <a:gd name="connsiteX0" fmla="*/ 0 w 10000"/>
            <a:gd name="connsiteY0" fmla="*/ 10000 h 10958"/>
            <a:gd name="connsiteX1" fmla="*/ 1581 w 10000"/>
            <a:gd name="connsiteY1" fmla="*/ 5221 h 10958"/>
            <a:gd name="connsiteX2" fmla="*/ 10000 w 10000"/>
            <a:gd name="connsiteY2" fmla="*/ 0 h 10958"/>
            <a:gd name="connsiteX0" fmla="*/ 0 w 10000"/>
            <a:gd name="connsiteY0" fmla="*/ 10000 h 13496"/>
            <a:gd name="connsiteX1" fmla="*/ 1581 w 10000"/>
            <a:gd name="connsiteY1" fmla="*/ 5221 h 13496"/>
            <a:gd name="connsiteX2" fmla="*/ 10000 w 10000"/>
            <a:gd name="connsiteY2" fmla="*/ 0 h 13496"/>
            <a:gd name="connsiteX0" fmla="*/ 0 w 10000"/>
            <a:gd name="connsiteY0" fmla="*/ 10000 h 13450"/>
            <a:gd name="connsiteX1" fmla="*/ 5166 w 10000"/>
            <a:gd name="connsiteY1" fmla="*/ 5021 h 13450"/>
            <a:gd name="connsiteX2" fmla="*/ 10000 w 10000"/>
            <a:gd name="connsiteY2" fmla="*/ 0 h 13450"/>
            <a:gd name="connsiteX0" fmla="*/ 0 w 10000"/>
            <a:gd name="connsiteY0" fmla="*/ 10000 h 10000"/>
            <a:gd name="connsiteX1" fmla="*/ 5166 w 10000"/>
            <a:gd name="connsiteY1" fmla="*/ 5021 h 10000"/>
            <a:gd name="connsiteX2" fmla="*/ 10000 w 10000"/>
            <a:gd name="connsiteY2" fmla="*/ 0 h 10000"/>
            <a:gd name="connsiteX0" fmla="*/ 0 w 10231"/>
            <a:gd name="connsiteY0" fmla="*/ 8952 h 8952"/>
            <a:gd name="connsiteX1" fmla="*/ 5397 w 10231"/>
            <a:gd name="connsiteY1" fmla="*/ 5021 h 8952"/>
            <a:gd name="connsiteX2" fmla="*/ 10231 w 10231"/>
            <a:gd name="connsiteY2" fmla="*/ 0 h 8952"/>
            <a:gd name="connsiteX0" fmla="*/ 0 w 10000"/>
            <a:gd name="connsiteY0" fmla="*/ 10000 h 15289"/>
            <a:gd name="connsiteX1" fmla="*/ 5275 w 10000"/>
            <a:gd name="connsiteY1" fmla="*/ 5609 h 15289"/>
            <a:gd name="connsiteX2" fmla="*/ 10000 w 10000"/>
            <a:gd name="connsiteY2" fmla="*/ 0 h 15289"/>
            <a:gd name="connsiteX0" fmla="*/ 0 w 14126"/>
            <a:gd name="connsiteY0" fmla="*/ 4391 h 9680"/>
            <a:gd name="connsiteX1" fmla="*/ 5275 w 14126"/>
            <a:gd name="connsiteY1" fmla="*/ 0 h 9680"/>
            <a:gd name="connsiteX2" fmla="*/ 14126 w 14126"/>
            <a:gd name="connsiteY2" fmla="*/ 5621 h 9680"/>
            <a:gd name="connsiteX0" fmla="*/ 0 w 10000"/>
            <a:gd name="connsiteY0" fmla="*/ 4536 h 10000"/>
            <a:gd name="connsiteX1" fmla="*/ 3734 w 10000"/>
            <a:gd name="connsiteY1" fmla="*/ 0 h 10000"/>
            <a:gd name="connsiteX2" fmla="*/ 10000 w 10000"/>
            <a:gd name="connsiteY2" fmla="*/ 5807 h 10000"/>
            <a:gd name="connsiteX0" fmla="*/ 0 w 10000"/>
            <a:gd name="connsiteY0" fmla="*/ 4536 h 10000"/>
            <a:gd name="connsiteX1" fmla="*/ 3734 w 10000"/>
            <a:gd name="connsiteY1" fmla="*/ 0 h 10000"/>
            <a:gd name="connsiteX2" fmla="*/ 10000 w 10000"/>
            <a:gd name="connsiteY2" fmla="*/ 5807 h 10000"/>
            <a:gd name="connsiteX0" fmla="*/ 0 w 10000"/>
            <a:gd name="connsiteY0" fmla="*/ 5052 h 10386"/>
            <a:gd name="connsiteX1" fmla="*/ 4768 w 10000"/>
            <a:gd name="connsiteY1" fmla="*/ 0 h 10386"/>
            <a:gd name="connsiteX2" fmla="*/ 10000 w 10000"/>
            <a:gd name="connsiteY2" fmla="*/ 6323 h 10386"/>
            <a:gd name="connsiteX0" fmla="*/ 0 w 10000"/>
            <a:gd name="connsiteY0" fmla="*/ 5052 h 9489"/>
            <a:gd name="connsiteX1" fmla="*/ 4768 w 10000"/>
            <a:gd name="connsiteY1" fmla="*/ 0 h 9489"/>
            <a:gd name="connsiteX2" fmla="*/ 10000 w 10000"/>
            <a:gd name="connsiteY2" fmla="*/ 6323 h 9489"/>
            <a:gd name="connsiteX0" fmla="*/ 0 w 10000"/>
            <a:gd name="connsiteY0" fmla="*/ 5324 h 6664"/>
            <a:gd name="connsiteX1" fmla="*/ 4768 w 10000"/>
            <a:gd name="connsiteY1" fmla="*/ 0 h 6664"/>
            <a:gd name="connsiteX2" fmla="*/ 10000 w 10000"/>
            <a:gd name="connsiteY2" fmla="*/ 6664 h 6664"/>
            <a:gd name="connsiteX0" fmla="*/ 0 w 10108"/>
            <a:gd name="connsiteY0" fmla="*/ 3389 h 10000"/>
            <a:gd name="connsiteX1" fmla="*/ 4876 w 10108"/>
            <a:gd name="connsiteY1" fmla="*/ 0 h 10000"/>
            <a:gd name="connsiteX2" fmla="*/ 10108 w 10108"/>
            <a:gd name="connsiteY2" fmla="*/ 10000 h 10000"/>
            <a:gd name="connsiteX0" fmla="*/ 0 w 10108"/>
            <a:gd name="connsiteY0" fmla="*/ 8239 h 14850"/>
            <a:gd name="connsiteX1" fmla="*/ 4536 w 10108"/>
            <a:gd name="connsiteY1" fmla="*/ 0 h 14850"/>
            <a:gd name="connsiteX2" fmla="*/ 10108 w 10108"/>
            <a:gd name="connsiteY2" fmla="*/ 14850 h 14850"/>
            <a:gd name="connsiteX0" fmla="*/ 0 w 10108"/>
            <a:gd name="connsiteY0" fmla="*/ 8239 h 14850"/>
            <a:gd name="connsiteX1" fmla="*/ 4536 w 10108"/>
            <a:gd name="connsiteY1" fmla="*/ 0 h 14850"/>
            <a:gd name="connsiteX2" fmla="*/ 10108 w 10108"/>
            <a:gd name="connsiteY2" fmla="*/ 14850 h 14850"/>
            <a:gd name="connsiteX0" fmla="*/ 0 w 10108"/>
            <a:gd name="connsiteY0" fmla="*/ 9660 h 16271"/>
            <a:gd name="connsiteX1" fmla="*/ 4381 w 10108"/>
            <a:gd name="connsiteY1" fmla="*/ 0 h 16271"/>
            <a:gd name="connsiteX2" fmla="*/ 10108 w 10108"/>
            <a:gd name="connsiteY2" fmla="*/ 16271 h 16271"/>
            <a:gd name="connsiteX0" fmla="*/ 0 w 10108"/>
            <a:gd name="connsiteY0" fmla="*/ 9660 h 16271"/>
            <a:gd name="connsiteX1" fmla="*/ 4381 w 10108"/>
            <a:gd name="connsiteY1" fmla="*/ 0 h 16271"/>
            <a:gd name="connsiteX2" fmla="*/ 10108 w 10108"/>
            <a:gd name="connsiteY2" fmla="*/ 16271 h 16271"/>
            <a:gd name="connsiteX0" fmla="*/ 0 w 10108"/>
            <a:gd name="connsiteY0" fmla="*/ 6528 h 13139"/>
            <a:gd name="connsiteX1" fmla="*/ 5538 w 10108"/>
            <a:gd name="connsiteY1" fmla="*/ 0 h 13139"/>
            <a:gd name="connsiteX2" fmla="*/ 10108 w 10108"/>
            <a:gd name="connsiteY2" fmla="*/ 13139 h 13139"/>
            <a:gd name="connsiteX0" fmla="*/ 0 w 10108"/>
            <a:gd name="connsiteY0" fmla="*/ 8301 h 14912"/>
            <a:gd name="connsiteX1" fmla="*/ 5538 w 10108"/>
            <a:gd name="connsiteY1" fmla="*/ 1773 h 14912"/>
            <a:gd name="connsiteX2" fmla="*/ 10108 w 10108"/>
            <a:gd name="connsiteY2" fmla="*/ 14912 h 14912"/>
            <a:gd name="connsiteX0" fmla="*/ 0 w 10108"/>
            <a:gd name="connsiteY0" fmla="*/ 7974 h 14585"/>
            <a:gd name="connsiteX1" fmla="*/ 5538 w 10108"/>
            <a:gd name="connsiteY1" fmla="*/ 1446 h 14585"/>
            <a:gd name="connsiteX2" fmla="*/ 10108 w 10108"/>
            <a:gd name="connsiteY2" fmla="*/ 14585 h 14585"/>
            <a:gd name="connsiteX0" fmla="*/ 0 w 10108"/>
            <a:gd name="connsiteY0" fmla="*/ 0 h 6717"/>
            <a:gd name="connsiteX1" fmla="*/ 5714 w 10108"/>
            <a:gd name="connsiteY1" fmla="*/ 4749 h 6717"/>
            <a:gd name="connsiteX2" fmla="*/ 10108 w 10108"/>
            <a:gd name="connsiteY2" fmla="*/ 6611 h 6717"/>
            <a:gd name="connsiteX0" fmla="*/ 0 w 10000"/>
            <a:gd name="connsiteY0" fmla="*/ 12913 h 22913"/>
            <a:gd name="connsiteX1" fmla="*/ 5653 w 10000"/>
            <a:gd name="connsiteY1" fmla="*/ 19983 h 22913"/>
            <a:gd name="connsiteX2" fmla="*/ 10000 w 10000"/>
            <a:gd name="connsiteY2" fmla="*/ 22755 h 22913"/>
            <a:gd name="connsiteX0" fmla="*/ 0 w 10000"/>
            <a:gd name="connsiteY0" fmla="*/ 11827 h 21827"/>
            <a:gd name="connsiteX1" fmla="*/ 5653 w 10000"/>
            <a:gd name="connsiteY1" fmla="*/ 18897 h 21827"/>
            <a:gd name="connsiteX2" fmla="*/ 10000 w 10000"/>
            <a:gd name="connsiteY2" fmla="*/ 21669 h 21827"/>
            <a:gd name="connsiteX0" fmla="*/ 0 w 10000"/>
            <a:gd name="connsiteY0" fmla="*/ 4927 h 23578"/>
            <a:gd name="connsiteX1" fmla="*/ 7051 w 10000"/>
            <a:gd name="connsiteY1" fmla="*/ 21665 h 23578"/>
            <a:gd name="connsiteX2" fmla="*/ 10000 w 10000"/>
            <a:gd name="connsiteY2" fmla="*/ 14769 h 23578"/>
            <a:gd name="connsiteX0" fmla="*/ 0 w 10000"/>
            <a:gd name="connsiteY0" fmla="*/ 9631 h 28282"/>
            <a:gd name="connsiteX1" fmla="*/ 7051 w 10000"/>
            <a:gd name="connsiteY1" fmla="*/ 26369 h 28282"/>
            <a:gd name="connsiteX2" fmla="*/ 10000 w 10000"/>
            <a:gd name="connsiteY2" fmla="*/ 19473 h 28282"/>
            <a:gd name="connsiteX0" fmla="*/ 0 w 10000"/>
            <a:gd name="connsiteY0" fmla="*/ 7280 h 29216"/>
            <a:gd name="connsiteX1" fmla="*/ 6729 w 10000"/>
            <a:gd name="connsiteY1" fmla="*/ 27513 h 29216"/>
            <a:gd name="connsiteX2" fmla="*/ 10000 w 10000"/>
            <a:gd name="connsiteY2" fmla="*/ 17122 h 29216"/>
            <a:gd name="connsiteX0" fmla="*/ 0 w 10000"/>
            <a:gd name="connsiteY0" fmla="*/ 12829 h 34765"/>
            <a:gd name="connsiteX1" fmla="*/ 6729 w 10000"/>
            <a:gd name="connsiteY1" fmla="*/ 33062 h 34765"/>
            <a:gd name="connsiteX2" fmla="*/ 10000 w 10000"/>
            <a:gd name="connsiteY2" fmla="*/ 22671 h 34765"/>
            <a:gd name="connsiteX0" fmla="*/ 0 w 10000"/>
            <a:gd name="connsiteY0" fmla="*/ 10726 h 32662"/>
            <a:gd name="connsiteX1" fmla="*/ 6729 w 10000"/>
            <a:gd name="connsiteY1" fmla="*/ 30959 h 32662"/>
            <a:gd name="connsiteX2" fmla="*/ 10000 w 10000"/>
            <a:gd name="connsiteY2" fmla="*/ 20568 h 32662"/>
            <a:gd name="connsiteX0" fmla="*/ 0 w 10000"/>
            <a:gd name="connsiteY0" fmla="*/ 8270 h 33763"/>
            <a:gd name="connsiteX1" fmla="*/ 7217 w 10000"/>
            <a:gd name="connsiteY1" fmla="*/ 32239 h 33763"/>
            <a:gd name="connsiteX2" fmla="*/ 10000 w 10000"/>
            <a:gd name="connsiteY2" fmla="*/ 18112 h 33763"/>
            <a:gd name="connsiteX0" fmla="*/ 0 w 9875"/>
            <a:gd name="connsiteY0" fmla="*/ 8270 h 35107"/>
            <a:gd name="connsiteX1" fmla="*/ 7217 w 9875"/>
            <a:gd name="connsiteY1" fmla="*/ 32239 h 35107"/>
            <a:gd name="connsiteX2" fmla="*/ 9875 w 9875"/>
            <a:gd name="connsiteY2" fmla="*/ 34629 h 35107"/>
            <a:gd name="connsiteX0" fmla="*/ 0 w 10000"/>
            <a:gd name="connsiteY0" fmla="*/ 2356 h 9864"/>
            <a:gd name="connsiteX1" fmla="*/ 7308 w 10000"/>
            <a:gd name="connsiteY1" fmla="*/ 9183 h 9864"/>
            <a:gd name="connsiteX2" fmla="*/ 10000 w 10000"/>
            <a:gd name="connsiteY2" fmla="*/ 9864 h 9864"/>
            <a:gd name="connsiteX0" fmla="*/ 0 w 10000"/>
            <a:gd name="connsiteY0" fmla="*/ 2388 h 10000"/>
            <a:gd name="connsiteX1" fmla="*/ 7308 w 10000"/>
            <a:gd name="connsiteY1" fmla="*/ 9310 h 10000"/>
            <a:gd name="connsiteX2" fmla="*/ 10000 w 10000"/>
            <a:gd name="connsiteY2" fmla="*/ 10000 h 10000"/>
            <a:gd name="connsiteX0" fmla="*/ 0 w 9911"/>
            <a:gd name="connsiteY0" fmla="*/ 2388 h 9834"/>
            <a:gd name="connsiteX1" fmla="*/ 7308 w 9911"/>
            <a:gd name="connsiteY1" fmla="*/ 9310 h 9834"/>
            <a:gd name="connsiteX2" fmla="*/ 9911 w 9911"/>
            <a:gd name="connsiteY2" fmla="*/ 9834 h 9834"/>
            <a:gd name="connsiteX0" fmla="*/ 0 w 10000"/>
            <a:gd name="connsiteY0" fmla="*/ 2428 h 10000"/>
            <a:gd name="connsiteX1" fmla="*/ 7374 w 10000"/>
            <a:gd name="connsiteY1" fmla="*/ 9467 h 10000"/>
            <a:gd name="connsiteX2" fmla="*/ 10000 w 10000"/>
            <a:gd name="connsiteY2" fmla="*/ 10000 h 10000"/>
            <a:gd name="connsiteX0" fmla="*/ 0 w 9797"/>
            <a:gd name="connsiteY0" fmla="*/ 2428 h 11591"/>
            <a:gd name="connsiteX1" fmla="*/ 7374 w 9797"/>
            <a:gd name="connsiteY1" fmla="*/ 9467 h 11591"/>
            <a:gd name="connsiteX2" fmla="*/ 9797 w 9797"/>
            <a:gd name="connsiteY2" fmla="*/ 11591 h 11591"/>
            <a:gd name="connsiteX0" fmla="*/ 0 w 10000"/>
            <a:gd name="connsiteY0" fmla="*/ 0 h 7905"/>
            <a:gd name="connsiteX1" fmla="*/ 7527 w 10000"/>
            <a:gd name="connsiteY1" fmla="*/ 6073 h 7905"/>
            <a:gd name="connsiteX2" fmla="*/ 10000 w 10000"/>
            <a:gd name="connsiteY2" fmla="*/ 7905 h 7905"/>
            <a:gd name="connsiteX0" fmla="*/ 0 w 10000"/>
            <a:gd name="connsiteY0" fmla="*/ 0 h 10000"/>
            <a:gd name="connsiteX1" fmla="*/ 7527 w 10000"/>
            <a:gd name="connsiteY1" fmla="*/ 7682 h 10000"/>
            <a:gd name="connsiteX2" fmla="*/ 10000 w 10000"/>
            <a:gd name="connsiteY2" fmla="*/ 10000 h 10000"/>
            <a:gd name="connsiteX0" fmla="*/ 0 w 10000"/>
            <a:gd name="connsiteY0" fmla="*/ 1272 h 11272"/>
            <a:gd name="connsiteX1" fmla="*/ 7527 w 10000"/>
            <a:gd name="connsiteY1" fmla="*/ 8954 h 11272"/>
            <a:gd name="connsiteX2" fmla="*/ 10000 w 10000"/>
            <a:gd name="connsiteY2" fmla="*/ 11272 h 11272"/>
            <a:gd name="connsiteX0" fmla="*/ 0 w 10000"/>
            <a:gd name="connsiteY0" fmla="*/ 0 h 10000"/>
            <a:gd name="connsiteX1" fmla="*/ 7527 w 10000"/>
            <a:gd name="connsiteY1" fmla="*/ 7682 h 10000"/>
            <a:gd name="connsiteX2" fmla="*/ 10000 w 10000"/>
            <a:gd name="connsiteY2" fmla="*/ 10000 h 10000"/>
            <a:gd name="connsiteX0" fmla="*/ 0 w 10000"/>
            <a:gd name="connsiteY0" fmla="*/ 0 h 10000"/>
            <a:gd name="connsiteX1" fmla="*/ 4995 w 10000"/>
            <a:gd name="connsiteY1" fmla="*/ 3093 h 10000"/>
            <a:gd name="connsiteX2" fmla="*/ 7527 w 10000"/>
            <a:gd name="connsiteY2" fmla="*/ 7682 h 10000"/>
            <a:gd name="connsiteX3" fmla="*/ 10000 w 10000"/>
            <a:gd name="connsiteY3" fmla="*/ 10000 h 10000"/>
            <a:gd name="connsiteX0" fmla="*/ 0 w 10000"/>
            <a:gd name="connsiteY0" fmla="*/ 3124 h 13124"/>
            <a:gd name="connsiteX1" fmla="*/ 4685 w 10000"/>
            <a:gd name="connsiteY1" fmla="*/ 220 h 13124"/>
            <a:gd name="connsiteX2" fmla="*/ 7527 w 10000"/>
            <a:gd name="connsiteY2" fmla="*/ 10806 h 13124"/>
            <a:gd name="connsiteX3" fmla="*/ 10000 w 10000"/>
            <a:gd name="connsiteY3" fmla="*/ 13124 h 13124"/>
            <a:gd name="connsiteX0" fmla="*/ 0 w 10000"/>
            <a:gd name="connsiteY0" fmla="*/ 3047 h 13047"/>
            <a:gd name="connsiteX1" fmla="*/ 4685 w 10000"/>
            <a:gd name="connsiteY1" fmla="*/ 143 h 13047"/>
            <a:gd name="connsiteX2" fmla="*/ 7527 w 10000"/>
            <a:gd name="connsiteY2" fmla="*/ 10729 h 13047"/>
            <a:gd name="connsiteX3" fmla="*/ 10000 w 10000"/>
            <a:gd name="connsiteY3" fmla="*/ 13047 h 13047"/>
            <a:gd name="connsiteX0" fmla="*/ 0 w 10000"/>
            <a:gd name="connsiteY0" fmla="*/ 3927 h 13927"/>
            <a:gd name="connsiteX1" fmla="*/ 4507 w 10000"/>
            <a:gd name="connsiteY1" fmla="*/ 129 h 13927"/>
            <a:gd name="connsiteX2" fmla="*/ 7527 w 10000"/>
            <a:gd name="connsiteY2" fmla="*/ 11609 h 13927"/>
            <a:gd name="connsiteX3" fmla="*/ 10000 w 10000"/>
            <a:gd name="connsiteY3" fmla="*/ 13927 h 13927"/>
            <a:gd name="connsiteX0" fmla="*/ 0 w 10000"/>
            <a:gd name="connsiteY0" fmla="*/ 3927 h 13927"/>
            <a:gd name="connsiteX1" fmla="*/ 4507 w 10000"/>
            <a:gd name="connsiteY1" fmla="*/ 129 h 13927"/>
            <a:gd name="connsiteX2" fmla="*/ 7527 w 10000"/>
            <a:gd name="connsiteY2" fmla="*/ 11609 h 13927"/>
            <a:gd name="connsiteX3" fmla="*/ 10000 w 10000"/>
            <a:gd name="connsiteY3" fmla="*/ 13927 h 13927"/>
            <a:gd name="connsiteX0" fmla="*/ 0 w 10177"/>
            <a:gd name="connsiteY0" fmla="*/ 3927 h 13026"/>
            <a:gd name="connsiteX1" fmla="*/ 4507 w 10177"/>
            <a:gd name="connsiteY1" fmla="*/ 129 h 13026"/>
            <a:gd name="connsiteX2" fmla="*/ 7527 w 10177"/>
            <a:gd name="connsiteY2" fmla="*/ 11609 h 13026"/>
            <a:gd name="connsiteX3" fmla="*/ 10177 w 10177"/>
            <a:gd name="connsiteY3" fmla="*/ 13026 h 13026"/>
            <a:gd name="connsiteX0" fmla="*/ 0 w 10177"/>
            <a:gd name="connsiteY0" fmla="*/ 3927 h 13026"/>
            <a:gd name="connsiteX1" fmla="*/ 4507 w 10177"/>
            <a:gd name="connsiteY1" fmla="*/ 129 h 13026"/>
            <a:gd name="connsiteX2" fmla="*/ 7527 w 10177"/>
            <a:gd name="connsiteY2" fmla="*/ 11609 h 13026"/>
            <a:gd name="connsiteX3" fmla="*/ 10177 w 10177"/>
            <a:gd name="connsiteY3" fmla="*/ 13026 h 13026"/>
            <a:gd name="connsiteX0" fmla="*/ 0 w 10177"/>
            <a:gd name="connsiteY0" fmla="*/ 3927 h 13026"/>
            <a:gd name="connsiteX1" fmla="*/ 4507 w 10177"/>
            <a:gd name="connsiteY1" fmla="*/ 129 h 13026"/>
            <a:gd name="connsiteX2" fmla="*/ 7527 w 10177"/>
            <a:gd name="connsiteY2" fmla="*/ 11609 h 13026"/>
            <a:gd name="connsiteX3" fmla="*/ 10177 w 10177"/>
            <a:gd name="connsiteY3" fmla="*/ 13026 h 13026"/>
            <a:gd name="connsiteX0" fmla="*/ 0 w 10177"/>
            <a:gd name="connsiteY0" fmla="*/ 3927 h 13284"/>
            <a:gd name="connsiteX1" fmla="*/ 4507 w 10177"/>
            <a:gd name="connsiteY1" fmla="*/ 129 h 13284"/>
            <a:gd name="connsiteX2" fmla="*/ 7527 w 10177"/>
            <a:gd name="connsiteY2" fmla="*/ 11609 h 13284"/>
            <a:gd name="connsiteX3" fmla="*/ 10177 w 10177"/>
            <a:gd name="connsiteY3" fmla="*/ 13026 h 13284"/>
            <a:gd name="connsiteX0" fmla="*/ 0 w 10177"/>
            <a:gd name="connsiteY0" fmla="*/ 3927 h 13231"/>
            <a:gd name="connsiteX1" fmla="*/ 4507 w 10177"/>
            <a:gd name="connsiteY1" fmla="*/ 129 h 13231"/>
            <a:gd name="connsiteX2" fmla="*/ 7527 w 10177"/>
            <a:gd name="connsiteY2" fmla="*/ 11609 h 13231"/>
            <a:gd name="connsiteX3" fmla="*/ 10177 w 10177"/>
            <a:gd name="connsiteY3" fmla="*/ 13026 h 13231"/>
            <a:gd name="connsiteX0" fmla="*/ 0 w 10642"/>
            <a:gd name="connsiteY0" fmla="*/ 3927 h 13614"/>
            <a:gd name="connsiteX1" fmla="*/ 4507 w 10642"/>
            <a:gd name="connsiteY1" fmla="*/ 129 h 13614"/>
            <a:gd name="connsiteX2" fmla="*/ 7527 w 10642"/>
            <a:gd name="connsiteY2" fmla="*/ 11609 h 13614"/>
            <a:gd name="connsiteX3" fmla="*/ 10642 w 10642"/>
            <a:gd name="connsiteY3" fmla="*/ 13420 h 13614"/>
            <a:gd name="connsiteX0" fmla="*/ 0 w 10385"/>
            <a:gd name="connsiteY0" fmla="*/ 3927 h 13288"/>
            <a:gd name="connsiteX1" fmla="*/ 4507 w 10385"/>
            <a:gd name="connsiteY1" fmla="*/ 129 h 13288"/>
            <a:gd name="connsiteX2" fmla="*/ 7527 w 10385"/>
            <a:gd name="connsiteY2" fmla="*/ 11609 h 13288"/>
            <a:gd name="connsiteX3" fmla="*/ 10385 w 10385"/>
            <a:gd name="connsiteY3" fmla="*/ 13084 h 13288"/>
            <a:gd name="connsiteX0" fmla="*/ 0 w 10385"/>
            <a:gd name="connsiteY0" fmla="*/ 3927 h 13283"/>
            <a:gd name="connsiteX1" fmla="*/ 4507 w 10385"/>
            <a:gd name="connsiteY1" fmla="*/ 129 h 13283"/>
            <a:gd name="connsiteX2" fmla="*/ 7527 w 10385"/>
            <a:gd name="connsiteY2" fmla="*/ 11609 h 13283"/>
            <a:gd name="connsiteX3" fmla="*/ 10385 w 10385"/>
            <a:gd name="connsiteY3" fmla="*/ 13084 h 13283"/>
            <a:gd name="connsiteX0" fmla="*/ 0 w 10385"/>
            <a:gd name="connsiteY0" fmla="*/ 0 h 9356"/>
            <a:gd name="connsiteX1" fmla="*/ 3215 w 10385"/>
            <a:gd name="connsiteY1" fmla="*/ 692 h 9356"/>
            <a:gd name="connsiteX2" fmla="*/ 7527 w 10385"/>
            <a:gd name="connsiteY2" fmla="*/ 7682 h 9356"/>
            <a:gd name="connsiteX3" fmla="*/ 10385 w 10385"/>
            <a:gd name="connsiteY3" fmla="*/ 9157 h 9356"/>
            <a:gd name="connsiteX0" fmla="*/ 0 w 10000"/>
            <a:gd name="connsiteY0" fmla="*/ 0 h 10050"/>
            <a:gd name="connsiteX1" fmla="*/ 3096 w 10000"/>
            <a:gd name="connsiteY1" fmla="*/ 740 h 10050"/>
            <a:gd name="connsiteX2" fmla="*/ 7048 w 10000"/>
            <a:gd name="connsiteY2" fmla="*/ 9614 h 10050"/>
            <a:gd name="connsiteX3" fmla="*/ 10000 w 10000"/>
            <a:gd name="connsiteY3" fmla="*/ 9787 h 10050"/>
            <a:gd name="connsiteX0" fmla="*/ 0 w 10000"/>
            <a:gd name="connsiteY0" fmla="*/ 0 h 10022"/>
            <a:gd name="connsiteX1" fmla="*/ 3096 w 10000"/>
            <a:gd name="connsiteY1" fmla="*/ 740 h 10022"/>
            <a:gd name="connsiteX2" fmla="*/ 7048 w 10000"/>
            <a:gd name="connsiteY2" fmla="*/ 9614 h 10022"/>
            <a:gd name="connsiteX3" fmla="*/ 10000 w 10000"/>
            <a:gd name="connsiteY3" fmla="*/ 9787 h 10022"/>
            <a:gd name="connsiteX0" fmla="*/ 0 w 8572"/>
            <a:gd name="connsiteY0" fmla="*/ 0 h 10457"/>
            <a:gd name="connsiteX1" fmla="*/ 1668 w 8572"/>
            <a:gd name="connsiteY1" fmla="*/ 1175 h 10457"/>
            <a:gd name="connsiteX2" fmla="*/ 5620 w 8572"/>
            <a:gd name="connsiteY2" fmla="*/ 10049 h 10457"/>
            <a:gd name="connsiteX3" fmla="*/ 8572 w 8572"/>
            <a:gd name="connsiteY3" fmla="*/ 10222 h 1045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8572" h="10457">
              <a:moveTo>
                <a:pt x="0" y="0"/>
              </a:moveTo>
              <a:cubicBezTo>
                <a:pt x="1196" y="3916"/>
                <a:pt x="731" y="-500"/>
                <a:pt x="1668" y="1175"/>
              </a:cubicBezTo>
              <a:cubicBezTo>
                <a:pt x="2605" y="2850"/>
                <a:pt x="2992" y="5912"/>
                <a:pt x="5620" y="10049"/>
              </a:cubicBezTo>
              <a:cubicBezTo>
                <a:pt x="5908" y="5707"/>
                <a:pt x="6572" y="11681"/>
                <a:pt x="8572" y="10222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ja-JP" altLang="en-US"/>
        </a:p>
      </xdr:txBody>
    </xdr:sp>
    <xdr:clientData/>
  </xdr:twoCellAnchor>
  <xdr:twoCellAnchor>
    <xdr:from>
      <xdr:col>2</xdr:col>
      <xdr:colOff>145432</xdr:colOff>
      <xdr:row>45</xdr:row>
      <xdr:rowOff>148786</xdr:rowOff>
    </xdr:from>
    <xdr:to>
      <xdr:col>2</xdr:col>
      <xdr:colOff>305159</xdr:colOff>
      <xdr:row>46</xdr:row>
      <xdr:rowOff>119598</xdr:rowOff>
    </xdr:to>
    <xdr:sp macro="" textlink="">
      <xdr:nvSpPr>
        <xdr:cNvPr id="1419" name="AutoShape 526">
          <a:extLst>
            <a:ext uri="{FF2B5EF4-FFF2-40B4-BE49-F238E27FC236}">
              <a16:creationId xmlns:a16="http://schemas.microsoft.com/office/drawing/2014/main" id="{C9C3F457-4DBA-4929-896C-54EE5CCD7A7D}"/>
            </a:ext>
          </a:extLst>
        </xdr:cNvPr>
        <xdr:cNvSpPr>
          <a:spLocks noChangeArrowheads="1"/>
        </xdr:cNvSpPr>
      </xdr:nvSpPr>
      <xdr:spPr bwMode="auto">
        <a:xfrm>
          <a:off x="1002682" y="7864036"/>
          <a:ext cx="159727" cy="14226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en-US" altLang="ja-JP"/>
        </a:p>
        <a:p>
          <a:endParaRPr lang="ja-JP" altLang="en-US"/>
        </a:p>
      </xdr:txBody>
    </xdr:sp>
    <xdr:clientData/>
  </xdr:twoCellAnchor>
  <xdr:twoCellAnchor editAs="oneCell">
    <xdr:from>
      <xdr:col>1</xdr:col>
      <xdr:colOff>573615</xdr:colOff>
      <xdr:row>43</xdr:row>
      <xdr:rowOff>95861</xdr:rowOff>
    </xdr:from>
    <xdr:to>
      <xdr:col>2</xdr:col>
      <xdr:colOff>223120</xdr:colOff>
      <xdr:row>45</xdr:row>
      <xdr:rowOff>1604</xdr:rowOff>
    </xdr:to>
    <xdr:grpSp>
      <xdr:nvGrpSpPr>
        <xdr:cNvPr id="1420" name="Group 6672">
          <a:extLst>
            <a:ext uri="{FF2B5EF4-FFF2-40B4-BE49-F238E27FC236}">
              <a16:creationId xmlns:a16="http://schemas.microsoft.com/office/drawing/2014/main" id="{8E39D90F-501C-4825-900E-802CA23F18F9}"/>
            </a:ext>
          </a:extLst>
        </xdr:cNvPr>
        <xdr:cNvGrpSpPr>
          <a:grpSpLocks/>
        </xdr:cNvGrpSpPr>
      </xdr:nvGrpSpPr>
      <xdr:grpSpPr bwMode="auto">
        <a:xfrm>
          <a:off x="727829" y="7507218"/>
          <a:ext cx="352541" cy="250457"/>
          <a:chOff x="534" y="109"/>
          <a:chExt cx="42" cy="37"/>
        </a:xfrm>
      </xdr:grpSpPr>
      <xdr:pic>
        <xdr:nvPicPr>
          <xdr:cNvPr id="1421" name="Picture 6673" descr="route2">
            <a:extLst>
              <a:ext uri="{FF2B5EF4-FFF2-40B4-BE49-F238E27FC236}">
                <a16:creationId xmlns:a16="http://schemas.microsoft.com/office/drawing/2014/main" id="{BF496466-636B-D7BA-C8B4-270B72BEC69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38" cy="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422" name="Text Box 6674">
            <a:extLst>
              <a:ext uri="{FF2B5EF4-FFF2-40B4-BE49-F238E27FC236}">
                <a16:creationId xmlns:a16="http://schemas.microsoft.com/office/drawing/2014/main" id="{B97C961F-7570-EB1F-7D02-9BF43D0B91DE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4" y="109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424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 editAs="oneCell">
    <xdr:from>
      <xdr:col>1</xdr:col>
      <xdr:colOff>553360</xdr:colOff>
      <xdr:row>47</xdr:row>
      <xdr:rowOff>22676</xdr:rowOff>
    </xdr:from>
    <xdr:to>
      <xdr:col>2</xdr:col>
      <xdr:colOff>221614</xdr:colOff>
      <xdr:row>48</xdr:row>
      <xdr:rowOff>108856</xdr:rowOff>
    </xdr:to>
    <xdr:grpSp>
      <xdr:nvGrpSpPr>
        <xdr:cNvPr id="1423" name="Group 6672">
          <a:extLst>
            <a:ext uri="{FF2B5EF4-FFF2-40B4-BE49-F238E27FC236}">
              <a16:creationId xmlns:a16="http://schemas.microsoft.com/office/drawing/2014/main" id="{91EAB471-9B39-43A8-9A87-A5717FEDB3D1}"/>
            </a:ext>
          </a:extLst>
        </xdr:cNvPr>
        <xdr:cNvGrpSpPr>
          <a:grpSpLocks/>
        </xdr:cNvGrpSpPr>
      </xdr:nvGrpSpPr>
      <xdr:grpSpPr bwMode="auto">
        <a:xfrm>
          <a:off x="707574" y="8123462"/>
          <a:ext cx="371290" cy="258537"/>
          <a:chOff x="534" y="109"/>
          <a:chExt cx="42" cy="37"/>
        </a:xfrm>
      </xdr:grpSpPr>
      <xdr:pic>
        <xdr:nvPicPr>
          <xdr:cNvPr id="1424" name="Picture 6673" descr="route2">
            <a:extLst>
              <a:ext uri="{FF2B5EF4-FFF2-40B4-BE49-F238E27FC236}">
                <a16:creationId xmlns:a16="http://schemas.microsoft.com/office/drawing/2014/main" id="{1BB8463D-D957-2FF3-CBB7-62DCA4CA18E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38" cy="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425" name="Text Box 6674">
            <a:extLst>
              <a:ext uri="{FF2B5EF4-FFF2-40B4-BE49-F238E27FC236}">
                <a16:creationId xmlns:a16="http://schemas.microsoft.com/office/drawing/2014/main" id="{142E1F06-576F-20E6-44FB-4DE6DF4AE1BA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4" y="109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424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oneCellAnchor>
    <xdr:from>
      <xdr:col>2</xdr:col>
      <xdr:colOff>264280</xdr:colOff>
      <xdr:row>47</xdr:row>
      <xdr:rowOff>29968</xdr:rowOff>
    </xdr:from>
    <xdr:ext cx="299577" cy="166649"/>
    <xdr:sp macro="" textlink="">
      <xdr:nvSpPr>
        <xdr:cNvPr id="1426" name="Text Box 1620">
          <a:extLst>
            <a:ext uri="{FF2B5EF4-FFF2-40B4-BE49-F238E27FC236}">
              <a16:creationId xmlns:a16="http://schemas.microsoft.com/office/drawing/2014/main" id="{83783B80-C780-430D-B0DF-58DD2950A603}"/>
            </a:ext>
          </a:extLst>
        </xdr:cNvPr>
        <xdr:cNvSpPr txBox="1">
          <a:spLocks noChangeArrowheads="1"/>
        </xdr:cNvSpPr>
      </xdr:nvSpPr>
      <xdr:spPr bwMode="auto">
        <a:xfrm>
          <a:off x="1121530" y="8088118"/>
          <a:ext cx="299577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里道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</xdr:col>
      <xdr:colOff>415769</xdr:colOff>
      <xdr:row>44</xdr:row>
      <xdr:rowOff>72873</xdr:rowOff>
    </xdr:from>
    <xdr:to>
      <xdr:col>1</xdr:col>
      <xdr:colOff>561419</xdr:colOff>
      <xdr:row>47</xdr:row>
      <xdr:rowOff>65854</xdr:rowOff>
    </xdr:to>
    <xdr:sp macro="" textlink="">
      <xdr:nvSpPr>
        <xdr:cNvPr id="1427" name="Text Box 1620">
          <a:extLst>
            <a:ext uri="{FF2B5EF4-FFF2-40B4-BE49-F238E27FC236}">
              <a16:creationId xmlns:a16="http://schemas.microsoft.com/office/drawing/2014/main" id="{BF371108-8D6E-485E-A504-8FC97932E6AF}"/>
            </a:ext>
          </a:extLst>
        </xdr:cNvPr>
        <xdr:cNvSpPr txBox="1">
          <a:spLocks noChangeArrowheads="1"/>
        </xdr:cNvSpPr>
      </xdr:nvSpPr>
      <xdr:spPr bwMode="auto">
        <a:xfrm>
          <a:off x="568169" y="7616673"/>
          <a:ext cx="145650" cy="507331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none" lIns="0" tIns="0" rIns="0" bIns="0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五名谷川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oneCellAnchor>
    <xdr:from>
      <xdr:col>11</xdr:col>
      <xdr:colOff>0</xdr:colOff>
      <xdr:row>32</xdr:row>
      <xdr:rowOff>161925</xdr:rowOff>
    </xdr:from>
    <xdr:ext cx="30692" cy="213784"/>
    <xdr:sp macro="" textlink="">
      <xdr:nvSpPr>
        <xdr:cNvPr id="1428" name="Text Box 1058">
          <a:extLst>
            <a:ext uri="{FF2B5EF4-FFF2-40B4-BE49-F238E27FC236}">
              <a16:creationId xmlns:a16="http://schemas.microsoft.com/office/drawing/2014/main" id="{76D4CE7E-5FFE-4D98-91B8-5C7137F43FD1}"/>
            </a:ext>
          </a:extLst>
        </xdr:cNvPr>
        <xdr:cNvSpPr txBox="1">
          <a:spLocks noChangeArrowheads="1"/>
        </xdr:cNvSpPr>
      </xdr:nvSpPr>
      <xdr:spPr bwMode="auto">
        <a:xfrm>
          <a:off x="7200900" y="5648325"/>
          <a:ext cx="30692" cy="21378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twoCellAnchor>
    <xdr:from>
      <xdr:col>7</xdr:col>
      <xdr:colOff>7815</xdr:colOff>
      <xdr:row>41</xdr:row>
      <xdr:rowOff>12699</xdr:rowOff>
    </xdr:from>
    <xdr:to>
      <xdr:col>7</xdr:col>
      <xdr:colOff>174919</xdr:colOff>
      <xdr:row>42</xdr:row>
      <xdr:rowOff>6105</xdr:rowOff>
    </xdr:to>
    <xdr:sp macro="" textlink="">
      <xdr:nvSpPr>
        <xdr:cNvPr id="1429" name="六角形 1428">
          <a:extLst>
            <a:ext uri="{FF2B5EF4-FFF2-40B4-BE49-F238E27FC236}">
              <a16:creationId xmlns:a16="http://schemas.microsoft.com/office/drawing/2014/main" id="{B5CC5AB6-F5D3-4B95-B418-F6B9345348FA}"/>
            </a:ext>
          </a:extLst>
        </xdr:cNvPr>
        <xdr:cNvSpPr/>
      </xdr:nvSpPr>
      <xdr:spPr bwMode="auto">
        <a:xfrm>
          <a:off x="4389315" y="7042149"/>
          <a:ext cx="167104" cy="16485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6</xdr:col>
      <xdr:colOff>160735</xdr:colOff>
      <xdr:row>56</xdr:row>
      <xdr:rowOff>38439</xdr:rowOff>
    </xdr:from>
    <xdr:to>
      <xdr:col>6</xdr:col>
      <xdr:colOff>286231</xdr:colOff>
      <xdr:row>56</xdr:row>
      <xdr:rowOff>146723</xdr:rowOff>
    </xdr:to>
    <xdr:sp macro="" textlink="">
      <xdr:nvSpPr>
        <xdr:cNvPr id="1430" name="AutoShape 290">
          <a:extLst>
            <a:ext uri="{FF2B5EF4-FFF2-40B4-BE49-F238E27FC236}">
              <a16:creationId xmlns:a16="http://schemas.microsoft.com/office/drawing/2014/main" id="{F2FD6215-9B8D-43AA-AF68-0C58533B4DBB}"/>
            </a:ext>
          </a:extLst>
        </xdr:cNvPr>
        <xdr:cNvSpPr>
          <a:spLocks noChangeArrowheads="1"/>
        </xdr:cNvSpPr>
      </xdr:nvSpPr>
      <xdr:spPr bwMode="auto">
        <a:xfrm>
          <a:off x="3837385" y="9639639"/>
          <a:ext cx="125496" cy="108284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3</xdr:col>
      <xdr:colOff>437137</xdr:colOff>
      <xdr:row>62</xdr:row>
      <xdr:rowOff>6259</xdr:rowOff>
    </xdr:from>
    <xdr:to>
      <xdr:col>4</xdr:col>
      <xdr:colOff>39429</xdr:colOff>
      <xdr:row>63</xdr:row>
      <xdr:rowOff>76366</xdr:rowOff>
    </xdr:to>
    <xdr:grpSp>
      <xdr:nvGrpSpPr>
        <xdr:cNvPr id="1431" name="Group 6672">
          <a:extLst>
            <a:ext uri="{FF2B5EF4-FFF2-40B4-BE49-F238E27FC236}">
              <a16:creationId xmlns:a16="http://schemas.microsoft.com/office/drawing/2014/main" id="{33981DD1-4372-4474-BBC7-62BB7A38851D}"/>
            </a:ext>
          </a:extLst>
        </xdr:cNvPr>
        <xdr:cNvGrpSpPr>
          <a:grpSpLocks/>
        </xdr:cNvGrpSpPr>
      </xdr:nvGrpSpPr>
      <xdr:grpSpPr bwMode="auto">
        <a:xfrm>
          <a:off x="1997423" y="10692402"/>
          <a:ext cx="305327" cy="242464"/>
          <a:chOff x="536" y="110"/>
          <a:chExt cx="46" cy="44"/>
        </a:xfrm>
      </xdr:grpSpPr>
      <xdr:pic>
        <xdr:nvPicPr>
          <xdr:cNvPr id="1432" name="Picture 6673" descr="route2">
            <a:extLst>
              <a:ext uri="{FF2B5EF4-FFF2-40B4-BE49-F238E27FC236}">
                <a16:creationId xmlns:a16="http://schemas.microsoft.com/office/drawing/2014/main" id="{09FA81ED-F8AC-0A0F-24FF-C1F6D3C6C5A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433" name="Text Box 6674">
            <a:extLst>
              <a:ext uri="{FF2B5EF4-FFF2-40B4-BE49-F238E27FC236}">
                <a16:creationId xmlns:a16="http://schemas.microsoft.com/office/drawing/2014/main" id="{2B0696EE-411F-54B8-681C-218332D7383C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168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oneCellAnchor>
    <xdr:from>
      <xdr:col>1</xdr:col>
      <xdr:colOff>76290</xdr:colOff>
      <xdr:row>51</xdr:row>
      <xdr:rowOff>85967</xdr:rowOff>
    </xdr:from>
    <xdr:ext cx="662240" cy="153308"/>
    <xdr:sp macro="" textlink="">
      <xdr:nvSpPr>
        <xdr:cNvPr id="1434" name="Text Box 877">
          <a:extLst>
            <a:ext uri="{FF2B5EF4-FFF2-40B4-BE49-F238E27FC236}">
              <a16:creationId xmlns:a16="http://schemas.microsoft.com/office/drawing/2014/main" id="{09F78EE6-80D5-474B-8373-8841D51BEBBB}"/>
            </a:ext>
          </a:extLst>
        </xdr:cNvPr>
        <xdr:cNvSpPr txBox="1">
          <a:spLocks noChangeArrowheads="1"/>
        </xdr:cNvSpPr>
      </xdr:nvSpPr>
      <xdr:spPr bwMode="auto">
        <a:xfrm>
          <a:off x="228690" y="8829917"/>
          <a:ext cx="662240" cy="15330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27432" bIns="0" anchor="ctr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下福井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ﾄﾝﾈﾙ</a:t>
          </a:r>
        </a:p>
      </xdr:txBody>
    </xdr:sp>
    <xdr:clientData/>
  </xdr:oneCellAnchor>
  <xdr:twoCellAnchor>
    <xdr:from>
      <xdr:col>2</xdr:col>
      <xdr:colOff>27638</xdr:colOff>
      <xdr:row>51</xdr:row>
      <xdr:rowOff>123825</xdr:rowOff>
    </xdr:from>
    <xdr:to>
      <xdr:col>2</xdr:col>
      <xdr:colOff>85725</xdr:colOff>
      <xdr:row>56</xdr:row>
      <xdr:rowOff>142875</xdr:rowOff>
    </xdr:to>
    <xdr:sp macro="" textlink="">
      <xdr:nvSpPr>
        <xdr:cNvPr id="1435" name="Freeform 875">
          <a:extLst>
            <a:ext uri="{FF2B5EF4-FFF2-40B4-BE49-F238E27FC236}">
              <a16:creationId xmlns:a16="http://schemas.microsoft.com/office/drawing/2014/main" id="{21AF8B52-16FF-4DEB-AC61-2831B1A44783}"/>
            </a:ext>
          </a:extLst>
        </xdr:cNvPr>
        <xdr:cNvSpPr>
          <a:spLocks/>
        </xdr:cNvSpPr>
      </xdr:nvSpPr>
      <xdr:spPr bwMode="auto">
        <a:xfrm>
          <a:off x="884888" y="8867775"/>
          <a:ext cx="58087" cy="876300"/>
        </a:xfrm>
        <a:custGeom>
          <a:avLst/>
          <a:gdLst>
            <a:gd name="T0" fmla="*/ 326638 w 10000"/>
            <a:gd name="T1" fmla="*/ 71072364 h 10632"/>
            <a:gd name="T2" fmla="*/ 326638 w 10000"/>
            <a:gd name="T3" fmla="*/ 66486625 h 10632"/>
            <a:gd name="T4" fmla="*/ 245019 w 10000"/>
            <a:gd name="T5" fmla="*/ 60349970 h 10632"/>
            <a:gd name="T6" fmla="*/ 0 w 10000"/>
            <a:gd name="T7" fmla="*/ 42722262 h 10632"/>
            <a:gd name="T8" fmla="*/ 163246 w 10000"/>
            <a:gd name="T9" fmla="*/ 36599042 h 10632"/>
            <a:gd name="T10" fmla="*/ 734835 w 10000"/>
            <a:gd name="T11" fmla="*/ 35836978 h 10632"/>
            <a:gd name="T12" fmla="*/ 734835 w 10000"/>
            <a:gd name="T13" fmla="*/ 9773152 h 10632"/>
            <a:gd name="T14" fmla="*/ 759986 w 10000"/>
            <a:gd name="T15" fmla="*/ 0 h 10632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connsiteX0" fmla="*/ 4298 w 10000"/>
            <a:gd name="connsiteY0" fmla="*/ 10632 h 10632"/>
            <a:gd name="connsiteX1" fmla="*/ 4298 w 10000"/>
            <a:gd name="connsiteY1" fmla="*/ 9946 h 10632"/>
            <a:gd name="connsiteX2" fmla="*/ 3224 w 10000"/>
            <a:gd name="connsiteY2" fmla="*/ 9028 h 10632"/>
            <a:gd name="connsiteX3" fmla="*/ 0 w 10000"/>
            <a:gd name="connsiteY3" fmla="*/ 6391 h 10632"/>
            <a:gd name="connsiteX4" fmla="*/ 2148 w 10000"/>
            <a:gd name="connsiteY4" fmla="*/ 5475 h 10632"/>
            <a:gd name="connsiteX5" fmla="*/ 9669 w 10000"/>
            <a:gd name="connsiteY5" fmla="*/ 5361 h 10632"/>
            <a:gd name="connsiteX6" fmla="*/ 9669 w 10000"/>
            <a:gd name="connsiteY6" fmla="*/ 1462 h 10632"/>
            <a:gd name="connsiteX7" fmla="*/ 10000 w 10000"/>
            <a:gd name="connsiteY7" fmla="*/ 0 h 10632"/>
            <a:gd name="connsiteX0" fmla="*/ 4298 w 10000"/>
            <a:gd name="connsiteY0" fmla="*/ 10632 h 10632"/>
            <a:gd name="connsiteX1" fmla="*/ 4298 w 10000"/>
            <a:gd name="connsiteY1" fmla="*/ 9946 h 10632"/>
            <a:gd name="connsiteX2" fmla="*/ 3224 w 10000"/>
            <a:gd name="connsiteY2" fmla="*/ 9028 h 10632"/>
            <a:gd name="connsiteX3" fmla="*/ 0 w 10000"/>
            <a:gd name="connsiteY3" fmla="*/ 6391 h 10632"/>
            <a:gd name="connsiteX4" fmla="*/ 9669 w 10000"/>
            <a:gd name="connsiteY4" fmla="*/ 5361 h 10632"/>
            <a:gd name="connsiteX5" fmla="*/ 9669 w 10000"/>
            <a:gd name="connsiteY5" fmla="*/ 1462 h 10632"/>
            <a:gd name="connsiteX6" fmla="*/ 10000 w 10000"/>
            <a:gd name="connsiteY6" fmla="*/ 0 h 10632"/>
            <a:gd name="connsiteX0" fmla="*/ 1074 w 6776"/>
            <a:gd name="connsiteY0" fmla="*/ 10632 h 10632"/>
            <a:gd name="connsiteX1" fmla="*/ 1074 w 6776"/>
            <a:gd name="connsiteY1" fmla="*/ 9946 h 10632"/>
            <a:gd name="connsiteX2" fmla="*/ 0 w 6776"/>
            <a:gd name="connsiteY2" fmla="*/ 9028 h 10632"/>
            <a:gd name="connsiteX3" fmla="*/ 1406 w 6776"/>
            <a:gd name="connsiteY3" fmla="*/ 6580 h 10632"/>
            <a:gd name="connsiteX4" fmla="*/ 6445 w 6776"/>
            <a:gd name="connsiteY4" fmla="*/ 5361 h 10632"/>
            <a:gd name="connsiteX5" fmla="*/ 6445 w 6776"/>
            <a:gd name="connsiteY5" fmla="*/ 1462 h 10632"/>
            <a:gd name="connsiteX6" fmla="*/ 6776 w 6776"/>
            <a:gd name="connsiteY6" fmla="*/ 0 h 1063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6776" h="10632">
              <a:moveTo>
                <a:pt x="1074" y="10632"/>
              </a:moveTo>
              <a:lnTo>
                <a:pt x="1074" y="9946"/>
              </a:lnTo>
              <a:lnTo>
                <a:pt x="0" y="9028"/>
              </a:lnTo>
              <a:lnTo>
                <a:pt x="1406" y="6580"/>
              </a:lnTo>
              <a:lnTo>
                <a:pt x="6445" y="5361"/>
              </a:lnTo>
              <a:lnTo>
                <a:pt x="6445" y="1462"/>
              </a:lnTo>
              <a:cubicBezTo>
                <a:pt x="6555" y="-199"/>
                <a:pt x="6667" y="1662"/>
                <a:pt x="6776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114300</xdr:colOff>
      <xdr:row>53</xdr:row>
      <xdr:rowOff>142875</xdr:rowOff>
    </xdr:from>
    <xdr:to>
      <xdr:col>2</xdr:col>
      <xdr:colOff>589418</xdr:colOff>
      <xdr:row>54</xdr:row>
      <xdr:rowOff>18841</xdr:rowOff>
    </xdr:to>
    <xdr:sp macro="" textlink="">
      <xdr:nvSpPr>
        <xdr:cNvPr id="1436" name="Freeform 878">
          <a:extLst>
            <a:ext uri="{FF2B5EF4-FFF2-40B4-BE49-F238E27FC236}">
              <a16:creationId xmlns:a16="http://schemas.microsoft.com/office/drawing/2014/main" id="{5CF242C1-19A1-4D12-9158-C59F50C135A1}"/>
            </a:ext>
          </a:extLst>
        </xdr:cNvPr>
        <xdr:cNvSpPr>
          <a:spLocks/>
        </xdr:cNvSpPr>
      </xdr:nvSpPr>
      <xdr:spPr bwMode="auto">
        <a:xfrm>
          <a:off x="971550" y="9229725"/>
          <a:ext cx="475118" cy="47416"/>
        </a:xfrm>
        <a:custGeom>
          <a:avLst/>
          <a:gdLst>
            <a:gd name="T0" fmla="*/ 0 w 45"/>
            <a:gd name="T1" fmla="*/ 0 h 7"/>
            <a:gd name="T2" fmla="*/ 2147483647 w 45"/>
            <a:gd name="T3" fmla="*/ 2147483647 h 7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45" h="7">
              <a:moveTo>
                <a:pt x="0" y="0"/>
              </a:moveTo>
              <a:lnTo>
                <a:pt x="45" y="7"/>
              </a:ln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701675</xdr:colOff>
      <xdr:row>52</xdr:row>
      <xdr:rowOff>102358</xdr:rowOff>
    </xdr:from>
    <xdr:to>
      <xdr:col>2</xdr:col>
      <xdr:colOff>200025</xdr:colOff>
      <xdr:row>53</xdr:row>
      <xdr:rowOff>73783</xdr:rowOff>
    </xdr:to>
    <xdr:grpSp>
      <xdr:nvGrpSpPr>
        <xdr:cNvPr id="1437" name="Group 879">
          <a:extLst>
            <a:ext uri="{FF2B5EF4-FFF2-40B4-BE49-F238E27FC236}">
              <a16:creationId xmlns:a16="http://schemas.microsoft.com/office/drawing/2014/main" id="{E549EEFE-9CB8-4F92-A563-2BF8542C4D95}"/>
            </a:ext>
          </a:extLst>
        </xdr:cNvPr>
        <xdr:cNvGrpSpPr>
          <a:grpSpLocks/>
        </xdr:cNvGrpSpPr>
      </xdr:nvGrpSpPr>
      <xdr:grpSpPr bwMode="auto">
        <a:xfrm>
          <a:off x="855889" y="9064929"/>
          <a:ext cx="201386" cy="143783"/>
          <a:chOff x="718" y="97"/>
          <a:chExt cx="23" cy="15"/>
        </a:xfrm>
      </xdr:grpSpPr>
      <xdr:sp macro="" textlink="">
        <xdr:nvSpPr>
          <xdr:cNvPr id="1438" name="Freeform 880">
            <a:extLst>
              <a:ext uri="{FF2B5EF4-FFF2-40B4-BE49-F238E27FC236}">
                <a16:creationId xmlns:a16="http://schemas.microsoft.com/office/drawing/2014/main" id="{4B539D3A-38A1-6315-624D-4DC34FC9F0BF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439" name="Freeform 881">
            <a:extLst>
              <a:ext uri="{FF2B5EF4-FFF2-40B4-BE49-F238E27FC236}">
                <a16:creationId xmlns:a16="http://schemas.microsoft.com/office/drawing/2014/main" id="{37F8C09B-24F1-8A49-141A-CF0D1D91CD59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2</xdr:col>
      <xdr:colOff>209551</xdr:colOff>
      <xdr:row>51</xdr:row>
      <xdr:rowOff>20187</xdr:rowOff>
    </xdr:from>
    <xdr:to>
      <xdr:col>2</xdr:col>
      <xdr:colOff>352426</xdr:colOff>
      <xdr:row>52</xdr:row>
      <xdr:rowOff>58287</xdr:rowOff>
    </xdr:to>
    <xdr:grpSp>
      <xdr:nvGrpSpPr>
        <xdr:cNvPr id="1440" name="Group 882">
          <a:extLst>
            <a:ext uri="{FF2B5EF4-FFF2-40B4-BE49-F238E27FC236}">
              <a16:creationId xmlns:a16="http://schemas.microsoft.com/office/drawing/2014/main" id="{628C8825-6AE7-4AB4-9EC1-BDDE4ECC3EF6}"/>
            </a:ext>
          </a:extLst>
        </xdr:cNvPr>
        <xdr:cNvGrpSpPr>
          <a:grpSpLocks/>
        </xdr:cNvGrpSpPr>
      </xdr:nvGrpSpPr>
      <xdr:grpSpPr bwMode="auto">
        <a:xfrm rot="5400000">
          <a:off x="1033010" y="8844192"/>
          <a:ext cx="210457" cy="142875"/>
          <a:chOff x="718" y="97"/>
          <a:chExt cx="23" cy="15"/>
        </a:xfrm>
      </xdr:grpSpPr>
      <xdr:sp macro="" textlink="">
        <xdr:nvSpPr>
          <xdr:cNvPr id="1441" name="Freeform 883">
            <a:extLst>
              <a:ext uri="{FF2B5EF4-FFF2-40B4-BE49-F238E27FC236}">
                <a16:creationId xmlns:a16="http://schemas.microsoft.com/office/drawing/2014/main" id="{191D6FF9-3BF0-6735-D729-3F40ADD774CA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442" name="Freeform 884">
            <a:extLst>
              <a:ext uri="{FF2B5EF4-FFF2-40B4-BE49-F238E27FC236}">
                <a16:creationId xmlns:a16="http://schemas.microsoft.com/office/drawing/2014/main" id="{D5D6CAA7-5C19-9210-FAE3-B05B4D28729F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2</xdr:col>
      <xdr:colOff>171450</xdr:colOff>
      <xdr:row>51</xdr:row>
      <xdr:rowOff>122545</xdr:rowOff>
    </xdr:from>
    <xdr:to>
      <xdr:col>2</xdr:col>
      <xdr:colOff>676275</xdr:colOff>
      <xdr:row>56</xdr:row>
      <xdr:rowOff>74920</xdr:rowOff>
    </xdr:to>
    <xdr:sp macro="" textlink="">
      <xdr:nvSpPr>
        <xdr:cNvPr id="1443" name="Freeform 885">
          <a:extLst>
            <a:ext uri="{FF2B5EF4-FFF2-40B4-BE49-F238E27FC236}">
              <a16:creationId xmlns:a16="http://schemas.microsoft.com/office/drawing/2014/main" id="{CAA4A8FB-8DA7-47B2-ACA0-9CD3AEB13898}"/>
            </a:ext>
          </a:extLst>
        </xdr:cNvPr>
        <xdr:cNvSpPr>
          <a:spLocks/>
        </xdr:cNvSpPr>
      </xdr:nvSpPr>
      <xdr:spPr bwMode="auto">
        <a:xfrm>
          <a:off x="1028700" y="8866495"/>
          <a:ext cx="504825" cy="809625"/>
        </a:xfrm>
        <a:custGeom>
          <a:avLst/>
          <a:gdLst>
            <a:gd name="T0" fmla="*/ 2147483647 w 53"/>
            <a:gd name="T1" fmla="*/ 2147483647 h 86"/>
            <a:gd name="T2" fmla="*/ 2147483647 w 53"/>
            <a:gd name="T3" fmla="*/ 2147483647 h 86"/>
            <a:gd name="T4" fmla="*/ 2147483647 w 53"/>
            <a:gd name="T5" fmla="*/ 2147483647 h 86"/>
            <a:gd name="T6" fmla="*/ 2147483647 w 53"/>
            <a:gd name="T7" fmla="*/ 0 h 86"/>
            <a:gd name="T8" fmla="*/ 0 w 53"/>
            <a:gd name="T9" fmla="*/ 0 h 8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53" h="86">
              <a:moveTo>
                <a:pt x="53" y="86"/>
              </a:moveTo>
              <a:lnTo>
                <a:pt x="45" y="44"/>
              </a:lnTo>
              <a:lnTo>
                <a:pt x="44" y="23"/>
              </a:lnTo>
              <a:lnTo>
                <a:pt x="39" y="0"/>
              </a:lnTo>
              <a:lnTo>
                <a:pt x="0" y="0"/>
              </a:ln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2</xdr:col>
      <xdr:colOff>85876</xdr:colOff>
      <xdr:row>53</xdr:row>
      <xdr:rowOff>160841</xdr:rowOff>
    </xdr:from>
    <xdr:ext cx="245511" cy="165173"/>
    <xdr:sp macro="" textlink="">
      <xdr:nvSpPr>
        <xdr:cNvPr id="1444" name="Text Box 889">
          <a:extLst>
            <a:ext uri="{FF2B5EF4-FFF2-40B4-BE49-F238E27FC236}">
              <a16:creationId xmlns:a16="http://schemas.microsoft.com/office/drawing/2014/main" id="{20ADBA98-A7E8-4920-AF05-A8DC2AEE3C30}"/>
            </a:ext>
          </a:extLst>
        </xdr:cNvPr>
        <xdr:cNvSpPr txBox="1">
          <a:spLocks noChangeArrowheads="1"/>
        </xdr:cNvSpPr>
      </xdr:nvSpPr>
      <xdr:spPr bwMode="auto">
        <a:xfrm>
          <a:off x="943126" y="9247691"/>
          <a:ext cx="245511" cy="1651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18288" anchor="ctr" upright="1">
          <a:sp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C00000"/>
              </a:solidFill>
              <a:latin typeface="ＭＳ Ｐゴシック"/>
              <a:ea typeface="ＭＳ Ｐゴシック"/>
            </a:rPr>
            <a:t>〒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</xdr:col>
      <xdr:colOff>17156</xdr:colOff>
      <xdr:row>53</xdr:row>
      <xdr:rowOff>81873</xdr:rowOff>
    </xdr:from>
    <xdr:ext cx="363134" cy="234439"/>
    <xdr:sp macro="" textlink="">
      <xdr:nvSpPr>
        <xdr:cNvPr id="1445" name="Text Box 1102">
          <a:extLst>
            <a:ext uri="{FF2B5EF4-FFF2-40B4-BE49-F238E27FC236}">
              <a16:creationId xmlns:a16="http://schemas.microsoft.com/office/drawing/2014/main" id="{F2D8C61B-A017-4AE1-9BA2-7948CE5F7505}"/>
            </a:ext>
          </a:extLst>
        </xdr:cNvPr>
        <xdr:cNvSpPr txBox="1">
          <a:spLocks noChangeArrowheads="1"/>
        </xdr:cNvSpPr>
      </xdr:nvSpPr>
      <xdr:spPr bwMode="auto">
        <a:xfrm>
          <a:off x="169556" y="9168723"/>
          <a:ext cx="363134" cy="234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0" bIns="18288" anchor="ctr" upright="1">
          <a:noAutofit/>
        </a:bodyPr>
        <a:lstStyle/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梅干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たこ焼</a:t>
          </a:r>
        </a:p>
      </xdr:txBody>
    </xdr:sp>
    <xdr:clientData/>
  </xdr:oneCellAnchor>
  <xdr:oneCellAnchor>
    <xdr:from>
      <xdr:col>2</xdr:col>
      <xdr:colOff>9525</xdr:colOff>
      <xdr:row>55</xdr:row>
      <xdr:rowOff>133557</xdr:rowOff>
    </xdr:from>
    <xdr:ext cx="638175" cy="165173"/>
    <xdr:sp macro="" textlink="">
      <xdr:nvSpPr>
        <xdr:cNvPr id="1446" name="Text Box 972">
          <a:extLst>
            <a:ext uri="{FF2B5EF4-FFF2-40B4-BE49-F238E27FC236}">
              <a16:creationId xmlns:a16="http://schemas.microsoft.com/office/drawing/2014/main" id="{79D5058F-DE02-4928-976A-53E9CC8AA1C8}"/>
            </a:ext>
          </a:extLst>
        </xdr:cNvPr>
        <xdr:cNvSpPr txBox="1">
          <a:spLocks noChangeArrowheads="1"/>
        </xdr:cNvSpPr>
      </xdr:nvSpPr>
      <xdr:spPr bwMode="auto">
        <a:xfrm>
          <a:off x="866775" y="9563307"/>
          <a:ext cx="638175" cy="1651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標高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245m </a:t>
          </a:r>
        </a:p>
      </xdr:txBody>
    </xdr:sp>
    <xdr:clientData/>
  </xdr:oneCellAnchor>
  <xdr:twoCellAnchor>
    <xdr:from>
      <xdr:col>1</xdr:col>
      <xdr:colOff>371317</xdr:colOff>
      <xdr:row>50</xdr:row>
      <xdr:rowOff>90486</xdr:rowOff>
    </xdr:from>
    <xdr:to>
      <xdr:col>2</xdr:col>
      <xdr:colOff>199867</xdr:colOff>
      <xdr:row>52</xdr:row>
      <xdr:rowOff>52386</xdr:rowOff>
    </xdr:to>
    <xdr:sp macro="" textlink="">
      <xdr:nvSpPr>
        <xdr:cNvPr id="1447" name="Freeform 295">
          <a:extLst>
            <a:ext uri="{FF2B5EF4-FFF2-40B4-BE49-F238E27FC236}">
              <a16:creationId xmlns:a16="http://schemas.microsoft.com/office/drawing/2014/main" id="{7C8E63B6-D5A4-4EC8-8C1C-743F7ABD4222}"/>
            </a:ext>
          </a:extLst>
        </xdr:cNvPr>
        <xdr:cNvSpPr>
          <a:spLocks/>
        </xdr:cNvSpPr>
      </xdr:nvSpPr>
      <xdr:spPr bwMode="auto">
        <a:xfrm flipH="1">
          <a:off x="523717" y="8662986"/>
          <a:ext cx="533400" cy="304800"/>
        </a:xfrm>
        <a:custGeom>
          <a:avLst/>
          <a:gdLst>
            <a:gd name="T0" fmla="*/ 0 w 10298"/>
            <a:gd name="T1" fmla="*/ 0 h 10546"/>
            <a:gd name="T2" fmla="*/ 197189 w 10298"/>
            <a:gd name="T3" fmla="*/ 8576886 h 10546"/>
            <a:gd name="T4" fmla="*/ 35011154 w 10298"/>
            <a:gd name="T5" fmla="*/ 8494111 h 10546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298" h="10546">
              <a:moveTo>
                <a:pt x="0" y="0"/>
              </a:moveTo>
              <a:cubicBezTo>
                <a:pt x="61" y="792"/>
                <a:pt x="-3" y="9674"/>
                <a:pt x="58" y="10466"/>
              </a:cubicBezTo>
              <a:cubicBezTo>
                <a:pt x="1692" y="10781"/>
                <a:pt x="8664" y="10051"/>
                <a:pt x="10298" y="10365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771523</xdr:colOff>
      <xdr:row>51</xdr:row>
      <xdr:rowOff>104776</xdr:rowOff>
    </xdr:from>
    <xdr:to>
      <xdr:col>2</xdr:col>
      <xdr:colOff>152399</xdr:colOff>
      <xdr:row>52</xdr:row>
      <xdr:rowOff>23814</xdr:rowOff>
    </xdr:to>
    <xdr:sp macro="" textlink="">
      <xdr:nvSpPr>
        <xdr:cNvPr id="1448" name="Freeform 435">
          <a:extLst>
            <a:ext uri="{FF2B5EF4-FFF2-40B4-BE49-F238E27FC236}">
              <a16:creationId xmlns:a16="http://schemas.microsoft.com/office/drawing/2014/main" id="{1CA87FA7-BB7F-4446-863E-30A53F5C13C8}"/>
            </a:ext>
          </a:extLst>
        </xdr:cNvPr>
        <xdr:cNvSpPr>
          <a:spLocks/>
        </xdr:cNvSpPr>
      </xdr:nvSpPr>
      <xdr:spPr bwMode="auto">
        <a:xfrm rot="10800000" flipV="1">
          <a:off x="860423" y="8848726"/>
          <a:ext cx="149226" cy="90488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21" h="16">
              <a:moveTo>
                <a:pt x="0" y="15"/>
              </a:moveTo>
              <a:lnTo>
                <a:pt x="3" y="3"/>
              </a:lnTo>
              <a:lnTo>
                <a:pt x="9" y="0"/>
              </a:lnTo>
              <a:lnTo>
                <a:pt x="17" y="3"/>
              </a:lnTo>
              <a:lnTo>
                <a:pt x="21" y="16"/>
              </a:ln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689992</xdr:colOff>
      <xdr:row>50</xdr:row>
      <xdr:rowOff>29591</xdr:rowOff>
    </xdr:from>
    <xdr:to>
      <xdr:col>2</xdr:col>
      <xdr:colOff>170181</xdr:colOff>
      <xdr:row>51</xdr:row>
      <xdr:rowOff>95415</xdr:rowOff>
    </xdr:to>
    <xdr:sp macro="" textlink="">
      <xdr:nvSpPr>
        <xdr:cNvPr id="1449" name="Line 409">
          <a:extLst>
            <a:ext uri="{FF2B5EF4-FFF2-40B4-BE49-F238E27FC236}">
              <a16:creationId xmlns:a16="http://schemas.microsoft.com/office/drawing/2014/main" id="{992A10FD-9C99-478F-9C9D-F74C041C02B2}"/>
            </a:ext>
          </a:extLst>
        </xdr:cNvPr>
        <xdr:cNvSpPr>
          <a:spLocks noChangeShapeType="1"/>
        </xdr:cNvSpPr>
      </xdr:nvSpPr>
      <xdr:spPr bwMode="auto">
        <a:xfrm rot="3000000" flipH="1" flipV="1">
          <a:off x="816275" y="8628208"/>
          <a:ext cx="237274" cy="185039"/>
        </a:xfrm>
        <a:custGeom>
          <a:avLst/>
          <a:gdLst>
            <a:gd name="T0" fmla="*/ 0 w 157110"/>
            <a:gd name="T1" fmla="*/ 0 h 126804"/>
            <a:gd name="T2" fmla="*/ 161925 w 157110"/>
            <a:gd name="T3" fmla="*/ 123825 h 126804"/>
            <a:gd name="T4" fmla="*/ 0 60000 65536"/>
            <a:gd name="T5" fmla="*/ 0 60000 65536"/>
            <a:gd name="connsiteX0" fmla="*/ 0 w 155573"/>
            <a:gd name="connsiteY0" fmla="*/ 0 h 137829"/>
            <a:gd name="connsiteX1" fmla="*/ 155573 w 155573"/>
            <a:gd name="connsiteY1" fmla="*/ 137829 h 137829"/>
            <a:gd name="connsiteX0" fmla="*/ 0 w 155573"/>
            <a:gd name="connsiteY0" fmla="*/ 0 h 137829"/>
            <a:gd name="connsiteX1" fmla="*/ 155573 w 155573"/>
            <a:gd name="connsiteY1" fmla="*/ 137829 h 137829"/>
            <a:gd name="connsiteX0" fmla="*/ 0 w 155573"/>
            <a:gd name="connsiteY0" fmla="*/ 0 h 137829"/>
            <a:gd name="connsiteX1" fmla="*/ 155573 w 155573"/>
            <a:gd name="connsiteY1" fmla="*/ 137829 h 13782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55573" h="137829">
              <a:moveTo>
                <a:pt x="0" y="0"/>
              </a:moveTo>
              <a:cubicBezTo>
                <a:pt x="89728" y="78826"/>
                <a:pt x="42292" y="31457"/>
                <a:pt x="155573" y="137829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234570</xdr:colOff>
      <xdr:row>53</xdr:row>
      <xdr:rowOff>42648</xdr:rowOff>
    </xdr:from>
    <xdr:ext cx="252337" cy="63973"/>
    <xdr:sp macro="" textlink="">
      <xdr:nvSpPr>
        <xdr:cNvPr id="1450" name="Text Box 877">
          <a:extLst>
            <a:ext uri="{FF2B5EF4-FFF2-40B4-BE49-F238E27FC236}">
              <a16:creationId xmlns:a16="http://schemas.microsoft.com/office/drawing/2014/main" id="{4209D2FA-55C1-4975-85C3-E0A74ADABA77}"/>
            </a:ext>
          </a:extLst>
        </xdr:cNvPr>
        <xdr:cNvSpPr txBox="1">
          <a:spLocks noChangeArrowheads="1"/>
        </xdr:cNvSpPr>
      </xdr:nvSpPr>
      <xdr:spPr bwMode="auto">
        <a:xfrm>
          <a:off x="1091820" y="9129498"/>
          <a:ext cx="252337" cy="63973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27432" bIns="0" anchor="ctr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大正橋</a:t>
          </a:r>
        </a:p>
      </xdr:txBody>
    </xdr:sp>
    <xdr:clientData/>
  </xdr:oneCellAnchor>
  <xdr:twoCellAnchor>
    <xdr:from>
      <xdr:col>1</xdr:col>
      <xdr:colOff>598293</xdr:colOff>
      <xdr:row>53</xdr:row>
      <xdr:rowOff>69170</xdr:rowOff>
    </xdr:from>
    <xdr:to>
      <xdr:col>2</xdr:col>
      <xdr:colOff>66575</xdr:colOff>
      <xdr:row>54</xdr:row>
      <xdr:rowOff>28166</xdr:rowOff>
    </xdr:to>
    <xdr:sp macro="" textlink="">
      <xdr:nvSpPr>
        <xdr:cNvPr id="1451" name="六角形 1450">
          <a:extLst>
            <a:ext uri="{FF2B5EF4-FFF2-40B4-BE49-F238E27FC236}">
              <a16:creationId xmlns:a16="http://schemas.microsoft.com/office/drawing/2014/main" id="{264E9876-B80F-4A6B-83ED-971239454436}"/>
            </a:ext>
          </a:extLst>
        </xdr:cNvPr>
        <xdr:cNvSpPr/>
      </xdr:nvSpPr>
      <xdr:spPr bwMode="auto">
        <a:xfrm>
          <a:off x="750693" y="9156020"/>
          <a:ext cx="173132" cy="13044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0</xdr:col>
      <xdr:colOff>703505</xdr:colOff>
      <xdr:row>49</xdr:row>
      <xdr:rowOff>9626</xdr:rowOff>
    </xdr:from>
    <xdr:to>
      <xdr:col>1</xdr:col>
      <xdr:colOff>140344</xdr:colOff>
      <xdr:row>49</xdr:row>
      <xdr:rowOff>165654</xdr:rowOff>
    </xdr:to>
    <xdr:sp macro="" textlink="">
      <xdr:nvSpPr>
        <xdr:cNvPr id="1452" name="六角形 1451">
          <a:extLst>
            <a:ext uri="{FF2B5EF4-FFF2-40B4-BE49-F238E27FC236}">
              <a16:creationId xmlns:a16="http://schemas.microsoft.com/office/drawing/2014/main" id="{F32B9FFB-6E08-4869-BE98-B9872BA33FEC}"/>
            </a:ext>
          </a:extLst>
        </xdr:cNvPr>
        <xdr:cNvSpPr/>
      </xdr:nvSpPr>
      <xdr:spPr bwMode="auto">
        <a:xfrm>
          <a:off x="151055" y="8410676"/>
          <a:ext cx="141689" cy="156028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39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24471</xdr:colOff>
      <xdr:row>51</xdr:row>
      <xdr:rowOff>164386</xdr:rowOff>
    </xdr:from>
    <xdr:to>
      <xdr:col>2</xdr:col>
      <xdr:colOff>149281</xdr:colOff>
      <xdr:row>52</xdr:row>
      <xdr:rowOff>104607</xdr:rowOff>
    </xdr:to>
    <xdr:sp macro="" textlink="">
      <xdr:nvSpPr>
        <xdr:cNvPr id="1453" name="Oval 262">
          <a:extLst>
            <a:ext uri="{FF2B5EF4-FFF2-40B4-BE49-F238E27FC236}">
              <a16:creationId xmlns:a16="http://schemas.microsoft.com/office/drawing/2014/main" id="{88D5F4B3-1FC0-468E-B378-C5A3158FFCE0}"/>
            </a:ext>
          </a:extLst>
        </xdr:cNvPr>
        <xdr:cNvSpPr>
          <a:spLocks noChangeArrowheads="1"/>
        </xdr:cNvSpPr>
      </xdr:nvSpPr>
      <xdr:spPr bwMode="auto">
        <a:xfrm>
          <a:off x="881721" y="8908336"/>
          <a:ext cx="124810" cy="11167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2</xdr:col>
      <xdr:colOff>156381</xdr:colOff>
      <xdr:row>52</xdr:row>
      <xdr:rowOff>3555</xdr:rowOff>
    </xdr:from>
    <xdr:to>
      <xdr:col>2</xdr:col>
      <xdr:colOff>263005</xdr:colOff>
      <xdr:row>52</xdr:row>
      <xdr:rowOff>152827</xdr:rowOff>
    </xdr:to>
    <xdr:sp macro="" textlink="">
      <xdr:nvSpPr>
        <xdr:cNvPr id="1454" name="Freeform 350">
          <a:extLst>
            <a:ext uri="{FF2B5EF4-FFF2-40B4-BE49-F238E27FC236}">
              <a16:creationId xmlns:a16="http://schemas.microsoft.com/office/drawing/2014/main" id="{AE9D0A79-A61D-4FA2-9F75-0E9A6DA2AF5A}"/>
            </a:ext>
          </a:extLst>
        </xdr:cNvPr>
        <xdr:cNvSpPr>
          <a:spLocks/>
        </xdr:cNvSpPr>
      </xdr:nvSpPr>
      <xdr:spPr bwMode="auto">
        <a:xfrm>
          <a:off x="1013631" y="8918955"/>
          <a:ext cx="106624" cy="149272"/>
        </a:xfrm>
        <a:custGeom>
          <a:avLst/>
          <a:gdLst>
            <a:gd name="T0" fmla="*/ 0 w 12"/>
            <a:gd name="T1" fmla="*/ 2147483647 h 42"/>
            <a:gd name="T2" fmla="*/ 2147483647 w 12"/>
            <a:gd name="T3" fmla="*/ 2147483647 h 42"/>
            <a:gd name="T4" fmla="*/ 2147483647 w 12"/>
            <a:gd name="T5" fmla="*/ 2147483647 h 42"/>
            <a:gd name="T6" fmla="*/ 2147483647 w 12"/>
            <a:gd name="T7" fmla="*/ 0 h 42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12" h="42">
              <a:moveTo>
                <a:pt x="0" y="42"/>
              </a:moveTo>
              <a:cubicBezTo>
                <a:pt x="3" y="39"/>
                <a:pt x="7" y="36"/>
                <a:pt x="8" y="32"/>
              </a:cubicBezTo>
              <a:cubicBezTo>
                <a:pt x="9" y="28"/>
                <a:pt x="7" y="21"/>
                <a:pt x="8" y="16"/>
              </a:cubicBezTo>
              <a:cubicBezTo>
                <a:pt x="9" y="11"/>
                <a:pt x="11" y="3"/>
                <a:pt x="12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156382</xdr:colOff>
      <xdr:row>52</xdr:row>
      <xdr:rowOff>31986</xdr:rowOff>
    </xdr:from>
    <xdr:to>
      <xdr:col>2</xdr:col>
      <xdr:colOff>323424</xdr:colOff>
      <xdr:row>53</xdr:row>
      <xdr:rowOff>39094</xdr:rowOff>
    </xdr:to>
    <xdr:sp macro="" textlink="">
      <xdr:nvSpPr>
        <xdr:cNvPr id="1455" name="Freeform 350">
          <a:extLst>
            <a:ext uri="{FF2B5EF4-FFF2-40B4-BE49-F238E27FC236}">
              <a16:creationId xmlns:a16="http://schemas.microsoft.com/office/drawing/2014/main" id="{51195054-DAE6-46BF-8CA0-C5CE2E740A39}"/>
            </a:ext>
          </a:extLst>
        </xdr:cNvPr>
        <xdr:cNvSpPr>
          <a:spLocks/>
        </xdr:cNvSpPr>
      </xdr:nvSpPr>
      <xdr:spPr bwMode="auto">
        <a:xfrm>
          <a:off x="1013632" y="8947386"/>
          <a:ext cx="167042" cy="178558"/>
        </a:xfrm>
        <a:custGeom>
          <a:avLst/>
          <a:gdLst>
            <a:gd name="T0" fmla="*/ 0 w 12"/>
            <a:gd name="T1" fmla="*/ 2147483647 h 42"/>
            <a:gd name="T2" fmla="*/ 2147483647 w 12"/>
            <a:gd name="T3" fmla="*/ 2147483647 h 42"/>
            <a:gd name="T4" fmla="*/ 2147483647 w 12"/>
            <a:gd name="T5" fmla="*/ 2147483647 h 42"/>
            <a:gd name="T6" fmla="*/ 2147483647 w 12"/>
            <a:gd name="T7" fmla="*/ 0 h 42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12" h="42">
              <a:moveTo>
                <a:pt x="0" y="42"/>
              </a:moveTo>
              <a:cubicBezTo>
                <a:pt x="3" y="39"/>
                <a:pt x="7" y="36"/>
                <a:pt x="8" y="32"/>
              </a:cubicBezTo>
              <a:cubicBezTo>
                <a:pt x="9" y="28"/>
                <a:pt x="7" y="21"/>
                <a:pt x="8" y="16"/>
              </a:cubicBezTo>
              <a:cubicBezTo>
                <a:pt x="9" y="11"/>
                <a:pt x="11" y="3"/>
                <a:pt x="12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219769</xdr:colOff>
      <xdr:row>50</xdr:row>
      <xdr:rowOff>0</xdr:rowOff>
    </xdr:from>
    <xdr:to>
      <xdr:col>2</xdr:col>
      <xdr:colOff>239542</xdr:colOff>
      <xdr:row>51</xdr:row>
      <xdr:rowOff>30878</xdr:rowOff>
    </xdr:to>
    <xdr:sp macro="" textlink="">
      <xdr:nvSpPr>
        <xdr:cNvPr id="1456" name="Freeform 350">
          <a:extLst>
            <a:ext uri="{FF2B5EF4-FFF2-40B4-BE49-F238E27FC236}">
              <a16:creationId xmlns:a16="http://schemas.microsoft.com/office/drawing/2014/main" id="{FD63C622-ACDF-4F53-97F1-44EA282D480C}"/>
            </a:ext>
          </a:extLst>
        </xdr:cNvPr>
        <xdr:cNvSpPr>
          <a:spLocks/>
        </xdr:cNvSpPr>
      </xdr:nvSpPr>
      <xdr:spPr bwMode="auto">
        <a:xfrm>
          <a:off x="1077019" y="8572500"/>
          <a:ext cx="19773" cy="202328"/>
        </a:xfrm>
        <a:custGeom>
          <a:avLst/>
          <a:gdLst>
            <a:gd name="T0" fmla="*/ 0 w 12"/>
            <a:gd name="T1" fmla="*/ 2147483647 h 42"/>
            <a:gd name="T2" fmla="*/ 2147483647 w 12"/>
            <a:gd name="T3" fmla="*/ 2147483647 h 42"/>
            <a:gd name="T4" fmla="*/ 2147483647 w 12"/>
            <a:gd name="T5" fmla="*/ 2147483647 h 42"/>
            <a:gd name="T6" fmla="*/ 2147483647 w 12"/>
            <a:gd name="T7" fmla="*/ 0 h 42"/>
            <a:gd name="T8" fmla="*/ 0 60000 65536"/>
            <a:gd name="T9" fmla="*/ 0 60000 65536"/>
            <a:gd name="T10" fmla="*/ 0 60000 65536"/>
            <a:gd name="T11" fmla="*/ 0 60000 65536"/>
            <a:gd name="connsiteX0" fmla="*/ 3280 w 3995"/>
            <a:gd name="connsiteY0" fmla="*/ 10945 h 10945"/>
            <a:gd name="connsiteX1" fmla="*/ 497 w 3995"/>
            <a:gd name="connsiteY1" fmla="*/ 7619 h 10945"/>
            <a:gd name="connsiteX2" fmla="*/ 497 w 3995"/>
            <a:gd name="connsiteY2" fmla="*/ 3810 h 10945"/>
            <a:gd name="connsiteX3" fmla="*/ 3830 w 3995"/>
            <a:gd name="connsiteY3" fmla="*/ 0 h 10945"/>
            <a:gd name="connsiteX0" fmla="*/ 7240 w 11344"/>
            <a:gd name="connsiteY0" fmla="*/ 10000 h 10000"/>
            <a:gd name="connsiteX1" fmla="*/ 9884 w 11344"/>
            <a:gd name="connsiteY1" fmla="*/ 6961 h 10000"/>
            <a:gd name="connsiteX2" fmla="*/ 274 w 11344"/>
            <a:gd name="connsiteY2" fmla="*/ 3481 h 10000"/>
            <a:gd name="connsiteX3" fmla="*/ 8617 w 11344"/>
            <a:gd name="connsiteY3" fmla="*/ 0 h 10000"/>
            <a:gd name="connsiteX0" fmla="*/ 1518 w 5261"/>
            <a:gd name="connsiteY0" fmla="*/ 10000 h 10000"/>
            <a:gd name="connsiteX1" fmla="*/ 4162 w 5261"/>
            <a:gd name="connsiteY1" fmla="*/ 6961 h 10000"/>
            <a:gd name="connsiteX2" fmla="*/ 466 w 5261"/>
            <a:gd name="connsiteY2" fmla="*/ 3481 h 10000"/>
            <a:gd name="connsiteX3" fmla="*/ 2895 w 5261"/>
            <a:gd name="connsiteY3" fmla="*/ 0 h 10000"/>
            <a:gd name="connsiteX0" fmla="*/ 2884 w 7992"/>
            <a:gd name="connsiteY0" fmla="*/ 10000 h 10000"/>
            <a:gd name="connsiteX1" fmla="*/ 7910 w 7992"/>
            <a:gd name="connsiteY1" fmla="*/ 6961 h 10000"/>
            <a:gd name="connsiteX2" fmla="*/ 885 w 7992"/>
            <a:gd name="connsiteY2" fmla="*/ 3481 h 10000"/>
            <a:gd name="connsiteX3" fmla="*/ 5502 w 7992"/>
            <a:gd name="connsiteY3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992" h="10000">
              <a:moveTo>
                <a:pt x="2884" y="10000"/>
              </a:moveTo>
              <a:cubicBezTo>
                <a:pt x="7754" y="9175"/>
                <a:pt x="8243" y="8048"/>
                <a:pt x="7910" y="6961"/>
              </a:cubicBezTo>
              <a:cubicBezTo>
                <a:pt x="7577" y="5875"/>
                <a:pt x="-3084" y="4568"/>
                <a:pt x="885" y="3481"/>
              </a:cubicBezTo>
              <a:cubicBezTo>
                <a:pt x="4848" y="2393"/>
                <a:pt x="1539" y="652"/>
                <a:pt x="5502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293801</xdr:colOff>
      <xdr:row>49</xdr:row>
      <xdr:rowOff>171823</xdr:rowOff>
    </xdr:from>
    <xdr:to>
      <xdr:col>2</xdr:col>
      <xdr:colOff>313574</xdr:colOff>
      <xdr:row>51</xdr:row>
      <xdr:rowOff>30878</xdr:rowOff>
    </xdr:to>
    <xdr:sp macro="" textlink="">
      <xdr:nvSpPr>
        <xdr:cNvPr id="1457" name="Freeform 350">
          <a:extLst>
            <a:ext uri="{FF2B5EF4-FFF2-40B4-BE49-F238E27FC236}">
              <a16:creationId xmlns:a16="http://schemas.microsoft.com/office/drawing/2014/main" id="{A8E0B8A6-7FF4-46EB-A652-AE304F0835FF}"/>
            </a:ext>
          </a:extLst>
        </xdr:cNvPr>
        <xdr:cNvSpPr>
          <a:spLocks/>
        </xdr:cNvSpPr>
      </xdr:nvSpPr>
      <xdr:spPr bwMode="auto">
        <a:xfrm>
          <a:off x="1151051" y="8572873"/>
          <a:ext cx="19773" cy="201955"/>
        </a:xfrm>
        <a:custGeom>
          <a:avLst/>
          <a:gdLst>
            <a:gd name="T0" fmla="*/ 0 w 12"/>
            <a:gd name="T1" fmla="*/ 2147483647 h 42"/>
            <a:gd name="T2" fmla="*/ 2147483647 w 12"/>
            <a:gd name="T3" fmla="*/ 2147483647 h 42"/>
            <a:gd name="T4" fmla="*/ 2147483647 w 12"/>
            <a:gd name="T5" fmla="*/ 2147483647 h 42"/>
            <a:gd name="T6" fmla="*/ 2147483647 w 12"/>
            <a:gd name="T7" fmla="*/ 0 h 42"/>
            <a:gd name="T8" fmla="*/ 0 60000 65536"/>
            <a:gd name="T9" fmla="*/ 0 60000 65536"/>
            <a:gd name="T10" fmla="*/ 0 60000 65536"/>
            <a:gd name="T11" fmla="*/ 0 60000 65536"/>
            <a:gd name="connsiteX0" fmla="*/ 3280 w 3995"/>
            <a:gd name="connsiteY0" fmla="*/ 10945 h 10945"/>
            <a:gd name="connsiteX1" fmla="*/ 497 w 3995"/>
            <a:gd name="connsiteY1" fmla="*/ 7619 h 10945"/>
            <a:gd name="connsiteX2" fmla="*/ 497 w 3995"/>
            <a:gd name="connsiteY2" fmla="*/ 3810 h 10945"/>
            <a:gd name="connsiteX3" fmla="*/ 3830 w 3995"/>
            <a:gd name="connsiteY3" fmla="*/ 0 h 10945"/>
            <a:gd name="connsiteX0" fmla="*/ 7240 w 11344"/>
            <a:gd name="connsiteY0" fmla="*/ 10000 h 10000"/>
            <a:gd name="connsiteX1" fmla="*/ 9884 w 11344"/>
            <a:gd name="connsiteY1" fmla="*/ 6961 h 10000"/>
            <a:gd name="connsiteX2" fmla="*/ 274 w 11344"/>
            <a:gd name="connsiteY2" fmla="*/ 3481 h 10000"/>
            <a:gd name="connsiteX3" fmla="*/ 8617 w 11344"/>
            <a:gd name="connsiteY3" fmla="*/ 0 h 10000"/>
            <a:gd name="connsiteX0" fmla="*/ 1518 w 5261"/>
            <a:gd name="connsiteY0" fmla="*/ 10000 h 10000"/>
            <a:gd name="connsiteX1" fmla="*/ 4162 w 5261"/>
            <a:gd name="connsiteY1" fmla="*/ 6961 h 10000"/>
            <a:gd name="connsiteX2" fmla="*/ 466 w 5261"/>
            <a:gd name="connsiteY2" fmla="*/ 3481 h 10000"/>
            <a:gd name="connsiteX3" fmla="*/ 2895 w 5261"/>
            <a:gd name="connsiteY3" fmla="*/ 0 h 10000"/>
            <a:gd name="connsiteX0" fmla="*/ 2884 w 7992"/>
            <a:gd name="connsiteY0" fmla="*/ 10000 h 10000"/>
            <a:gd name="connsiteX1" fmla="*/ 7910 w 7992"/>
            <a:gd name="connsiteY1" fmla="*/ 6961 h 10000"/>
            <a:gd name="connsiteX2" fmla="*/ 885 w 7992"/>
            <a:gd name="connsiteY2" fmla="*/ 3481 h 10000"/>
            <a:gd name="connsiteX3" fmla="*/ 5502 w 7992"/>
            <a:gd name="connsiteY3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992" h="10000">
              <a:moveTo>
                <a:pt x="2884" y="10000"/>
              </a:moveTo>
              <a:cubicBezTo>
                <a:pt x="7754" y="9175"/>
                <a:pt x="8243" y="8048"/>
                <a:pt x="7910" y="6961"/>
              </a:cubicBezTo>
              <a:cubicBezTo>
                <a:pt x="7577" y="5875"/>
                <a:pt x="-3084" y="4568"/>
                <a:pt x="885" y="3481"/>
              </a:cubicBezTo>
              <a:cubicBezTo>
                <a:pt x="4848" y="2393"/>
                <a:pt x="1539" y="652"/>
                <a:pt x="5502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501129</xdr:colOff>
      <xdr:row>52</xdr:row>
      <xdr:rowOff>135776</xdr:rowOff>
    </xdr:from>
    <xdr:to>
      <xdr:col>1</xdr:col>
      <xdr:colOff>745362</xdr:colOff>
      <xdr:row>54</xdr:row>
      <xdr:rowOff>142482</xdr:rowOff>
    </xdr:to>
    <xdr:sp macro="" textlink="">
      <xdr:nvSpPr>
        <xdr:cNvPr id="1458" name="Freeform 350">
          <a:extLst>
            <a:ext uri="{FF2B5EF4-FFF2-40B4-BE49-F238E27FC236}">
              <a16:creationId xmlns:a16="http://schemas.microsoft.com/office/drawing/2014/main" id="{0AB5A3A0-7D23-40CF-8BD7-CE0180BBA243}"/>
            </a:ext>
          </a:extLst>
        </xdr:cNvPr>
        <xdr:cNvSpPr>
          <a:spLocks/>
        </xdr:cNvSpPr>
      </xdr:nvSpPr>
      <xdr:spPr bwMode="auto">
        <a:xfrm rot="5703258" flipH="1">
          <a:off x="581793" y="9122912"/>
          <a:ext cx="349606" cy="206133"/>
        </a:xfrm>
        <a:custGeom>
          <a:avLst/>
          <a:gdLst>
            <a:gd name="T0" fmla="*/ 0 w 12"/>
            <a:gd name="T1" fmla="*/ 2147483647 h 42"/>
            <a:gd name="T2" fmla="*/ 2147483647 w 12"/>
            <a:gd name="T3" fmla="*/ 2147483647 h 42"/>
            <a:gd name="T4" fmla="*/ 2147483647 w 12"/>
            <a:gd name="T5" fmla="*/ 2147483647 h 42"/>
            <a:gd name="T6" fmla="*/ 2147483647 w 12"/>
            <a:gd name="T7" fmla="*/ 0 h 42"/>
            <a:gd name="T8" fmla="*/ 0 60000 65536"/>
            <a:gd name="T9" fmla="*/ 0 60000 65536"/>
            <a:gd name="T10" fmla="*/ 0 60000 65536"/>
            <a:gd name="T11" fmla="*/ 0 60000 65536"/>
            <a:gd name="connsiteX0" fmla="*/ 0 w 15625"/>
            <a:gd name="connsiteY0" fmla="*/ 11388 h 11388"/>
            <a:gd name="connsiteX1" fmla="*/ 12292 w 15625"/>
            <a:gd name="connsiteY1" fmla="*/ 7619 h 11388"/>
            <a:gd name="connsiteX2" fmla="*/ 12292 w 15625"/>
            <a:gd name="connsiteY2" fmla="*/ 3810 h 11388"/>
            <a:gd name="connsiteX3" fmla="*/ 15625 w 15625"/>
            <a:gd name="connsiteY3" fmla="*/ 0 h 11388"/>
            <a:gd name="connsiteX0" fmla="*/ 0 w 15625"/>
            <a:gd name="connsiteY0" fmla="*/ 11388 h 11388"/>
            <a:gd name="connsiteX1" fmla="*/ 12292 w 15625"/>
            <a:gd name="connsiteY1" fmla="*/ 7619 h 11388"/>
            <a:gd name="connsiteX2" fmla="*/ 13316 w 15625"/>
            <a:gd name="connsiteY2" fmla="*/ 4040 h 11388"/>
            <a:gd name="connsiteX3" fmla="*/ 15625 w 15625"/>
            <a:gd name="connsiteY3" fmla="*/ 0 h 11388"/>
            <a:gd name="connsiteX0" fmla="*/ 0 w 22200"/>
            <a:gd name="connsiteY0" fmla="*/ 11908 h 11908"/>
            <a:gd name="connsiteX1" fmla="*/ 18867 w 22200"/>
            <a:gd name="connsiteY1" fmla="*/ 7619 h 11908"/>
            <a:gd name="connsiteX2" fmla="*/ 19891 w 22200"/>
            <a:gd name="connsiteY2" fmla="*/ 4040 h 11908"/>
            <a:gd name="connsiteX3" fmla="*/ 22200 w 22200"/>
            <a:gd name="connsiteY3" fmla="*/ 0 h 11908"/>
            <a:gd name="connsiteX0" fmla="*/ 0 w 22200"/>
            <a:gd name="connsiteY0" fmla="*/ 11908 h 11908"/>
            <a:gd name="connsiteX1" fmla="*/ 16824 w 22200"/>
            <a:gd name="connsiteY1" fmla="*/ 8928 h 11908"/>
            <a:gd name="connsiteX2" fmla="*/ 19891 w 22200"/>
            <a:gd name="connsiteY2" fmla="*/ 4040 h 11908"/>
            <a:gd name="connsiteX3" fmla="*/ 22200 w 22200"/>
            <a:gd name="connsiteY3" fmla="*/ 0 h 1190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2200" h="11908">
              <a:moveTo>
                <a:pt x="0" y="11908"/>
              </a:moveTo>
              <a:cubicBezTo>
                <a:pt x="2500" y="11194"/>
                <a:pt x="13509" y="10239"/>
                <a:pt x="16824" y="8928"/>
              </a:cubicBezTo>
              <a:cubicBezTo>
                <a:pt x="20139" y="7617"/>
                <a:pt x="19057" y="5230"/>
                <a:pt x="19891" y="4040"/>
              </a:cubicBezTo>
              <a:cubicBezTo>
                <a:pt x="20724" y="2849"/>
                <a:pt x="21367" y="714"/>
                <a:pt x="2220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532067</xdr:colOff>
      <xdr:row>53</xdr:row>
      <xdr:rowOff>13788</xdr:rowOff>
    </xdr:from>
    <xdr:to>
      <xdr:col>2</xdr:col>
      <xdr:colOff>4447</xdr:colOff>
      <xdr:row>55</xdr:row>
      <xdr:rowOff>20494</xdr:rowOff>
    </xdr:to>
    <xdr:sp macro="" textlink="">
      <xdr:nvSpPr>
        <xdr:cNvPr id="1459" name="Freeform 350">
          <a:extLst>
            <a:ext uri="{FF2B5EF4-FFF2-40B4-BE49-F238E27FC236}">
              <a16:creationId xmlns:a16="http://schemas.microsoft.com/office/drawing/2014/main" id="{139F405B-6375-412F-A760-57C389086DE0}"/>
            </a:ext>
          </a:extLst>
        </xdr:cNvPr>
        <xdr:cNvSpPr>
          <a:spLocks/>
        </xdr:cNvSpPr>
      </xdr:nvSpPr>
      <xdr:spPr bwMode="auto">
        <a:xfrm rot="5703258" flipH="1">
          <a:off x="598279" y="9186826"/>
          <a:ext cx="349606" cy="177230"/>
        </a:xfrm>
        <a:custGeom>
          <a:avLst/>
          <a:gdLst>
            <a:gd name="T0" fmla="*/ 0 w 12"/>
            <a:gd name="T1" fmla="*/ 2147483647 h 42"/>
            <a:gd name="T2" fmla="*/ 2147483647 w 12"/>
            <a:gd name="T3" fmla="*/ 2147483647 h 42"/>
            <a:gd name="T4" fmla="*/ 2147483647 w 12"/>
            <a:gd name="T5" fmla="*/ 2147483647 h 42"/>
            <a:gd name="T6" fmla="*/ 2147483647 w 12"/>
            <a:gd name="T7" fmla="*/ 0 h 42"/>
            <a:gd name="T8" fmla="*/ 0 60000 65536"/>
            <a:gd name="T9" fmla="*/ 0 60000 65536"/>
            <a:gd name="T10" fmla="*/ 0 60000 65536"/>
            <a:gd name="T11" fmla="*/ 0 60000 65536"/>
            <a:gd name="connsiteX0" fmla="*/ 0 w 15625"/>
            <a:gd name="connsiteY0" fmla="*/ 11388 h 11388"/>
            <a:gd name="connsiteX1" fmla="*/ 12292 w 15625"/>
            <a:gd name="connsiteY1" fmla="*/ 7619 h 11388"/>
            <a:gd name="connsiteX2" fmla="*/ 12292 w 15625"/>
            <a:gd name="connsiteY2" fmla="*/ 3810 h 11388"/>
            <a:gd name="connsiteX3" fmla="*/ 15625 w 15625"/>
            <a:gd name="connsiteY3" fmla="*/ 0 h 11388"/>
            <a:gd name="connsiteX0" fmla="*/ 0 w 15625"/>
            <a:gd name="connsiteY0" fmla="*/ 11388 h 11388"/>
            <a:gd name="connsiteX1" fmla="*/ 12292 w 15625"/>
            <a:gd name="connsiteY1" fmla="*/ 7619 h 11388"/>
            <a:gd name="connsiteX2" fmla="*/ 13316 w 15625"/>
            <a:gd name="connsiteY2" fmla="*/ 4040 h 11388"/>
            <a:gd name="connsiteX3" fmla="*/ 15625 w 15625"/>
            <a:gd name="connsiteY3" fmla="*/ 0 h 11388"/>
            <a:gd name="connsiteX0" fmla="*/ 0 w 22200"/>
            <a:gd name="connsiteY0" fmla="*/ 11908 h 11908"/>
            <a:gd name="connsiteX1" fmla="*/ 18867 w 22200"/>
            <a:gd name="connsiteY1" fmla="*/ 7619 h 11908"/>
            <a:gd name="connsiteX2" fmla="*/ 19891 w 22200"/>
            <a:gd name="connsiteY2" fmla="*/ 4040 h 11908"/>
            <a:gd name="connsiteX3" fmla="*/ 22200 w 22200"/>
            <a:gd name="connsiteY3" fmla="*/ 0 h 11908"/>
            <a:gd name="connsiteX0" fmla="*/ 0 w 22200"/>
            <a:gd name="connsiteY0" fmla="*/ 11908 h 11908"/>
            <a:gd name="connsiteX1" fmla="*/ 16824 w 22200"/>
            <a:gd name="connsiteY1" fmla="*/ 8928 h 11908"/>
            <a:gd name="connsiteX2" fmla="*/ 19891 w 22200"/>
            <a:gd name="connsiteY2" fmla="*/ 4040 h 11908"/>
            <a:gd name="connsiteX3" fmla="*/ 22200 w 22200"/>
            <a:gd name="connsiteY3" fmla="*/ 0 h 1190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2200" h="11908">
              <a:moveTo>
                <a:pt x="0" y="11908"/>
              </a:moveTo>
              <a:cubicBezTo>
                <a:pt x="2500" y="11194"/>
                <a:pt x="13509" y="10239"/>
                <a:pt x="16824" y="8928"/>
              </a:cubicBezTo>
              <a:cubicBezTo>
                <a:pt x="20139" y="7617"/>
                <a:pt x="19057" y="5230"/>
                <a:pt x="19891" y="4040"/>
              </a:cubicBezTo>
              <a:cubicBezTo>
                <a:pt x="20724" y="2849"/>
                <a:pt x="21367" y="714"/>
                <a:pt x="2220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2</xdr:col>
      <xdr:colOff>381585</xdr:colOff>
      <xdr:row>53</xdr:row>
      <xdr:rowOff>133681</xdr:rowOff>
    </xdr:from>
    <xdr:to>
      <xdr:col>2</xdr:col>
      <xdr:colOff>693487</xdr:colOff>
      <xdr:row>55</xdr:row>
      <xdr:rowOff>96039</xdr:rowOff>
    </xdr:to>
    <xdr:grpSp>
      <xdr:nvGrpSpPr>
        <xdr:cNvPr id="1460" name="Group 6672">
          <a:extLst>
            <a:ext uri="{FF2B5EF4-FFF2-40B4-BE49-F238E27FC236}">
              <a16:creationId xmlns:a16="http://schemas.microsoft.com/office/drawing/2014/main" id="{EA803C35-27E6-45C4-9409-1BA0F89A4E27}"/>
            </a:ext>
          </a:extLst>
        </xdr:cNvPr>
        <xdr:cNvGrpSpPr>
          <a:grpSpLocks/>
        </xdr:cNvGrpSpPr>
      </xdr:nvGrpSpPr>
      <xdr:grpSpPr bwMode="auto">
        <a:xfrm>
          <a:off x="1238835" y="9268610"/>
          <a:ext cx="311902" cy="307072"/>
          <a:chOff x="536" y="110"/>
          <a:chExt cx="46" cy="44"/>
        </a:xfrm>
      </xdr:grpSpPr>
      <xdr:pic>
        <xdr:nvPicPr>
          <xdr:cNvPr id="1461" name="Picture 6673" descr="route2">
            <a:extLst>
              <a:ext uri="{FF2B5EF4-FFF2-40B4-BE49-F238E27FC236}">
                <a16:creationId xmlns:a16="http://schemas.microsoft.com/office/drawing/2014/main" id="{95441A17-6ADC-96E1-24F2-4470295B526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462" name="Text Box 6674">
            <a:extLst>
              <a:ext uri="{FF2B5EF4-FFF2-40B4-BE49-F238E27FC236}">
                <a16:creationId xmlns:a16="http://schemas.microsoft.com/office/drawing/2014/main" id="{47783C3A-FB9A-A424-FE85-4AF326699043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424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oneCellAnchor>
    <xdr:from>
      <xdr:col>1</xdr:col>
      <xdr:colOff>73281</xdr:colOff>
      <xdr:row>54</xdr:row>
      <xdr:rowOff>138607</xdr:rowOff>
    </xdr:from>
    <xdr:ext cx="622891" cy="348302"/>
    <xdr:sp macro="" textlink="">
      <xdr:nvSpPr>
        <xdr:cNvPr id="1463" name="Text Box 874">
          <a:extLst>
            <a:ext uri="{FF2B5EF4-FFF2-40B4-BE49-F238E27FC236}">
              <a16:creationId xmlns:a16="http://schemas.microsoft.com/office/drawing/2014/main" id="{E08472F8-BC1A-42FD-8780-8CF54993F486}"/>
            </a:ext>
          </a:extLst>
        </xdr:cNvPr>
        <xdr:cNvSpPr txBox="1">
          <a:spLocks noChangeArrowheads="1"/>
        </xdr:cNvSpPr>
      </xdr:nvSpPr>
      <xdr:spPr bwMode="auto">
        <a:xfrm>
          <a:off x="225681" y="9396907"/>
          <a:ext cx="622891" cy="348302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道の駅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水の郷</a:t>
          </a: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日高川龍遊</a:t>
          </a:r>
        </a:p>
      </xdr:txBody>
    </xdr:sp>
    <xdr:clientData/>
  </xdr:oneCellAnchor>
  <xdr:twoCellAnchor editAs="oneCell">
    <xdr:from>
      <xdr:col>1</xdr:col>
      <xdr:colOff>432497</xdr:colOff>
      <xdr:row>50</xdr:row>
      <xdr:rowOff>25265</xdr:rowOff>
    </xdr:from>
    <xdr:to>
      <xdr:col>2</xdr:col>
      <xdr:colOff>95250</xdr:colOff>
      <xdr:row>51</xdr:row>
      <xdr:rowOff>145148</xdr:rowOff>
    </xdr:to>
    <xdr:grpSp>
      <xdr:nvGrpSpPr>
        <xdr:cNvPr id="1464" name="Group 6672">
          <a:extLst>
            <a:ext uri="{FF2B5EF4-FFF2-40B4-BE49-F238E27FC236}">
              <a16:creationId xmlns:a16="http://schemas.microsoft.com/office/drawing/2014/main" id="{3FFDEEAC-E33F-4AE0-A687-50673CA2415A}"/>
            </a:ext>
          </a:extLst>
        </xdr:cNvPr>
        <xdr:cNvGrpSpPr>
          <a:grpSpLocks/>
        </xdr:cNvGrpSpPr>
      </xdr:nvGrpSpPr>
      <xdr:grpSpPr bwMode="auto">
        <a:xfrm>
          <a:off x="586711" y="8643122"/>
          <a:ext cx="365789" cy="292240"/>
          <a:chOff x="534" y="107"/>
          <a:chExt cx="42" cy="39"/>
        </a:xfrm>
      </xdr:grpSpPr>
      <xdr:pic>
        <xdr:nvPicPr>
          <xdr:cNvPr id="1465" name="Picture 6673" descr="route2">
            <a:extLst>
              <a:ext uri="{FF2B5EF4-FFF2-40B4-BE49-F238E27FC236}">
                <a16:creationId xmlns:a16="http://schemas.microsoft.com/office/drawing/2014/main" id="{8D976C4E-9010-CD12-EB2A-8989A371CD2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38" cy="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466" name="Text Box 6674">
            <a:extLst>
              <a:ext uri="{FF2B5EF4-FFF2-40B4-BE49-F238E27FC236}">
                <a16:creationId xmlns:a16="http://schemas.microsoft.com/office/drawing/2014/main" id="{5A6C7238-5E2B-10F5-9B44-B969F4BFD755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4" y="107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425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</xdr:col>
      <xdr:colOff>675328</xdr:colOff>
      <xdr:row>56</xdr:row>
      <xdr:rowOff>8094</xdr:rowOff>
    </xdr:from>
    <xdr:to>
      <xdr:col>2</xdr:col>
      <xdr:colOff>96628</xdr:colOff>
      <xdr:row>56</xdr:row>
      <xdr:rowOff>131140</xdr:rowOff>
    </xdr:to>
    <xdr:sp macro="" textlink="">
      <xdr:nvSpPr>
        <xdr:cNvPr id="1467" name="AutoShape 886">
          <a:extLst>
            <a:ext uri="{FF2B5EF4-FFF2-40B4-BE49-F238E27FC236}">
              <a16:creationId xmlns:a16="http://schemas.microsoft.com/office/drawing/2014/main" id="{59358431-9B7A-4048-B3BC-E708187CCE10}"/>
            </a:ext>
          </a:extLst>
        </xdr:cNvPr>
        <xdr:cNvSpPr>
          <a:spLocks noChangeArrowheads="1"/>
        </xdr:cNvSpPr>
      </xdr:nvSpPr>
      <xdr:spPr bwMode="auto">
        <a:xfrm>
          <a:off x="827728" y="9609294"/>
          <a:ext cx="126150" cy="123046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252179</xdr:colOff>
      <xdr:row>52</xdr:row>
      <xdr:rowOff>21012</xdr:rowOff>
    </xdr:from>
    <xdr:to>
      <xdr:col>1</xdr:col>
      <xdr:colOff>756444</xdr:colOff>
      <xdr:row>53</xdr:row>
      <xdr:rowOff>56030</xdr:rowOff>
    </xdr:to>
    <xdr:sp macro="" textlink="">
      <xdr:nvSpPr>
        <xdr:cNvPr id="1468" name="Text Box 1620">
          <a:extLst>
            <a:ext uri="{FF2B5EF4-FFF2-40B4-BE49-F238E27FC236}">
              <a16:creationId xmlns:a16="http://schemas.microsoft.com/office/drawing/2014/main" id="{A5606DE1-3F44-4951-A238-0CFACD837231}"/>
            </a:ext>
          </a:extLst>
        </xdr:cNvPr>
        <xdr:cNvSpPr txBox="1">
          <a:spLocks noChangeArrowheads="1"/>
        </xdr:cNvSpPr>
      </xdr:nvSpPr>
      <xdr:spPr bwMode="auto">
        <a:xfrm>
          <a:off x="404579" y="8936412"/>
          <a:ext cx="453465" cy="206468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日高川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oneCellAnchor>
    <xdr:from>
      <xdr:col>2</xdr:col>
      <xdr:colOff>145143</xdr:colOff>
      <xdr:row>54</xdr:row>
      <xdr:rowOff>94642</xdr:rowOff>
    </xdr:from>
    <xdr:ext cx="255906" cy="236465"/>
    <xdr:sp macro="" textlink="">
      <xdr:nvSpPr>
        <xdr:cNvPr id="1469" name="Text Box 303">
          <a:extLst>
            <a:ext uri="{FF2B5EF4-FFF2-40B4-BE49-F238E27FC236}">
              <a16:creationId xmlns:a16="http://schemas.microsoft.com/office/drawing/2014/main" id="{3D25CCB0-B40F-4DA2-A21E-6954C3498B02}"/>
            </a:ext>
          </a:extLst>
        </xdr:cNvPr>
        <xdr:cNvSpPr txBox="1">
          <a:spLocks noChangeArrowheads="1"/>
        </xdr:cNvSpPr>
      </xdr:nvSpPr>
      <xdr:spPr bwMode="auto">
        <a:xfrm>
          <a:off x="1002393" y="9352942"/>
          <a:ext cx="255906" cy="236465"/>
        </a:xfrm>
        <a:prstGeom prst="rect">
          <a:avLst/>
        </a:prstGeom>
        <a:solidFill>
          <a:schemeClr val="bg1">
            <a:alpha val="52000"/>
          </a:schemeClr>
        </a:solidFill>
        <a:ln w="9525">
          <a:noFill/>
          <a:miter lim="800000"/>
          <a:headEnd/>
          <a:tailEnd/>
        </a:ln>
      </xdr:spPr>
      <xdr:txBody>
        <a:bodyPr vertOverflow="overflow" horzOverflow="overflow" wrap="square" lIns="27432" tIns="18288" rIns="0" bIns="0" anchor="b" upright="1">
          <a:spAutoFit/>
        </a:bodyPr>
        <a:lstStyle/>
        <a:p>
          <a:pPr algn="r" rtl="0">
            <a:lnSpc>
              <a:spcPts val="800"/>
            </a:lnSpc>
            <a:defRPr sz="1000"/>
          </a:pPr>
          <a:r>
            <a:rPr lang="en-US" altLang="ja-JP" sz="10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0.5</a:t>
          </a:r>
        </a:p>
        <a:p>
          <a:pPr algn="r" rtl="0">
            <a:lnSpc>
              <a:spcPts val="800"/>
            </a:lnSpc>
            <a:defRPr sz="1000"/>
          </a:pPr>
          <a:r>
            <a:rPr lang="en-US" altLang="ja-JP" sz="10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㎞</a:t>
          </a:r>
        </a:p>
      </xdr:txBody>
    </xdr:sp>
    <xdr:clientData/>
  </xdr:oneCellAnchor>
  <xdr:twoCellAnchor>
    <xdr:from>
      <xdr:col>2</xdr:col>
      <xdr:colOff>41777</xdr:colOff>
      <xdr:row>53</xdr:row>
      <xdr:rowOff>108122</xdr:rowOff>
    </xdr:from>
    <xdr:to>
      <xdr:col>2</xdr:col>
      <xdr:colOff>195036</xdr:colOff>
      <xdr:row>56</xdr:row>
      <xdr:rowOff>45357</xdr:rowOff>
    </xdr:to>
    <xdr:sp macro="" textlink="">
      <xdr:nvSpPr>
        <xdr:cNvPr id="1470" name="AutoShape 1653">
          <a:extLst>
            <a:ext uri="{FF2B5EF4-FFF2-40B4-BE49-F238E27FC236}">
              <a16:creationId xmlns:a16="http://schemas.microsoft.com/office/drawing/2014/main" id="{2D84441C-7DC7-4184-A3BB-90DD439034CB}"/>
            </a:ext>
          </a:extLst>
        </xdr:cNvPr>
        <xdr:cNvSpPr>
          <a:spLocks/>
        </xdr:cNvSpPr>
      </xdr:nvSpPr>
      <xdr:spPr bwMode="auto">
        <a:xfrm>
          <a:off x="899027" y="9194972"/>
          <a:ext cx="153259" cy="451585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631499</xdr:colOff>
      <xdr:row>46</xdr:row>
      <xdr:rowOff>118677</xdr:rowOff>
    </xdr:from>
    <xdr:to>
      <xdr:col>4</xdr:col>
      <xdr:colOff>149076</xdr:colOff>
      <xdr:row>47</xdr:row>
      <xdr:rowOff>156631</xdr:rowOff>
    </xdr:to>
    <xdr:pic>
      <xdr:nvPicPr>
        <xdr:cNvPr id="1471" name="図 67" descr="「コンビニのロゴ」の画像検索結果">
          <a:extLst>
            <a:ext uri="{FF2B5EF4-FFF2-40B4-BE49-F238E27FC236}">
              <a16:creationId xmlns:a16="http://schemas.microsoft.com/office/drawing/2014/main" id="{C9B1D4BC-DA5E-4170-8B8D-F9ADC1128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2193599" y="8005377"/>
          <a:ext cx="222427" cy="209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27167</xdr:colOff>
      <xdr:row>47</xdr:row>
      <xdr:rowOff>149678</xdr:rowOff>
    </xdr:from>
    <xdr:ext cx="578303" cy="159531"/>
    <xdr:sp macro="" textlink="">
      <xdr:nvSpPr>
        <xdr:cNvPr id="1472" name="Text Box 275">
          <a:extLst>
            <a:ext uri="{FF2B5EF4-FFF2-40B4-BE49-F238E27FC236}">
              <a16:creationId xmlns:a16="http://schemas.microsoft.com/office/drawing/2014/main" id="{58D1B835-CE8E-4D9B-B979-CBE27FDF2EB9}"/>
            </a:ext>
          </a:extLst>
        </xdr:cNvPr>
        <xdr:cNvSpPr txBox="1">
          <a:spLocks noChangeArrowheads="1"/>
        </xdr:cNvSpPr>
      </xdr:nvSpPr>
      <xdr:spPr bwMode="auto">
        <a:xfrm>
          <a:off x="1589267" y="8207828"/>
          <a:ext cx="578303" cy="15953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27432" tIns="18288" rIns="27432" bIns="0" anchor="t" upright="1">
          <a:sp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丹後の森</a:t>
          </a:r>
        </a:p>
      </xdr:txBody>
    </xdr:sp>
    <xdr:clientData/>
  </xdr:oneCellAnchor>
  <xdr:twoCellAnchor>
    <xdr:from>
      <xdr:col>3</xdr:col>
      <xdr:colOff>463550</xdr:colOff>
      <xdr:row>46</xdr:row>
      <xdr:rowOff>82550</xdr:rowOff>
    </xdr:from>
    <xdr:to>
      <xdr:col>4</xdr:col>
      <xdr:colOff>387350</xdr:colOff>
      <xdr:row>48</xdr:row>
      <xdr:rowOff>165100</xdr:rowOff>
    </xdr:to>
    <xdr:sp macro="" textlink="">
      <xdr:nvSpPr>
        <xdr:cNvPr id="1473" name="Line 841">
          <a:extLst>
            <a:ext uri="{FF2B5EF4-FFF2-40B4-BE49-F238E27FC236}">
              <a16:creationId xmlns:a16="http://schemas.microsoft.com/office/drawing/2014/main" id="{7ECD9FEC-54CC-40B1-986A-687185AFE428}"/>
            </a:ext>
          </a:extLst>
        </xdr:cNvPr>
        <xdr:cNvSpPr>
          <a:spLocks noChangeShapeType="1"/>
        </xdr:cNvSpPr>
      </xdr:nvSpPr>
      <xdr:spPr bwMode="auto">
        <a:xfrm flipV="1">
          <a:off x="2025650" y="7969250"/>
          <a:ext cx="628650" cy="4254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51550</xdr:colOff>
      <xdr:row>43</xdr:row>
      <xdr:rowOff>159302</xdr:rowOff>
    </xdr:from>
    <xdr:to>
      <xdr:col>4</xdr:col>
      <xdr:colOff>15422</xdr:colOff>
      <xdr:row>48</xdr:row>
      <xdr:rowOff>152400</xdr:rowOff>
    </xdr:to>
    <xdr:sp macro="" textlink="">
      <xdr:nvSpPr>
        <xdr:cNvPr id="1474" name="Freeform 260">
          <a:extLst>
            <a:ext uri="{FF2B5EF4-FFF2-40B4-BE49-F238E27FC236}">
              <a16:creationId xmlns:a16="http://schemas.microsoft.com/office/drawing/2014/main" id="{22F39B48-F880-4794-9611-D7B369704D23}"/>
            </a:ext>
          </a:extLst>
        </xdr:cNvPr>
        <xdr:cNvSpPr>
          <a:spLocks/>
        </xdr:cNvSpPr>
      </xdr:nvSpPr>
      <xdr:spPr bwMode="auto">
        <a:xfrm>
          <a:off x="1613650" y="7531652"/>
          <a:ext cx="668722" cy="850348"/>
        </a:xfrm>
        <a:custGeom>
          <a:avLst/>
          <a:gdLst>
            <a:gd name="T0" fmla="*/ 2147483647 w 60"/>
            <a:gd name="T1" fmla="*/ 2147483647 h 50"/>
            <a:gd name="T2" fmla="*/ 2147483647 w 60"/>
            <a:gd name="T3" fmla="*/ 2147483647 h 50"/>
            <a:gd name="T4" fmla="*/ 0 w 60"/>
            <a:gd name="T5" fmla="*/ 0 h 50"/>
            <a:gd name="T6" fmla="*/ 0 60000 65536"/>
            <a:gd name="T7" fmla="*/ 0 60000 65536"/>
            <a:gd name="T8" fmla="*/ 0 60000 65536"/>
            <a:gd name="connsiteX0" fmla="*/ 9217 w 9217"/>
            <a:gd name="connsiteY0" fmla="*/ 9801 h 9801"/>
            <a:gd name="connsiteX1" fmla="*/ 9217 w 9217"/>
            <a:gd name="connsiteY1" fmla="*/ 1 h 9801"/>
            <a:gd name="connsiteX2" fmla="*/ 0 w 9217"/>
            <a:gd name="connsiteY2" fmla="*/ 6122 h 9801"/>
            <a:gd name="connsiteX0" fmla="*/ 10000 w 10000"/>
            <a:gd name="connsiteY0" fmla="*/ 10000 h 10000"/>
            <a:gd name="connsiteX1" fmla="*/ 10000 w 10000"/>
            <a:gd name="connsiteY1" fmla="*/ 1 h 10000"/>
            <a:gd name="connsiteX2" fmla="*/ 0 w 10000"/>
            <a:gd name="connsiteY2" fmla="*/ 6246 h 10000"/>
            <a:gd name="connsiteX0" fmla="*/ 12184 w 12184"/>
            <a:gd name="connsiteY0" fmla="*/ 16603 h 16603"/>
            <a:gd name="connsiteX1" fmla="*/ 10000 w 12184"/>
            <a:gd name="connsiteY1" fmla="*/ 1 h 16603"/>
            <a:gd name="connsiteX2" fmla="*/ 0 w 12184"/>
            <a:gd name="connsiteY2" fmla="*/ 6246 h 16603"/>
            <a:gd name="connsiteX0" fmla="*/ 12184 w 12184"/>
            <a:gd name="connsiteY0" fmla="*/ 16603 h 16603"/>
            <a:gd name="connsiteX1" fmla="*/ 10000 w 12184"/>
            <a:gd name="connsiteY1" fmla="*/ 1 h 16603"/>
            <a:gd name="connsiteX2" fmla="*/ 0 w 12184"/>
            <a:gd name="connsiteY2" fmla="*/ 6246 h 166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184" h="16603">
              <a:moveTo>
                <a:pt x="12184" y="16603"/>
              </a:moveTo>
              <a:cubicBezTo>
                <a:pt x="7938" y="11990"/>
                <a:pt x="10728" y="5535"/>
                <a:pt x="10000" y="1"/>
              </a:cubicBezTo>
              <a:cubicBezTo>
                <a:pt x="6384" y="-67"/>
                <a:pt x="3373" y="2016"/>
                <a:pt x="0" y="6246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544283</xdr:colOff>
      <xdr:row>43</xdr:row>
      <xdr:rowOff>158279</xdr:rowOff>
    </xdr:from>
    <xdr:to>
      <xdr:col>4</xdr:col>
      <xdr:colOff>767441</xdr:colOff>
      <xdr:row>43</xdr:row>
      <xdr:rowOff>158749</xdr:rowOff>
    </xdr:to>
    <xdr:sp macro="" textlink="">
      <xdr:nvSpPr>
        <xdr:cNvPr id="1475" name="Line 261">
          <a:extLst>
            <a:ext uri="{FF2B5EF4-FFF2-40B4-BE49-F238E27FC236}">
              <a16:creationId xmlns:a16="http://schemas.microsoft.com/office/drawing/2014/main" id="{ED812E01-8387-4F09-8689-A6140F40DA15}"/>
            </a:ext>
          </a:extLst>
        </xdr:cNvPr>
        <xdr:cNvSpPr>
          <a:spLocks noChangeShapeType="1"/>
        </xdr:cNvSpPr>
      </xdr:nvSpPr>
      <xdr:spPr bwMode="auto">
        <a:xfrm>
          <a:off x="2106383" y="7530629"/>
          <a:ext cx="864508" cy="47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614486</xdr:colOff>
      <xdr:row>41</xdr:row>
      <xdr:rowOff>76199</xdr:rowOff>
    </xdr:from>
    <xdr:to>
      <xdr:col>3</xdr:col>
      <xdr:colOff>615949</xdr:colOff>
      <xdr:row>43</xdr:row>
      <xdr:rowOff>152835</xdr:rowOff>
    </xdr:to>
    <xdr:sp macro="" textlink="">
      <xdr:nvSpPr>
        <xdr:cNvPr id="1476" name="Line 341">
          <a:extLst>
            <a:ext uri="{FF2B5EF4-FFF2-40B4-BE49-F238E27FC236}">
              <a16:creationId xmlns:a16="http://schemas.microsoft.com/office/drawing/2014/main" id="{AF10CCD6-B285-4F4D-97A3-ABC5CA1A358B}"/>
            </a:ext>
          </a:extLst>
        </xdr:cNvPr>
        <xdr:cNvSpPr>
          <a:spLocks noChangeShapeType="1"/>
        </xdr:cNvSpPr>
      </xdr:nvSpPr>
      <xdr:spPr bwMode="auto">
        <a:xfrm flipV="1">
          <a:off x="2176586" y="7105649"/>
          <a:ext cx="1463" cy="41953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723900</xdr:colOff>
      <xdr:row>40</xdr:row>
      <xdr:rowOff>161925</xdr:rowOff>
    </xdr:from>
    <xdr:to>
      <xdr:col>3</xdr:col>
      <xdr:colOff>28575</xdr:colOff>
      <xdr:row>42</xdr:row>
      <xdr:rowOff>28575</xdr:rowOff>
    </xdr:to>
    <xdr:sp macro="" textlink="">
      <xdr:nvSpPr>
        <xdr:cNvPr id="1477" name="Text Box 1058">
          <a:extLst>
            <a:ext uri="{FF2B5EF4-FFF2-40B4-BE49-F238E27FC236}">
              <a16:creationId xmlns:a16="http://schemas.microsoft.com/office/drawing/2014/main" id="{54CDBDFB-1AC5-4A75-B32D-376EAF13FD97}"/>
            </a:ext>
          </a:extLst>
        </xdr:cNvPr>
        <xdr:cNvSpPr txBox="1">
          <a:spLocks noChangeArrowheads="1"/>
        </xdr:cNvSpPr>
      </xdr:nvSpPr>
      <xdr:spPr bwMode="auto">
        <a:xfrm>
          <a:off x="1562100" y="7019925"/>
          <a:ext cx="28575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72786</xdr:colOff>
      <xdr:row>42</xdr:row>
      <xdr:rowOff>113372</xdr:rowOff>
    </xdr:from>
    <xdr:to>
      <xdr:col>4</xdr:col>
      <xdr:colOff>482361</xdr:colOff>
      <xdr:row>43</xdr:row>
      <xdr:rowOff>141947</xdr:rowOff>
    </xdr:to>
    <xdr:sp macro="" textlink="">
      <xdr:nvSpPr>
        <xdr:cNvPr id="1478" name="Text Box 1132">
          <a:extLst>
            <a:ext uri="{FF2B5EF4-FFF2-40B4-BE49-F238E27FC236}">
              <a16:creationId xmlns:a16="http://schemas.microsoft.com/office/drawing/2014/main" id="{AF9DA3A5-F54D-4F14-A70D-D43939F3D5DA}"/>
            </a:ext>
          </a:extLst>
        </xdr:cNvPr>
        <xdr:cNvSpPr txBox="1">
          <a:spLocks noChangeArrowheads="1"/>
        </xdr:cNvSpPr>
      </xdr:nvSpPr>
      <xdr:spPr bwMode="auto">
        <a:xfrm>
          <a:off x="2339736" y="7314272"/>
          <a:ext cx="4095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旧道　　　</a:t>
          </a:r>
        </a:p>
        <a:p>
          <a:pPr algn="l" rtl="0"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628650</xdr:colOff>
      <xdr:row>41</xdr:row>
      <xdr:rowOff>146216</xdr:rowOff>
    </xdr:from>
    <xdr:to>
      <xdr:col>4</xdr:col>
      <xdr:colOff>112796</xdr:colOff>
      <xdr:row>42</xdr:row>
      <xdr:rowOff>124479</xdr:rowOff>
    </xdr:to>
    <xdr:sp macro="" textlink="">
      <xdr:nvSpPr>
        <xdr:cNvPr id="1479" name="六角形 1478">
          <a:extLst>
            <a:ext uri="{FF2B5EF4-FFF2-40B4-BE49-F238E27FC236}">
              <a16:creationId xmlns:a16="http://schemas.microsoft.com/office/drawing/2014/main" id="{40D5D3D2-029D-4D62-BC68-E4952D2F95B1}"/>
            </a:ext>
          </a:extLst>
        </xdr:cNvPr>
        <xdr:cNvSpPr/>
      </xdr:nvSpPr>
      <xdr:spPr bwMode="auto">
        <a:xfrm>
          <a:off x="2190750" y="7175666"/>
          <a:ext cx="188996" cy="14971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22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3</xdr:col>
      <xdr:colOff>279321</xdr:colOff>
      <xdr:row>45</xdr:row>
      <xdr:rowOff>64832</xdr:rowOff>
    </xdr:from>
    <xdr:ext cx="409575" cy="168508"/>
    <xdr:sp macro="" textlink="">
      <xdr:nvSpPr>
        <xdr:cNvPr id="1480" name="Text Box 1133">
          <a:extLst>
            <a:ext uri="{FF2B5EF4-FFF2-40B4-BE49-F238E27FC236}">
              <a16:creationId xmlns:a16="http://schemas.microsoft.com/office/drawing/2014/main" id="{6288380C-B946-4D3A-B16F-59B0778DEC59}"/>
            </a:ext>
          </a:extLst>
        </xdr:cNvPr>
        <xdr:cNvSpPr txBox="1">
          <a:spLocks noChangeArrowheads="1"/>
        </xdr:cNvSpPr>
      </xdr:nvSpPr>
      <xdr:spPr bwMode="auto">
        <a:xfrm>
          <a:off x="1841421" y="7780082"/>
          <a:ext cx="409575" cy="168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新道</a:t>
          </a:r>
        </a:p>
      </xdr:txBody>
    </xdr:sp>
    <xdr:clientData/>
  </xdr:oneCellAnchor>
  <xdr:twoCellAnchor editAs="oneCell">
    <xdr:from>
      <xdr:col>4</xdr:col>
      <xdr:colOff>853</xdr:colOff>
      <xdr:row>43</xdr:row>
      <xdr:rowOff>66276</xdr:rowOff>
    </xdr:from>
    <xdr:to>
      <xdr:col>4</xdr:col>
      <xdr:colOff>386221</xdr:colOff>
      <xdr:row>45</xdr:row>
      <xdr:rowOff>62326</xdr:rowOff>
    </xdr:to>
    <xdr:grpSp>
      <xdr:nvGrpSpPr>
        <xdr:cNvPr id="1481" name="Group 6672">
          <a:extLst>
            <a:ext uri="{FF2B5EF4-FFF2-40B4-BE49-F238E27FC236}">
              <a16:creationId xmlns:a16="http://schemas.microsoft.com/office/drawing/2014/main" id="{A4D11E96-BC13-473B-B862-A32A612E0C96}"/>
            </a:ext>
          </a:extLst>
        </xdr:cNvPr>
        <xdr:cNvGrpSpPr>
          <a:grpSpLocks/>
        </xdr:cNvGrpSpPr>
      </xdr:nvGrpSpPr>
      <xdr:grpSpPr bwMode="auto">
        <a:xfrm>
          <a:off x="2264174" y="7477633"/>
          <a:ext cx="385368" cy="340764"/>
          <a:chOff x="534" y="108"/>
          <a:chExt cx="42" cy="38"/>
        </a:xfrm>
      </xdr:grpSpPr>
      <xdr:pic>
        <xdr:nvPicPr>
          <xdr:cNvPr id="1482" name="Picture 6673" descr="route2">
            <a:extLst>
              <a:ext uri="{FF2B5EF4-FFF2-40B4-BE49-F238E27FC236}">
                <a16:creationId xmlns:a16="http://schemas.microsoft.com/office/drawing/2014/main" id="{7C35AA67-1239-B1AA-2750-2895D227CED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38" cy="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483" name="Text Box 6674">
            <a:extLst>
              <a:ext uri="{FF2B5EF4-FFF2-40B4-BE49-F238E27FC236}">
                <a16:creationId xmlns:a16="http://schemas.microsoft.com/office/drawing/2014/main" id="{6D8C1060-A522-8096-07D3-53332D975E32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4" y="108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424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3</xdr:col>
      <xdr:colOff>532037</xdr:colOff>
      <xdr:row>43</xdr:row>
      <xdr:rowOff>57586</xdr:rowOff>
    </xdr:from>
    <xdr:to>
      <xdr:col>3</xdr:col>
      <xdr:colOff>693962</xdr:colOff>
      <xdr:row>44</xdr:row>
      <xdr:rowOff>57586</xdr:rowOff>
    </xdr:to>
    <xdr:sp macro="" textlink="">
      <xdr:nvSpPr>
        <xdr:cNvPr id="1484" name="Oval 262">
          <a:extLst>
            <a:ext uri="{FF2B5EF4-FFF2-40B4-BE49-F238E27FC236}">
              <a16:creationId xmlns:a16="http://schemas.microsoft.com/office/drawing/2014/main" id="{059F04A9-8766-4645-B302-0A26792AC6AF}"/>
            </a:ext>
          </a:extLst>
        </xdr:cNvPr>
        <xdr:cNvSpPr>
          <a:spLocks noChangeArrowheads="1"/>
        </xdr:cNvSpPr>
      </xdr:nvSpPr>
      <xdr:spPr bwMode="auto">
        <a:xfrm>
          <a:off x="2094137" y="7429936"/>
          <a:ext cx="161925" cy="1714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3</xdr:col>
      <xdr:colOff>499517</xdr:colOff>
      <xdr:row>45</xdr:row>
      <xdr:rowOff>68655</xdr:rowOff>
    </xdr:from>
    <xdr:to>
      <xdr:col>3</xdr:col>
      <xdr:colOff>694905</xdr:colOff>
      <xdr:row>46</xdr:row>
      <xdr:rowOff>109026</xdr:rowOff>
    </xdr:to>
    <xdr:grpSp>
      <xdr:nvGrpSpPr>
        <xdr:cNvPr id="1485" name="Group 879">
          <a:extLst>
            <a:ext uri="{FF2B5EF4-FFF2-40B4-BE49-F238E27FC236}">
              <a16:creationId xmlns:a16="http://schemas.microsoft.com/office/drawing/2014/main" id="{EA3CDB82-BD0E-4940-93CA-9EE5458A1EEB}"/>
            </a:ext>
          </a:extLst>
        </xdr:cNvPr>
        <xdr:cNvGrpSpPr>
          <a:grpSpLocks/>
        </xdr:cNvGrpSpPr>
      </xdr:nvGrpSpPr>
      <xdr:grpSpPr bwMode="auto">
        <a:xfrm>
          <a:off x="2059803" y="7824726"/>
          <a:ext cx="195388" cy="212729"/>
          <a:chOff x="718" y="97"/>
          <a:chExt cx="23" cy="15"/>
        </a:xfrm>
      </xdr:grpSpPr>
      <xdr:sp macro="" textlink="">
        <xdr:nvSpPr>
          <xdr:cNvPr id="1486" name="Freeform 880">
            <a:extLst>
              <a:ext uri="{FF2B5EF4-FFF2-40B4-BE49-F238E27FC236}">
                <a16:creationId xmlns:a16="http://schemas.microsoft.com/office/drawing/2014/main" id="{4084AD43-5829-94DA-DA25-8B68AFE03E46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487" name="Freeform 881">
            <a:extLst>
              <a:ext uri="{FF2B5EF4-FFF2-40B4-BE49-F238E27FC236}">
                <a16:creationId xmlns:a16="http://schemas.microsoft.com/office/drawing/2014/main" id="{3ACC8D69-F58E-952D-25A9-DA37EA452109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3</xdr:col>
      <xdr:colOff>594508</xdr:colOff>
      <xdr:row>48</xdr:row>
      <xdr:rowOff>1043</xdr:rowOff>
    </xdr:from>
    <xdr:to>
      <xdr:col>3</xdr:col>
      <xdr:colOff>719318</xdr:colOff>
      <xdr:row>48</xdr:row>
      <xdr:rowOff>112714</xdr:rowOff>
    </xdr:to>
    <xdr:sp macro="" textlink="">
      <xdr:nvSpPr>
        <xdr:cNvPr id="1488" name="Oval 262">
          <a:extLst>
            <a:ext uri="{FF2B5EF4-FFF2-40B4-BE49-F238E27FC236}">
              <a16:creationId xmlns:a16="http://schemas.microsoft.com/office/drawing/2014/main" id="{63042021-9DF5-4649-8083-5A28755EAE14}"/>
            </a:ext>
          </a:extLst>
        </xdr:cNvPr>
        <xdr:cNvSpPr>
          <a:spLocks noChangeArrowheads="1"/>
        </xdr:cNvSpPr>
      </xdr:nvSpPr>
      <xdr:spPr bwMode="auto">
        <a:xfrm>
          <a:off x="2156608" y="8230643"/>
          <a:ext cx="112110" cy="11167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 editAs="oneCell">
    <xdr:from>
      <xdr:col>4</xdr:col>
      <xdr:colOff>355164</xdr:colOff>
      <xdr:row>45</xdr:row>
      <xdr:rowOff>8155</xdr:rowOff>
    </xdr:from>
    <xdr:to>
      <xdr:col>4</xdr:col>
      <xdr:colOff>702132</xdr:colOff>
      <xdr:row>46</xdr:row>
      <xdr:rowOff>137434</xdr:rowOff>
    </xdr:to>
    <xdr:grpSp>
      <xdr:nvGrpSpPr>
        <xdr:cNvPr id="1489" name="Group 6672">
          <a:extLst>
            <a:ext uri="{FF2B5EF4-FFF2-40B4-BE49-F238E27FC236}">
              <a16:creationId xmlns:a16="http://schemas.microsoft.com/office/drawing/2014/main" id="{0A5CC110-782E-4A0E-83E5-7F4C6EB051E7}"/>
            </a:ext>
          </a:extLst>
        </xdr:cNvPr>
        <xdr:cNvGrpSpPr>
          <a:grpSpLocks/>
        </xdr:cNvGrpSpPr>
      </xdr:nvGrpSpPr>
      <xdr:grpSpPr bwMode="auto">
        <a:xfrm>
          <a:off x="2618485" y="7764226"/>
          <a:ext cx="346968" cy="301637"/>
          <a:chOff x="534" y="108"/>
          <a:chExt cx="42" cy="38"/>
        </a:xfrm>
      </xdr:grpSpPr>
      <xdr:pic>
        <xdr:nvPicPr>
          <xdr:cNvPr id="1490" name="Picture 6673" descr="route2">
            <a:extLst>
              <a:ext uri="{FF2B5EF4-FFF2-40B4-BE49-F238E27FC236}">
                <a16:creationId xmlns:a16="http://schemas.microsoft.com/office/drawing/2014/main" id="{2EC11BD2-2518-2C94-CE0F-138ED3D106A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38" cy="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491" name="Text Box 6674">
            <a:extLst>
              <a:ext uri="{FF2B5EF4-FFF2-40B4-BE49-F238E27FC236}">
                <a16:creationId xmlns:a16="http://schemas.microsoft.com/office/drawing/2014/main" id="{AC8FE2E6-A050-707A-5DEB-AE59AD271F52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4" y="108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480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3</xdr:col>
      <xdr:colOff>755195</xdr:colOff>
      <xdr:row>47</xdr:row>
      <xdr:rowOff>170089</xdr:rowOff>
    </xdr:from>
    <xdr:to>
      <xdr:col>4</xdr:col>
      <xdr:colOff>158184</xdr:colOff>
      <xdr:row>48</xdr:row>
      <xdr:rowOff>163496</xdr:rowOff>
    </xdr:to>
    <xdr:sp macro="" textlink="">
      <xdr:nvSpPr>
        <xdr:cNvPr id="1492" name="六角形 1491">
          <a:extLst>
            <a:ext uri="{FF2B5EF4-FFF2-40B4-BE49-F238E27FC236}">
              <a16:creationId xmlns:a16="http://schemas.microsoft.com/office/drawing/2014/main" id="{4296849E-2FFB-4424-B0D1-8F01568C69AE}"/>
            </a:ext>
          </a:extLst>
        </xdr:cNvPr>
        <xdr:cNvSpPr/>
      </xdr:nvSpPr>
      <xdr:spPr bwMode="auto">
        <a:xfrm>
          <a:off x="2266495" y="8228239"/>
          <a:ext cx="158639" cy="164857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34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650551</xdr:colOff>
      <xdr:row>43</xdr:row>
      <xdr:rowOff>137728</xdr:rowOff>
    </xdr:from>
    <xdr:to>
      <xdr:col>4</xdr:col>
      <xdr:colOff>116901</xdr:colOff>
      <xdr:row>48</xdr:row>
      <xdr:rowOff>36718</xdr:rowOff>
    </xdr:to>
    <xdr:sp macro="" textlink="">
      <xdr:nvSpPr>
        <xdr:cNvPr id="1493" name="AutoShape 1122">
          <a:extLst>
            <a:ext uri="{FF2B5EF4-FFF2-40B4-BE49-F238E27FC236}">
              <a16:creationId xmlns:a16="http://schemas.microsoft.com/office/drawing/2014/main" id="{9C82301D-D3AA-4073-BCCA-C959811191EB}"/>
            </a:ext>
          </a:extLst>
        </xdr:cNvPr>
        <xdr:cNvSpPr>
          <a:spLocks/>
        </xdr:cNvSpPr>
      </xdr:nvSpPr>
      <xdr:spPr bwMode="auto">
        <a:xfrm rot="21323871">
          <a:off x="2212651" y="7510078"/>
          <a:ext cx="171200" cy="756240"/>
        </a:xfrm>
        <a:prstGeom prst="rightBrace">
          <a:avLst>
            <a:gd name="adj1" fmla="val 1659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3</xdr:col>
      <xdr:colOff>718707</xdr:colOff>
      <xdr:row>45</xdr:row>
      <xdr:rowOff>102882</xdr:rowOff>
    </xdr:from>
    <xdr:ext cx="552450" cy="165173"/>
    <xdr:sp macro="" textlink="">
      <xdr:nvSpPr>
        <xdr:cNvPr id="1494" name="Text Box 1123">
          <a:extLst>
            <a:ext uri="{FF2B5EF4-FFF2-40B4-BE49-F238E27FC236}">
              <a16:creationId xmlns:a16="http://schemas.microsoft.com/office/drawing/2014/main" id="{0ED4BB40-A05D-4494-9D93-EC32C57AC397}"/>
            </a:ext>
          </a:extLst>
        </xdr:cNvPr>
        <xdr:cNvSpPr txBox="1">
          <a:spLocks noChangeArrowheads="1"/>
        </xdr:cNvSpPr>
      </xdr:nvSpPr>
      <xdr:spPr bwMode="auto">
        <a:xfrm>
          <a:off x="2268107" y="7818132"/>
          <a:ext cx="552450" cy="1651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0.7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ｋ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m </a:t>
          </a:r>
        </a:p>
      </xdr:txBody>
    </xdr:sp>
    <xdr:clientData/>
  </xdr:oneCellAnchor>
  <xdr:twoCellAnchor editAs="oneCell">
    <xdr:from>
      <xdr:col>3</xdr:col>
      <xdr:colOff>526203</xdr:colOff>
      <xdr:row>44</xdr:row>
      <xdr:rowOff>74718</xdr:rowOff>
    </xdr:from>
    <xdr:to>
      <xdr:col>3</xdr:col>
      <xdr:colOff>694462</xdr:colOff>
      <xdr:row>45</xdr:row>
      <xdr:rowOff>57728</xdr:rowOff>
    </xdr:to>
    <xdr:pic>
      <xdr:nvPicPr>
        <xdr:cNvPr id="1495" name="図 1494">
          <a:extLst>
            <a:ext uri="{FF2B5EF4-FFF2-40B4-BE49-F238E27FC236}">
              <a16:creationId xmlns:a16="http://schemas.microsoft.com/office/drawing/2014/main" id="{55F90682-643F-4291-A531-C1822F358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088303" y="7618518"/>
          <a:ext cx="168259" cy="154460"/>
        </a:xfrm>
        <a:prstGeom prst="rect">
          <a:avLst/>
        </a:prstGeom>
      </xdr:spPr>
    </xdr:pic>
    <xdr:clientData/>
  </xdr:twoCellAnchor>
  <xdr:oneCellAnchor>
    <xdr:from>
      <xdr:col>4</xdr:col>
      <xdr:colOff>167741</xdr:colOff>
      <xdr:row>46</xdr:row>
      <xdr:rowOff>161742</xdr:rowOff>
    </xdr:from>
    <xdr:ext cx="532567" cy="334086"/>
    <xdr:sp macro="" textlink="">
      <xdr:nvSpPr>
        <xdr:cNvPr id="1496" name="Text Box 303">
          <a:extLst>
            <a:ext uri="{FF2B5EF4-FFF2-40B4-BE49-F238E27FC236}">
              <a16:creationId xmlns:a16="http://schemas.microsoft.com/office/drawing/2014/main" id="{3E30F82F-7837-4B2A-8EA6-5C23139D38B1}"/>
            </a:ext>
          </a:extLst>
        </xdr:cNvPr>
        <xdr:cNvSpPr txBox="1">
          <a:spLocks noChangeArrowheads="1"/>
        </xdr:cNvSpPr>
      </xdr:nvSpPr>
      <xdr:spPr bwMode="auto">
        <a:xfrm>
          <a:off x="2434691" y="8048442"/>
          <a:ext cx="532567" cy="334086"/>
        </a:xfrm>
        <a:prstGeom prst="rect">
          <a:avLst/>
        </a:prstGeom>
        <a:solidFill>
          <a:schemeClr val="bg1">
            <a:alpha val="68000"/>
          </a:schemeClr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0" tIns="36000" rIns="0" bIns="0" anchor="t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  <a:cs typeface="Courier New" panose="02070309020205020404" pitchFamily="49" charset="0"/>
            </a:rPr>
            <a:t>以後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  <a:cs typeface="Courier New" panose="02070309020205020404" pitchFamily="49" charset="0"/>
            </a:rPr>
            <a:t>170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  <a:cs typeface="Courier New" panose="02070309020205020404" pitchFamily="49" charset="0"/>
            </a:rPr>
            <a:t>㎞</a:t>
          </a:r>
          <a:endParaRPr lang="en-US" altLang="ja-JP" sz="900" b="1" i="0" u="none" strike="noStrike" baseline="0">
            <a:solidFill>
              <a:srgbClr val="000000"/>
            </a:solidFill>
            <a:latin typeface="ＭＳ Ｐ明朝" panose="02020600040205080304" pitchFamily="18" charset="-128"/>
            <a:ea typeface="ＭＳ Ｐ明朝" panose="02020600040205080304" pitchFamily="18" charset="-128"/>
            <a:cs typeface="Courier New" panose="02070309020205020404" pitchFamily="49" charset="0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  <a:cs typeface="Courier New" panose="02070309020205020404" pitchFamily="49" charset="0"/>
            </a:rPr>
            <a:t>五条市迄</a:t>
          </a:r>
          <a:endParaRPr lang="en-US" altLang="ja-JP" sz="900" b="1" i="0" u="none" strike="noStrike" baseline="0">
            <a:solidFill>
              <a:srgbClr val="000000"/>
            </a:solidFill>
            <a:latin typeface="ＭＳ Ｐ明朝" panose="02020600040205080304" pitchFamily="18" charset="-128"/>
            <a:ea typeface="ＭＳ Ｐ明朝" panose="02020600040205080304" pitchFamily="18" charset="-128"/>
            <a:cs typeface="Courier New" panose="02070309020205020404" pitchFamily="49" charset="0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  <a:cs typeface="Courier New" panose="02070309020205020404" pitchFamily="49" charset="0"/>
            </a:rPr>
            <a:t>ｺﾝﾋﾞﾆ無し</a:t>
          </a:r>
          <a:endParaRPr lang="en-US" altLang="ja-JP" sz="900" b="1" i="0" u="none" strike="noStrike" baseline="0">
            <a:solidFill>
              <a:srgbClr val="000000"/>
            </a:solidFill>
            <a:latin typeface="ＭＳ Ｐ明朝" panose="02020600040205080304" pitchFamily="18" charset="-128"/>
            <a:ea typeface="ＭＳ Ｐ明朝" panose="02020600040205080304" pitchFamily="18" charset="-128"/>
            <a:cs typeface="Courier New" panose="02070309020205020404" pitchFamily="49" charset="0"/>
          </a:endParaRPr>
        </a:p>
      </xdr:txBody>
    </xdr:sp>
    <xdr:clientData/>
  </xdr:oneCellAnchor>
  <xdr:oneCellAnchor>
    <xdr:from>
      <xdr:col>3</xdr:col>
      <xdr:colOff>30331</xdr:colOff>
      <xdr:row>42</xdr:row>
      <xdr:rowOff>158751</xdr:rowOff>
    </xdr:from>
    <xdr:ext cx="294450" cy="69136"/>
    <xdr:sp macro="" textlink="">
      <xdr:nvSpPr>
        <xdr:cNvPr id="1497" name="Text Box 1664">
          <a:extLst>
            <a:ext uri="{FF2B5EF4-FFF2-40B4-BE49-F238E27FC236}">
              <a16:creationId xmlns:a16="http://schemas.microsoft.com/office/drawing/2014/main" id="{0FF58320-F33E-4552-9F7E-FC2E0D632E20}"/>
            </a:ext>
          </a:extLst>
        </xdr:cNvPr>
        <xdr:cNvSpPr txBox="1">
          <a:spLocks noChangeArrowheads="1"/>
        </xdr:cNvSpPr>
      </xdr:nvSpPr>
      <xdr:spPr bwMode="auto">
        <a:xfrm>
          <a:off x="1592431" y="7359651"/>
          <a:ext cx="294450" cy="6913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t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5.5+0.7</a:t>
          </a:r>
        </a:p>
      </xdr:txBody>
    </xdr:sp>
    <xdr:clientData/>
  </xdr:oneCellAnchor>
  <xdr:twoCellAnchor>
    <xdr:from>
      <xdr:col>3</xdr:col>
      <xdr:colOff>33424</xdr:colOff>
      <xdr:row>43</xdr:row>
      <xdr:rowOff>75708</xdr:rowOff>
    </xdr:from>
    <xdr:to>
      <xdr:col>3</xdr:col>
      <xdr:colOff>168567</xdr:colOff>
      <xdr:row>44</xdr:row>
      <xdr:rowOff>30768</xdr:rowOff>
    </xdr:to>
    <xdr:sp macro="" textlink="">
      <xdr:nvSpPr>
        <xdr:cNvPr id="1498" name="六角形 1497">
          <a:extLst>
            <a:ext uri="{FF2B5EF4-FFF2-40B4-BE49-F238E27FC236}">
              <a16:creationId xmlns:a16="http://schemas.microsoft.com/office/drawing/2014/main" id="{32CBF7E8-78FB-4F17-BDD2-C32A4C71D883}"/>
            </a:ext>
          </a:extLst>
        </xdr:cNvPr>
        <xdr:cNvSpPr/>
      </xdr:nvSpPr>
      <xdr:spPr bwMode="auto">
        <a:xfrm>
          <a:off x="1595524" y="7448058"/>
          <a:ext cx="135143" cy="126510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34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190818</xdr:colOff>
      <xdr:row>43</xdr:row>
      <xdr:rowOff>78509</xdr:rowOff>
    </xdr:from>
    <xdr:to>
      <xdr:col>3</xdr:col>
      <xdr:colOff>333500</xdr:colOff>
      <xdr:row>44</xdr:row>
      <xdr:rowOff>28741</xdr:rowOff>
    </xdr:to>
    <xdr:sp macro="" textlink="">
      <xdr:nvSpPr>
        <xdr:cNvPr id="1499" name="六角形 1498">
          <a:extLst>
            <a:ext uri="{FF2B5EF4-FFF2-40B4-BE49-F238E27FC236}">
              <a16:creationId xmlns:a16="http://schemas.microsoft.com/office/drawing/2014/main" id="{CC3E8754-8C44-4C66-A625-8D2628E10DF6}"/>
            </a:ext>
          </a:extLst>
        </xdr:cNvPr>
        <xdr:cNvSpPr/>
      </xdr:nvSpPr>
      <xdr:spPr bwMode="auto">
        <a:xfrm>
          <a:off x="1752918" y="7450859"/>
          <a:ext cx="142682" cy="121682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35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3</xdr:col>
      <xdr:colOff>246481</xdr:colOff>
      <xdr:row>46</xdr:row>
      <xdr:rowOff>12533</xdr:rowOff>
    </xdr:from>
    <xdr:to>
      <xdr:col>3</xdr:col>
      <xdr:colOff>639178</xdr:colOff>
      <xdr:row>48</xdr:row>
      <xdr:rowOff>10689</xdr:rowOff>
    </xdr:to>
    <xdr:pic>
      <xdr:nvPicPr>
        <xdr:cNvPr id="1500" name="図 1499">
          <a:extLst>
            <a:ext uri="{FF2B5EF4-FFF2-40B4-BE49-F238E27FC236}">
              <a16:creationId xmlns:a16="http://schemas.microsoft.com/office/drawing/2014/main" id="{2FBC151F-3BA4-4A04-A439-AC4CAA57A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808581" y="7899233"/>
          <a:ext cx="392697" cy="341056"/>
        </a:xfrm>
        <a:prstGeom prst="rect">
          <a:avLst/>
        </a:prstGeom>
      </xdr:spPr>
    </xdr:pic>
    <xdr:clientData/>
  </xdr:twoCellAnchor>
  <xdr:twoCellAnchor editAs="oneCell">
    <xdr:from>
      <xdr:col>3</xdr:col>
      <xdr:colOff>54534</xdr:colOff>
      <xdr:row>44</xdr:row>
      <xdr:rowOff>2</xdr:rowOff>
    </xdr:from>
    <xdr:to>
      <xdr:col>3</xdr:col>
      <xdr:colOff>444500</xdr:colOff>
      <xdr:row>45</xdr:row>
      <xdr:rowOff>158753</xdr:rowOff>
    </xdr:to>
    <xdr:grpSp>
      <xdr:nvGrpSpPr>
        <xdr:cNvPr id="1501" name="Group 6672">
          <a:extLst>
            <a:ext uri="{FF2B5EF4-FFF2-40B4-BE49-F238E27FC236}">
              <a16:creationId xmlns:a16="http://schemas.microsoft.com/office/drawing/2014/main" id="{A503572C-C661-4C18-8425-A08AA886A081}"/>
            </a:ext>
          </a:extLst>
        </xdr:cNvPr>
        <xdr:cNvGrpSpPr>
          <a:grpSpLocks/>
        </xdr:cNvGrpSpPr>
      </xdr:nvGrpSpPr>
      <xdr:grpSpPr bwMode="auto">
        <a:xfrm>
          <a:off x="1614820" y="7583716"/>
          <a:ext cx="389966" cy="331108"/>
          <a:chOff x="534" y="107"/>
          <a:chExt cx="42" cy="39"/>
        </a:xfrm>
      </xdr:grpSpPr>
      <xdr:pic>
        <xdr:nvPicPr>
          <xdr:cNvPr id="1502" name="Picture 6673" descr="route2">
            <a:extLst>
              <a:ext uri="{FF2B5EF4-FFF2-40B4-BE49-F238E27FC236}">
                <a16:creationId xmlns:a16="http://schemas.microsoft.com/office/drawing/2014/main" id="{3B4EF4AA-5703-AEBA-AA35-310CA61833C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38" cy="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503" name="Text Box 6674">
            <a:extLst>
              <a:ext uri="{FF2B5EF4-FFF2-40B4-BE49-F238E27FC236}">
                <a16:creationId xmlns:a16="http://schemas.microsoft.com/office/drawing/2014/main" id="{5DF0CFE1-BE73-ABA2-D8C1-9F637675F2F8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4" y="107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424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3</xdr:col>
      <xdr:colOff>0</xdr:colOff>
      <xdr:row>51</xdr:row>
      <xdr:rowOff>0</xdr:rowOff>
    </xdr:from>
    <xdr:to>
      <xdr:col>3</xdr:col>
      <xdr:colOff>396875</xdr:colOff>
      <xdr:row>51</xdr:row>
      <xdr:rowOff>79380</xdr:rowOff>
    </xdr:to>
    <xdr:sp macro="" textlink="">
      <xdr:nvSpPr>
        <xdr:cNvPr id="1504" name="Text Box 1023">
          <a:extLst>
            <a:ext uri="{FF2B5EF4-FFF2-40B4-BE49-F238E27FC236}">
              <a16:creationId xmlns:a16="http://schemas.microsoft.com/office/drawing/2014/main" id="{277920EF-03D6-4500-AA4E-BECEDC712CAE}"/>
            </a:ext>
          </a:extLst>
        </xdr:cNvPr>
        <xdr:cNvSpPr txBox="1">
          <a:spLocks noChangeArrowheads="1"/>
        </xdr:cNvSpPr>
      </xdr:nvSpPr>
      <xdr:spPr bwMode="auto">
        <a:xfrm>
          <a:off x="1562100" y="8743950"/>
          <a:ext cx="396875" cy="7938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/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0.5+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3.0</a:t>
          </a:r>
        </a:p>
      </xdr:txBody>
    </xdr:sp>
    <xdr:clientData/>
  </xdr:twoCellAnchor>
  <xdr:twoCellAnchor>
    <xdr:from>
      <xdr:col>3</xdr:col>
      <xdr:colOff>12393</xdr:colOff>
      <xdr:row>51</xdr:row>
      <xdr:rowOff>89123</xdr:rowOff>
    </xdr:from>
    <xdr:to>
      <xdr:col>3</xdr:col>
      <xdr:colOff>156711</xdr:colOff>
      <xdr:row>52</xdr:row>
      <xdr:rowOff>47037</xdr:rowOff>
    </xdr:to>
    <xdr:sp macro="" textlink="">
      <xdr:nvSpPr>
        <xdr:cNvPr id="1505" name="六角形 1504">
          <a:extLst>
            <a:ext uri="{FF2B5EF4-FFF2-40B4-BE49-F238E27FC236}">
              <a16:creationId xmlns:a16="http://schemas.microsoft.com/office/drawing/2014/main" id="{335E83AA-4F4B-4D89-A254-6CD46ACCB467}"/>
            </a:ext>
          </a:extLst>
        </xdr:cNvPr>
        <xdr:cNvSpPr/>
      </xdr:nvSpPr>
      <xdr:spPr bwMode="auto">
        <a:xfrm>
          <a:off x="1574493" y="8833073"/>
          <a:ext cx="144318" cy="12936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200010</xdr:colOff>
      <xdr:row>51</xdr:row>
      <xdr:rowOff>89662</xdr:rowOff>
    </xdr:from>
    <xdr:to>
      <xdr:col>3</xdr:col>
      <xdr:colOff>344328</xdr:colOff>
      <xdr:row>52</xdr:row>
      <xdr:rowOff>47576</xdr:rowOff>
    </xdr:to>
    <xdr:sp macro="" textlink="">
      <xdr:nvSpPr>
        <xdr:cNvPr id="1506" name="六角形 1505">
          <a:extLst>
            <a:ext uri="{FF2B5EF4-FFF2-40B4-BE49-F238E27FC236}">
              <a16:creationId xmlns:a16="http://schemas.microsoft.com/office/drawing/2014/main" id="{19D8FCA9-0259-483E-B536-D8357A15CF16}"/>
            </a:ext>
          </a:extLst>
        </xdr:cNvPr>
        <xdr:cNvSpPr/>
      </xdr:nvSpPr>
      <xdr:spPr bwMode="auto">
        <a:xfrm>
          <a:off x="1762110" y="8833612"/>
          <a:ext cx="144318" cy="12936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577273</xdr:colOff>
      <xdr:row>61</xdr:row>
      <xdr:rowOff>17317</xdr:rowOff>
    </xdr:from>
    <xdr:to>
      <xdr:col>1</xdr:col>
      <xdr:colOff>698500</xdr:colOff>
      <xdr:row>61</xdr:row>
      <xdr:rowOff>144318</xdr:rowOff>
    </xdr:to>
    <xdr:sp macro="" textlink="">
      <xdr:nvSpPr>
        <xdr:cNvPr id="1507" name="AutoShape 293">
          <a:extLst>
            <a:ext uri="{FF2B5EF4-FFF2-40B4-BE49-F238E27FC236}">
              <a16:creationId xmlns:a16="http://schemas.microsoft.com/office/drawing/2014/main" id="{34F23C0B-2C81-4739-927B-934449EB8174}"/>
            </a:ext>
          </a:extLst>
        </xdr:cNvPr>
        <xdr:cNvSpPr>
          <a:spLocks noChangeArrowheads="1"/>
        </xdr:cNvSpPr>
      </xdr:nvSpPr>
      <xdr:spPr bwMode="auto">
        <a:xfrm>
          <a:off x="729673" y="10475767"/>
          <a:ext cx="121227" cy="127001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17</xdr:col>
      <xdr:colOff>109686</xdr:colOff>
      <xdr:row>55</xdr:row>
      <xdr:rowOff>29747</xdr:rowOff>
    </xdr:from>
    <xdr:to>
      <xdr:col>18</xdr:col>
      <xdr:colOff>672782</xdr:colOff>
      <xdr:row>55</xdr:row>
      <xdr:rowOff>120225</xdr:rowOff>
    </xdr:to>
    <xdr:sp macro="" textlink="">
      <xdr:nvSpPr>
        <xdr:cNvPr id="1508" name="Freeform 988">
          <a:extLst>
            <a:ext uri="{FF2B5EF4-FFF2-40B4-BE49-F238E27FC236}">
              <a16:creationId xmlns:a16="http://schemas.microsoft.com/office/drawing/2014/main" id="{637748CC-63D9-48E9-9730-A06B5F41ED46}"/>
            </a:ext>
          </a:extLst>
        </xdr:cNvPr>
        <xdr:cNvSpPr>
          <a:spLocks/>
        </xdr:cNvSpPr>
      </xdr:nvSpPr>
      <xdr:spPr bwMode="auto">
        <a:xfrm rot="21212470">
          <a:off x="11539686" y="9459497"/>
          <a:ext cx="1267946" cy="90478"/>
        </a:xfrm>
        <a:custGeom>
          <a:avLst/>
          <a:gdLst>
            <a:gd name="T0" fmla="*/ 0 w 50"/>
            <a:gd name="T1" fmla="*/ 2147483647 h 10"/>
            <a:gd name="T2" fmla="*/ 2147483647 w 50"/>
            <a:gd name="T3" fmla="*/ 0 h 10"/>
            <a:gd name="T4" fmla="*/ 2147483647 w 50"/>
            <a:gd name="T5" fmla="*/ 2147483647 h 10"/>
            <a:gd name="T6" fmla="*/ 0 60000 65536"/>
            <a:gd name="T7" fmla="*/ 0 60000 65536"/>
            <a:gd name="T8" fmla="*/ 0 60000 65536"/>
            <a:gd name="connsiteX0" fmla="*/ 0 w 10000"/>
            <a:gd name="connsiteY0" fmla="*/ 9013 h 9013"/>
            <a:gd name="connsiteX1" fmla="*/ 7968 w 10000"/>
            <a:gd name="connsiteY1" fmla="*/ 6040 h 9013"/>
            <a:gd name="connsiteX2" fmla="*/ 10000 w 10000"/>
            <a:gd name="connsiteY2" fmla="*/ 13 h 9013"/>
            <a:gd name="connsiteX0" fmla="*/ 0 w 10585"/>
            <a:gd name="connsiteY0" fmla="*/ 48372 h 48372"/>
            <a:gd name="connsiteX1" fmla="*/ 7968 w 10585"/>
            <a:gd name="connsiteY1" fmla="*/ 45073 h 48372"/>
            <a:gd name="connsiteX2" fmla="*/ 10585 w 10585"/>
            <a:gd name="connsiteY2" fmla="*/ 2 h 48372"/>
            <a:gd name="connsiteX0" fmla="*/ 0 w 10585"/>
            <a:gd name="connsiteY0" fmla="*/ 48370 h 48370"/>
            <a:gd name="connsiteX1" fmla="*/ 7968 w 10585"/>
            <a:gd name="connsiteY1" fmla="*/ 45071 h 48370"/>
            <a:gd name="connsiteX2" fmla="*/ 10585 w 10585"/>
            <a:gd name="connsiteY2" fmla="*/ 0 h 48370"/>
            <a:gd name="connsiteX0" fmla="*/ 0 w 10585"/>
            <a:gd name="connsiteY0" fmla="*/ 39974 h 45076"/>
            <a:gd name="connsiteX1" fmla="*/ 7968 w 10585"/>
            <a:gd name="connsiteY1" fmla="*/ 45071 h 45076"/>
            <a:gd name="connsiteX2" fmla="*/ 10585 w 10585"/>
            <a:gd name="connsiteY2" fmla="*/ 0 h 45076"/>
            <a:gd name="connsiteX0" fmla="*/ 0 w 10585"/>
            <a:gd name="connsiteY0" fmla="*/ 39974 h 46712"/>
            <a:gd name="connsiteX1" fmla="*/ 7968 w 10585"/>
            <a:gd name="connsiteY1" fmla="*/ 45071 h 46712"/>
            <a:gd name="connsiteX2" fmla="*/ 7713 w 10585"/>
            <a:gd name="connsiteY2" fmla="*/ 42073 h 46712"/>
            <a:gd name="connsiteX3" fmla="*/ 10585 w 10585"/>
            <a:gd name="connsiteY3" fmla="*/ 0 h 46712"/>
            <a:gd name="connsiteX0" fmla="*/ 0 w 10585"/>
            <a:gd name="connsiteY0" fmla="*/ 39974 h 45071"/>
            <a:gd name="connsiteX1" fmla="*/ 7968 w 10585"/>
            <a:gd name="connsiteY1" fmla="*/ 45071 h 45071"/>
            <a:gd name="connsiteX2" fmla="*/ 10585 w 10585"/>
            <a:gd name="connsiteY2" fmla="*/ 0 h 45071"/>
            <a:gd name="connsiteX0" fmla="*/ 0 w 10585"/>
            <a:gd name="connsiteY0" fmla="*/ 39974 h 45071"/>
            <a:gd name="connsiteX1" fmla="*/ 7968 w 10585"/>
            <a:gd name="connsiteY1" fmla="*/ 45071 h 45071"/>
            <a:gd name="connsiteX2" fmla="*/ 10585 w 10585"/>
            <a:gd name="connsiteY2" fmla="*/ 0 h 45071"/>
            <a:gd name="connsiteX0" fmla="*/ 0 w 10585"/>
            <a:gd name="connsiteY0" fmla="*/ 39974 h 45071"/>
            <a:gd name="connsiteX1" fmla="*/ 7968 w 10585"/>
            <a:gd name="connsiteY1" fmla="*/ 45071 h 45071"/>
            <a:gd name="connsiteX2" fmla="*/ 10585 w 10585"/>
            <a:gd name="connsiteY2" fmla="*/ 0 h 45071"/>
            <a:gd name="connsiteX0" fmla="*/ 0 w 10585"/>
            <a:gd name="connsiteY0" fmla="*/ 39974 h 40273"/>
            <a:gd name="connsiteX1" fmla="*/ 7968 w 10585"/>
            <a:gd name="connsiteY1" fmla="*/ 40273 h 40273"/>
            <a:gd name="connsiteX2" fmla="*/ 10585 w 10585"/>
            <a:gd name="connsiteY2" fmla="*/ 0 h 40273"/>
            <a:gd name="connsiteX0" fmla="*/ 0 w 10585"/>
            <a:gd name="connsiteY0" fmla="*/ 39974 h 40273"/>
            <a:gd name="connsiteX1" fmla="*/ 7968 w 10585"/>
            <a:gd name="connsiteY1" fmla="*/ 40273 h 40273"/>
            <a:gd name="connsiteX2" fmla="*/ 10585 w 10585"/>
            <a:gd name="connsiteY2" fmla="*/ 0 h 40273"/>
            <a:gd name="connsiteX0" fmla="*/ 0 w 10585"/>
            <a:gd name="connsiteY0" fmla="*/ 39974 h 45084"/>
            <a:gd name="connsiteX1" fmla="*/ 4152 w 10585"/>
            <a:gd name="connsiteY1" fmla="*/ 45084 h 45084"/>
            <a:gd name="connsiteX2" fmla="*/ 10585 w 10585"/>
            <a:gd name="connsiteY2" fmla="*/ 0 h 45084"/>
            <a:gd name="connsiteX0" fmla="*/ 0 w 10184"/>
            <a:gd name="connsiteY0" fmla="*/ 0 h 35975"/>
            <a:gd name="connsiteX1" fmla="*/ 4152 w 10184"/>
            <a:gd name="connsiteY1" fmla="*/ 5110 h 35975"/>
            <a:gd name="connsiteX2" fmla="*/ 10184 w 10184"/>
            <a:gd name="connsiteY2" fmla="*/ 34182 h 35975"/>
            <a:gd name="connsiteX0" fmla="*/ 0 w 10184"/>
            <a:gd name="connsiteY0" fmla="*/ 0 h 34182"/>
            <a:gd name="connsiteX1" fmla="*/ 4152 w 10184"/>
            <a:gd name="connsiteY1" fmla="*/ 5110 h 34182"/>
            <a:gd name="connsiteX2" fmla="*/ 10184 w 10184"/>
            <a:gd name="connsiteY2" fmla="*/ 34182 h 34182"/>
            <a:gd name="connsiteX0" fmla="*/ 0 w 10184"/>
            <a:gd name="connsiteY0" fmla="*/ 143 h 34325"/>
            <a:gd name="connsiteX1" fmla="*/ 4152 w 10184"/>
            <a:gd name="connsiteY1" fmla="*/ 5253 h 34325"/>
            <a:gd name="connsiteX2" fmla="*/ 10184 w 10184"/>
            <a:gd name="connsiteY2" fmla="*/ 34325 h 34325"/>
            <a:gd name="connsiteX0" fmla="*/ 0 w 10184"/>
            <a:gd name="connsiteY0" fmla="*/ 7590 h 41772"/>
            <a:gd name="connsiteX1" fmla="*/ 4128 w 10184"/>
            <a:gd name="connsiteY1" fmla="*/ 4632 h 41772"/>
            <a:gd name="connsiteX2" fmla="*/ 10184 w 10184"/>
            <a:gd name="connsiteY2" fmla="*/ 41772 h 41772"/>
            <a:gd name="connsiteX0" fmla="*/ 0 w 10302"/>
            <a:gd name="connsiteY0" fmla="*/ 24220 h 41772"/>
            <a:gd name="connsiteX1" fmla="*/ 4246 w 10302"/>
            <a:gd name="connsiteY1" fmla="*/ 4632 h 41772"/>
            <a:gd name="connsiteX2" fmla="*/ 10302 w 10302"/>
            <a:gd name="connsiteY2" fmla="*/ 41772 h 41772"/>
            <a:gd name="connsiteX0" fmla="*/ 0 w 10302"/>
            <a:gd name="connsiteY0" fmla="*/ 28088 h 45640"/>
            <a:gd name="connsiteX1" fmla="*/ 4347 w 10302"/>
            <a:gd name="connsiteY1" fmla="*/ 4367 h 45640"/>
            <a:gd name="connsiteX2" fmla="*/ 10302 w 10302"/>
            <a:gd name="connsiteY2" fmla="*/ 45640 h 45640"/>
            <a:gd name="connsiteX0" fmla="*/ 0 w 10302"/>
            <a:gd name="connsiteY0" fmla="*/ 24030 h 41582"/>
            <a:gd name="connsiteX1" fmla="*/ 4347 w 10302"/>
            <a:gd name="connsiteY1" fmla="*/ 309 h 41582"/>
            <a:gd name="connsiteX2" fmla="*/ 10302 w 10302"/>
            <a:gd name="connsiteY2" fmla="*/ 41582 h 41582"/>
            <a:gd name="connsiteX0" fmla="*/ 0 w 10315"/>
            <a:gd name="connsiteY0" fmla="*/ 24070 h 36391"/>
            <a:gd name="connsiteX1" fmla="*/ 4347 w 10315"/>
            <a:gd name="connsiteY1" fmla="*/ 349 h 36391"/>
            <a:gd name="connsiteX2" fmla="*/ 10315 w 10315"/>
            <a:gd name="connsiteY2" fmla="*/ 36391 h 36391"/>
            <a:gd name="connsiteX0" fmla="*/ 0 w 10322"/>
            <a:gd name="connsiteY0" fmla="*/ 24167 h 27914"/>
            <a:gd name="connsiteX1" fmla="*/ 4347 w 10322"/>
            <a:gd name="connsiteY1" fmla="*/ 446 h 27914"/>
            <a:gd name="connsiteX2" fmla="*/ 10322 w 10322"/>
            <a:gd name="connsiteY2" fmla="*/ 27914 h 27914"/>
            <a:gd name="connsiteX0" fmla="*/ 0 w 10322"/>
            <a:gd name="connsiteY0" fmla="*/ 28808 h 32555"/>
            <a:gd name="connsiteX1" fmla="*/ 5397 w 10322"/>
            <a:gd name="connsiteY1" fmla="*/ 387 h 32555"/>
            <a:gd name="connsiteX2" fmla="*/ 10322 w 10322"/>
            <a:gd name="connsiteY2" fmla="*/ 32555 h 32555"/>
            <a:gd name="connsiteX0" fmla="*/ 0 w 10322"/>
            <a:gd name="connsiteY0" fmla="*/ 32840 h 36587"/>
            <a:gd name="connsiteX1" fmla="*/ 6174 w 10322"/>
            <a:gd name="connsiteY1" fmla="*/ 347 h 36587"/>
            <a:gd name="connsiteX2" fmla="*/ 10322 w 10322"/>
            <a:gd name="connsiteY2" fmla="*/ 36587 h 36587"/>
            <a:gd name="connsiteX0" fmla="*/ 0 w 10445"/>
            <a:gd name="connsiteY0" fmla="*/ 33003 h 33003"/>
            <a:gd name="connsiteX1" fmla="*/ 6174 w 10445"/>
            <a:gd name="connsiteY1" fmla="*/ 510 h 33003"/>
            <a:gd name="connsiteX2" fmla="*/ 10445 w 10445"/>
            <a:gd name="connsiteY2" fmla="*/ 24117 h 330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445" h="33003">
              <a:moveTo>
                <a:pt x="0" y="33003"/>
              </a:moveTo>
              <a:lnTo>
                <a:pt x="6174" y="510"/>
              </a:lnTo>
              <a:cubicBezTo>
                <a:pt x="6162" y="-3772"/>
                <a:pt x="10389" y="20204"/>
                <a:pt x="10445" y="24117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651233</xdr:colOff>
      <xdr:row>54</xdr:row>
      <xdr:rowOff>12627</xdr:rowOff>
    </xdr:from>
    <xdr:to>
      <xdr:col>18</xdr:col>
      <xdr:colOff>152257</xdr:colOff>
      <xdr:row>55</xdr:row>
      <xdr:rowOff>28862</xdr:rowOff>
    </xdr:to>
    <xdr:pic>
      <xdr:nvPicPr>
        <xdr:cNvPr id="1509" name="図 67" descr="「コンビニのロゴ」の画像検索結果">
          <a:extLst>
            <a:ext uri="{FF2B5EF4-FFF2-40B4-BE49-F238E27FC236}">
              <a16:creationId xmlns:a16="http://schemas.microsoft.com/office/drawing/2014/main" id="{EA603AA9-06A0-4F0E-A93B-8DF1A017B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067001">
          <a:off x="12081233" y="9270927"/>
          <a:ext cx="205874" cy="187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490609</xdr:colOff>
      <xdr:row>53</xdr:row>
      <xdr:rowOff>61334</xdr:rowOff>
    </xdr:from>
    <xdr:to>
      <xdr:col>18</xdr:col>
      <xdr:colOff>695614</xdr:colOff>
      <xdr:row>53</xdr:row>
      <xdr:rowOff>74323</xdr:rowOff>
    </xdr:to>
    <xdr:sp macro="" textlink="">
      <xdr:nvSpPr>
        <xdr:cNvPr id="1510" name="Line 781">
          <a:extLst>
            <a:ext uri="{FF2B5EF4-FFF2-40B4-BE49-F238E27FC236}">
              <a16:creationId xmlns:a16="http://schemas.microsoft.com/office/drawing/2014/main" id="{47AADEB3-C506-486B-AFC6-20718D1AFE7D}"/>
            </a:ext>
          </a:extLst>
        </xdr:cNvPr>
        <xdr:cNvSpPr>
          <a:spLocks noChangeShapeType="1"/>
        </xdr:cNvSpPr>
      </xdr:nvSpPr>
      <xdr:spPr bwMode="auto">
        <a:xfrm flipV="1">
          <a:off x="11920609" y="9148184"/>
          <a:ext cx="909855" cy="1298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601054</xdr:colOff>
      <xdr:row>52</xdr:row>
      <xdr:rowOff>114300</xdr:rowOff>
    </xdr:from>
    <xdr:to>
      <xdr:col>17</xdr:col>
      <xdr:colOff>601054</xdr:colOff>
      <xdr:row>54</xdr:row>
      <xdr:rowOff>95250</xdr:rowOff>
    </xdr:to>
    <xdr:sp macro="" textlink="">
      <xdr:nvSpPr>
        <xdr:cNvPr id="1511" name="Line 891">
          <a:extLst>
            <a:ext uri="{FF2B5EF4-FFF2-40B4-BE49-F238E27FC236}">
              <a16:creationId xmlns:a16="http://schemas.microsoft.com/office/drawing/2014/main" id="{B5EE0F54-8F66-4E2B-A22E-FF5AA1698808}"/>
            </a:ext>
          </a:extLst>
        </xdr:cNvPr>
        <xdr:cNvSpPr>
          <a:spLocks noChangeShapeType="1"/>
        </xdr:cNvSpPr>
      </xdr:nvSpPr>
      <xdr:spPr bwMode="auto">
        <a:xfrm flipV="1">
          <a:off x="12031054" y="9029700"/>
          <a:ext cx="0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18</xdr:col>
      <xdr:colOff>157092</xdr:colOff>
      <xdr:row>52</xdr:row>
      <xdr:rowOff>37783</xdr:rowOff>
    </xdr:from>
    <xdr:ext cx="346218" cy="184106"/>
    <xdr:sp macro="" textlink="">
      <xdr:nvSpPr>
        <xdr:cNvPr id="1512" name="Text Box 976">
          <a:extLst>
            <a:ext uri="{FF2B5EF4-FFF2-40B4-BE49-F238E27FC236}">
              <a16:creationId xmlns:a16="http://schemas.microsoft.com/office/drawing/2014/main" id="{3D29824A-E758-474F-98E5-E6DAFE31BF8B}"/>
            </a:ext>
          </a:extLst>
        </xdr:cNvPr>
        <xdr:cNvSpPr txBox="1">
          <a:spLocks noChangeArrowheads="1"/>
        </xdr:cNvSpPr>
      </xdr:nvSpPr>
      <xdr:spPr bwMode="auto">
        <a:xfrm>
          <a:off x="12291942" y="8953183"/>
          <a:ext cx="346218" cy="184106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0" bIns="0" anchor="t" upright="1">
          <a:noAutofit/>
        </a:bodyPr>
        <a:lstStyle/>
        <a:p>
          <a:pPr algn="l" rtl="0">
            <a:lnSpc>
              <a:spcPts val="7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ｺｲﾝ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7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ﾗﾝﾄﾞﾘｰ</a:t>
          </a:r>
        </a:p>
      </xdr:txBody>
    </xdr:sp>
    <xdr:clientData/>
  </xdr:oneCellAnchor>
  <xdr:oneCellAnchor>
    <xdr:from>
      <xdr:col>17</xdr:col>
      <xdr:colOff>408948</xdr:colOff>
      <xdr:row>49</xdr:row>
      <xdr:rowOff>36801</xdr:rowOff>
    </xdr:from>
    <xdr:ext cx="519545" cy="138546"/>
    <xdr:sp macro="" textlink="">
      <xdr:nvSpPr>
        <xdr:cNvPr id="1513" name="Text Box 1020">
          <a:extLst>
            <a:ext uri="{FF2B5EF4-FFF2-40B4-BE49-F238E27FC236}">
              <a16:creationId xmlns:a16="http://schemas.microsoft.com/office/drawing/2014/main" id="{F0FA053E-6558-42CB-9C2A-BA6253696AB2}"/>
            </a:ext>
          </a:extLst>
        </xdr:cNvPr>
        <xdr:cNvSpPr txBox="1">
          <a:spLocks noChangeArrowheads="1"/>
        </xdr:cNvSpPr>
      </xdr:nvSpPr>
      <xdr:spPr bwMode="auto">
        <a:xfrm>
          <a:off x="11838948" y="8437851"/>
          <a:ext cx="519545" cy="138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0" tIns="18288" rIns="36576" bIns="18288" anchor="ctr" upright="1">
          <a:noAutofit/>
        </a:bodyPr>
        <a:lstStyle/>
        <a:p>
          <a:pPr algn="ctr" rtl="0">
            <a:lnSpc>
              <a:spcPts val="12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熊野古道</a:t>
          </a:r>
        </a:p>
      </xdr:txBody>
    </xdr:sp>
    <xdr:clientData/>
  </xdr:oneCellAnchor>
  <xdr:oneCellAnchor>
    <xdr:from>
      <xdr:col>17</xdr:col>
      <xdr:colOff>136277</xdr:colOff>
      <xdr:row>53</xdr:row>
      <xdr:rowOff>32257</xdr:rowOff>
    </xdr:from>
    <xdr:ext cx="407377" cy="168508"/>
    <xdr:sp macro="" textlink="">
      <xdr:nvSpPr>
        <xdr:cNvPr id="1514" name="Text Box 1193">
          <a:extLst>
            <a:ext uri="{FF2B5EF4-FFF2-40B4-BE49-F238E27FC236}">
              <a16:creationId xmlns:a16="http://schemas.microsoft.com/office/drawing/2014/main" id="{D0C4A000-28E0-48BD-9A7A-6C73632603E1}"/>
            </a:ext>
          </a:extLst>
        </xdr:cNvPr>
        <xdr:cNvSpPr txBox="1">
          <a:spLocks noChangeArrowheads="1"/>
        </xdr:cNvSpPr>
      </xdr:nvSpPr>
      <xdr:spPr bwMode="auto">
        <a:xfrm>
          <a:off x="11566277" y="9119107"/>
          <a:ext cx="407377" cy="168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27432" bIns="0" anchor="t" upright="1">
          <a:spAutoFit/>
        </a:bodyPr>
        <a:lstStyle/>
        <a:p>
          <a:pPr algn="ctr" rtl="0"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0.3km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</a:t>
          </a:r>
        </a:p>
      </xdr:txBody>
    </xdr:sp>
    <xdr:clientData/>
  </xdr:oneCellAnchor>
  <xdr:twoCellAnchor>
    <xdr:from>
      <xdr:col>17</xdr:col>
      <xdr:colOff>596647</xdr:colOff>
      <xdr:row>49</xdr:row>
      <xdr:rowOff>167771</xdr:rowOff>
    </xdr:from>
    <xdr:to>
      <xdr:col>18</xdr:col>
      <xdr:colOff>113546</xdr:colOff>
      <xdr:row>56</xdr:row>
      <xdr:rowOff>167413</xdr:rowOff>
    </xdr:to>
    <xdr:sp macro="" textlink="">
      <xdr:nvSpPr>
        <xdr:cNvPr id="1515" name="Freeform 780">
          <a:extLst>
            <a:ext uri="{FF2B5EF4-FFF2-40B4-BE49-F238E27FC236}">
              <a16:creationId xmlns:a16="http://schemas.microsoft.com/office/drawing/2014/main" id="{775CDD44-E655-4994-A732-8B91713FCB0E}"/>
            </a:ext>
          </a:extLst>
        </xdr:cNvPr>
        <xdr:cNvSpPr>
          <a:spLocks/>
        </xdr:cNvSpPr>
      </xdr:nvSpPr>
      <xdr:spPr bwMode="auto">
        <a:xfrm>
          <a:off x="12026647" y="8568821"/>
          <a:ext cx="221749" cy="1199792"/>
        </a:xfrm>
        <a:custGeom>
          <a:avLst/>
          <a:gdLst>
            <a:gd name="T0" fmla="*/ 0 w 16"/>
            <a:gd name="T1" fmla="*/ 2147483647 h 97"/>
            <a:gd name="T2" fmla="*/ 2147483647 w 16"/>
            <a:gd name="T3" fmla="*/ 2147483647 h 97"/>
            <a:gd name="T4" fmla="*/ 2147483647 w 16"/>
            <a:gd name="T5" fmla="*/ 2147483647 h 97"/>
            <a:gd name="T6" fmla="*/ 2147483647 w 16"/>
            <a:gd name="T7" fmla="*/ 0 h 97"/>
            <a:gd name="T8" fmla="*/ 0 60000 65536"/>
            <a:gd name="T9" fmla="*/ 0 60000 65536"/>
            <a:gd name="T10" fmla="*/ 0 60000 65536"/>
            <a:gd name="T11" fmla="*/ 0 60000 65536"/>
            <a:gd name="connsiteX0" fmla="*/ 0 w 10286"/>
            <a:gd name="connsiteY0" fmla="*/ 11639 h 11639"/>
            <a:gd name="connsiteX1" fmla="*/ 911 w 10286"/>
            <a:gd name="connsiteY1" fmla="*/ 5670 h 11639"/>
            <a:gd name="connsiteX2" fmla="*/ 10286 w 10286"/>
            <a:gd name="connsiteY2" fmla="*/ 5670 h 11639"/>
            <a:gd name="connsiteX3" fmla="*/ 10286 w 10286"/>
            <a:gd name="connsiteY3" fmla="*/ 0 h 11639"/>
            <a:gd name="connsiteX0" fmla="*/ 0 w 10286"/>
            <a:gd name="connsiteY0" fmla="*/ 11639 h 11639"/>
            <a:gd name="connsiteX1" fmla="*/ 566 w 10286"/>
            <a:gd name="connsiteY1" fmla="*/ 5828 h 11639"/>
            <a:gd name="connsiteX2" fmla="*/ 10286 w 10286"/>
            <a:gd name="connsiteY2" fmla="*/ 5670 h 11639"/>
            <a:gd name="connsiteX3" fmla="*/ 10286 w 10286"/>
            <a:gd name="connsiteY3" fmla="*/ 0 h 11639"/>
            <a:gd name="connsiteX0" fmla="*/ 0 w 10286"/>
            <a:gd name="connsiteY0" fmla="*/ 11639 h 11639"/>
            <a:gd name="connsiteX1" fmla="*/ 566 w 10286"/>
            <a:gd name="connsiteY1" fmla="*/ 5828 h 11639"/>
            <a:gd name="connsiteX2" fmla="*/ 10286 w 10286"/>
            <a:gd name="connsiteY2" fmla="*/ 5670 h 11639"/>
            <a:gd name="connsiteX3" fmla="*/ 10286 w 10286"/>
            <a:gd name="connsiteY3" fmla="*/ 0 h 11639"/>
            <a:gd name="connsiteX0" fmla="*/ 0 w 10286"/>
            <a:gd name="connsiteY0" fmla="*/ 11639 h 11639"/>
            <a:gd name="connsiteX1" fmla="*/ 566 w 10286"/>
            <a:gd name="connsiteY1" fmla="*/ 5916 h 11639"/>
            <a:gd name="connsiteX2" fmla="*/ 10286 w 10286"/>
            <a:gd name="connsiteY2" fmla="*/ 5670 h 11639"/>
            <a:gd name="connsiteX3" fmla="*/ 10286 w 10286"/>
            <a:gd name="connsiteY3" fmla="*/ 0 h 11639"/>
            <a:gd name="connsiteX0" fmla="*/ 0 w 10286"/>
            <a:gd name="connsiteY0" fmla="*/ 11639 h 11639"/>
            <a:gd name="connsiteX1" fmla="*/ 566 w 10286"/>
            <a:gd name="connsiteY1" fmla="*/ 5916 h 11639"/>
            <a:gd name="connsiteX2" fmla="*/ 10286 w 10286"/>
            <a:gd name="connsiteY2" fmla="*/ 5670 h 11639"/>
            <a:gd name="connsiteX3" fmla="*/ 10286 w 10286"/>
            <a:gd name="connsiteY3" fmla="*/ 0 h 11639"/>
            <a:gd name="connsiteX0" fmla="*/ 0 w 10286"/>
            <a:gd name="connsiteY0" fmla="*/ 11639 h 11639"/>
            <a:gd name="connsiteX1" fmla="*/ 135 w 10286"/>
            <a:gd name="connsiteY1" fmla="*/ 5986 h 11639"/>
            <a:gd name="connsiteX2" fmla="*/ 10286 w 10286"/>
            <a:gd name="connsiteY2" fmla="*/ 5670 h 11639"/>
            <a:gd name="connsiteX3" fmla="*/ 10286 w 10286"/>
            <a:gd name="connsiteY3" fmla="*/ 0 h 11639"/>
            <a:gd name="connsiteX0" fmla="*/ 0 w 10286"/>
            <a:gd name="connsiteY0" fmla="*/ 11639 h 11639"/>
            <a:gd name="connsiteX1" fmla="*/ 135 w 10286"/>
            <a:gd name="connsiteY1" fmla="*/ 5986 h 11639"/>
            <a:gd name="connsiteX2" fmla="*/ 10286 w 10286"/>
            <a:gd name="connsiteY2" fmla="*/ 5670 h 11639"/>
            <a:gd name="connsiteX3" fmla="*/ 10286 w 10286"/>
            <a:gd name="connsiteY3" fmla="*/ 0 h 1163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286" h="11639">
              <a:moveTo>
                <a:pt x="0" y="11639"/>
              </a:moveTo>
              <a:cubicBezTo>
                <a:pt x="189" y="9702"/>
                <a:pt x="-54" y="7923"/>
                <a:pt x="135" y="5986"/>
              </a:cubicBezTo>
              <a:cubicBezTo>
                <a:pt x="786" y="5600"/>
                <a:pt x="7046" y="5723"/>
                <a:pt x="10286" y="5670"/>
              </a:cubicBezTo>
              <a:lnTo>
                <a:pt x="10286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546533</xdr:colOff>
      <xdr:row>54</xdr:row>
      <xdr:rowOff>163729</xdr:rowOff>
    </xdr:from>
    <xdr:to>
      <xdr:col>17</xdr:col>
      <xdr:colOff>689408</xdr:colOff>
      <xdr:row>55</xdr:row>
      <xdr:rowOff>144679</xdr:rowOff>
    </xdr:to>
    <xdr:sp macro="" textlink="">
      <xdr:nvSpPr>
        <xdr:cNvPr id="1516" name="Oval 782">
          <a:extLst>
            <a:ext uri="{FF2B5EF4-FFF2-40B4-BE49-F238E27FC236}">
              <a16:creationId xmlns:a16="http://schemas.microsoft.com/office/drawing/2014/main" id="{988A2C97-ACF8-4C5B-91F2-601766A2B17A}"/>
            </a:ext>
          </a:extLst>
        </xdr:cNvPr>
        <xdr:cNvSpPr>
          <a:spLocks noChangeArrowheads="1"/>
        </xdr:cNvSpPr>
      </xdr:nvSpPr>
      <xdr:spPr bwMode="auto">
        <a:xfrm>
          <a:off x="11976533" y="9422029"/>
          <a:ext cx="142875" cy="1524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17</xdr:col>
      <xdr:colOff>389659</xdr:colOff>
      <xdr:row>51</xdr:row>
      <xdr:rowOff>155142</xdr:rowOff>
    </xdr:from>
    <xdr:ext cx="553821" cy="119328"/>
    <xdr:sp macro="" textlink="">
      <xdr:nvSpPr>
        <xdr:cNvPr id="1517" name="Text Box 1193">
          <a:extLst>
            <a:ext uri="{FF2B5EF4-FFF2-40B4-BE49-F238E27FC236}">
              <a16:creationId xmlns:a16="http://schemas.microsoft.com/office/drawing/2014/main" id="{BB1EEB60-0CB0-4D31-B6B2-8CD2991BE1E9}"/>
            </a:ext>
          </a:extLst>
        </xdr:cNvPr>
        <xdr:cNvSpPr txBox="1">
          <a:spLocks noChangeArrowheads="1"/>
        </xdr:cNvSpPr>
      </xdr:nvSpPr>
      <xdr:spPr bwMode="auto">
        <a:xfrm>
          <a:off x="11819659" y="8899092"/>
          <a:ext cx="553821" cy="1193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27432" bIns="0" anchor="t" upright="1">
          <a:spAutoFit/>
        </a:bodyPr>
        <a:lstStyle/>
        <a:p>
          <a:pPr algn="ctr" rtl="0">
            <a:lnSpc>
              <a:spcPts val="7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２㎞</a:t>
          </a:r>
        </a:p>
      </xdr:txBody>
    </xdr:sp>
    <xdr:clientData/>
  </xdr:oneCellAnchor>
  <xdr:twoCellAnchor editAs="oneCell">
    <xdr:from>
      <xdr:col>16</xdr:col>
      <xdr:colOff>723900</xdr:colOff>
      <xdr:row>48</xdr:row>
      <xdr:rowOff>161925</xdr:rowOff>
    </xdr:from>
    <xdr:to>
      <xdr:col>17</xdr:col>
      <xdr:colOff>35900</xdr:colOff>
      <xdr:row>50</xdr:row>
      <xdr:rowOff>57883</xdr:rowOff>
    </xdr:to>
    <xdr:sp macro="" textlink="">
      <xdr:nvSpPr>
        <xdr:cNvPr id="1518" name="Text Box 1058">
          <a:extLst>
            <a:ext uri="{FF2B5EF4-FFF2-40B4-BE49-F238E27FC236}">
              <a16:creationId xmlns:a16="http://schemas.microsoft.com/office/drawing/2014/main" id="{441CAA76-DC02-4F8B-BD00-37AE23886C35}"/>
            </a:ext>
          </a:extLst>
        </xdr:cNvPr>
        <xdr:cNvSpPr txBox="1">
          <a:spLocks noChangeArrowheads="1"/>
        </xdr:cNvSpPr>
      </xdr:nvSpPr>
      <xdr:spPr bwMode="auto">
        <a:xfrm>
          <a:off x="11430000" y="8391525"/>
          <a:ext cx="35900" cy="23885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18</xdr:col>
      <xdr:colOff>238125</xdr:colOff>
      <xdr:row>51</xdr:row>
      <xdr:rowOff>95250</xdr:rowOff>
    </xdr:from>
    <xdr:to>
      <xdr:col>18</xdr:col>
      <xdr:colOff>323850</xdr:colOff>
      <xdr:row>51</xdr:row>
      <xdr:rowOff>142875</xdr:rowOff>
    </xdr:to>
    <xdr:sp macro="" textlink="">
      <xdr:nvSpPr>
        <xdr:cNvPr id="1519" name="Freeform 770">
          <a:extLst>
            <a:ext uri="{FF2B5EF4-FFF2-40B4-BE49-F238E27FC236}">
              <a16:creationId xmlns:a16="http://schemas.microsoft.com/office/drawing/2014/main" id="{361414E8-EB5A-4FEC-9EB5-F277F40DA5FC}"/>
            </a:ext>
          </a:extLst>
        </xdr:cNvPr>
        <xdr:cNvSpPr>
          <a:spLocks/>
        </xdr:cNvSpPr>
      </xdr:nvSpPr>
      <xdr:spPr bwMode="auto">
        <a:xfrm>
          <a:off x="12372975" y="8839200"/>
          <a:ext cx="85725" cy="47625"/>
        </a:xfrm>
        <a:custGeom>
          <a:avLst/>
          <a:gdLst>
            <a:gd name="T0" fmla="*/ 2147483647 w 3"/>
            <a:gd name="T1" fmla="*/ 0 h 15"/>
            <a:gd name="T2" fmla="*/ 0 w 3"/>
            <a:gd name="T3" fmla="*/ 2147483647 h 15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3" h="15">
              <a:moveTo>
                <a:pt x="3" y="0"/>
              </a:moveTo>
              <a:cubicBezTo>
                <a:pt x="1" y="6"/>
                <a:pt x="0" y="12"/>
                <a:pt x="0" y="15"/>
              </a:cubicBezTo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17</xdr:col>
      <xdr:colOff>584183</xdr:colOff>
      <xdr:row>50</xdr:row>
      <xdr:rowOff>124776</xdr:rowOff>
    </xdr:from>
    <xdr:to>
      <xdr:col>18</xdr:col>
      <xdr:colOff>73963</xdr:colOff>
      <xdr:row>51</xdr:row>
      <xdr:rowOff>68552</xdr:rowOff>
    </xdr:to>
    <xdr:sp macro="" textlink="">
      <xdr:nvSpPr>
        <xdr:cNvPr id="1520" name="六角形 1519">
          <a:extLst>
            <a:ext uri="{FF2B5EF4-FFF2-40B4-BE49-F238E27FC236}">
              <a16:creationId xmlns:a16="http://schemas.microsoft.com/office/drawing/2014/main" id="{B1EA1C1D-3021-4A18-AD1A-C65F79D6AB82}"/>
            </a:ext>
          </a:extLst>
        </xdr:cNvPr>
        <xdr:cNvSpPr/>
      </xdr:nvSpPr>
      <xdr:spPr bwMode="auto">
        <a:xfrm>
          <a:off x="12014183" y="8697276"/>
          <a:ext cx="194630" cy="11522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64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18</xdr:col>
      <xdr:colOff>497041</xdr:colOff>
      <xdr:row>53</xdr:row>
      <xdr:rowOff>83484</xdr:rowOff>
    </xdr:from>
    <xdr:to>
      <xdr:col>18</xdr:col>
      <xdr:colOff>642217</xdr:colOff>
      <xdr:row>54</xdr:row>
      <xdr:rowOff>39687</xdr:rowOff>
    </xdr:to>
    <xdr:sp macro="" textlink="">
      <xdr:nvSpPr>
        <xdr:cNvPr id="1521" name="六角形 1520">
          <a:extLst>
            <a:ext uri="{FF2B5EF4-FFF2-40B4-BE49-F238E27FC236}">
              <a16:creationId xmlns:a16="http://schemas.microsoft.com/office/drawing/2014/main" id="{D1937E4D-1BF8-4270-B90A-C6F09AD1B5CF}"/>
            </a:ext>
          </a:extLst>
        </xdr:cNvPr>
        <xdr:cNvSpPr/>
      </xdr:nvSpPr>
      <xdr:spPr bwMode="auto">
        <a:xfrm>
          <a:off x="12631891" y="9170334"/>
          <a:ext cx="145176" cy="12765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134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18</xdr:col>
      <xdr:colOff>216355</xdr:colOff>
      <xdr:row>54</xdr:row>
      <xdr:rowOff>83800</xdr:rowOff>
    </xdr:from>
    <xdr:to>
      <xdr:col>18</xdr:col>
      <xdr:colOff>452798</xdr:colOff>
      <xdr:row>55</xdr:row>
      <xdr:rowOff>135298</xdr:rowOff>
    </xdr:to>
    <xdr:grpSp>
      <xdr:nvGrpSpPr>
        <xdr:cNvPr id="1522" name="Group 6672">
          <a:extLst>
            <a:ext uri="{FF2B5EF4-FFF2-40B4-BE49-F238E27FC236}">
              <a16:creationId xmlns:a16="http://schemas.microsoft.com/office/drawing/2014/main" id="{9FAE78A8-7887-4EAD-A4FF-7DFE3EDE8AE9}"/>
            </a:ext>
          </a:extLst>
        </xdr:cNvPr>
        <xdr:cNvGrpSpPr>
          <a:grpSpLocks/>
        </xdr:cNvGrpSpPr>
      </xdr:nvGrpSpPr>
      <xdr:grpSpPr bwMode="auto">
        <a:xfrm>
          <a:off x="12322176" y="9391086"/>
          <a:ext cx="236443" cy="223855"/>
          <a:chOff x="525" y="101"/>
          <a:chExt cx="46" cy="44"/>
        </a:xfrm>
      </xdr:grpSpPr>
      <xdr:pic>
        <xdr:nvPicPr>
          <xdr:cNvPr id="1523" name="Picture 6673" descr="route2">
            <a:extLst>
              <a:ext uri="{FF2B5EF4-FFF2-40B4-BE49-F238E27FC236}">
                <a16:creationId xmlns:a16="http://schemas.microsoft.com/office/drawing/2014/main" id="{35BF5451-D089-71C5-802E-79349293ED1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5" y="101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524" name="Text Box 6674">
            <a:extLst>
              <a:ext uri="{FF2B5EF4-FFF2-40B4-BE49-F238E27FC236}">
                <a16:creationId xmlns:a16="http://schemas.microsoft.com/office/drawing/2014/main" id="{24E13686-5A59-24FC-B7C2-673212E6401F}"/>
              </a:ext>
            </a:extLst>
          </xdr:cNvPr>
          <xdr:cNvSpPr txBox="1">
            <a:spLocks noChangeArrowheads="1"/>
          </xdr:cNvSpPr>
        </xdr:nvSpPr>
        <xdr:spPr bwMode="auto">
          <a:xfrm>
            <a:off x="527" y="103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２４</a:t>
            </a:r>
          </a:p>
        </xdr:txBody>
      </xdr:sp>
    </xdr:grpSp>
    <xdr:clientData/>
  </xdr:twoCellAnchor>
  <xdr:twoCellAnchor>
    <xdr:from>
      <xdr:col>17</xdr:col>
      <xdr:colOff>614920</xdr:colOff>
      <xdr:row>52</xdr:row>
      <xdr:rowOff>102465</xdr:rowOff>
    </xdr:from>
    <xdr:to>
      <xdr:col>18</xdr:col>
      <xdr:colOff>100547</xdr:colOff>
      <xdr:row>53</xdr:row>
      <xdr:rowOff>63139</xdr:rowOff>
    </xdr:to>
    <xdr:sp macro="" textlink="">
      <xdr:nvSpPr>
        <xdr:cNvPr id="1525" name="AutoShape 1653">
          <a:extLst>
            <a:ext uri="{FF2B5EF4-FFF2-40B4-BE49-F238E27FC236}">
              <a16:creationId xmlns:a16="http://schemas.microsoft.com/office/drawing/2014/main" id="{86A8A0F0-9586-442A-98CC-B7566E7A2A19}"/>
            </a:ext>
          </a:extLst>
        </xdr:cNvPr>
        <xdr:cNvSpPr>
          <a:spLocks/>
        </xdr:cNvSpPr>
      </xdr:nvSpPr>
      <xdr:spPr bwMode="auto">
        <a:xfrm rot="5400000" flipH="1">
          <a:off x="12074097" y="8988688"/>
          <a:ext cx="132124" cy="190477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17</xdr:col>
      <xdr:colOff>516346</xdr:colOff>
      <xdr:row>49</xdr:row>
      <xdr:rowOff>138548</xdr:rowOff>
    </xdr:from>
    <xdr:ext cx="267989" cy="143817"/>
    <xdr:sp macro="" textlink="">
      <xdr:nvSpPr>
        <xdr:cNvPr id="1526" name="Text Box 992">
          <a:extLst>
            <a:ext uri="{FF2B5EF4-FFF2-40B4-BE49-F238E27FC236}">
              <a16:creationId xmlns:a16="http://schemas.microsoft.com/office/drawing/2014/main" id="{BBBDF06B-9085-42EA-84CA-DEE3121B0525}"/>
            </a:ext>
          </a:extLst>
        </xdr:cNvPr>
        <xdr:cNvSpPr txBox="1">
          <a:spLocks noChangeArrowheads="1"/>
        </xdr:cNvSpPr>
      </xdr:nvSpPr>
      <xdr:spPr bwMode="auto">
        <a:xfrm>
          <a:off x="11946346" y="8539598"/>
          <a:ext cx="267989" cy="143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36576" tIns="18288" rIns="0" bIns="18288" anchor="ctr" upright="1">
          <a:noAutofit/>
        </a:bodyPr>
        <a:lstStyle/>
        <a:p>
          <a:pPr algn="l" rtl="0">
            <a:lnSpc>
              <a:spcPts val="12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旧道</a:t>
          </a:r>
        </a:p>
      </xdr:txBody>
    </xdr:sp>
    <xdr:clientData/>
  </xdr:oneCellAnchor>
  <xdr:twoCellAnchor>
    <xdr:from>
      <xdr:col>17</xdr:col>
      <xdr:colOff>488877</xdr:colOff>
      <xdr:row>53</xdr:row>
      <xdr:rowOff>70356</xdr:rowOff>
    </xdr:from>
    <xdr:to>
      <xdr:col>17</xdr:col>
      <xdr:colOff>632834</xdr:colOff>
      <xdr:row>55</xdr:row>
      <xdr:rowOff>73964</xdr:rowOff>
    </xdr:to>
    <xdr:sp macro="" textlink="">
      <xdr:nvSpPr>
        <xdr:cNvPr id="1527" name="AutoShape 1653">
          <a:extLst>
            <a:ext uri="{FF2B5EF4-FFF2-40B4-BE49-F238E27FC236}">
              <a16:creationId xmlns:a16="http://schemas.microsoft.com/office/drawing/2014/main" id="{8D915F7A-CCF5-4BC4-83FA-9216618EA54A}"/>
            </a:ext>
          </a:extLst>
        </xdr:cNvPr>
        <xdr:cNvSpPr>
          <a:spLocks/>
        </xdr:cNvSpPr>
      </xdr:nvSpPr>
      <xdr:spPr bwMode="auto">
        <a:xfrm flipH="1">
          <a:off x="11918877" y="9157206"/>
          <a:ext cx="143957" cy="346508"/>
        </a:xfrm>
        <a:prstGeom prst="rightBrace">
          <a:avLst>
            <a:gd name="adj1" fmla="val 42094"/>
            <a:gd name="adj2" fmla="val 22965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17</xdr:col>
      <xdr:colOff>534306</xdr:colOff>
      <xdr:row>56</xdr:row>
      <xdr:rowOff>1730</xdr:rowOff>
    </xdr:from>
    <xdr:to>
      <xdr:col>17</xdr:col>
      <xdr:colOff>667656</xdr:colOff>
      <xdr:row>56</xdr:row>
      <xdr:rowOff>116030</xdr:rowOff>
    </xdr:to>
    <xdr:sp macro="" textlink="">
      <xdr:nvSpPr>
        <xdr:cNvPr id="1528" name="AutoShape 775">
          <a:extLst>
            <a:ext uri="{FF2B5EF4-FFF2-40B4-BE49-F238E27FC236}">
              <a16:creationId xmlns:a16="http://schemas.microsoft.com/office/drawing/2014/main" id="{6C04557F-9302-4305-A833-77816EF1637C}"/>
            </a:ext>
          </a:extLst>
        </xdr:cNvPr>
        <xdr:cNvSpPr>
          <a:spLocks noChangeArrowheads="1"/>
        </xdr:cNvSpPr>
      </xdr:nvSpPr>
      <xdr:spPr bwMode="auto">
        <a:xfrm>
          <a:off x="11964306" y="9602930"/>
          <a:ext cx="133350" cy="1143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17</xdr:col>
      <xdr:colOff>348168</xdr:colOff>
      <xdr:row>55</xdr:row>
      <xdr:rowOff>124474</xdr:rowOff>
    </xdr:from>
    <xdr:to>
      <xdr:col>17</xdr:col>
      <xdr:colOff>532513</xdr:colOff>
      <xdr:row>56</xdr:row>
      <xdr:rowOff>119696</xdr:rowOff>
    </xdr:to>
    <xdr:pic>
      <xdr:nvPicPr>
        <xdr:cNvPr id="1529" name="図 72" descr="クリックすると新しいウィンドウで開きます">
          <a:extLst>
            <a:ext uri="{FF2B5EF4-FFF2-40B4-BE49-F238E27FC236}">
              <a16:creationId xmlns:a16="http://schemas.microsoft.com/office/drawing/2014/main" id="{F3CAA5CB-F2FE-4AE6-85B3-348D0EE2D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778085">
          <a:off x="11778168" y="9554224"/>
          <a:ext cx="184345" cy="166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75766</xdr:colOff>
      <xdr:row>54</xdr:row>
      <xdr:rowOff>37883</xdr:rowOff>
    </xdr:from>
    <xdr:to>
      <xdr:col>17</xdr:col>
      <xdr:colOff>593971</xdr:colOff>
      <xdr:row>56</xdr:row>
      <xdr:rowOff>60920</xdr:rowOff>
    </xdr:to>
    <xdr:pic>
      <xdr:nvPicPr>
        <xdr:cNvPr id="1530" name="図 1529">
          <a:extLst>
            <a:ext uri="{FF2B5EF4-FFF2-40B4-BE49-F238E27FC236}">
              <a16:creationId xmlns:a16="http://schemas.microsoft.com/office/drawing/2014/main" id="{178F6453-A48A-4670-98F0-8802AD8B9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20813803">
          <a:off x="11505766" y="9296183"/>
          <a:ext cx="518205" cy="365937"/>
        </a:xfrm>
        <a:prstGeom prst="rect">
          <a:avLst/>
        </a:prstGeom>
      </xdr:spPr>
    </xdr:pic>
    <xdr:clientData/>
  </xdr:twoCellAnchor>
  <xdr:twoCellAnchor>
    <xdr:from>
      <xdr:col>18</xdr:col>
      <xdr:colOff>15521</xdr:colOff>
      <xdr:row>56</xdr:row>
      <xdr:rowOff>24110</xdr:rowOff>
    </xdr:from>
    <xdr:to>
      <xdr:col>18</xdr:col>
      <xdr:colOff>203440</xdr:colOff>
      <xdr:row>56</xdr:row>
      <xdr:rowOff>139264</xdr:rowOff>
    </xdr:to>
    <xdr:sp macro="" textlink="">
      <xdr:nvSpPr>
        <xdr:cNvPr id="1531" name="六角形 1530">
          <a:extLst>
            <a:ext uri="{FF2B5EF4-FFF2-40B4-BE49-F238E27FC236}">
              <a16:creationId xmlns:a16="http://schemas.microsoft.com/office/drawing/2014/main" id="{728C4BFF-B062-4FFD-9799-BA3885600AEE}"/>
            </a:ext>
          </a:extLst>
        </xdr:cNvPr>
        <xdr:cNvSpPr/>
      </xdr:nvSpPr>
      <xdr:spPr bwMode="auto">
        <a:xfrm>
          <a:off x="12150371" y="9625310"/>
          <a:ext cx="187919" cy="11515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64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17</xdr:col>
      <xdr:colOff>645823</xdr:colOff>
      <xdr:row>55</xdr:row>
      <xdr:rowOff>37881</xdr:rowOff>
    </xdr:from>
    <xdr:ext cx="267989" cy="143817"/>
    <xdr:sp macro="" textlink="">
      <xdr:nvSpPr>
        <xdr:cNvPr id="1532" name="Text Box 992">
          <a:extLst>
            <a:ext uri="{FF2B5EF4-FFF2-40B4-BE49-F238E27FC236}">
              <a16:creationId xmlns:a16="http://schemas.microsoft.com/office/drawing/2014/main" id="{B546221B-8D01-4854-8323-D16BA087B8F3}"/>
            </a:ext>
          </a:extLst>
        </xdr:cNvPr>
        <xdr:cNvSpPr txBox="1">
          <a:spLocks noChangeArrowheads="1"/>
        </xdr:cNvSpPr>
      </xdr:nvSpPr>
      <xdr:spPr bwMode="auto">
        <a:xfrm>
          <a:off x="12075823" y="9467631"/>
          <a:ext cx="267989" cy="143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36576" tIns="18288" rIns="0" bIns="18288" anchor="ctr" upright="1">
          <a:noAutofit/>
        </a:bodyPr>
        <a:lstStyle/>
        <a:p>
          <a:pPr algn="l" rtl="0">
            <a:lnSpc>
              <a:spcPts val="12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旧道</a:t>
          </a:r>
        </a:p>
      </xdr:txBody>
    </xdr:sp>
    <xdr:clientData/>
  </xdr:oneCellAnchor>
  <xdr:twoCellAnchor>
    <xdr:from>
      <xdr:col>7</xdr:col>
      <xdr:colOff>3342</xdr:colOff>
      <xdr:row>59</xdr:row>
      <xdr:rowOff>23402</xdr:rowOff>
    </xdr:from>
    <xdr:to>
      <xdr:col>7</xdr:col>
      <xdr:colOff>584453</xdr:colOff>
      <xdr:row>59</xdr:row>
      <xdr:rowOff>164224</xdr:rowOff>
    </xdr:to>
    <xdr:grpSp>
      <xdr:nvGrpSpPr>
        <xdr:cNvPr id="1533" name="Group 808">
          <a:extLst>
            <a:ext uri="{FF2B5EF4-FFF2-40B4-BE49-F238E27FC236}">
              <a16:creationId xmlns:a16="http://schemas.microsoft.com/office/drawing/2014/main" id="{95093F87-787F-4443-BDD8-7A46524FDE8A}"/>
            </a:ext>
          </a:extLst>
        </xdr:cNvPr>
        <xdr:cNvGrpSpPr>
          <a:grpSpLocks/>
        </xdr:cNvGrpSpPr>
      </xdr:nvGrpSpPr>
      <xdr:grpSpPr bwMode="auto">
        <a:xfrm rot="6310904">
          <a:off x="4595916" y="9972328"/>
          <a:ext cx="140822" cy="581111"/>
          <a:chOff x="718" y="97"/>
          <a:chExt cx="23" cy="15"/>
        </a:xfrm>
      </xdr:grpSpPr>
      <xdr:sp macro="" textlink="">
        <xdr:nvSpPr>
          <xdr:cNvPr id="1534" name="Freeform 809">
            <a:extLst>
              <a:ext uri="{FF2B5EF4-FFF2-40B4-BE49-F238E27FC236}">
                <a16:creationId xmlns:a16="http://schemas.microsoft.com/office/drawing/2014/main" id="{2CF288B0-F172-CB13-BF15-84C93140C8B8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535" name="Freeform 810">
            <a:extLst>
              <a:ext uri="{FF2B5EF4-FFF2-40B4-BE49-F238E27FC236}">
                <a16:creationId xmlns:a16="http://schemas.microsoft.com/office/drawing/2014/main" id="{CAD6DA48-0681-0916-F78F-F196ECDAF9C4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7</xdr:col>
      <xdr:colOff>73375</xdr:colOff>
      <xdr:row>58</xdr:row>
      <xdr:rowOff>146257</xdr:rowOff>
    </xdr:from>
    <xdr:to>
      <xdr:col>7</xdr:col>
      <xdr:colOff>569716</xdr:colOff>
      <xdr:row>59</xdr:row>
      <xdr:rowOff>71315</xdr:rowOff>
    </xdr:to>
    <xdr:sp macro="" textlink="">
      <xdr:nvSpPr>
        <xdr:cNvPr id="1536" name="Text Box 1151">
          <a:extLst>
            <a:ext uri="{FF2B5EF4-FFF2-40B4-BE49-F238E27FC236}">
              <a16:creationId xmlns:a16="http://schemas.microsoft.com/office/drawing/2014/main" id="{3D649D36-C891-4BC9-A957-61DDEA2B1B96}"/>
            </a:ext>
          </a:extLst>
        </xdr:cNvPr>
        <xdr:cNvSpPr txBox="1">
          <a:spLocks noChangeArrowheads="1"/>
        </xdr:cNvSpPr>
      </xdr:nvSpPr>
      <xdr:spPr bwMode="auto">
        <a:xfrm>
          <a:off x="4454875" y="10090357"/>
          <a:ext cx="496341" cy="9650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/>
        <a:lstStyle/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三津ﾉ高架橋</a:t>
          </a:r>
        </a:p>
      </xdr:txBody>
    </xdr:sp>
    <xdr:clientData/>
  </xdr:twoCellAnchor>
  <xdr:twoCellAnchor>
    <xdr:from>
      <xdr:col>16</xdr:col>
      <xdr:colOff>329090</xdr:colOff>
      <xdr:row>60</xdr:row>
      <xdr:rowOff>133233</xdr:rowOff>
    </xdr:from>
    <xdr:to>
      <xdr:col>16</xdr:col>
      <xdr:colOff>568189</xdr:colOff>
      <xdr:row>62</xdr:row>
      <xdr:rowOff>39</xdr:rowOff>
    </xdr:to>
    <xdr:sp macro="" textlink="">
      <xdr:nvSpPr>
        <xdr:cNvPr id="1537" name="六角形 1536">
          <a:extLst>
            <a:ext uri="{FF2B5EF4-FFF2-40B4-BE49-F238E27FC236}">
              <a16:creationId xmlns:a16="http://schemas.microsoft.com/office/drawing/2014/main" id="{5ADB1535-3623-4DD4-809D-AAA9D920F085}"/>
            </a:ext>
          </a:extLst>
        </xdr:cNvPr>
        <xdr:cNvSpPr/>
      </xdr:nvSpPr>
      <xdr:spPr bwMode="auto">
        <a:xfrm>
          <a:off x="11054240" y="10420233"/>
          <a:ext cx="239099" cy="20970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6</a:t>
          </a:r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４</a:t>
          </a:r>
        </a:p>
      </xdr:txBody>
    </xdr:sp>
    <xdr:clientData/>
  </xdr:twoCellAnchor>
  <xdr:twoCellAnchor>
    <xdr:from>
      <xdr:col>5</xdr:col>
      <xdr:colOff>246742</xdr:colOff>
      <xdr:row>37</xdr:row>
      <xdr:rowOff>108555</xdr:rowOff>
    </xdr:from>
    <xdr:to>
      <xdr:col>6</xdr:col>
      <xdr:colOff>151492</xdr:colOff>
      <xdr:row>37</xdr:row>
      <xdr:rowOff>118080</xdr:rowOff>
    </xdr:to>
    <xdr:sp macro="" textlink="">
      <xdr:nvSpPr>
        <xdr:cNvPr id="1538" name="Line 948">
          <a:extLst>
            <a:ext uri="{FF2B5EF4-FFF2-40B4-BE49-F238E27FC236}">
              <a16:creationId xmlns:a16="http://schemas.microsoft.com/office/drawing/2014/main" id="{91591DD3-53C5-4AE3-AE11-77D75DFBA308}"/>
            </a:ext>
          </a:extLst>
        </xdr:cNvPr>
        <xdr:cNvSpPr>
          <a:spLocks noChangeShapeType="1"/>
        </xdr:cNvSpPr>
      </xdr:nvSpPr>
      <xdr:spPr bwMode="auto">
        <a:xfrm flipV="1">
          <a:off x="3218542" y="6452205"/>
          <a:ext cx="60960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6</xdr:col>
      <xdr:colOff>349257</xdr:colOff>
      <xdr:row>37</xdr:row>
      <xdr:rowOff>105764</xdr:rowOff>
    </xdr:from>
    <xdr:ext cx="299577" cy="166649"/>
    <xdr:sp macro="" textlink="">
      <xdr:nvSpPr>
        <xdr:cNvPr id="1539" name="Text Box 1620">
          <a:extLst>
            <a:ext uri="{FF2B5EF4-FFF2-40B4-BE49-F238E27FC236}">
              <a16:creationId xmlns:a16="http://schemas.microsoft.com/office/drawing/2014/main" id="{DE202B20-A739-4B93-9688-19005D9915EA}"/>
            </a:ext>
          </a:extLst>
        </xdr:cNvPr>
        <xdr:cNvSpPr txBox="1">
          <a:spLocks noChangeArrowheads="1"/>
        </xdr:cNvSpPr>
      </xdr:nvSpPr>
      <xdr:spPr bwMode="auto">
        <a:xfrm>
          <a:off x="4025907" y="6449414"/>
          <a:ext cx="299577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里道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8</xdr:col>
      <xdr:colOff>208645</xdr:colOff>
      <xdr:row>37</xdr:row>
      <xdr:rowOff>126934</xdr:rowOff>
    </xdr:from>
    <xdr:ext cx="453572" cy="294889"/>
    <xdr:sp macro="" textlink="">
      <xdr:nvSpPr>
        <xdr:cNvPr id="1540" name="Text Box 1620">
          <a:extLst>
            <a:ext uri="{FF2B5EF4-FFF2-40B4-BE49-F238E27FC236}">
              <a16:creationId xmlns:a16="http://schemas.microsoft.com/office/drawing/2014/main" id="{B3C31671-0C30-4189-A2C7-9A1721CA5CCF}"/>
            </a:ext>
          </a:extLst>
        </xdr:cNvPr>
        <xdr:cNvSpPr txBox="1">
          <a:spLocks noChangeArrowheads="1"/>
        </xdr:cNvSpPr>
      </xdr:nvSpPr>
      <xdr:spPr bwMode="auto">
        <a:xfrm>
          <a:off x="5294995" y="6470584"/>
          <a:ext cx="453572" cy="29488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西ケ峯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小学校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670278</xdr:colOff>
      <xdr:row>35</xdr:row>
      <xdr:rowOff>9072</xdr:rowOff>
    </xdr:from>
    <xdr:to>
      <xdr:col>8</xdr:col>
      <xdr:colOff>163288</xdr:colOff>
      <xdr:row>36</xdr:row>
      <xdr:rowOff>81644</xdr:rowOff>
    </xdr:to>
    <xdr:sp macro="" textlink="">
      <xdr:nvSpPr>
        <xdr:cNvPr id="1541" name="Line 72">
          <a:extLst>
            <a:ext uri="{FF2B5EF4-FFF2-40B4-BE49-F238E27FC236}">
              <a16:creationId xmlns:a16="http://schemas.microsoft.com/office/drawing/2014/main" id="{8BC9897D-A808-49E1-BDF6-500575583BF0}"/>
            </a:ext>
          </a:extLst>
        </xdr:cNvPr>
        <xdr:cNvSpPr>
          <a:spLocks noChangeShapeType="1"/>
        </xdr:cNvSpPr>
      </xdr:nvSpPr>
      <xdr:spPr bwMode="auto">
        <a:xfrm rot="1094478" flipH="1">
          <a:off x="5051778" y="6009822"/>
          <a:ext cx="197860" cy="244022"/>
        </a:xfrm>
        <a:custGeom>
          <a:avLst/>
          <a:gdLst>
            <a:gd name="connsiteX0" fmla="*/ 0 w 50803"/>
            <a:gd name="connsiteY0" fmla="*/ 0 h 537629"/>
            <a:gd name="connsiteX1" fmla="*/ 50803 w 50803"/>
            <a:gd name="connsiteY1" fmla="*/ 537629 h 537629"/>
            <a:gd name="connsiteX0" fmla="*/ 0 w 143936"/>
            <a:gd name="connsiteY0" fmla="*/ 0 h 681562"/>
            <a:gd name="connsiteX1" fmla="*/ 143936 w 143936"/>
            <a:gd name="connsiteY1" fmla="*/ 681562 h 681562"/>
            <a:gd name="connsiteX0" fmla="*/ 0 w 144534"/>
            <a:gd name="connsiteY0" fmla="*/ 0 h 681562"/>
            <a:gd name="connsiteX1" fmla="*/ 143936 w 144534"/>
            <a:gd name="connsiteY1" fmla="*/ 681562 h 681562"/>
            <a:gd name="connsiteX0" fmla="*/ 0 w 157923"/>
            <a:gd name="connsiteY0" fmla="*/ 0 h 644920"/>
            <a:gd name="connsiteX1" fmla="*/ 157923 w 157923"/>
            <a:gd name="connsiteY1" fmla="*/ 644920 h 644920"/>
            <a:gd name="connsiteX0" fmla="*/ 0 w 168883"/>
            <a:gd name="connsiteY0" fmla="*/ 0 h 644920"/>
            <a:gd name="connsiteX1" fmla="*/ 157923 w 168883"/>
            <a:gd name="connsiteY1" fmla="*/ 644920 h 6449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68883" h="644920">
              <a:moveTo>
                <a:pt x="0" y="0"/>
              </a:moveTo>
              <a:cubicBezTo>
                <a:pt x="254487" y="105286"/>
                <a:pt x="140989" y="465710"/>
                <a:pt x="157923" y="64492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210894</xdr:colOff>
      <xdr:row>43</xdr:row>
      <xdr:rowOff>34361</xdr:rowOff>
    </xdr:from>
    <xdr:to>
      <xdr:col>2</xdr:col>
      <xdr:colOff>212357</xdr:colOff>
      <xdr:row>45</xdr:row>
      <xdr:rowOff>110997</xdr:rowOff>
    </xdr:to>
    <xdr:sp macro="" textlink="">
      <xdr:nvSpPr>
        <xdr:cNvPr id="1542" name="Line 341">
          <a:extLst>
            <a:ext uri="{FF2B5EF4-FFF2-40B4-BE49-F238E27FC236}">
              <a16:creationId xmlns:a16="http://schemas.microsoft.com/office/drawing/2014/main" id="{76D47E14-0E0E-44F2-AB30-A5D5DBAE1941}"/>
            </a:ext>
          </a:extLst>
        </xdr:cNvPr>
        <xdr:cNvSpPr>
          <a:spLocks noChangeShapeType="1"/>
        </xdr:cNvSpPr>
      </xdr:nvSpPr>
      <xdr:spPr bwMode="auto">
        <a:xfrm flipV="1">
          <a:off x="1068144" y="7406711"/>
          <a:ext cx="1463" cy="41953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258536</xdr:colOff>
      <xdr:row>44</xdr:row>
      <xdr:rowOff>150853</xdr:rowOff>
    </xdr:from>
    <xdr:ext cx="417286" cy="193861"/>
    <xdr:sp macro="" textlink="">
      <xdr:nvSpPr>
        <xdr:cNvPr id="1543" name="Text Box 1620">
          <a:extLst>
            <a:ext uri="{FF2B5EF4-FFF2-40B4-BE49-F238E27FC236}">
              <a16:creationId xmlns:a16="http://schemas.microsoft.com/office/drawing/2014/main" id="{4FBCDD61-817F-4514-A352-C0AD81AB983D}"/>
            </a:ext>
          </a:extLst>
        </xdr:cNvPr>
        <xdr:cNvSpPr txBox="1">
          <a:spLocks noChangeArrowheads="1"/>
        </xdr:cNvSpPr>
      </xdr:nvSpPr>
      <xdr:spPr bwMode="auto">
        <a:xfrm>
          <a:off x="1115786" y="7694653"/>
          <a:ext cx="417286" cy="193861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0" rIns="0" bIns="0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↓西ケ峯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6</xdr:col>
      <xdr:colOff>195036</xdr:colOff>
      <xdr:row>38</xdr:row>
      <xdr:rowOff>155388</xdr:rowOff>
    </xdr:from>
    <xdr:ext cx="458108" cy="166649"/>
    <xdr:sp macro="" textlink="">
      <xdr:nvSpPr>
        <xdr:cNvPr id="1544" name="Text Box 1620">
          <a:extLst>
            <a:ext uri="{FF2B5EF4-FFF2-40B4-BE49-F238E27FC236}">
              <a16:creationId xmlns:a16="http://schemas.microsoft.com/office/drawing/2014/main" id="{524A5C67-D927-4053-B6C7-7AA622F48EEF}"/>
            </a:ext>
          </a:extLst>
        </xdr:cNvPr>
        <xdr:cNvSpPr txBox="1">
          <a:spLocks noChangeArrowheads="1"/>
        </xdr:cNvSpPr>
      </xdr:nvSpPr>
      <xdr:spPr bwMode="auto">
        <a:xfrm>
          <a:off x="3871686" y="6670488"/>
          <a:ext cx="458108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迂回路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15</xdr:col>
      <xdr:colOff>122468</xdr:colOff>
      <xdr:row>4</xdr:row>
      <xdr:rowOff>40818</xdr:rowOff>
    </xdr:from>
    <xdr:to>
      <xdr:col>15</xdr:col>
      <xdr:colOff>494396</xdr:colOff>
      <xdr:row>6</xdr:row>
      <xdr:rowOff>14579</xdr:rowOff>
    </xdr:to>
    <xdr:grpSp>
      <xdr:nvGrpSpPr>
        <xdr:cNvPr id="1545" name="Group 6672">
          <a:extLst>
            <a:ext uri="{FF2B5EF4-FFF2-40B4-BE49-F238E27FC236}">
              <a16:creationId xmlns:a16="http://schemas.microsoft.com/office/drawing/2014/main" id="{30361153-F367-44E5-BA15-0E86C74ADF28}"/>
            </a:ext>
          </a:extLst>
        </xdr:cNvPr>
        <xdr:cNvGrpSpPr>
          <a:grpSpLocks/>
        </xdr:cNvGrpSpPr>
      </xdr:nvGrpSpPr>
      <xdr:grpSpPr bwMode="auto">
        <a:xfrm>
          <a:off x="10119182" y="730247"/>
          <a:ext cx="371928" cy="318475"/>
          <a:chOff x="536" y="110"/>
          <a:chExt cx="46" cy="44"/>
        </a:xfrm>
      </xdr:grpSpPr>
      <xdr:pic>
        <xdr:nvPicPr>
          <xdr:cNvPr id="1546" name="Picture 6673" descr="route2">
            <a:extLst>
              <a:ext uri="{FF2B5EF4-FFF2-40B4-BE49-F238E27FC236}">
                <a16:creationId xmlns:a16="http://schemas.microsoft.com/office/drawing/2014/main" id="{3DC22362-44A0-23D5-7CA8-447291297A8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547" name="Text Box 6674">
            <a:extLst>
              <a:ext uri="{FF2B5EF4-FFF2-40B4-BE49-F238E27FC236}">
                <a16:creationId xmlns:a16="http://schemas.microsoft.com/office/drawing/2014/main" id="{58435D5D-88EE-2FE0-03A6-8378EB7D34A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twoCellAnchor>
  <xdr:twoCellAnchor editAs="oneCell">
    <xdr:from>
      <xdr:col>16</xdr:col>
      <xdr:colOff>5601</xdr:colOff>
      <xdr:row>3</xdr:row>
      <xdr:rowOff>149232</xdr:rowOff>
    </xdr:from>
    <xdr:to>
      <xdr:col>16</xdr:col>
      <xdr:colOff>433260</xdr:colOff>
      <xdr:row>6</xdr:row>
      <xdr:rowOff>27742</xdr:rowOff>
    </xdr:to>
    <xdr:grpSp>
      <xdr:nvGrpSpPr>
        <xdr:cNvPr id="1548" name="Group 6672">
          <a:extLst>
            <a:ext uri="{FF2B5EF4-FFF2-40B4-BE49-F238E27FC236}">
              <a16:creationId xmlns:a16="http://schemas.microsoft.com/office/drawing/2014/main" id="{8237A70D-2FDF-410C-8B1A-7E4B5D3D5E7D}"/>
            </a:ext>
          </a:extLst>
        </xdr:cNvPr>
        <xdr:cNvGrpSpPr>
          <a:grpSpLocks/>
        </xdr:cNvGrpSpPr>
      </xdr:nvGrpSpPr>
      <xdr:grpSpPr bwMode="auto">
        <a:xfrm>
          <a:off x="10705351" y="666303"/>
          <a:ext cx="427659" cy="395582"/>
          <a:chOff x="536" y="110"/>
          <a:chExt cx="46" cy="44"/>
        </a:xfrm>
      </xdr:grpSpPr>
      <xdr:pic>
        <xdr:nvPicPr>
          <xdr:cNvPr id="1549" name="Picture 6673" descr="route2">
            <a:extLst>
              <a:ext uri="{FF2B5EF4-FFF2-40B4-BE49-F238E27FC236}">
                <a16:creationId xmlns:a16="http://schemas.microsoft.com/office/drawing/2014/main" id="{B5B5000E-5CB7-E03B-1C1F-41A62DD31E0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550" name="Text Box 6674">
            <a:extLst>
              <a:ext uri="{FF2B5EF4-FFF2-40B4-BE49-F238E27FC236}">
                <a16:creationId xmlns:a16="http://schemas.microsoft.com/office/drawing/2014/main" id="{3CF60A82-EC85-DE3A-ADCF-393390DF90AF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twoCellAnchor>
  <xdr:twoCellAnchor>
    <xdr:from>
      <xdr:col>12</xdr:col>
      <xdr:colOff>249625</xdr:colOff>
      <xdr:row>47</xdr:row>
      <xdr:rowOff>146670</xdr:rowOff>
    </xdr:from>
    <xdr:to>
      <xdr:col>12</xdr:col>
      <xdr:colOff>399410</xdr:colOff>
      <xdr:row>48</xdr:row>
      <xdr:rowOff>117607</xdr:rowOff>
    </xdr:to>
    <xdr:sp macro="" textlink="">
      <xdr:nvSpPr>
        <xdr:cNvPr id="1551" name="六角形 1550">
          <a:extLst>
            <a:ext uri="{FF2B5EF4-FFF2-40B4-BE49-F238E27FC236}">
              <a16:creationId xmlns:a16="http://schemas.microsoft.com/office/drawing/2014/main" id="{BE81B3A6-8C27-4D5A-B7BB-6C676CDBA4BC}"/>
            </a:ext>
          </a:extLst>
        </xdr:cNvPr>
        <xdr:cNvSpPr/>
      </xdr:nvSpPr>
      <xdr:spPr bwMode="auto">
        <a:xfrm>
          <a:off x="8155375" y="8204820"/>
          <a:ext cx="149785" cy="14238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900" b="1">
              <a:solidFill>
                <a:schemeClr val="bg1"/>
              </a:solidFill>
              <a:latin typeface="+mj-ea"/>
              <a:ea typeface="+mj-ea"/>
            </a:rPr>
            <a:t>９</a:t>
          </a:r>
          <a:endParaRPr kumimoji="1" lang="en-US" altLang="ja-JP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689593</xdr:colOff>
      <xdr:row>47</xdr:row>
      <xdr:rowOff>123990</xdr:rowOff>
    </xdr:from>
    <xdr:to>
      <xdr:col>12</xdr:col>
      <xdr:colOff>199572</xdr:colOff>
      <xdr:row>48</xdr:row>
      <xdr:rowOff>127000</xdr:rowOff>
    </xdr:to>
    <xdr:sp macro="" textlink="">
      <xdr:nvSpPr>
        <xdr:cNvPr id="1552" name="六角形 1551">
          <a:extLst>
            <a:ext uri="{FF2B5EF4-FFF2-40B4-BE49-F238E27FC236}">
              <a16:creationId xmlns:a16="http://schemas.microsoft.com/office/drawing/2014/main" id="{6A3AD9C8-DD33-4ECE-B869-3270CF027685}"/>
            </a:ext>
          </a:extLst>
        </xdr:cNvPr>
        <xdr:cNvSpPr/>
      </xdr:nvSpPr>
      <xdr:spPr bwMode="auto">
        <a:xfrm>
          <a:off x="7890493" y="8182140"/>
          <a:ext cx="214829" cy="17446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ja-JP" altLang="en-US" sz="900" b="1">
              <a:solidFill>
                <a:schemeClr val="bg1"/>
              </a:solidFill>
              <a:latin typeface="+mj-ea"/>
              <a:ea typeface="+mj-ea"/>
            </a:rPr>
            <a:t>１</a:t>
          </a:r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36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552903</xdr:colOff>
      <xdr:row>46</xdr:row>
      <xdr:rowOff>97504</xdr:rowOff>
    </xdr:from>
    <xdr:to>
      <xdr:col>14</xdr:col>
      <xdr:colOff>18142</xdr:colOff>
      <xdr:row>47</xdr:row>
      <xdr:rowOff>63499</xdr:rowOff>
    </xdr:to>
    <xdr:sp macro="" textlink="">
      <xdr:nvSpPr>
        <xdr:cNvPr id="1553" name="AutoShape 384">
          <a:extLst>
            <a:ext uri="{FF2B5EF4-FFF2-40B4-BE49-F238E27FC236}">
              <a16:creationId xmlns:a16="http://schemas.microsoft.com/office/drawing/2014/main" id="{96F29EDA-B605-4FE0-8B5E-2F3A3002D0B4}"/>
            </a:ext>
          </a:extLst>
        </xdr:cNvPr>
        <xdr:cNvSpPr>
          <a:spLocks noChangeArrowheads="1"/>
        </xdr:cNvSpPr>
      </xdr:nvSpPr>
      <xdr:spPr bwMode="auto">
        <a:xfrm>
          <a:off x="9163503" y="7984204"/>
          <a:ext cx="170089" cy="13744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15</xdr:col>
      <xdr:colOff>9525</xdr:colOff>
      <xdr:row>17</xdr:row>
      <xdr:rowOff>9526</xdr:rowOff>
    </xdr:from>
    <xdr:to>
      <xdr:col>15</xdr:col>
      <xdr:colOff>181429</xdr:colOff>
      <xdr:row>18</xdr:row>
      <xdr:rowOff>9072</xdr:rowOff>
    </xdr:to>
    <xdr:sp macro="" textlink="">
      <xdr:nvSpPr>
        <xdr:cNvPr id="1554" name="六角形 1553">
          <a:extLst>
            <a:ext uri="{FF2B5EF4-FFF2-40B4-BE49-F238E27FC236}">
              <a16:creationId xmlns:a16="http://schemas.microsoft.com/office/drawing/2014/main" id="{D7231AF6-19E2-464D-982D-D32F378ADE83}"/>
            </a:ext>
          </a:extLst>
        </xdr:cNvPr>
        <xdr:cNvSpPr/>
      </xdr:nvSpPr>
      <xdr:spPr bwMode="auto">
        <a:xfrm>
          <a:off x="11439525" y="2924176"/>
          <a:ext cx="171904" cy="17099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238826</xdr:colOff>
      <xdr:row>20</xdr:row>
      <xdr:rowOff>64434</xdr:rowOff>
    </xdr:from>
    <xdr:to>
      <xdr:col>16</xdr:col>
      <xdr:colOff>82446</xdr:colOff>
      <xdr:row>21</xdr:row>
      <xdr:rowOff>77175</xdr:rowOff>
    </xdr:to>
    <xdr:sp macro="" textlink="">
      <xdr:nvSpPr>
        <xdr:cNvPr id="1555" name="Line 742">
          <a:extLst>
            <a:ext uri="{FF2B5EF4-FFF2-40B4-BE49-F238E27FC236}">
              <a16:creationId xmlns:a16="http://schemas.microsoft.com/office/drawing/2014/main" id="{5C8B74A6-F318-46BE-B28D-93BFDBB3F75A}"/>
            </a:ext>
          </a:extLst>
        </xdr:cNvPr>
        <xdr:cNvSpPr>
          <a:spLocks noChangeShapeType="1"/>
        </xdr:cNvSpPr>
      </xdr:nvSpPr>
      <xdr:spPr bwMode="auto">
        <a:xfrm flipV="1">
          <a:off x="11668826" y="3493434"/>
          <a:ext cx="548470" cy="184191"/>
        </a:xfrm>
        <a:custGeom>
          <a:avLst/>
          <a:gdLst>
            <a:gd name="connsiteX0" fmla="*/ 0 w 21097"/>
            <a:gd name="connsiteY0" fmla="*/ 0 h 343385"/>
            <a:gd name="connsiteX1" fmla="*/ 21097 w 21097"/>
            <a:gd name="connsiteY1" fmla="*/ 343385 h 343385"/>
            <a:gd name="connsiteX0" fmla="*/ 443022 w 443102"/>
            <a:gd name="connsiteY0" fmla="*/ 0 h 74731"/>
            <a:gd name="connsiteX1" fmla="*/ 80 w 443102"/>
            <a:gd name="connsiteY1" fmla="*/ 74731 h 74731"/>
            <a:gd name="connsiteX0" fmla="*/ 442942 w 443073"/>
            <a:gd name="connsiteY0" fmla="*/ 0 h 74731"/>
            <a:gd name="connsiteX1" fmla="*/ 0 w 443073"/>
            <a:gd name="connsiteY1" fmla="*/ 74731 h 74731"/>
            <a:gd name="connsiteX0" fmla="*/ 442942 w 444616"/>
            <a:gd name="connsiteY0" fmla="*/ 0 h 165298"/>
            <a:gd name="connsiteX1" fmla="*/ 0 w 444616"/>
            <a:gd name="connsiteY1" fmla="*/ 74731 h 165298"/>
            <a:gd name="connsiteX0" fmla="*/ 462481 w 464059"/>
            <a:gd name="connsiteY0" fmla="*/ 0 h 165298"/>
            <a:gd name="connsiteX1" fmla="*/ 0 w 464059"/>
            <a:gd name="connsiteY1" fmla="*/ 74731 h 165298"/>
            <a:gd name="connsiteX0" fmla="*/ 462481 w 464916"/>
            <a:gd name="connsiteY0" fmla="*/ 0 h 179948"/>
            <a:gd name="connsiteX1" fmla="*/ 0 w 464916"/>
            <a:gd name="connsiteY1" fmla="*/ 74731 h 179948"/>
            <a:gd name="connsiteX0" fmla="*/ 482020 w 484259"/>
            <a:gd name="connsiteY0" fmla="*/ 0 h 161335"/>
            <a:gd name="connsiteX1" fmla="*/ 0 w 484259"/>
            <a:gd name="connsiteY1" fmla="*/ 16115 h 161335"/>
            <a:gd name="connsiteX0" fmla="*/ 482020 w 482020"/>
            <a:gd name="connsiteY0" fmla="*/ 0 h 226412"/>
            <a:gd name="connsiteX1" fmla="*/ 454789 w 482020"/>
            <a:gd name="connsiteY1" fmla="*/ 165098 h 226412"/>
            <a:gd name="connsiteX2" fmla="*/ 0 w 482020"/>
            <a:gd name="connsiteY2" fmla="*/ 16115 h 226412"/>
            <a:gd name="connsiteX0" fmla="*/ 482020 w 482020"/>
            <a:gd name="connsiteY0" fmla="*/ 0 h 228407"/>
            <a:gd name="connsiteX1" fmla="*/ 454789 w 482020"/>
            <a:gd name="connsiteY1" fmla="*/ 165098 h 228407"/>
            <a:gd name="connsiteX2" fmla="*/ 0 w 482020"/>
            <a:gd name="connsiteY2" fmla="*/ 16115 h 228407"/>
            <a:gd name="connsiteX0" fmla="*/ 482020 w 516239"/>
            <a:gd name="connsiteY0" fmla="*/ 0 h 228407"/>
            <a:gd name="connsiteX1" fmla="*/ 454789 w 516239"/>
            <a:gd name="connsiteY1" fmla="*/ 165098 h 228407"/>
            <a:gd name="connsiteX2" fmla="*/ 0 w 516239"/>
            <a:gd name="connsiteY2" fmla="*/ 16115 h 228407"/>
            <a:gd name="connsiteX0" fmla="*/ 482020 w 516239"/>
            <a:gd name="connsiteY0" fmla="*/ 0 h 228407"/>
            <a:gd name="connsiteX1" fmla="*/ 454789 w 516239"/>
            <a:gd name="connsiteY1" fmla="*/ 165098 h 228407"/>
            <a:gd name="connsiteX2" fmla="*/ 0 w 516239"/>
            <a:gd name="connsiteY2" fmla="*/ 16115 h 228407"/>
            <a:gd name="connsiteX0" fmla="*/ 482020 w 516239"/>
            <a:gd name="connsiteY0" fmla="*/ 0 h 174325"/>
            <a:gd name="connsiteX1" fmla="*/ 454789 w 516239"/>
            <a:gd name="connsiteY1" fmla="*/ 165098 h 174325"/>
            <a:gd name="connsiteX2" fmla="*/ 0 w 516239"/>
            <a:gd name="connsiteY2" fmla="*/ 16115 h 174325"/>
            <a:gd name="connsiteX0" fmla="*/ 535751 w 540708"/>
            <a:gd name="connsiteY0" fmla="*/ 0 h 174325"/>
            <a:gd name="connsiteX1" fmla="*/ 454789 w 540708"/>
            <a:gd name="connsiteY1" fmla="*/ 165098 h 174325"/>
            <a:gd name="connsiteX2" fmla="*/ 0 w 540708"/>
            <a:gd name="connsiteY2" fmla="*/ 16115 h 174325"/>
            <a:gd name="connsiteX0" fmla="*/ 535751 w 547005"/>
            <a:gd name="connsiteY0" fmla="*/ 0 h 183702"/>
            <a:gd name="connsiteX1" fmla="*/ 469443 w 547005"/>
            <a:gd name="connsiteY1" fmla="*/ 174867 h 183702"/>
            <a:gd name="connsiteX2" fmla="*/ 0 w 547005"/>
            <a:gd name="connsiteY2" fmla="*/ 16115 h 18370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7005" h="183702">
              <a:moveTo>
                <a:pt x="535751" y="0"/>
              </a:moveTo>
              <a:cubicBezTo>
                <a:pt x="531212" y="25074"/>
                <a:pt x="592347" y="148408"/>
                <a:pt x="469443" y="174867"/>
              </a:cubicBezTo>
              <a:cubicBezTo>
                <a:pt x="313205" y="226808"/>
                <a:pt x="295814" y="33538"/>
                <a:pt x="0" y="16115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154744</xdr:colOff>
      <xdr:row>21</xdr:row>
      <xdr:rowOff>19539</xdr:rowOff>
    </xdr:from>
    <xdr:to>
      <xdr:col>16</xdr:col>
      <xdr:colOff>674075</xdr:colOff>
      <xdr:row>21</xdr:row>
      <xdr:rowOff>75228</xdr:rowOff>
    </xdr:to>
    <xdr:sp macro="" textlink="">
      <xdr:nvSpPr>
        <xdr:cNvPr id="1556" name="Line 923">
          <a:extLst>
            <a:ext uri="{FF2B5EF4-FFF2-40B4-BE49-F238E27FC236}">
              <a16:creationId xmlns:a16="http://schemas.microsoft.com/office/drawing/2014/main" id="{ADD7E6B6-3055-4EC0-9BE6-ABDFC1154378}"/>
            </a:ext>
          </a:extLst>
        </xdr:cNvPr>
        <xdr:cNvSpPr>
          <a:spLocks noChangeShapeType="1"/>
        </xdr:cNvSpPr>
      </xdr:nvSpPr>
      <xdr:spPr bwMode="auto">
        <a:xfrm flipH="1">
          <a:off x="12289594" y="3619989"/>
          <a:ext cx="519331" cy="5568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696836</xdr:colOff>
      <xdr:row>21</xdr:row>
      <xdr:rowOff>3566</xdr:rowOff>
    </xdr:from>
    <xdr:to>
      <xdr:col>16</xdr:col>
      <xdr:colOff>162703</xdr:colOff>
      <xdr:row>22</xdr:row>
      <xdr:rowOff>3565</xdr:rowOff>
    </xdr:to>
    <xdr:sp macro="" textlink="">
      <xdr:nvSpPr>
        <xdr:cNvPr id="1557" name="Oval 925">
          <a:extLst>
            <a:ext uri="{FF2B5EF4-FFF2-40B4-BE49-F238E27FC236}">
              <a16:creationId xmlns:a16="http://schemas.microsoft.com/office/drawing/2014/main" id="{A444D657-CA68-4291-B6A0-53AA94ACE26C}"/>
            </a:ext>
          </a:extLst>
        </xdr:cNvPr>
        <xdr:cNvSpPr>
          <a:spLocks noChangeArrowheads="1"/>
        </xdr:cNvSpPr>
      </xdr:nvSpPr>
      <xdr:spPr bwMode="auto">
        <a:xfrm>
          <a:off x="12126836" y="3604016"/>
          <a:ext cx="170717" cy="17144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15</xdr:col>
      <xdr:colOff>56425</xdr:colOff>
      <xdr:row>21</xdr:row>
      <xdr:rowOff>78060</xdr:rowOff>
    </xdr:from>
    <xdr:to>
      <xdr:col>16</xdr:col>
      <xdr:colOff>677114</xdr:colOff>
      <xdr:row>23</xdr:row>
      <xdr:rowOff>164898</xdr:rowOff>
    </xdr:to>
    <xdr:sp macro="" textlink="">
      <xdr:nvSpPr>
        <xdr:cNvPr id="1558" name="Freeform 7">
          <a:extLst>
            <a:ext uri="{FF2B5EF4-FFF2-40B4-BE49-F238E27FC236}">
              <a16:creationId xmlns:a16="http://schemas.microsoft.com/office/drawing/2014/main" id="{7FBC5924-B699-45E1-86EB-7106881EF5A7}"/>
            </a:ext>
          </a:extLst>
        </xdr:cNvPr>
        <xdr:cNvSpPr>
          <a:spLocks/>
        </xdr:cNvSpPr>
      </xdr:nvSpPr>
      <xdr:spPr bwMode="auto">
        <a:xfrm>
          <a:off x="11486425" y="3678510"/>
          <a:ext cx="1325539" cy="429738"/>
        </a:xfrm>
        <a:custGeom>
          <a:avLst/>
          <a:gdLst>
            <a:gd name="T0" fmla="*/ 2147483647 w 45"/>
            <a:gd name="T1" fmla="*/ 2147483647 h 56"/>
            <a:gd name="T2" fmla="*/ 2147483647 w 45"/>
            <a:gd name="T3" fmla="*/ 0 h 56"/>
            <a:gd name="T4" fmla="*/ 0 w 45"/>
            <a:gd name="T5" fmla="*/ 0 h 56"/>
            <a:gd name="T6" fmla="*/ 0 60000 65536"/>
            <a:gd name="T7" fmla="*/ 0 60000 65536"/>
            <a:gd name="T8" fmla="*/ 0 60000 65536"/>
            <a:gd name="connsiteX0" fmla="*/ 17123 w 17123"/>
            <a:gd name="connsiteY0" fmla="*/ 20700 h 20700"/>
            <a:gd name="connsiteX1" fmla="*/ 17123 w 17123"/>
            <a:gd name="connsiteY1" fmla="*/ 10700 h 20700"/>
            <a:gd name="connsiteX2" fmla="*/ 0 w 17123"/>
            <a:gd name="connsiteY2" fmla="*/ 0 h 20700"/>
            <a:gd name="connsiteX0" fmla="*/ 17123 w 17123"/>
            <a:gd name="connsiteY0" fmla="*/ 20700 h 20700"/>
            <a:gd name="connsiteX1" fmla="*/ 17123 w 17123"/>
            <a:gd name="connsiteY1" fmla="*/ 10700 h 20700"/>
            <a:gd name="connsiteX2" fmla="*/ 0 w 17123"/>
            <a:gd name="connsiteY2" fmla="*/ 0 h 20700"/>
            <a:gd name="connsiteX0" fmla="*/ 14844 w 14844"/>
            <a:gd name="connsiteY0" fmla="*/ 20700 h 20700"/>
            <a:gd name="connsiteX1" fmla="*/ 14844 w 14844"/>
            <a:gd name="connsiteY1" fmla="*/ 10700 h 20700"/>
            <a:gd name="connsiteX2" fmla="*/ 0 w 14844"/>
            <a:gd name="connsiteY2" fmla="*/ 0 h 20700"/>
            <a:gd name="connsiteX0" fmla="*/ 14852 w 14852"/>
            <a:gd name="connsiteY0" fmla="*/ 20700 h 20700"/>
            <a:gd name="connsiteX1" fmla="*/ 14852 w 14852"/>
            <a:gd name="connsiteY1" fmla="*/ 10700 h 20700"/>
            <a:gd name="connsiteX2" fmla="*/ 8 w 14852"/>
            <a:gd name="connsiteY2" fmla="*/ 0 h 20700"/>
            <a:gd name="connsiteX0" fmla="*/ 14852 w 14852"/>
            <a:gd name="connsiteY0" fmla="*/ 28930 h 28930"/>
            <a:gd name="connsiteX1" fmla="*/ 14852 w 14852"/>
            <a:gd name="connsiteY1" fmla="*/ 18930 h 28930"/>
            <a:gd name="connsiteX2" fmla="*/ 8 w 14852"/>
            <a:gd name="connsiteY2" fmla="*/ 0 h 28930"/>
            <a:gd name="connsiteX0" fmla="*/ 14852 w 15678"/>
            <a:gd name="connsiteY0" fmla="*/ 28930 h 28930"/>
            <a:gd name="connsiteX1" fmla="*/ 15678 w 15678"/>
            <a:gd name="connsiteY1" fmla="*/ 27984 h 28930"/>
            <a:gd name="connsiteX2" fmla="*/ 14852 w 15678"/>
            <a:gd name="connsiteY2" fmla="*/ 18930 h 28930"/>
            <a:gd name="connsiteX3" fmla="*/ 8 w 15678"/>
            <a:gd name="connsiteY3" fmla="*/ 0 h 28930"/>
            <a:gd name="connsiteX0" fmla="*/ 14852 w 25649"/>
            <a:gd name="connsiteY0" fmla="*/ 28930 h 54321"/>
            <a:gd name="connsiteX1" fmla="*/ 25649 w 25649"/>
            <a:gd name="connsiteY1" fmla="*/ 54321 h 54321"/>
            <a:gd name="connsiteX2" fmla="*/ 14852 w 25649"/>
            <a:gd name="connsiteY2" fmla="*/ 18930 h 54321"/>
            <a:gd name="connsiteX3" fmla="*/ 8 w 25649"/>
            <a:gd name="connsiteY3" fmla="*/ 0 h 54321"/>
            <a:gd name="connsiteX0" fmla="*/ 40493 w 40493"/>
            <a:gd name="connsiteY0" fmla="*/ 63498 h 63498"/>
            <a:gd name="connsiteX1" fmla="*/ 25649 w 40493"/>
            <a:gd name="connsiteY1" fmla="*/ 54321 h 63498"/>
            <a:gd name="connsiteX2" fmla="*/ 14852 w 40493"/>
            <a:gd name="connsiteY2" fmla="*/ 18930 h 63498"/>
            <a:gd name="connsiteX3" fmla="*/ 8 w 40493"/>
            <a:gd name="connsiteY3" fmla="*/ 0 h 63498"/>
            <a:gd name="connsiteX0" fmla="*/ 40512 w 40512"/>
            <a:gd name="connsiteY0" fmla="*/ 63498 h 63498"/>
            <a:gd name="connsiteX1" fmla="*/ 25668 w 40512"/>
            <a:gd name="connsiteY1" fmla="*/ 54321 h 63498"/>
            <a:gd name="connsiteX2" fmla="*/ 14871 w 40512"/>
            <a:gd name="connsiteY2" fmla="*/ 18930 h 63498"/>
            <a:gd name="connsiteX3" fmla="*/ 27 w 40512"/>
            <a:gd name="connsiteY3" fmla="*/ 0 h 63498"/>
            <a:gd name="connsiteX0" fmla="*/ 40512 w 40512"/>
            <a:gd name="connsiteY0" fmla="*/ 63498 h 63498"/>
            <a:gd name="connsiteX1" fmla="*/ 25668 w 40512"/>
            <a:gd name="connsiteY1" fmla="*/ 54321 h 63498"/>
            <a:gd name="connsiteX2" fmla="*/ 14871 w 40512"/>
            <a:gd name="connsiteY2" fmla="*/ 18930 h 63498"/>
            <a:gd name="connsiteX3" fmla="*/ 27 w 40512"/>
            <a:gd name="connsiteY3" fmla="*/ 0 h 63498"/>
            <a:gd name="connsiteX0" fmla="*/ 40512 w 40512"/>
            <a:gd name="connsiteY0" fmla="*/ 63498 h 63498"/>
            <a:gd name="connsiteX1" fmla="*/ 31651 w 40512"/>
            <a:gd name="connsiteY1" fmla="*/ 32510 h 63498"/>
            <a:gd name="connsiteX2" fmla="*/ 14871 w 40512"/>
            <a:gd name="connsiteY2" fmla="*/ 18930 h 63498"/>
            <a:gd name="connsiteX3" fmla="*/ 27 w 40512"/>
            <a:gd name="connsiteY3" fmla="*/ 0 h 63498"/>
            <a:gd name="connsiteX0" fmla="*/ 40512 w 40512"/>
            <a:gd name="connsiteY0" fmla="*/ 63498 h 63498"/>
            <a:gd name="connsiteX1" fmla="*/ 31651 w 40512"/>
            <a:gd name="connsiteY1" fmla="*/ 32510 h 63498"/>
            <a:gd name="connsiteX2" fmla="*/ 14871 w 40512"/>
            <a:gd name="connsiteY2" fmla="*/ 18930 h 63498"/>
            <a:gd name="connsiteX3" fmla="*/ 27 w 40512"/>
            <a:gd name="connsiteY3" fmla="*/ 0 h 63498"/>
            <a:gd name="connsiteX0" fmla="*/ 40512 w 48175"/>
            <a:gd name="connsiteY0" fmla="*/ 63498 h 63498"/>
            <a:gd name="connsiteX1" fmla="*/ 48175 w 48175"/>
            <a:gd name="connsiteY1" fmla="*/ 38271 h 63498"/>
            <a:gd name="connsiteX2" fmla="*/ 14871 w 48175"/>
            <a:gd name="connsiteY2" fmla="*/ 18930 h 63498"/>
            <a:gd name="connsiteX3" fmla="*/ 27 w 48175"/>
            <a:gd name="connsiteY3" fmla="*/ 0 h 63498"/>
            <a:gd name="connsiteX0" fmla="*/ 57321 w 57321"/>
            <a:gd name="connsiteY0" fmla="*/ 61440 h 61440"/>
            <a:gd name="connsiteX1" fmla="*/ 48175 w 57321"/>
            <a:gd name="connsiteY1" fmla="*/ 38271 h 61440"/>
            <a:gd name="connsiteX2" fmla="*/ 14871 w 57321"/>
            <a:gd name="connsiteY2" fmla="*/ 18930 h 61440"/>
            <a:gd name="connsiteX3" fmla="*/ 27 w 57321"/>
            <a:gd name="connsiteY3" fmla="*/ 0 h 61440"/>
            <a:gd name="connsiteX0" fmla="*/ 57321 w 57321"/>
            <a:gd name="connsiteY0" fmla="*/ 61440 h 61440"/>
            <a:gd name="connsiteX1" fmla="*/ 50454 w 57321"/>
            <a:gd name="connsiteY1" fmla="*/ 39094 h 61440"/>
            <a:gd name="connsiteX2" fmla="*/ 14871 w 57321"/>
            <a:gd name="connsiteY2" fmla="*/ 18930 h 61440"/>
            <a:gd name="connsiteX3" fmla="*/ 27 w 57321"/>
            <a:gd name="connsiteY3" fmla="*/ 0 h 61440"/>
            <a:gd name="connsiteX0" fmla="*/ 57321 w 57321"/>
            <a:gd name="connsiteY0" fmla="*/ 61440 h 61440"/>
            <a:gd name="connsiteX1" fmla="*/ 50454 w 57321"/>
            <a:gd name="connsiteY1" fmla="*/ 39094 h 61440"/>
            <a:gd name="connsiteX2" fmla="*/ 14871 w 57321"/>
            <a:gd name="connsiteY2" fmla="*/ 18930 h 61440"/>
            <a:gd name="connsiteX3" fmla="*/ 27 w 57321"/>
            <a:gd name="connsiteY3" fmla="*/ 0 h 61440"/>
            <a:gd name="connsiteX0" fmla="*/ 58746 w 58746"/>
            <a:gd name="connsiteY0" fmla="*/ 58148 h 58148"/>
            <a:gd name="connsiteX1" fmla="*/ 50454 w 58746"/>
            <a:gd name="connsiteY1" fmla="*/ 39094 h 58148"/>
            <a:gd name="connsiteX2" fmla="*/ 14871 w 58746"/>
            <a:gd name="connsiteY2" fmla="*/ 18930 h 58148"/>
            <a:gd name="connsiteX3" fmla="*/ 27 w 58746"/>
            <a:gd name="connsiteY3" fmla="*/ 0 h 58148"/>
            <a:gd name="connsiteX0" fmla="*/ 58746 w 58746"/>
            <a:gd name="connsiteY0" fmla="*/ 58148 h 58148"/>
            <a:gd name="connsiteX1" fmla="*/ 50454 w 58746"/>
            <a:gd name="connsiteY1" fmla="*/ 39094 h 58148"/>
            <a:gd name="connsiteX2" fmla="*/ 14871 w 58746"/>
            <a:gd name="connsiteY2" fmla="*/ 18930 h 58148"/>
            <a:gd name="connsiteX3" fmla="*/ 27 w 58746"/>
            <a:gd name="connsiteY3" fmla="*/ 0 h 58148"/>
            <a:gd name="connsiteX0" fmla="*/ 58746 w 58746"/>
            <a:gd name="connsiteY0" fmla="*/ 58148 h 58148"/>
            <a:gd name="connsiteX1" fmla="*/ 50454 w 58746"/>
            <a:gd name="connsiteY1" fmla="*/ 39094 h 58148"/>
            <a:gd name="connsiteX2" fmla="*/ 14871 w 58746"/>
            <a:gd name="connsiteY2" fmla="*/ 18930 h 58148"/>
            <a:gd name="connsiteX3" fmla="*/ 27 w 58746"/>
            <a:gd name="connsiteY3" fmla="*/ 0 h 58148"/>
            <a:gd name="connsiteX0" fmla="*/ 58746 w 58746"/>
            <a:gd name="connsiteY0" fmla="*/ 58148 h 58148"/>
            <a:gd name="connsiteX1" fmla="*/ 50454 w 58746"/>
            <a:gd name="connsiteY1" fmla="*/ 39094 h 58148"/>
            <a:gd name="connsiteX2" fmla="*/ 14871 w 58746"/>
            <a:gd name="connsiteY2" fmla="*/ 18930 h 58148"/>
            <a:gd name="connsiteX3" fmla="*/ 27 w 58746"/>
            <a:gd name="connsiteY3" fmla="*/ 0 h 58148"/>
            <a:gd name="connsiteX0" fmla="*/ 58746 w 58746"/>
            <a:gd name="connsiteY0" fmla="*/ 58148 h 58148"/>
            <a:gd name="connsiteX1" fmla="*/ 50454 w 58746"/>
            <a:gd name="connsiteY1" fmla="*/ 41152 h 58148"/>
            <a:gd name="connsiteX2" fmla="*/ 14871 w 58746"/>
            <a:gd name="connsiteY2" fmla="*/ 18930 h 58148"/>
            <a:gd name="connsiteX3" fmla="*/ 27 w 58746"/>
            <a:gd name="connsiteY3" fmla="*/ 0 h 58148"/>
            <a:gd name="connsiteX0" fmla="*/ 58746 w 59139"/>
            <a:gd name="connsiteY0" fmla="*/ 58148 h 58148"/>
            <a:gd name="connsiteX1" fmla="*/ 58452 w 59139"/>
            <a:gd name="connsiteY1" fmla="*/ 49083 h 58148"/>
            <a:gd name="connsiteX2" fmla="*/ 50454 w 59139"/>
            <a:gd name="connsiteY2" fmla="*/ 41152 h 58148"/>
            <a:gd name="connsiteX3" fmla="*/ 14871 w 59139"/>
            <a:gd name="connsiteY3" fmla="*/ 18930 h 58148"/>
            <a:gd name="connsiteX4" fmla="*/ 27 w 59139"/>
            <a:gd name="connsiteY4" fmla="*/ 0 h 58148"/>
            <a:gd name="connsiteX0" fmla="*/ 58452 w 58452"/>
            <a:gd name="connsiteY0" fmla="*/ 49083 h 49083"/>
            <a:gd name="connsiteX1" fmla="*/ 50454 w 58452"/>
            <a:gd name="connsiteY1" fmla="*/ 41152 h 49083"/>
            <a:gd name="connsiteX2" fmla="*/ 14871 w 58452"/>
            <a:gd name="connsiteY2" fmla="*/ 18930 h 49083"/>
            <a:gd name="connsiteX3" fmla="*/ 27 w 58452"/>
            <a:gd name="connsiteY3" fmla="*/ 0 h 49083"/>
            <a:gd name="connsiteX0" fmla="*/ 58717 w 58717"/>
            <a:gd name="connsiteY0" fmla="*/ 45675 h 45675"/>
            <a:gd name="connsiteX1" fmla="*/ 50454 w 58717"/>
            <a:gd name="connsiteY1" fmla="*/ 41152 h 45675"/>
            <a:gd name="connsiteX2" fmla="*/ 14871 w 58717"/>
            <a:gd name="connsiteY2" fmla="*/ 18930 h 45675"/>
            <a:gd name="connsiteX3" fmla="*/ 27 w 58717"/>
            <a:gd name="connsiteY3" fmla="*/ 0 h 45675"/>
            <a:gd name="connsiteX0" fmla="*/ 60426 w 60426"/>
            <a:gd name="connsiteY0" fmla="*/ 46087 h 46087"/>
            <a:gd name="connsiteX1" fmla="*/ 50454 w 60426"/>
            <a:gd name="connsiteY1" fmla="*/ 41152 h 46087"/>
            <a:gd name="connsiteX2" fmla="*/ 14871 w 60426"/>
            <a:gd name="connsiteY2" fmla="*/ 18930 h 46087"/>
            <a:gd name="connsiteX3" fmla="*/ 27 w 60426"/>
            <a:gd name="connsiteY3" fmla="*/ 0 h 46087"/>
            <a:gd name="connsiteX0" fmla="*/ 60426 w 60426"/>
            <a:gd name="connsiteY0" fmla="*/ 46087 h 46087"/>
            <a:gd name="connsiteX1" fmla="*/ 52448 w 60426"/>
            <a:gd name="connsiteY1" fmla="*/ 43211 h 46087"/>
            <a:gd name="connsiteX2" fmla="*/ 14871 w 60426"/>
            <a:gd name="connsiteY2" fmla="*/ 18930 h 46087"/>
            <a:gd name="connsiteX3" fmla="*/ 27 w 60426"/>
            <a:gd name="connsiteY3" fmla="*/ 0 h 46087"/>
            <a:gd name="connsiteX0" fmla="*/ 60426 w 60426"/>
            <a:gd name="connsiteY0" fmla="*/ 46087 h 46087"/>
            <a:gd name="connsiteX1" fmla="*/ 52448 w 60426"/>
            <a:gd name="connsiteY1" fmla="*/ 43211 h 46087"/>
            <a:gd name="connsiteX2" fmla="*/ 14871 w 60426"/>
            <a:gd name="connsiteY2" fmla="*/ 18930 h 46087"/>
            <a:gd name="connsiteX3" fmla="*/ 27 w 60426"/>
            <a:gd name="connsiteY3" fmla="*/ 0 h 46087"/>
            <a:gd name="connsiteX0" fmla="*/ 60426 w 60426"/>
            <a:gd name="connsiteY0" fmla="*/ 46087 h 46087"/>
            <a:gd name="connsiteX1" fmla="*/ 52448 w 60426"/>
            <a:gd name="connsiteY1" fmla="*/ 43211 h 46087"/>
            <a:gd name="connsiteX2" fmla="*/ 14871 w 60426"/>
            <a:gd name="connsiteY2" fmla="*/ 18930 h 46087"/>
            <a:gd name="connsiteX3" fmla="*/ 27 w 60426"/>
            <a:gd name="connsiteY3" fmla="*/ 0 h 46087"/>
            <a:gd name="connsiteX0" fmla="*/ 60426 w 60426"/>
            <a:gd name="connsiteY0" fmla="*/ 46087 h 46087"/>
            <a:gd name="connsiteX1" fmla="*/ 52448 w 60426"/>
            <a:gd name="connsiteY1" fmla="*/ 43211 h 46087"/>
            <a:gd name="connsiteX2" fmla="*/ 14871 w 60426"/>
            <a:gd name="connsiteY2" fmla="*/ 18930 h 46087"/>
            <a:gd name="connsiteX3" fmla="*/ 27 w 60426"/>
            <a:gd name="connsiteY3" fmla="*/ 0 h 46087"/>
            <a:gd name="connsiteX0" fmla="*/ 60426 w 60426"/>
            <a:gd name="connsiteY0" fmla="*/ 46087 h 46087"/>
            <a:gd name="connsiteX1" fmla="*/ 52448 w 60426"/>
            <a:gd name="connsiteY1" fmla="*/ 43211 h 46087"/>
            <a:gd name="connsiteX2" fmla="*/ 14871 w 60426"/>
            <a:gd name="connsiteY2" fmla="*/ 18930 h 46087"/>
            <a:gd name="connsiteX3" fmla="*/ 27 w 60426"/>
            <a:gd name="connsiteY3" fmla="*/ 0 h 46087"/>
            <a:gd name="connsiteX0" fmla="*/ 60426 w 60426"/>
            <a:gd name="connsiteY0" fmla="*/ 46087 h 46087"/>
            <a:gd name="connsiteX1" fmla="*/ 52448 w 60426"/>
            <a:gd name="connsiteY1" fmla="*/ 43211 h 46087"/>
            <a:gd name="connsiteX2" fmla="*/ 14871 w 60426"/>
            <a:gd name="connsiteY2" fmla="*/ 18930 h 46087"/>
            <a:gd name="connsiteX3" fmla="*/ 27 w 60426"/>
            <a:gd name="connsiteY3" fmla="*/ 0 h 46087"/>
            <a:gd name="connsiteX0" fmla="*/ 58766 w 58766"/>
            <a:gd name="connsiteY0" fmla="*/ 45276 h 45855"/>
            <a:gd name="connsiteX1" fmla="*/ 52448 w 58766"/>
            <a:gd name="connsiteY1" fmla="*/ 43211 h 45855"/>
            <a:gd name="connsiteX2" fmla="*/ 14871 w 58766"/>
            <a:gd name="connsiteY2" fmla="*/ 18930 h 45855"/>
            <a:gd name="connsiteX3" fmla="*/ 27 w 58766"/>
            <a:gd name="connsiteY3" fmla="*/ 0 h 45855"/>
            <a:gd name="connsiteX0" fmla="*/ 52448 w 52448"/>
            <a:gd name="connsiteY0" fmla="*/ 43211 h 43211"/>
            <a:gd name="connsiteX1" fmla="*/ 14871 w 52448"/>
            <a:gd name="connsiteY1" fmla="*/ 18930 h 43211"/>
            <a:gd name="connsiteX2" fmla="*/ 27 w 52448"/>
            <a:gd name="connsiteY2" fmla="*/ 0 h 43211"/>
            <a:gd name="connsiteX0" fmla="*/ 36888 w 36888"/>
            <a:gd name="connsiteY0" fmla="*/ 38342 h 38342"/>
            <a:gd name="connsiteX1" fmla="*/ 14871 w 36888"/>
            <a:gd name="connsiteY1" fmla="*/ 18930 h 38342"/>
            <a:gd name="connsiteX2" fmla="*/ 27 w 36888"/>
            <a:gd name="connsiteY2" fmla="*/ 0 h 38342"/>
            <a:gd name="connsiteX0" fmla="*/ 37925 w 37925"/>
            <a:gd name="connsiteY0" fmla="*/ 38612 h 38612"/>
            <a:gd name="connsiteX1" fmla="*/ 14871 w 37925"/>
            <a:gd name="connsiteY1" fmla="*/ 18930 h 38612"/>
            <a:gd name="connsiteX2" fmla="*/ 27 w 37925"/>
            <a:gd name="connsiteY2" fmla="*/ 0 h 38612"/>
            <a:gd name="connsiteX0" fmla="*/ 37925 w 37925"/>
            <a:gd name="connsiteY0" fmla="*/ 38612 h 38612"/>
            <a:gd name="connsiteX1" fmla="*/ 14871 w 37925"/>
            <a:gd name="connsiteY1" fmla="*/ 18930 h 38612"/>
            <a:gd name="connsiteX2" fmla="*/ 27 w 37925"/>
            <a:gd name="connsiteY2" fmla="*/ 0 h 38612"/>
            <a:gd name="connsiteX0" fmla="*/ 39585 w 39585"/>
            <a:gd name="connsiteY0" fmla="*/ 40776 h 40776"/>
            <a:gd name="connsiteX1" fmla="*/ 14871 w 39585"/>
            <a:gd name="connsiteY1" fmla="*/ 18930 h 40776"/>
            <a:gd name="connsiteX2" fmla="*/ 27 w 39585"/>
            <a:gd name="connsiteY2" fmla="*/ 0 h 40776"/>
            <a:gd name="connsiteX0" fmla="*/ 39585 w 39585"/>
            <a:gd name="connsiteY0" fmla="*/ 40776 h 40776"/>
            <a:gd name="connsiteX1" fmla="*/ 14871 w 39585"/>
            <a:gd name="connsiteY1" fmla="*/ 18930 h 40776"/>
            <a:gd name="connsiteX2" fmla="*/ 27 w 39585"/>
            <a:gd name="connsiteY2" fmla="*/ 0 h 40776"/>
            <a:gd name="connsiteX0" fmla="*/ 39585 w 39585"/>
            <a:gd name="connsiteY0" fmla="*/ 40776 h 40776"/>
            <a:gd name="connsiteX1" fmla="*/ 14871 w 39585"/>
            <a:gd name="connsiteY1" fmla="*/ 18930 h 40776"/>
            <a:gd name="connsiteX2" fmla="*/ 27 w 39585"/>
            <a:gd name="connsiteY2" fmla="*/ 0 h 40776"/>
            <a:gd name="connsiteX0" fmla="*/ 39585 w 39585"/>
            <a:gd name="connsiteY0" fmla="*/ 40776 h 40776"/>
            <a:gd name="connsiteX1" fmla="*/ 14871 w 39585"/>
            <a:gd name="connsiteY1" fmla="*/ 18930 h 40776"/>
            <a:gd name="connsiteX2" fmla="*/ 27 w 39585"/>
            <a:gd name="connsiteY2" fmla="*/ 0 h 40776"/>
            <a:gd name="connsiteX0" fmla="*/ 39585 w 39585"/>
            <a:gd name="connsiteY0" fmla="*/ 42669 h 42669"/>
            <a:gd name="connsiteX1" fmla="*/ 14871 w 39585"/>
            <a:gd name="connsiteY1" fmla="*/ 18930 h 42669"/>
            <a:gd name="connsiteX2" fmla="*/ 27 w 39585"/>
            <a:gd name="connsiteY2" fmla="*/ 0 h 42669"/>
            <a:gd name="connsiteX0" fmla="*/ 39585 w 39585"/>
            <a:gd name="connsiteY0" fmla="*/ 42669 h 42669"/>
            <a:gd name="connsiteX1" fmla="*/ 14871 w 39585"/>
            <a:gd name="connsiteY1" fmla="*/ 18930 h 42669"/>
            <a:gd name="connsiteX2" fmla="*/ 27 w 39585"/>
            <a:gd name="connsiteY2" fmla="*/ 0 h 42669"/>
            <a:gd name="connsiteX0" fmla="*/ 41208 w 41208"/>
            <a:gd name="connsiteY0" fmla="*/ 42669 h 42669"/>
            <a:gd name="connsiteX1" fmla="*/ 16494 w 41208"/>
            <a:gd name="connsiteY1" fmla="*/ 18930 h 42669"/>
            <a:gd name="connsiteX2" fmla="*/ 1650 w 41208"/>
            <a:gd name="connsiteY2" fmla="*/ 0 h 42669"/>
            <a:gd name="connsiteX0" fmla="*/ 49350 w 49350"/>
            <a:gd name="connsiteY0" fmla="*/ 35366 h 35366"/>
            <a:gd name="connsiteX1" fmla="*/ 24636 w 49350"/>
            <a:gd name="connsiteY1" fmla="*/ 11627 h 35366"/>
            <a:gd name="connsiteX2" fmla="*/ 41 w 49350"/>
            <a:gd name="connsiteY2" fmla="*/ 0 h 35366"/>
            <a:gd name="connsiteX0" fmla="*/ 53755 w 53755"/>
            <a:gd name="connsiteY0" fmla="*/ 25359 h 25359"/>
            <a:gd name="connsiteX1" fmla="*/ 29041 w 53755"/>
            <a:gd name="connsiteY1" fmla="*/ 1620 h 25359"/>
            <a:gd name="connsiteX2" fmla="*/ 15 w 53755"/>
            <a:gd name="connsiteY2" fmla="*/ 0 h 25359"/>
            <a:gd name="connsiteX0" fmla="*/ 53740 w 53740"/>
            <a:gd name="connsiteY0" fmla="*/ 25359 h 25359"/>
            <a:gd name="connsiteX1" fmla="*/ 29026 w 53740"/>
            <a:gd name="connsiteY1" fmla="*/ 1620 h 25359"/>
            <a:gd name="connsiteX2" fmla="*/ 0 w 53740"/>
            <a:gd name="connsiteY2" fmla="*/ 0 h 25359"/>
            <a:gd name="connsiteX0" fmla="*/ 54393 w 54393"/>
            <a:gd name="connsiteY0" fmla="*/ 23739 h 23739"/>
            <a:gd name="connsiteX1" fmla="*/ 29679 w 54393"/>
            <a:gd name="connsiteY1" fmla="*/ 0 h 23739"/>
            <a:gd name="connsiteX2" fmla="*/ 0 w 54393"/>
            <a:gd name="connsiteY2" fmla="*/ 3221 h 23739"/>
            <a:gd name="connsiteX0" fmla="*/ 54438 w 54438"/>
            <a:gd name="connsiteY0" fmla="*/ 23739 h 23739"/>
            <a:gd name="connsiteX1" fmla="*/ 29724 w 54438"/>
            <a:gd name="connsiteY1" fmla="*/ 0 h 23739"/>
            <a:gd name="connsiteX2" fmla="*/ 45 w 54438"/>
            <a:gd name="connsiteY2" fmla="*/ 3221 h 23739"/>
            <a:gd name="connsiteX0" fmla="*/ 54600 w 54600"/>
            <a:gd name="connsiteY0" fmla="*/ 23739 h 23739"/>
            <a:gd name="connsiteX1" fmla="*/ 29886 w 54600"/>
            <a:gd name="connsiteY1" fmla="*/ 0 h 23739"/>
            <a:gd name="connsiteX2" fmla="*/ 44 w 54600"/>
            <a:gd name="connsiteY2" fmla="*/ 3881 h 2373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600" h="23739">
              <a:moveTo>
                <a:pt x="54600" y="23739"/>
              </a:moveTo>
              <a:cubicBezTo>
                <a:pt x="41254" y="16393"/>
                <a:pt x="27752" y="17728"/>
                <a:pt x="29886" y="0"/>
              </a:cubicBezTo>
              <a:cubicBezTo>
                <a:pt x="6595" y="4174"/>
                <a:pt x="-647" y="2399"/>
                <a:pt x="44" y="3881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16</xdr:col>
      <xdr:colOff>332156</xdr:colOff>
      <xdr:row>21</xdr:row>
      <xdr:rowOff>34189</xdr:rowOff>
    </xdr:from>
    <xdr:ext cx="305071" cy="219068"/>
    <xdr:grpSp>
      <xdr:nvGrpSpPr>
        <xdr:cNvPr id="1559" name="Group 6672">
          <a:extLst>
            <a:ext uri="{FF2B5EF4-FFF2-40B4-BE49-F238E27FC236}">
              <a16:creationId xmlns:a16="http://schemas.microsoft.com/office/drawing/2014/main" id="{46FFFDB0-20D3-4139-B270-A7BC77EE23E5}"/>
            </a:ext>
          </a:extLst>
        </xdr:cNvPr>
        <xdr:cNvGrpSpPr>
          <a:grpSpLocks/>
        </xdr:cNvGrpSpPr>
      </xdr:nvGrpSpPr>
      <xdr:grpSpPr bwMode="auto">
        <a:xfrm>
          <a:off x="11031906" y="3653689"/>
          <a:ext cx="305071" cy="219068"/>
          <a:chOff x="536" y="110"/>
          <a:chExt cx="46" cy="44"/>
        </a:xfrm>
      </xdr:grpSpPr>
      <xdr:pic>
        <xdr:nvPicPr>
          <xdr:cNvPr id="1560" name="Picture 6673" descr="route2">
            <a:extLst>
              <a:ext uri="{FF2B5EF4-FFF2-40B4-BE49-F238E27FC236}">
                <a16:creationId xmlns:a16="http://schemas.microsoft.com/office/drawing/2014/main" id="{8ADF0B44-CFA7-D0FC-6AFC-E56E3A10C36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561" name="Text Box 6674">
            <a:extLst>
              <a:ext uri="{FF2B5EF4-FFF2-40B4-BE49-F238E27FC236}">
                <a16:creationId xmlns:a16="http://schemas.microsoft.com/office/drawing/2014/main" id="{AB809C6E-97F3-35BD-2327-95C1A5D5E0B5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oneCellAnchor>
  <xdr:twoCellAnchor>
    <xdr:from>
      <xdr:col>16</xdr:col>
      <xdr:colOff>21392</xdr:colOff>
      <xdr:row>21</xdr:row>
      <xdr:rowOff>126828</xdr:rowOff>
    </xdr:from>
    <xdr:to>
      <xdr:col>16</xdr:col>
      <xdr:colOff>152544</xdr:colOff>
      <xdr:row>22</xdr:row>
      <xdr:rowOff>76761</xdr:rowOff>
    </xdr:to>
    <xdr:sp macro="" textlink="">
      <xdr:nvSpPr>
        <xdr:cNvPr id="1562" name="AutoShape 922">
          <a:extLst>
            <a:ext uri="{FF2B5EF4-FFF2-40B4-BE49-F238E27FC236}">
              <a16:creationId xmlns:a16="http://schemas.microsoft.com/office/drawing/2014/main" id="{77BE3FD6-F408-4AF2-BB16-2C7A360D8506}"/>
            </a:ext>
          </a:extLst>
        </xdr:cNvPr>
        <xdr:cNvSpPr>
          <a:spLocks noChangeArrowheads="1"/>
        </xdr:cNvSpPr>
      </xdr:nvSpPr>
      <xdr:spPr bwMode="auto">
        <a:xfrm>
          <a:off x="12156242" y="3727278"/>
          <a:ext cx="131152" cy="121383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15</xdr:col>
      <xdr:colOff>427772</xdr:colOff>
      <xdr:row>21</xdr:row>
      <xdr:rowOff>204</xdr:rowOff>
    </xdr:from>
    <xdr:ext cx="267897" cy="187802"/>
    <xdr:grpSp>
      <xdr:nvGrpSpPr>
        <xdr:cNvPr id="1563" name="Group 6672">
          <a:extLst>
            <a:ext uri="{FF2B5EF4-FFF2-40B4-BE49-F238E27FC236}">
              <a16:creationId xmlns:a16="http://schemas.microsoft.com/office/drawing/2014/main" id="{EED71556-DB99-4FA6-B6A0-691A5E0AF753}"/>
            </a:ext>
          </a:extLst>
        </xdr:cNvPr>
        <xdr:cNvGrpSpPr>
          <a:grpSpLocks/>
        </xdr:cNvGrpSpPr>
      </xdr:nvGrpSpPr>
      <xdr:grpSpPr bwMode="auto">
        <a:xfrm>
          <a:off x="10424486" y="3619704"/>
          <a:ext cx="267897" cy="187802"/>
          <a:chOff x="536" y="110"/>
          <a:chExt cx="46" cy="44"/>
        </a:xfrm>
      </xdr:grpSpPr>
      <xdr:pic>
        <xdr:nvPicPr>
          <xdr:cNvPr id="1564" name="Picture 6673" descr="route2">
            <a:extLst>
              <a:ext uri="{FF2B5EF4-FFF2-40B4-BE49-F238E27FC236}">
                <a16:creationId xmlns:a16="http://schemas.microsoft.com/office/drawing/2014/main" id="{E3EDC3BC-7F41-91C9-BE40-EB06FD2497F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565" name="Text Box 6674">
            <a:extLst>
              <a:ext uri="{FF2B5EF4-FFF2-40B4-BE49-F238E27FC236}">
                <a16:creationId xmlns:a16="http://schemas.microsoft.com/office/drawing/2014/main" id="{645DA35B-52B8-C20D-552B-08E2E2188A06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oneCellAnchor>
  <xdr:oneCellAnchor>
    <xdr:from>
      <xdr:col>16</xdr:col>
      <xdr:colOff>355677</xdr:colOff>
      <xdr:row>22</xdr:row>
      <xdr:rowOff>151435</xdr:rowOff>
    </xdr:from>
    <xdr:ext cx="299169" cy="209721"/>
    <xdr:grpSp>
      <xdr:nvGrpSpPr>
        <xdr:cNvPr id="1566" name="Group 6672">
          <a:extLst>
            <a:ext uri="{FF2B5EF4-FFF2-40B4-BE49-F238E27FC236}">
              <a16:creationId xmlns:a16="http://schemas.microsoft.com/office/drawing/2014/main" id="{F7CEE88F-9E0A-4C5B-B8C3-63C0CB3ECEB1}"/>
            </a:ext>
          </a:extLst>
        </xdr:cNvPr>
        <xdr:cNvGrpSpPr>
          <a:grpSpLocks/>
        </xdr:cNvGrpSpPr>
      </xdr:nvGrpSpPr>
      <xdr:grpSpPr bwMode="auto">
        <a:xfrm>
          <a:off x="11055427" y="3943292"/>
          <a:ext cx="299169" cy="209721"/>
          <a:chOff x="536" y="110"/>
          <a:chExt cx="46" cy="44"/>
        </a:xfrm>
      </xdr:grpSpPr>
      <xdr:pic>
        <xdr:nvPicPr>
          <xdr:cNvPr id="1567" name="Picture 6673" descr="route2">
            <a:extLst>
              <a:ext uri="{FF2B5EF4-FFF2-40B4-BE49-F238E27FC236}">
                <a16:creationId xmlns:a16="http://schemas.microsoft.com/office/drawing/2014/main" id="{45E61ED8-5A04-5E07-B9A5-D8597E2AD2D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568" name="Text Box 6674">
            <a:extLst>
              <a:ext uri="{FF2B5EF4-FFF2-40B4-BE49-F238E27FC236}">
                <a16:creationId xmlns:a16="http://schemas.microsoft.com/office/drawing/2014/main" id="{DB93B10C-48F0-96CF-C200-024B20059413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oneCellAnchor>
  <xdr:twoCellAnchor editAs="oneCell">
    <xdr:from>
      <xdr:col>16</xdr:col>
      <xdr:colOff>97698</xdr:colOff>
      <xdr:row>22</xdr:row>
      <xdr:rowOff>156306</xdr:rowOff>
    </xdr:from>
    <xdr:to>
      <xdr:col>16</xdr:col>
      <xdr:colOff>420848</xdr:colOff>
      <xdr:row>24</xdr:row>
      <xdr:rowOff>41136</xdr:rowOff>
    </xdr:to>
    <xdr:grpSp>
      <xdr:nvGrpSpPr>
        <xdr:cNvPr id="1569" name="Group 6672">
          <a:extLst>
            <a:ext uri="{FF2B5EF4-FFF2-40B4-BE49-F238E27FC236}">
              <a16:creationId xmlns:a16="http://schemas.microsoft.com/office/drawing/2014/main" id="{9AE04956-EB66-446E-A3C5-4BE6360D79A9}"/>
            </a:ext>
          </a:extLst>
        </xdr:cNvPr>
        <xdr:cNvGrpSpPr>
          <a:grpSpLocks/>
        </xdr:cNvGrpSpPr>
      </xdr:nvGrpSpPr>
      <xdr:grpSpPr bwMode="auto">
        <a:xfrm>
          <a:off x="10797448" y="3948163"/>
          <a:ext cx="323150" cy="229544"/>
          <a:chOff x="535" y="109"/>
          <a:chExt cx="42" cy="37"/>
        </a:xfrm>
      </xdr:grpSpPr>
      <xdr:pic>
        <xdr:nvPicPr>
          <xdr:cNvPr id="1570" name="Picture 6673" descr="route2">
            <a:extLst>
              <a:ext uri="{FF2B5EF4-FFF2-40B4-BE49-F238E27FC236}">
                <a16:creationId xmlns:a16="http://schemas.microsoft.com/office/drawing/2014/main" id="{773363A6-C08A-7A98-E2FD-10A518385B5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38" cy="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571" name="Text Box 6674">
            <a:extLst>
              <a:ext uri="{FF2B5EF4-FFF2-40B4-BE49-F238E27FC236}">
                <a16:creationId xmlns:a16="http://schemas.microsoft.com/office/drawing/2014/main" id="{3D18757E-018E-E9CB-D278-A4B6E0D41C0E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5" y="109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424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 editAs="oneCell">
    <xdr:from>
      <xdr:col>15</xdr:col>
      <xdr:colOff>124507</xdr:colOff>
      <xdr:row>20</xdr:row>
      <xdr:rowOff>154430</xdr:rowOff>
    </xdr:from>
    <xdr:to>
      <xdr:col>15</xdr:col>
      <xdr:colOff>441386</xdr:colOff>
      <xdr:row>22</xdr:row>
      <xdr:rowOff>36502</xdr:rowOff>
    </xdr:to>
    <xdr:grpSp>
      <xdr:nvGrpSpPr>
        <xdr:cNvPr id="1572" name="Group 6672">
          <a:extLst>
            <a:ext uri="{FF2B5EF4-FFF2-40B4-BE49-F238E27FC236}">
              <a16:creationId xmlns:a16="http://schemas.microsoft.com/office/drawing/2014/main" id="{2D9A720C-A2CF-4CEA-B8BF-8AEBD0880EF1}"/>
            </a:ext>
          </a:extLst>
        </xdr:cNvPr>
        <xdr:cNvGrpSpPr>
          <a:grpSpLocks/>
        </xdr:cNvGrpSpPr>
      </xdr:nvGrpSpPr>
      <xdr:grpSpPr bwMode="auto">
        <a:xfrm>
          <a:off x="10121221" y="3601573"/>
          <a:ext cx="316879" cy="226786"/>
          <a:chOff x="535" y="109"/>
          <a:chExt cx="42" cy="37"/>
        </a:xfrm>
      </xdr:grpSpPr>
      <xdr:pic>
        <xdr:nvPicPr>
          <xdr:cNvPr id="1573" name="Picture 6673" descr="route2">
            <a:extLst>
              <a:ext uri="{FF2B5EF4-FFF2-40B4-BE49-F238E27FC236}">
                <a16:creationId xmlns:a16="http://schemas.microsoft.com/office/drawing/2014/main" id="{334E669A-B76F-C60E-C325-0702D95B882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38" cy="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574" name="Text Box 6674">
            <a:extLst>
              <a:ext uri="{FF2B5EF4-FFF2-40B4-BE49-F238E27FC236}">
                <a16:creationId xmlns:a16="http://schemas.microsoft.com/office/drawing/2014/main" id="{B35FDB0E-C5AA-B299-5542-8551A44590A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5" y="109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424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oneCellAnchor>
    <xdr:from>
      <xdr:col>16</xdr:col>
      <xdr:colOff>178602</xdr:colOff>
      <xdr:row>22</xdr:row>
      <xdr:rowOff>31744</xdr:rowOff>
    </xdr:from>
    <xdr:ext cx="232171" cy="135408"/>
    <xdr:sp macro="" textlink="">
      <xdr:nvSpPr>
        <xdr:cNvPr id="1575" name="Text Box 1416">
          <a:extLst>
            <a:ext uri="{FF2B5EF4-FFF2-40B4-BE49-F238E27FC236}">
              <a16:creationId xmlns:a16="http://schemas.microsoft.com/office/drawing/2014/main" id="{7BCD72BB-8E9A-439D-969D-558F3A5C8BF4}"/>
            </a:ext>
          </a:extLst>
        </xdr:cNvPr>
        <xdr:cNvSpPr txBox="1">
          <a:spLocks noChangeArrowheads="1"/>
        </xdr:cNvSpPr>
      </xdr:nvSpPr>
      <xdr:spPr bwMode="auto">
        <a:xfrm>
          <a:off x="12313452" y="3803644"/>
          <a:ext cx="232171" cy="135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ｺｽﾓ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14</xdr:col>
      <xdr:colOff>59190</xdr:colOff>
      <xdr:row>19</xdr:row>
      <xdr:rowOff>85478</xdr:rowOff>
    </xdr:from>
    <xdr:to>
      <xdr:col>14</xdr:col>
      <xdr:colOff>397614</xdr:colOff>
      <xdr:row>20</xdr:row>
      <xdr:rowOff>149628</xdr:rowOff>
    </xdr:to>
    <xdr:grpSp>
      <xdr:nvGrpSpPr>
        <xdr:cNvPr id="1576" name="Group 6672">
          <a:extLst>
            <a:ext uri="{FF2B5EF4-FFF2-40B4-BE49-F238E27FC236}">
              <a16:creationId xmlns:a16="http://schemas.microsoft.com/office/drawing/2014/main" id="{93E41DC0-D10C-44DF-9B6D-CEF2073A2F7E}"/>
            </a:ext>
          </a:extLst>
        </xdr:cNvPr>
        <xdr:cNvGrpSpPr>
          <a:grpSpLocks/>
        </xdr:cNvGrpSpPr>
      </xdr:nvGrpSpPr>
      <xdr:grpSpPr bwMode="auto">
        <a:xfrm>
          <a:off x="9352869" y="3360264"/>
          <a:ext cx="338424" cy="236507"/>
          <a:chOff x="535" y="109"/>
          <a:chExt cx="42" cy="37"/>
        </a:xfrm>
      </xdr:grpSpPr>
      <xdr:pic>
        <xdr:nvPicPr>
          <xdr:cNvPr id="1577" name="Picture 6673" descr="route2">
            <a:extLst>
              <a:ext uri="{FF2B5EF4-FFF2-40B4-BE49-F238E27FC236}">
                <a16:creationId xmlns:a16="http://schemas.microsoft.com/office/drawing/2014/main" id="{7525631A-FF95-60B5-7387-37643018989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38" cy="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578" name="Text Box 6674">
            <a:extLst>
              <a:ext uri="{FF2B5EF4-FFF2-40B4-BE49-F238E27FC236}">
                <a16:creationId xmlns:a16="http://schemas.microsoft.com/office/drawing/2014/main" id="{1A1A496C-DEDD-C82E-130C-07E20131117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5" y="109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424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 editAs="oneCell">
    <xdr:from>
      <xdr:col>13</xdr:col>
      <xdr:colOff>0</xdr:colOff>
      <xdr:row>21</xdr:row>
      <xdr:rowOff>47624</xdr:rowOff>
    </xdr:from>
    <xdr:to>
      <xdr:col>13</xdr:col>
      <xdr:colOff>338424</xdr:colOff>
      <xdr:row>22</xdr:row>
      <xdr:rowOff>111773</xdr:rowOff>
    </xdr:to>
    <xdr:grpSp>
      <xdr:nvGrpSpPr>
        <xdr:cNvPr id="1579" name="Group 6672">
          <a:extLst>
            <a:ext uri="{FF2B5EF4-FFF2-40B4-BE49-F238E27FC236}">
              <a16:creationId xmlns:a16="http://schemas.microsoft.com/office/drawing/2014/main" id="{FCFE471E-735A-4C15-B569-4CB75F634C67}"/>
            </a:ext>
          </a:extLst>
        </xdr:cNvPr>
        <xdr:cNvGrpSpPr>
          <a:grpSpLocks/>
        </xdr:cNvGrpSpPr>
      </xdr:nvGrpSpPr>
      <xdr:grpSpPr bwMode="auto">
        <a:xfrm>
          <a:off x="8590643" y="3667124"/>
          <a:ext cx="338424" cy="236506"/>
          <a:chOff x="535" y="109"/>
          <a:chExt cx="42" cy="37"/>
        </a:xfrm>
      </xdr:grpSpPr>
      <xdr:pic>
        <xdr:nvPicPr>
          <xdr:cNvPr id="1580" name="Picture 6673" descr="route2">
            <a:extLst>
              <a:ext uri="{FF2B5EF4-FFF2-40B4-BE49-F238E27FC236}">
                <a16:creationId xmlns:a16="http://schemas.microsoft.com/office/drawing/2014/main" id="{5920FC25-D111-32E9-10CC-91B3789AD2B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38" cy="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581" name="Text Box 6674">
            <a:extLst>
              <a:ext uri="{FF2B5EF4-FFF2-40B4-BE49-F238E27FC236}">
                <a16:creationId xmlns:a16="http://schemas.microsoft.com/office/drawing/2014/main" id="{E9E2FCDB-5751-CB4B-2751-CF85ACA8BB74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5" y="109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424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19</xdr:col>
      <xdr:colOff>18591</xdr:colOff>
      <xdr:row>24</xdr:row>
      <xdr:rowOff>163736</xdr:rowOff>
    </xdr:from>
    <xdr:to>
      <xdr:col>19</xdr:col>
      <xdr:colOff>209956</xdr:colOff>
      <xdr:row>26</xdr:row>
      <xdr:rowOff>903</xdr:rowOff>
    </xdr:to>
    <xdr:sp macro="" textlink="">
      <xdr:nvSpPr>
        <xdr:cNvPr id="1582" name="六角形 1581">
          <a:extLst>
            <a:ext uri="{FF2B5EF4-FFF2-40B4-BE49-F238E27FC236}">
              <a16:creationId xmlns:a16="http://schemas.microsoft.com/office/drawing/2014/main" id="{110CC1B2-76AA-4965-A7A0-95AF885F5870}"/>
            </a:ext>
          </a:extLst>
        </xdr:cNvPr>
        <xdr:cNvSpPr/>
      </xdr:nvSpPr>
      <xdr:spPr bwMode="auto">
        <a:xfrm>
          <a:off x="12827448" y="4300307"/>
          <a:ext cx="191365" cy="18188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15</xdr:col>
      <xdr:colOff>308434</xdr:colOff>
      <xdr:row>22</xdr:row>
      <xdr:rowOff>39113</xdr:rowOff>
    </xdr:from>
    <xdr:ext cx="458107" cy="314398"/>
    <xdr:sp macro="" textlink="">
      <xdr:nvSpPr>
        <xdr:cNvPr id="1583" name="Text Box 1620">
          <a:extLst>
            <a:ext uri="{FF2B5EF4-FFF2-40B4-BE49-F238E27FC236}">
              <a16:creationId xmlns:a16="http://schemas.microsoft.com/office/drawing/2014/main" id="{3D6F8175-F7FE-4592-A731-3E74AA18B7D5}"/>
            </a:ext>
          </a:extLst>
        </xdr:cNvPr>
        <xdr:cNvSpPr txBox="1">
          <a:spLocks noChangeArrowheads="1"/>
        </xdr:cNvSpPr>
      </xdr:nvSpPr>
      <xdr:spPr bwMode="auto">
        <a:xfrm>
          <a:off x="11738434" y="3811013"/>
          <a:ext cx="458107" cy="31439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1000" b="1" i="0" baseline="0">
              <a:effectLst/>
              <a:latin typeface="+mn-lt"/>
              <a:ea typeface="+mn-ea"/>
              <a:cs typeface="+mn-cs"/>
            </a:rPr>
            <a:t>←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和歌山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御坊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14</xdr:col>
      <xdr:colOff>702373</xdr:colOff>
      <xdr:row>18</xdr:row>
      <xdr:rowOff>95629</xdr:rowOff>
    </xdr:from>
    <xdr:to>
      <xdr:col>16</xdr:col>
      <xdr:colOff>11471</xdr:colOff>
      <xdr:row>21</xdr:row>
      <xdr:rowOff>44898</xdr:rowOff>
    </xdr:to>
    <xdr:grpSp>
      <xdr:nvGrpSpPr>
        <xdr:cNvPr id="37" name="グループ化 36">
          <a:extLst>
            <a:ext uri="{FF2B5EF4-FFF2-40B4-BE49-F238E27FC236}">
              <a16:creationId xmlns:a16="http://schemas.microsoft.com/office/drawing/2014/main" id="{558408EF-22F7-0817-CBB2-C0C033EBF166}"/>
            </a:ext>
          </a:extLst>
        </xdr:cNvPr>
        <xdr:cNvGrpSpPr/>
      </xdr:nvGrpSpPr>
      <xdr:grpSpPr>
        <a:xfrm>
          <a:off x="9996052" y="3198058"/>
          <a:ext cx="715169" cy="466340"/>
          <a:chOff x="10135571" y="3226955"/>
          <a:chExt cx="703042" cy="451983"/>
        </a:xfrm>
      </xdr:grpSpPr>
      <xdr:sp macro="" textlink="">
        <xdr:nvSpPr>
          <xdr:cNvPr id="1584" name="Text Box 14">
            <a:extLst>
              <a:ext uri="{FF2B5EF4-FFF2-40B4-BE49-F238E27FC236}">
                <a16:creationId xmlns:a16="http://schemas.microsoft.com/office/drawing/2014/main" id="{9B811A23-AEA0-4017-8E55-27C0AC27C14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167550" y="3427469"/>
            <a:ext cx="336727" cy="10765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chemeClr val="tx1"/>
            </a:solidFill>
            <a:miter lim="800000"/>
            <a:headEnd/>
            <a:tailEnd/>
          </a:ln>
        </xdr:spPr>
        <xdr:txBody>
          <a:bodyPr vertOverflow="overflow" horzOverflow="overflow" wrap="none" lIns="27432" tIns="18288" rIns="27432" bIns="18288" anchor="ctr" upright="1">
            <a:noAutofit/>
          </a:bodyPr>
          <a:lstStyle/>
          <a:p>
            <a:pPr algn="ctr" rtl="0">
              <a:defRPr sz="1000"/>
            </a:pPr>
            <a:r>
              <a:rPr lang="ja-JP" altLang="en-US" sz="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みなべ</a:t>
            </a:r>
          </a:p>
        </xdr:txBody>
      </xdr:sp>
      <xdr:sp macro="" textlink="">
        <xdr:nvSpPr>
          <xdr:cNvPr id="1585" name="Text Box 791">
            <a:extLst>
              <a:ext uri="{FF2B5EF4-FFF2-40B4-BE49-F238E27FC236}">
                <a16:creationId xmlns:a16="http://schemas.microsoft.com/office/drawing/2014/main" id="{4435935B-D7CA-4B66-B1BC-AA56CD1BE83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135571" y="3226955"/>
            <a:ext cx="703042" cy="451983"/>
          </a:xfrm>
          <a:prstGeom prst="rect">
            <a:avLst/>
          </a:prstGeom>
          <a:noFill/>
          <a:ln>
            <a:noFill/>
          </a:ln>
        </xdr:spPr>
        <xdr:txBody>
          <a:bodyPr vertOverflow="overflow" horzOverflow="overflow" wrap="square" lIns="27432" tIns="18288" rIns="27432" bIns="18288" anchor="ctr" upright="1">
            <a:spAutoFit/>
          </a:bodyPr>
          <a:lstStyle/>
          <a:p>
            <a:pPr algn="l" rtl="0">
              <a:lnSpc>
                <a:spcPts val="1700"/>
              </a:lnSpc>
              <a:defRPr sz="1000"/>
            </a:pPr>
            <a:r>
              <a:rPr lang="ja-JP" altLang="en-US" sz="9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この先</a:t>
            </a:r>
            <a:r>
              <a:rPr lang="en-US" altLang="ja-JP" sz="9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4.0㎞R424</a:t>
            </a:r>
            <a:r>
              <a:rPr lang="ja-JP" altLang="en-US" sz="9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右折</a:t>
            </a:r>
            <a:endPara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oneCellAnchor>
    <xdr:from>
      <xdr:col>19</xdr:col>
      <xdr:colOff>653147</xdr:colOff>
      <xdr:row>25</xdr:row>
      <xdr:rowOff>15850</xdr:rowOff>
    </xdr:from>
    <xdr:ext cx="122466" cy="294889"/>
    <xdr:sp macro="" textlink="">
      <xdr:nvSpPr>
        <xdr:cNvPr id="1586" name="Text Box 972">
          <a:extLst>
            <a:ext uri="{FF2B5EF4-FFF2-40B4-BE49-F238E27FC236}">
              <a16:creationId xmlns:a16="http://schemas.microsoft.com/office/drawing/2014/main" id="{9481E7FC-55FB-4B45-9662-CA0267A34B24}"/>
            </a:ext>
          </a:extLst>
        </xdr:cNvPr>
        <xdr:cNvSpPr txBox="1">
          <a:spLocks noChangeArrowheads="1"/>
        </xdr:cNvSpPr>
      </xdr:nvSpPr>
      <xdr:spPr bwMode="auto">
        <a:xfrm>
          <a:off x="13462004" y="4324779"/>
          <a:ext cx="122466" cy="29488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oneCellAnchor>
    <xdr:from>
      <xdr:col>20</xdr:col>
      <xdr:colOff>119833</xdr:colOff>
      <xdr:row>31</xdr:row>
      <xdr:rowOff>119431</xdr:rowOff>
    </xdr:from>
    <xdr:ext cx="298334" cy="186457"/>
    <xdr:grpSp>
      <xdr:nvGrpSpPr>
        <xdr:cNvPr id="1587" name="Group 6672">
          <a:extLst>
            <a:ext uri="{FF2B5EF4-FFF2-40B4-BE49-F238E27FC236}">
              <a16:creationId xmlns:a16="http://schemas.microsoft.com/office/drawing/2014/main" id="{1161ECB1-1E70-4C37-8B05-54E1B96DBBB7}"/>
            </a:ext>
          </a:extLst>
        </xdr:cNvPr>
        <xdr:cNvGrpSpPr>
          <a:grpSpLocks/>
        </xdr:cNvGrpSpPr>
      </xdr:nvGrpSpPr>
      <xdr:grpSpPr bwMode="auto">
        <a:xfrm>
          <a:off x="13645333" y="5462502"/>
          <a:ext cx="298334" cy="186457"/>
          <a:chOff x="536" y="109"/>
          <a:chExt cx="46" cy="44"/>
        </a:xfrm>
      </xdr:grpSpPr>
      <xdr:pic>
        <xdr:nvPicPr>
          <xdr:cNvPr id="1588" name="Picture 6673" descr="route2">
            <a:extLst>
              <a:ext uri="{FF2B5EF4-FFF2-40B4-BE49-F238E27FC236}">
                <a16:creationId xmlns:a16="http://schemas.microsoft.com/office/drawing/2014/main" id="{55C60094-05FD-95F8-396F-2D9984E3605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589" name="Text Box 6674">
            <a:extLst>
              <a:ext uri="{FF2B5EF4-FFF2-40B4-BE49-F238E27FC236}">
                <a16:creationId xmlns:a16="http://schemas.microsoft.com/office/drawing/2014/main" id="{09481CDB-E62A-640E-A81C-7F2897ED599D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oneCellAnchor>
  <xdr:twoCellAnchor>
    <xdr:from>
      <xdr:col>19</xdr:col>
      <xdr:colOff>701509</xdr:colOff>
      <xdr:row>27</xdr:row>
      <xdr:rowOff>14074</xdr:rowOff>
    </xdr:from>
    <xdr:to>
      <xdr:col>20</xdr:col>
      <xdr:colOff>30917</xdr:colOff>
      <xdr:row>33</xdr:row>
      <xdr:rowOff>0</xdr:rowOff>
    </xdr:to>
    <xdr:sp macro="" textlink="">
      <xdr:nvSpPr>
        <xdr:cNvPr id="1590" name="Freeform 217">
          <a:extLst>
            <a:ext uri="{FF2B5EF4-FFF2-40B4-BE49-F238E27FC236}">
              <a16:creationId xmlns:a16="http://schemas.microsoft.com/office/drawing/2014/main" id="{A4AE9586-E501-4420-92C3-A6F3B62EDA20}"/>
            </a:ext>
          </a:extLst>
        </xdr:cNvPr>
        <xdr:cNvSpPr>
          <a:spLocks/>
        </xdr:cNvSpPr>
      </xdr:nvSpPr>
      <xdr:spPr bwMode="auto">
        <a:xfrm rot="5400000">
          <a:off x="13057375" y="5127058"/>
          <a:ext cx="1014626" cy="46958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8696"/>
            <a:gd name="connsiteX1" fmla="*/ 8085 w 10000"/>
            <a:gd name="connsiteY1" fmla="*/ 7174 h 8696"/>
            <a:gd name="connsiteX2" fmla="*/ 0 w 10000"/>
            <a:gd name="connsiteY2" fmla="*/ 6797 h 8696"/>
            <a:gd name="connsiteX0" fmla="*/ 12414 w 12414"/>
            <a:gd name="connsiteY0" fmla="*/ 0 h 120733"/>
            <a:gd name="connsiteX1" fmla="*/ 8085 w 12414"/>
            <a:gd name="connsiteY1" fmla="*/ 118983 h 120733"/>
            <a:gd name="connsiteX2" fmla="*/ 0 w 12414"/>
            <a:gd name="connsiteY2" fmla="*/ 118549 h 120733"/>
            <a:gd name="connsiteX0" fmla="*/ 11207 w 11207"/>
            <a:gd name="connsiteY0" fmla="*/ 0 h 88164"/>
            <a:gd name="connsiteX1" fmla="*/ 8085 w 11207"/>
            <a:gd name="connsiteY1" fmla="*/ 86414 h 88164"/>
            <a:gd name="connsiteX2" fmla="*/ 0 w 11207"/>
            <a:gd name="connsiteY2" fmla="*/ 85980 h 88164"/>
            <a:gd name="connsiteX0" fmla="*/ 11207 w 11207"/>
            <a:gd name="connsiteY0" fmla="*/ 0 h 88164"/>
            <a:gd name="connsiteX1" fmla="*/ 8085 w 11207"/>
            <a:gd name="connsiteY1" fmla="*/ 86414 h 88164"/>
            <a:gd name="connsiteX2" fmla="*/ 0 w 11207"/>
            <a:gd name="connsiteY2" fmla="*/ 85980 h 88164"/>
            <a:gd name="connsiteX0" fmla="*/ 11076 w 11076"/>
            <a:gd name="connsiteY0" fmla="*/ 0 h 26550"/>
            <a:gd name="connsiteX1" fmla="*/ 8085 w 11076"/>
            <a:gd name="connsiteY1" fmla="*/ 24800 h 26550"/>
            <a:gd name="connsiteX2" fmla="*/ 0 w 11076"/>
            <a:gd name="connsiteY2" fmla="*/ 24366 h 265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1076" h="26550">
              <a:moveTo>
                <a:pt x="11076" y="0"/>
              </a:moveTo>
              <a:cubicBezTo>
                <a:pt x="9867" y="36910"/>
                <a:pt x="9752" y="23497"/>
                <a:pt x="8085" y="24800"/>
              </a:cubicBezTo>
              <a:cubicBezTo>
                <a:pt x="7200" y="27406"/>
                <a:pt x="885" y="26971"/>
                <a:pt x="0" y="24366"/>
              </a:cubicBez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19</xdr:col>
      <xdr:colOff>101044</xdr:colOff>
      <xdr:row>26</xdr:row>
      <xdr:rowOff>88900</xdr:rowOff>
    </xdr:from>
    <xdr:to>
      <xdr:col>19</xdr:col>
      <xdr:colOff>616689</xdr:colOff>
      <xdr:row>29</xdr:row>
      <xdr:rowOff>107973</xdr:rowOff>
    </xdr:to>
    <xdr:sp macro="" textlink="">
      <xdr:nvSpPr>
        <xdr:cNvPr id="1591" name="Freeform 217">
          <a:extLst>
            <a:ext uri="{FF2B5EF4-FFF2-40B4-BE49-F238E27FC236}">
              <a16:creationId xmlns:a16="http://schemas.microsoft.com/office/drawing/2014/main" id="{111D81BE-3CB8-41DA-971A-85A4A0D09457}"/>
            </a:ext>
          </a:extLst>
        </xdr:cNvPr>
        <xdr:cNvSpPr>
          <a:spLocks/>
        </xdr:cNvSpPr>
      </xdr:nvSpPr>
      <xdr:spPr bwMode="auto">
        <a:xfrm rot="5400000">
          <a:off x="12931855" y="4555489"/>
          <a:ext cx="533423" cy="515645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7917"/>
            <a:gd name="connsiteX1" fmla="*/ 5459 w 10000"/>
            <a:gd name="connsiteY1" fmla="*/ 5285 h 7917"/>
            <a:gd name="connsiteX2" fmla="*/ 0 w 10000"/>
            <a:gd name="connsiteY2" fmla="*/ 6797 h 7917"/>
            <a:gd name="connsiteX0" fmla="*/ 3469 w 5795"/>
            <a:gd name="connsiteY0" fmla="*/ 157891 h 157917"/>
            <a:gd name="connsiteX1" fmla="*/ 5459 w 5795"/>
            <a:gd name="connsiteY1" fmla="*/ 10 h 157917"/>
            <a:gd name="connsiteX2" fmla="*/ 0 w 5795"/>
            <a:gd name="connsiteY2" fmla="*/ 1919 h 157917"/>
            <a:gd name="connsiteX0" fmla="*/ 5986 w 10262"/>
            <a:gd name="connsiteY0" fmla="*/ 9998 h 9998"/>
            <a:gd name="connsiteX1" fmla="*/ 9420 w 10262"/>
            <a:gd name="connsiteY1" fmla="*/ 1 h 9998"/>
            <a:gd name="connsiteX2" fmla="*/ 0 w 10262"/>
            <a:gd name="connsiteY2" fmla="*/ 122 h 9998"/>
            <a:gd name="connsiteX0" fmla="*/ 6072 w 10028"/>
            <a:gd name="connsiteY0" fmla="*/ 12266 h 12266"/>
            <a:gd name="connsiteX1" fmla="*/ 9179 w 10028"/>
            <a:gd name="connsiteY1" fmla="*/ 1 h 12266"/>
            <a:gd name="connsiteX2" fmla="*/ 0 w 10028"/>
            <a:gd name="connsiteY2" fmla="*/ 122 h 1226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28" h="12266">
              <a:moveTo>
                <a:pt x="6072" y="12266"/>
              </a:moveTo>
              <a:cubicBezTo>
                <a:pt x="7024" y="8338"/>
                <a:pt x="11983" y="-90"/>
                <a:pt x="9179" y="1"/>
              </a:cubicBezTo>
              <a:cubicBezTo>
                <a:pt x="7691" y="182"/>
                <a:pt x="1488" y="303"/>
                <a:pt x="0" y="122"/>
              </a:cubicBez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19</xdr:col>
      <xdr:colOff>409211</xdr:colOff>
      <xdr:row>28</xdr:row>
      <xdr:rowOff>86618</xdr:rowOff>
    </xdr:from>
    <xdr:to>
      <xdr:col>19</xdr:col>
      <xdr:colOff>520700</xdr:colOff>
      <xdr:row>29</xdr:row>
      <xdr:rowOff>12700</xdr:rowOff>
    </xdr:to>
    <xdr:sp macro="" textlink="">
      <xdr:nvSpPr>
        <xdr:cNvPr id="1592" name="フローチャート : 磁気ディスク 1728">
          <a:extLst>
            <a:ext uri="{FF2B5EF4-FFF2-40B4-BE49-F238E27FC236}">
              <a16:creationId xmlns:a16="http://schemas.microsoft.com/office/drawing/2014/main" id="{0FFFE1F6-C5BC-4494-8AD8-6BBF163D5050}"/>
            </a:ext>
          </a:extLst>
        </xdr:cNvPr>
        <xdr:cNvSpPr/>
      </xdr:nvSpPr>
      <xdr:spPr bwMode="auto">
        <a:xfrm>
          <a:off x="13248911" y="4887218"/>
          <a:ext cx="111489" cy="97532"/>
        </a:xfrm>
        <a:prstGeom prst="flowChartMagneticDisk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234950</xdr:colOff>
      <xdr:row>27</xdr:row>
      <xdr:rowOff>0</xdr:rowOff>
    </xdr:from>
    <xdr:to>
      <xdr:col>19</xdr:col>
      <xdr:colOff>387350</xdr:colOff>
      <xdr:row>27</xdr:row>
      <xdr:rowOff>107950</xdr:rowOff>
    </xdr:to>
    <xdr:sp macro="" textlink="">
      <xdr:nvSpPr>
        <xdr:cNvPr id="1593" name="フローチャート : 磁気ディスク 1729">
          <a:extLst>
            <a:ext uri="{FF2B5EF4-FFF2-40B4-BE49-F238E27FC236}">
              <a16:creationId xmlns:a16="http://schemas.microsoft.com/office/drawing/2014/main" id="{76746CB0-D64F-418D-9294-F253A691C015}"/>
            </a:ext>
          </a:extLst>
        </xdr:cNvPr>
        <xdr:cNvSpPr/>
      </xdr:nvSpPr>
      <xdr:spPr bwMode="auto">
        <a:xfrm>
          <a:off x="13074650" y="4629150"/>
          <a:ext cx="152400" cy="107950"/>
        </a:xfrm>
        <a:prstGeom prst="flowChartMagneticDisk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234950</xdr:colOff>
      <xdr:row>27</xdr:row>
      <xdr:rowOff>139700</xdr:rowOff>
    </xdr:from>
    <xdr:to>
      <xdr:col>19</xdr:col>
      <xdr:colOff>346439</xdr:colOff>
      <xdr:row>28</xdr:row>
      <xdr:rowOff>65782</xdr:rowOff>
    </xdr:to>
    <xdr:sp macro="" textlink="">
      <xdr:nvSpPr>
        <xdr:cNvPr id="1594" name="フローチャート : 磁気ディスク 1730">
          <a:extLst>
            <a:ext uri="{FF2B5EF4-FFF2-40B4-BE49-F238E27FC236}">
              <a16:creationId xmlns:a16="http://schemas.microsoft.com/office/drawing/2014/main" id="{3C23BE55-513B-438C-ABE1-43E3D0A564A8}"/>
            </a:ext>
          </a:extLst>
        </xdr:cNvPr>
        <xdr:cNvSpPr/>
      </xdr:nvSpPr>
      <xdr:spPr bwMode="auto">
        <a:xfrm>
          <a:off x="13074650" y="4768850"/>
          <a:ext cx="111489" cy="97532"/>
        </a:xfrm>
        <a:prstGeom prst="flowChartMagneticDisk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40217</xdr:colOff>
      <xdr:row>27</xdr:row>
      <xdr:rowOff>4234</xdr:rowOff>
    </xdr:from>
    <xdr:to>
      <xdr:col>19</xdr:col>
      <xdr:colOff>151706</xdr:colOff>
      <xdr:row>27</xdr:row>
      <xdr:rowOff>101766</xdr:rowOff>
    </xdr:to>
    <xdr:sp macro="" textlink="">
      <xdr:nvSpPr>
        <xdr:cNvPr id="1595" name="フローチャート : 磁気ディスク 1731">
          <a:extLst>
            <a:ext uri="{FF2B5EF4-FFF2-40B4-BE49-F238E27FC236}">
              <a16:creationId xmlns:a16="http://schemas.microsoft.com/office/drawing/2014/main" id="{866D8B73-B678-4787-AD72-B106909CBC97}"/>
            </a:ext>
          </a:extLst>
        </xdr:cNvPr>
        <xdr:cNvSpPr/>
      </xdr:nvSpPr>
      <xdr:spPr bwMode="auto">
        <a:xfrm>
          <a:off x="12879917" y="4633384"/>
          <a:ext cx="111489" cy="97532"/>
        </a:xfrm>
        <a:prstGeom prst="flowChartMagneticDisk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425450</xdr:colOff>
      <xdr:row>27</xdr:row>
      <xdr:rowOff>101600</xdr:rowOff>
    </xdr:from>
    <xdr:to>
      <xdr:col>19</xdr:col>
      <xdr:colOff>577850</xdr:colOff>
      <xdr:row>28</xdr:row>
      <xdr:rowOff>38100</xdr:rowOff>
    </xdr:to>
    <xdr:sp macro="" textlink="">
      <xdr:nvSpPr>
        <xdr:cNvPr id="1596" name="フローチャート : 磁気ディスク 1732">
          <a:extLst>
            <a:ext uri="{FF2B5EF4-FFF2-40B4-BE49-F238E27FC236}">
              <a16:creationId xmlns:a16="http://schemas.microsoft.com/office/drawing/2014/main" id="{14C02314-899A-4CDD-9986-13BD7FDBC96F}"/>
            </a:ext>
          </a:extLst>
        </xdr:cNvPr>
        <xdr:cNvSpPr/>
      </xdr:nvSpPr>
      <xdr:spPr bwMode="auto">
        <a:xfrm>
          <a:off x="13265150" y="4730750"/>
          <a:ext cx="152400" cy="107950"/>
        </a:xfrm>
        <a:prstGeom prst="flowChartMagneticDisk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</xdr:col>
      <xdr:colOff>146050</xdr:colOff>
      <xdr:row>30</xdr:row>
      <xdr:rowOff>122552</xdr:rowOff>
    </xdr:from>
    <xdr:ext cx="520700" cy="170368"/>
    <xdr:sp macro="" textlink="">
      <xdr:nvSpPr>
        <xdr:cNvPr id="1597" name="Text Box 972">
          <a:extLst>
            <a:ext uri="{FF2B5EF4-FFF2-40B4-BE49-F238E27FC236}">
              <a16:creationId xmlns:a16="http://schemas.microsoft.com/office/drawing/2014/main" id="{60AEDB47-A491-4826-A628-74BC84409DFA}"/>
            </a:ext>
          </a:extLst>
        </xdr:cNvPr>
        <xdr:cNvSpPr txBox="1">
          <a:spLocks noChangeArrowheads="1"/>
        </xdr:cNvSpPr>
      </xdr:nvSpPr>
      <xdr:spPr bwMode="auto">
        <a:xfrm>
          <a:off x="12985750" y="5266052"/>
          <a:ext cx="520700" cy="170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chemeClr val="tx2"/>
              </a:solidFill>
              <a:latin typeface="ＭＳ Ｐゴシック"/>
              <a:ea typeface="ＭＳ Ｐゴシック"/>
            </a:rPr>
            <a:t>海南港</a:t>
          </a:r>
          <a:endParaRPr lang="en-US" altLang="ja-JP" sz="1000" b="1" i="0" u="none" strike="noStrike" baseline="0">
            <a:solidFill>
              <a:schemeClr val="tx2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19</xdr:col>
      <xdr:colOff>425450</xdr:colOff>
      <xdr:row>26</xdr:row>
      <xdr:rowOff>120650</xdr:rowOff>
    </xdr:from>
    <xdr:to>
      <xdr:col>19</xdr:col>
      <xdr:colOff>577850</xdr:colOff>
      <xdr:row>27</xdr:row>
      <xdr:rowOff>57150</xdr:rowOff>
    </xdr:to>
    <xdr:sp macro="" textlink="">
      <xdr:nvSpPr>
        <xdr:cNvPr id="1598" name="フローチャート : 磁気ディスク 1734">
          <a:extLst>
            <a:ext uri="{FF2B5EF4-FFF2-40B4-BE49-F238E27FC236}">
              <a16:creationId xmlns:a16="http://schemas.microsoft.com/office/drawing/2014/main" id="{95F092C2-BAA3-486E-8138-4485A344ACD7}"/>
            </a:ext>
          </a:extLst>
        </xdr:cNvPr>
        <xdr:cNvSpPr/>
      </xdr:nvSpPr>
      <xdr:spPr bwMode="auto">
        <a:xfrm>
          <a:off x="13234307" y="4601936"/>
          <a:ext cx="152400" cy="108857"/>
        </a:xfrm>
        <a:prstGeom prst="flowChartMagneticDisk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97298</xdr:colOff>
      <xdr:row>25</xdr:row>
      <xdr:rowOff>4646</xdr:rowOff>
    </xdr:from>
    <xdr:to>
      <xdr:col>20</xdr:col>
      <xdr:colOff>103648</xdr:colOff>
      <xdr:row>27</xdr:row>
      <xdr:rowOff>148805</xdr:rowOff>
    </xdr:to>
    <xdr:sp macro="" textlink="">
      <xdr:nvSpPr>
        <xdr:cNvPr id="1599" name="Line 72">
          <a:extLst>
            <a:ext uri="{FF2B5EF4-FFF2-40B4-BE49-F238E27FC236}">
              <a16:creationId xmlns:a16="http://schemas.microsoft.com/office/drawing/2014/main" id="{19C87B3E-86E0-40AE-8106-0EB4D8832627}"/>
            </a:ext>
          </a:extLst>
        </xdr:cNvPr>
        <xdr:cNvSpPr>
          <a:spLocks noChangeShapeType="1"/>
        </xdr:cNvSpPr>
      </xdr:nvSpPr>
      <xdr:spPr bwMode="auto">
        <a:xfrm flipH="1">
          <a:off x="13654548" y="4290896"/>
          <a:ext cx="6350" cy="48705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20</xdr:col>
      <xdr:colOff>240618</xdr:colOff>
      <xdr:row>27</xdr:row>
      <xdr:rowOff>139971</xdr:rowOff>
    </xdr:from>
    <xdr:ext cx="212955" cy="259558"/>
    <xdr:sp macro="" textlink="">
      <xdr:nvSpPr>
        <xdr:cNvPr id="1600" name="Text Box 1563">
          <a:extLst>
            <a:ext uri="{FF2B5EF4-FFF2-40B4-BE49-F238E27FC236}">
              <a16:creationId xmlns:a16="http://schemas.microsoft.com/office/drawing/2014/main" id="{39CE48B4-8797-452A-B344-BE4BD8DA9E3B}"/>
            </a:ext>
          </a:extLst>
        </xdr:cNvPr>
        <xdr:cNvSpPr txBox="1">
          <a:spLocks noChangeArrowheads="1"/>
        </xdr:cNvSpPr>
      </xdr:nvSpPr>
      <xdr:spPr bwMode="auto">
        <a:xfrm>
          <a:off x="13797868" y="4769121"/>
          <a:ext cx="212955" cy="25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0.4</a:t>
          </a:r>
        </a:p>
        <a:p>
          <a:pPr algn="r" rtl="0">
            <a:lnSpc>
              <a:spcPts val="900"/>
            </a:lnSpc>
            <a:defRPr sz="1000"/>
          </a:pPr>
          <a:r>
            <a:rPr lang="ja-JP" altLang="en-US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㎞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oneCellAnchor>
    <xdr:from>
      <xdr:col>20</xdr:col>
      <xdr:colOff>93321</xdr:colOff>
      <xdr:row>25</xdr:row>
      <xdr:rowOff>6870</xdr:rowOff>
    </xdr:from>
    <xdr:ext cx="243540" cy="213832"/>
    <xdr:grpSp>
      <xdr:nvGrpSpPr>
        <xdr:cNvPr id="1601" name="Group 6672">
          <a:extLst>
            <a:ext uri="{FF2B5EF4-FFF2-40B4-BE49-F238E27FC236}">
              <a16:creationId xmlns:a16="http://schemas.microsoft.com/office/drawing/2014/main" id="{169B5D6C-F3B8-476C-828E-69AAA0C3060D}"/>
            </a:ext>
          </a:extLst>
        </xdr:cNvPr>
        <xdr:cNvGrpSpPr>
          <a:grpSpLocks/>
        </xdr:cNvGrpSpPr>
      </xdr:nvGrpSpPr>
      <xdr:grpSpPr bwMode="auto">
        <a:xfrm>
          <a:off x="13618821" y="4315799"/>
          <a:ext cx="243540" cy="213832"/>
          <a:chOff x="536" y="109"/>
          <a:chExt cx="46" cy="44"/>
        </a:xfrm>
      </xdr:grpSpPr>
      <xdr:pic>
        <xdr:nvPicPr>
          <xdr:cNvPr id="1602" name="Picture 6673" descr="route2">
            <a:extLst>
              <a:ext uri="{FF2B5EF4-FFF2-40B4-BE49-F238E27FC236}">
                <a16:creationId xmlns:a16="http://schemas.microsoft.com/office/drawing/2014/main" id="{AA3C2DB9-6068-80E3-2B74-97F29CF736E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603" name="Text Box 6674">
            <a:extLst>
              <a:ext uri="{FF2B5EF4-FFF2-40B4-BE49-F238E27FC236}">
                <a16:creationId xmlns:a16="http://schemas.microsoft.com/office/drawing/2014/main" id="{3CF4B400-5A58-E9E5-9141-CD180690805D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oneCellAnchor>
  <xdr:twoCellAnchor>
    <xdr:from>
      <xdr:col>12</xdr:col>
      <xdr:colOff>339472</xdr:colOff>
      <xdr:row>38</xdr:row>
      <xdr:rowOff>96964</xdr:rowOff>
    </xdr:from>
    <xdr:to>
      <xdr:col>12</xdr:col>
      <xdr:colOff>420844</xdr:colOff>
      <xdr:row>40</xdr:row>
      <xdr:rowOff>154869</xdr:rowOff>
    </xdr:to>
    <xdr:sp macro="" textlink="">
      <xdr:nvSpPr>
        <xdr:cNvPr id="1604" name="Line 72">
          <a:extLst>
            <a:ext uri="{FF2B5EF4-FFF2-40B4-BE49-F238E27FC236}">
              <a16:creationId xmlns:a16="http://schemas.microsoft.com/office/drawing/2014/main" id="{4E49828F-F601-4676-A7A9-602AF8142F10}"/>
            </a:ext>
          </a:extLst>
        </xdr:cNvPr>
        <xdr:cNvSpPr>
          <a:spLocks noChangeShapeType="1"/>
        </xdr:cNvSpPr>
      </xdr:nvSpPr>
      <xdr:spPr bwMode="auto">
        <a:xfrm flipH="1">
          <a:off x="8245222" y="6612064"/>
          <a:ext cx="81372" cy="400805"/>
        </a:xfrm>
        <a:custGeom>
          <a:avLst/>
          <a:gdLst>
            <a:gd name="connsiteX0" fmla="*/ 0 w 24216"/>
            <a:gd name="connsiteY0" fmla="*/ 0 h 419746"/>
            <a:gd name="connsiteX1" fmla="*/ 24216 w 24216"/>
            <a:gd name="connsiteY1" fmla="*/ 419746 h 419746"/>
            <a:gd name="connsiteX0" fmla="*/ 9743 w 11414"/>
            <a:gd name="connsiteY0" fmla="*/ 0 h 290594"/>
            <a:gd name="connsiteX1" fmla="*/ 1671 w 11414"/>
            <a:gd name="connsiteY1" fmla="*/ 290594 h 290594"/>
            <a:gd name="connsiteX0" fmla="*/ 3851 w 6001"/>
            <a:gd name="connsiteY0" fmla="*/ 0 h 271178"/>
            <a:gd name="connsiteX1" fmla="*/ 2150 w 6001"/>
            <a:gd name="connsiteY1" fmla="*/ 271178 h 271178"/>
            <a:gd name="connsiteX0" fmla="*/ 203 w 4649"/>
            <a:gd name="connsiteY0" fmla="*/ 0 h 10614"/>
            <a:gd name="connsiteX1" fmla="*/ 4447 w 4649"/>
            <a:gd name="connsiteY1" fmla="*/ 10614 h 10614"/>
            <a:gd name="connsiteX0" fmla="*/ 0 w 13994"/>
            <a:gd name="connsiteY0" fmla="*/ 0 h 10000"/>
            <a:gd name="connsiteX1" fmla="*/ 9128 w 13994"/>
            <a:gd name="connsiteY1" fmla="*/ 10000 h 10000"/>
            <a:gd name="connsiteX0" fmla="*/ 0 w 9128"/>
            <a:gd name="connsiteY0" fmla="*/ 0 h 10000"/>
            <a:gd name="connsiteX1" fmla="*/ 9128 w 9128"/>
            <a:gd name="connsiteY1" fmla="*/ 10000 h 10000"/>
            <a:gd name="connsiteX0" fmla="*/ 0 w 10000"/>
            <a:gd name="connsiteY0" fmla="*/ 0 h 10482"/>
            <a:gd name="connsiteX1" fmla="*/ 10000 w 10000"/>
            <a:gd name="connsiteY1" fmla="*/ 10482 h 10482"/>
            <a:gd name="connsiteX0" fmla="*/ 0 w 5536"/>
            <a:gd name="connsiteY0" fmla="*/ 0 h 9951"/>
            <a:gd name="connsiteX1" fmla="*/ 5536 w 5536"/>
            <a:gd name="connsiteY1" fmla="*/ 9951 h 9951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7312"/>
            <a:gd name="connsiteY0" fmla="*/ 0 h 9644"/>
            <a:gd name="connsiteX1" fmla="*/ 7312 w 7312"/>
            <a:gd name="connsiteY1" fmla="*/ 9644 h 9644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9469 w 9887"/>
            <a:gd name="connsiteY0" fmla="*/ 0 h 10000"/>
            <a:gd name="connsiteX1" fmla="*/ 1088 w 9887"/>
            <a:gd name="connsiteY1" fmla="*/ 10000 h 10000"/>
            <a:gd name="connsiteX0" fmla="*/ 0 w 6396"/>
            <a:gd name="connsiteY0" fmla="*/ 0 h 9631"/>
            <a:gd name="connsiteX1" fmla="*/ 6396 w 6396"/>
            <a:gd name="connsiteY1" fmla="*/ 9631 h 9631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4576 w 5636"/>
            <a:gd name="connsiteY0" fmla="*/ 0 h 8632"/>
            <a:gd name="connsiteX1" fmla="*/ 5636 w 5636"/>
            <a:gd name="connsiteY1" fmla="*/ 8632 h 8632"/>
            <a:gd name="connsiteX0" fmla="*/ 0 w 3295"/>
            <a:gd name="connsiteY0" fmla="*/ 0 h 10000"/>
            <a:gd name="connsiteX1" fmla="*/ 1881 w 3295"/>
            <a:gd name="connsiteY1" fmla="*/ 10000 h 10000"/>
            <a:gd name="connsiteX0" fmla="*/ 0 w 21755"/>
            <a:gd name="connsiteY0" fmla="*/ 0 h 9512"/>
            <a:gd name="connsiteX1" fmla="*/ 21755 w 21755"/>
            <a:gd name="connsiteY1" fmla="*/ 9512 h 9512"/>
            <a:gd name="connsiteX0" fmla="*/ 8907 w 12245"/>
            <a:gd name="connsiteY0" fmla="*/ 0 h 9231"/>
            <a:gd name="connsiteX1" fmla="*/ 1697 w 12245"/>
            <a:gd name="connsiteY1" fmla="*/ 9231 h 9231"/>
            <a:gd name="connsiteX0" fmla="*/ 0 w 12183"/>
            <a:gd name="connsiteY0" fmla="*/ 0 h 9722"/>
            <a:gd name="connsiteX1" fmla="*/ 12183 w 12183"/>
            <a:gd name="connsiteY1" fmla="*/ 9722 h 9722"/>
            <a:gd name="connsiteX0" fmla="*/ 0 w 6704"/>
            <a:gd name="connsiteY0" fmla="*/ 0 h 10000"/>
            <a:gd name="connsiteX1" fmla="*/ 6704 w 6704"/>
            <a:gd name="connsiteY1" fmla="*/ 10000 h 10000"/>
            <a:gd name="connsiteX0" fmla="*/ 4283 w 8147"/>
            <a:gd name="connsiteY0" fmla="*/ 0 h 10714"/>
            <a:gd name="connsiteX1" fmla="*/ 1991 w 8147"/>
            <a:gd name="connsiteY1" fmla="*/ 10714 h 10714"/>
            <a:gd name="connsiteX0" fmla="*/ 6255 w 7078"/>
            <a:gd name="connsiteY0" fmla="*/ 0 h 10000"/>
            <a:gd name="connsiteX1" fmla="*/ 3442 w 7078"/>
            <a:gd name="connsiteY1" fmla="*/ 10000 h 10000"/>
            <a:gd name="connsiteX0" fmla="*/ 4803 w 6585"/>
            <a:gd name="connsiteY0" fmla="*/ 0 h 10000"/>
            <a:gd name="connsiteX1" fmla="*/ 829 w 6585"/>
            <a:gd name="connsiteY1" fmla="*/ 10000 h 10000"/>
            <a:gd name="connsiteX0" fmla="*/ 0 w 7993"/>
            <a:gd name="connsiteY0" fmla="*/ 0 h 10048"/>
            <a:gd name="connsiteX1" fmla="*/ 7993 w 7993"/>
            <a:gd name="connsiteY1" fmla="*/ 10048 h 10048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4149"/>
            <a:gd name="connsiteY0" fmla="*/ 0 h 10335"/>
            <a:gd name="connsiteX1" fmla="*/ 4149 w 4149"/>
            <a:gd name="connsiteY1" fmla="*/ 10335 h 10335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207866 w 208725"/>
            <a:gd name="connsiteY0" fmla="*/ 0 h 10613"/>
            <a:gd name="connsiteX1" fmla="*/ 1207 w 208725"/>
            <a:gd name="connsiteY1" fmla="*/ 10613 h 10613"/>
            <a:gd name="connsiteX0" fmla="*/ 206659 w 209520"/>
            <a:gd name="connsiteY0" fmla="*/ 0 h 10613"/>
            <a:gd name="connsiteX1" fmla="*/ 0 w 209520"/>
            <a:gd name="connsiteY1" fmla="*/ 10613 h 10613"/>
            <a:gd name="connsiteX0" fmla="*/ 206659 w 212086"/>
            <a:gd name="connsiteY0" fmla="*/ 0 h 10613"/>
            <a:gd name="connsiteX1" fmla="*/ 0 w 212086"/>
            <a:gd name="connsiteY1" fmla="*/ 10613 h 10613"/>
            <a:gd name="connsiteX0" fmla="*/ 299509 w 301310"/>
            <a:gd name="connsiteY0" fmla="*/ 0 h 10511"/>
            <a:gd name="connsiteX1" fmla="*/ 0 w 301310"/>
            <a:gd name="connsiteY1" fmla="*/ 10511 h 10511"/>
            <a:gd name="connsiteX0" fmla="*/ 299509 w 325227"/>
            <a:gd name="connsiteY0" fmla="*/ 0 h 10511"/>
            <a:gd name="connsiteX1" fmla="*/ 0 w 325227"/>
            <a:gd name="connsiteY1" fmla="*/ 10511 h 105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25227" h="10511">
              <a:moveTo>
                <a:pt x="299509" y="0"/>
              </a:moveTo>
              <a:cubicBezTo>
                <a:pt x="316610" y="6299"/>
                <a:pt x="428424" y="8652"/>
                <a:pt x="0" y="10511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36799</xdr:colOff>
      <xdr:row>37</xdr:row>
      <xdr:rowOff>120450</xdr:rowOff>
    </xdr:from>
    <xdr:to>
      <xdr:col>11</xdr:col>
      <xdr:colOff>545337</xdr:colOff>
      <xdr:row>38</xdr:row>
      <xdr:rowOff>58140</xdr:rowOff>
    </xdr:to>
    <xdr:sp macro="" textlink="">
      <xdr:nvSpPr>
        <xdr:cNvPr id="1605" name="Line 72">
          <a:extLst>
            <a:ext uri="{FF2B5EF4-FFF2-40B4-BE49-F238E27FC236}">
              <a16:creationId xmlns:a16="http://schemas.microsoft.com/office/drawing/2014/main" id="{F3CE17EF-51F1-4544-A3C0-CF9B91C9F521}"/>
            </a:ext>
          </a:extLst>
        </xdr:cNvPr>
        <xdr:cNvSpPr>
          <a:spLocks noChangeShapeType="1"/>
        </xdr:cNvSpPr>
      </xdr:nvSpPr>
      <xdr:spPr bwMode="auto">
        <a:xfrm flipV="1">
          <a:off x="7237699" y="6464100"/>
          <a:ext cx="508538" cy="109140"/>
        </a:xfrm>
        <a:custGeom>
          <a:avLst/>
          <a:gdLst>
            <a:gd name="connsiteX0" fmla="*/ 0 w 508538"/>
            <a:gd name="connsiteY0" fmla="*/ 0 h 113008"/>
            <a:gd name="connsiteX1" fmla="*/ 508538 w 508538"/>
            <a:gd name="connsiteY1" fmla="*/ 113008 h 113008"/>
            <a:gd name="connsiteX0" fmla="*/ 0 w 508538"/>
            <a:gd name="connsiteY0" fmla="*/ 0 h 127844"/>
            <a:gd name="connsiteX1" fmla="*/ 508538 w 508538"/>
            <a:gd name="connsiteY1" fmla="*/ 113008 h 127844"/>
            <a:gd name="connsiteX0" fmla="*/ 0 w 508538"/>
            <a:gd name="connsiteY0" fmla="*/ 0 h 133590"/>
            <a:gd name="connsiteX1" fmla="*/ 508538 w 508538"/>
            <a:gd name="connsiteY1" fmla="*/ 113008 h 133590"/>
            <a:gd name="connsiteX0" fmla="*/ 0 w 508538"/>
            <a:gd name="connsiteY0" fmla="*/ 0 h 107203"/>
            <a:gd name="connsiteX1" fmla="*/ 508538 w 508538"/>
            <a:gd name="connsiteY1" fmla="*/ 80720 h 1072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08538" h="107203">
              <a:moveTo>
                <a:pt x="0" y="0"/>
              </a:moveTo>
              <a:cubicBezTo>
                <a:pt x="169513" y="94173"/>
                <a:pt x="330953" y="139916"/>
                <a:pt x="508538" y="8072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12</xdr:col>
      <xdr:colOff>417961</xdr:colOff>
      <xdr:row>38</xdr:row>
      <xdr:rowOff>149215</xdr:rowOff>
    </xdr:from>
    <xdr:ext cx="294330" cy="249866"/>
    <xdr:grpSp>
      <xdr:nvGrpSpPr>
        <xdr:cNvPr id="1606" name="Group 6672">
          <a:extLst>
            <a:ext uri="{FF2B5EF4-FFF2-40B4-BE49-F238E27FC236}">
              <a16:creationId xmlns:a16="http://schemas.microsoft.com/office/drawing/2014/main" id="{F648A969-23E5-40B1-87E9-14EA7CBBF64B}"/>
            </a:ext>
          </a:extLst>
        </xdr:cNvPr>
        <xdr:cNvGrpSpPr>
          <a:grpSpLocks/>
        </xdr:cNvGrpSpPr>
      </xdr:nvGrpSpPr>
      <xdr:grpSpPr bwMode="auto">
        <a:xfrm>
          <a:off x="8305568" y="6698786"/>
          <a:ext cx="294330" cy="249866"/>
          <a:chOff x="536" y="109"/>
          <a:chExt cx="46" cy="44"/>
        </a:xfrm>
      </xdr:grpSpPr>
      <xdr:pic>
        <xdr:nvPicPr>
          <xdr:cNvPr id="1607" name="Picture 6673" descr="route2">
            <a:extLst>
              <a:ext uri="{FF2B5EF4-FFF2-40B4-BE49-F238E27FC236}">
                <a16:creationId xmlns:a16="http://schemas.microsoft.com/office/drawing/2014/main" id="{9E7F6F13-5999-A7EE-B2B2-6D131D2FA30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608" name="Text Box 6674">
            <a:extLst>
              <a:ext uri="{FF2B5EF4-FFF2-40B4-BE49-F238E27FC236}">
                <a16:creationId xmlns:a16="http://schemas.microsoft.com/office/drawing/2014/main" id="{C7BC969C-E8FE-F159-C07A-525D0E37EBAC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oneCellAnchor>
  <xdr:oneCellAnchor>
    <xdr:from>
      <xdr:col>11</xdr:col>
      <xdr:colOff>71617</xdr:colOff>
      <xdr:row>37</xdr:row>
      <xdr:rowOff>152907</xdr:rowOff>
    </xdr:from>
    <xdr:ext cx="330200" cy="304800"/>
    <xdr:grpSp>
      <xdr:nvGrpSpPr>
        <xdr:cNvPr id="1609" name="Group 6672">
          <a:extLst>
            <a:ext uri="{FF2B5EF4-FFF2-40B4-BE49-F238E27FC236}">
              <a16:creationId xmlns:a16="http://schemas.microsoft.com/office/drawing/2014/main" id="{5A9F3A3E-A1F9-4333-9B31-F86A6C8DAAF2}"/>
            </a:ext>
          </a:extLst>
        </xdr:cNvPr>
        <xdr:cNvGrpSpPr>
          <a:grpSpLocks/>
        </xdr:cNvGrpSpPr>
      </xdr:nvGrpSpPr>
      <xdr:grpSpPr bwMode="auto">
        <a:xfrm>
          <a:off x="7256188" y="6530121"/>
          <a:ext cx="330200" cy="304800"/>
          <a:chOff x="536" y="109"/>
          <a:chExt cx="46" cy="44"/>
        </a:xfrm>
      </xdr:grpSpPr>
      <xdr:pic>
        <xdr:nvPicPr>
          <xdr:cNvPr id="1610" name="Picture 6673" descr="route2">
            <a:extLst>
              <a:ext uri="{FF2B5EF4-FFF2-40B4-BE49-F238E27FC236}">
                <a16:creationId xmlns:a16="http://schemas.microsoft.com/office/drawing/2014/main" id="{8AE9D84B-1011-A836-9CD3-53607E8FC34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611" name="Text Box 6674">
            <a:extLst>
              <a:ext uri="{FF2B5EF4-FFF2-40B4-BE49-F238E27FC236}">
                <a16:creationId xmlns:a16="http://schemas.microsoft.com/office/drawing/2014/main" id="{3021BB91-5761-1643-6252-E6346ABC97A5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oneCellAnchor>
  <xdr:twoCellAnchor>
    <xdr:from>
      <xdr:col>11</xdr:col>
      <xdr:colOff>460792</xdr:colOff>
      <xdr:row>38</xdr:row>
      <xdr:rowOff>33805</xdr:rowOff>
    </xdr:from>
    <xdr:to>
      <xdr:col>12</xdr:col>
      <xdr:colOff>314364</xdr:colOff>
      <xdr:row>39</xdr:row>
      <xdr:rowOff>44267</xdr:rowOff>
    </xdr:to>
    <xdr:sp macro="" textlink="">
      <xdr:nvSpPr>
        <xdr:cNvPr id="1612" name="AutoShape 1653">
          <a:extLst>
            <a:ext uri="{FF2B5EF4-FFF2-40B4-BE49-F238E27FC236}">
              <a16:creationId xmlns:a16="http://schemas.microsoft.com/office/drawing/2014/main" id="{B0F8B57F-717D-417D-B6F7-BB14A4059B12}"/>
            </a:ext>
          </a:extLst>
        </xdr:cNvPr>
        <xdr:cNvSpPr>
          <a:spLocks/>
        </xdr:cNvSpPr>
      </xdr:nvSpPr>
      <xdr:spPr bwMode="auto">
        <a:xfrm rot="6600000">
          <a:off x="7849947" y="6360650"/>
          <a:ext cx="181912" cy="558422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11</xdr:col>
      <xdr:colOff>516528</xdr:colOff>
      <xdr:row>38</xdr:row>
      <xdr:rowOff>159404</xdr:rowOff>
    </xdr:from>
    <xdr:ext cx="395844" cy="193515"/>
    <xdr:sp macro="" textlink="">
      <xdr:nvSpPr>
        <xdr:cNvPr id="1613" name="Text Box 1563">
          <a:extLst>
            <a:ext uri="{FF2B5EF4-FFF2-40B4-BE49-F238E27FC236}">
              <a16:creationId xmlns:a16="http://schemas.microsoft.com/office/drawing/2014/main" id="{6B7EE72B-82C9-452A-B01A-DB134E129A4A}"/>
            </a:ext>
          </a:extLst>
        </xdr:cNvPr>
        <xdr:cNvSpPr txBox="1">
          <a:spLocks noChangeArrowheads="1"/>
        </xdr:cNvSpPr>
      </xdr:nvSpPr>
      <xdr:spPr bwMode="auto">
        <a:xfrm>
          <a:off x="7717428" y="6674504"/>
          <a:ext cx="395844" cy="193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１</a:t>
          </a: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11</xdr:col>
      <xdr:colOff>153207</xdr:colOff>
      <xdr:row>35</xdr:row>
      <xdr:rowOff>55854</xdr:rowOff>
    </xdr:from>
    <xdr:to>
      <xdr:col>11</xdr:col>
      <xdr:colOff>345226</xdr:colOff>
      <xdr:row>36</xdr:row>
      <xdr:rowOff>49740</xdr:rowOff>
    </xdr:to>
    <xdr:sp macro="" textlink="">
      <xdr:nvSpPr>
        <xdr:cNvPr id="1614" name="六角形 1613">
          <a:extLst>
            <a:ext uri="{FF2B5EF4-FFF2-40B4-BE49-F238E27FC236}">
              <a16:creationId xmlns:a16="http://schemas.microsoft.com/office/drawing/2014/main" id="{0B0290D1-D7AC-4B1F-BCC2-4CA33BE36D37}"/>
            </a:ext>
          </a:extLst>
        </xdr:cNvPr>
        <xdr:cNvSpPr/>
      </xdr:nvSpPr>
      <xdr:spPr bwMode="auto">
        <a:xfrm>
          <a:off x="7354107" y="6056604"/>
          <a:ext cx="192019" cy="16533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135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12</xdr:col>
      <xdr:colOff>265226</xdr:colOff>
      <xdr:row>39</xdr:row>
      <xdr:rowOff>48416</xdr:rowOff>
    </xdr:from>
    <xdr:to>
      <xdr:col>12</xdr:col>
      <xdr:colOff>405741</xdr:colOff>
      <xdr:row>39</xdr:row>
      <xdr:rowOff>160800</xdr:rowOff>
    </xdr:to>
    <xdr:sp macro="" textlink="">
      <xdr:nvSpPr>
        <xdr:cNvPr id="1615" name="AutoShape 605">
          <a:extLst>
            <a:ext uri="{FF2B5EF4-FFF2-40B4-BE49-F238E27FC236}">
              <a16:creationId xmlns:a16="http://schemas.microsoft.com/office/drawing/2014/main" id="{EA29428B-2766-4E3A-8EED-A433C9D0BEE3}"/>
            </a:ext>
          </a:extLst>
        </xdr:cNvPr>
        <xdr:cNvSpPr>
          <a:spLocks noChangeArrowheads="1"/>
        </xdr:cNvSpPr>
      </xdr:nvSpPr>
      <xdr:spPr bwMode="auto">
        <a:xfrm>
          <a:off x="8170976" y="6734966"/>
          <a:ext cx="140515" cy="112384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20</xdr:col>
      <xdr:colOff>167936</xdr:colOff>
      <xdr:row>30</xdr:row>
      <xdr:rowOff>136404</xdr:rowOff>
    </xdr:from>
    <xdr:ext cx="281420" cy="132593"/>
    <xdr:sp macro="" textlink="">
      <xdr:nvSpPr>
        <xdr:cNvPr id="1616" name="Text Box 972">
          <a:extLst>
            <a:ext uri="{FF2B5EF4-FFF2-40B4-BE49-F238E27FC236}">
              <a16:creationId xmlns:a16="http://schemas.microsoft.com/office/drawing/2014/main" id="{9C5EBB52-83AE-4690-8688-5A22429BE65F}"/>
            </a:ext>
          </a:extLst>
        </xdr:cNvPr>
        <xdr:cNvSpPr txBox="1">
          <a:spLocks noChangeArrowheads="1"/>
        </xdr:cNvSpPr>
      </xdr:nvSpPr>
      <xdr:spPr bwMode="auto">
        <a:xfrm>
          <a:off x="13725186" y="5279904"/>
          <a:ext cx="281420" cy="132593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vert="horz" wrap="none" lIns="27432" tIns="18288" rIns="27432" bIns="18288" anchor="t" upright="1">
          <a:noAutofit/>
        </a:bodyPr>
        <a:lstStyle/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冷水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19</xdr:col>
      <xdr:colOff>648605</xdr:colOff>
      <xdr:row>25</xdr:row>
      <xdr:rowOff>40152</xdr:rowOff>
    </xdr:from>
    <xdr:to>
      <xdr:col>20</xdr:col>
      <xdr:colOff>157449</xdr:colOff>
      <xdr:row>32</xdr:row>
      <xdr:rowOff>165403</xdr:rowOff>
    </xdr:to>
    <xdr:sp macro="" textlink="">
      <xdr:nvSpPr>
        <xdr:cNvPr id="1617" name="Freeform 527">
          <a:extLst>
            <a:ext uri="{FF2B5EF4-FFF2-40B4-BE49-F238E27FC236}">
              <a16:creationId xmlns:a16="http://schemas.microsoft.com/office/drawing/2014/main" id="{3AEE5BCB-1702-4960-B005-2376AF05D649}"/>
            </a:ext>
          </a:extLst>
        </xdr:cNvPr>
        <xdr:cNvSpPr>
          <a:spLocks/>
        </xdr:cNvSpPr>
      </xdr:nvSpPr>
      <xdr:spPr bwMode="auto">
        <a:xfrm>
          <a:off x="13488305" y="4326402"/>
          <a:ext cx="226394" cy="1325401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8871"/>
            <a:gd name="connsiteY0" fmla="*/ 15991 h 15991"/>
            <a:gd name="connsiteX1" fmla="*/ 0 w 8871"/>
            <a:gd name="connsiteY1" fmla="*/ 5991 h 15991"/>
            <a:gd name="connsiteX2" fmla="*/ 8871 w 8871"/>
            <a:gd name="connsiteY2" fmla="*/ 0 h 15991"/>
            <a:gd name="connsiteX0" fmla="*/ 0 w 10000"/>
            <a:gd name="connsiteY0" fmla="*/ 10000 h 10000"/>
            <a:gd name="connsiteX1" fmla="*/ 0 w 10000"/>
            <a:gd name="connsiteY1" fmla="*/ 3746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3746 h 10000"/>
            <a:gd name="connsiteX2" fmla="*/ 10000 w 10000"/>
            <a:gd name="connsiteY2" fmla="*/ 0 h 10000"/>
            <a:gd name="connsiteX0" fmla="*/ 0 w 12546"/>
            <a:gd name="connsiteY0" fmla="*/ 6669 h 6669"/>
            <a:gd name="connsiteX1" fmla="*/ 0 w 12546"/>
            <a:gd name="connsiteY1" fmla="*/ 415 h 6669"/>
            <a:gd name="connsiteX2" fmla="*/ 12546 w 12546"/>
            <a:gd name="connsiteY2" fmla="*/ 191 h 6669"/>
            <a:gd name="connsiteX0" fmla="*/ 0 w 9130"/>
            <a:gd name="connsiteY0" fmla="*/ 9935 h 9935"/>
            <a:gd name="connsiteX1" fmla="*/ 0 w 9130"/>
            <a:gd name="connsiteY1" fmla="*/ 557 h 9935"/>
            <a:gd name="connsiteX2" fmla="*/ 9130 w 9130"/>
            <a:gd name="connsiteY2" fmla="*/ 724 h 9935"/>
            <a:gd name="connsiteX0" fmla="*/ 0 w 10000"/>
            <a:gd name="connsiteY0" fmla="*/ 10262 h 10262"/>
            <a:gd name="connsiteX1" fmla="*/ 0 w 10000"/>
            <a:gd name="connsiteY1" fmla="*/ 823 h 10262"/>
            <a:gd name="connsiteX2" fmla="*/ 10000 w 10000"/>
            <a:gd name="connsiteY2" fmla="*/ 991 h 10262"/>
            <a:gd name="connsiteX0" fmla="*/ 0 w 10000"/>
            <a:gd name="connsiteY0" fmla="*/ 9540 h 9540"/>
            <a:gd name="connsiteX1" fmla="*/ 0 w 10000"/>
            <a:gd name="connsiteY1" fmla="*/ 101 h 9540"/>
            <a:gd name="connsiteX2" fmla="*/ 10000 w 10000"/>
            <a:gd name="connsiteY2" fmla="*/ 269 h 9540"/>
            <a:gd name="connsiteX0" fmla="*/ 0 w 15637"/>
            <a:gd name="connsiteY0" fmla="*/ 13847 h 13847"/>
            <a:gd name="connsiteX1" fmla="*/ 5637 w 15637"/>
            <a:gd name="connsiteY1" fmla="*/ 106 h 13847"/>
            <a:gd name="connsiteX2" fmla="*/ 15637 w 15637"/>
            <a:gd name="connsiteY2" fmla="*/ 282 h 13847"/>
            <a:gd name="connsiteX0" fmla="*/ 0 w 15637"/>
            <a:gd name="connsiteY0" fmla="*/ 13847 h 13855"/>
            <a:gd name="connsiteX1" fmla="*/ 5637 w 15637"/>
            <a:gd name="connsiteY1" fmla="*/ 106 h 13855"/>
            <a:gd name="connsiteX2" fmla="*/ 15637 w 15637"/>
            <a:gd name="connsiteY2" fmla="*/ 282 h 13855"/>
            <a:gd name="connsiteX0" fmla="*/ 0 w 15637"/>
            <a:gd name="connsiteY0" fmla="*/ 13847 h 13868"/>
            <a:gd name="connsiteX1" fmla="*/ 5637 w 15637"/>
            <a:gd name="connsiteY1" fmla="*/ 106 h 13868"/>
            <a:gd name="connsiteX2" fmla="*/ 15637 w 15637"/>
            <a:gd name="connsiteY2" fmla="*/ 282 h 13868"/>
            <a:gd name="connsiteX0" fmla="*/ 0 w 6959"/>
            <a:gd name="connsiteY0" fmla="*/ 27892 h 27913"/>
            <a:gd name="connsiteX1" fmla="*/ 5637 w 6959"/>
            <a:gd name="connsiteY1" fmla="*/ 14151 h 27913"/>
            <a:gd name="connsiteX2" fmla="*/ 5554 w 6959"/>
            <a:gd name="connsiteY2" fmla="*/ 0 h 27913"/>
            <a:gd name="connsiteX0" fmla="*/ 0 w 9106"/>
            <a:gd name="connsiteY0" fmla="*/ 9992 h 10000"/>
            <a:gd name="connsiteX1" fmla="*/ 7073 w 9106"/>
            <a:gd name="connsiteY1" fmla="*/ 5165 h 10000"/>
            <a:gd name="connsiteX2" fmla="*/ 7981 w 9106"/>
            <a:gd name="connsiteY2" fmla="*/ 0 h 10000"/>
            <a:gd name="connsiteX0" fmla="*/ 0 w 10000"/>
            <a:gd name="connsiteY0" fmla="*/ 9992 h 9997"/>
            <a:gd name="connsiteX1" fmla="*/ 7767 w 10000"/>
            <a:gd name="connsiteY1" fmla="*/ 5165 h 9997"/>
            <a:gd name="connsiteX2" fmla="*/ 8765 w 10000"/>
            <a:gd name="connsiteY2" fmla="*/ 0 h 9997"/>
            <a:gd name="connsiteX0" fmla="*/ 0 w 5963"/>
            <a:gd name="connsiteY0" fmla="*/ 9805 h 9810"/>
            <a:gd name="connsiteX1" fmla="*/ 1377 w 5963"/>
            <a:gd name="connsiteY1" fmla="*/ 5167 h 9810"/>
            <a:gd name="connsiteX2" fmla="*/ 2375 w 5963"/>
            <a:gd name="connsiteY2" fmla="*/ 0 h 9810"/>
            <a:gd name="connsiteX0" fmla="*/ 0 w 6214"/>
            <a:gd name="connsiteY0" fmla="*/ 9995 h 9995"/>
            <a:gd name="connsiteX1" fmla="*/ 2309 w 6214"/>
            <a:gd name="connsiteY1" fmla="*/ 5267 h 9995"/>
            <a:gd name="connsiteX2" fmla="*/ 3983 w 6214"/>
            <a:gd name="connsiteY2" fmla="*/ 0 h 9995"/>
            <a:gd name="connsiteX0" fmla="*/ 0 w 10001"/>
            <a:gd name="connsiteY0" fmla="*/ 10000 h 10000"/>
            <a:gd name="connsiteX1" fmla="*/ 3716 w 10001"/>
            <a:gd name="connsiteY1" fmla="*/ 4300 h 10000"/>
            <a:gd name="connsiteX2" fmla="*/ 6410 w 10001"/>
            <a:gd name="connsiteY2" fmla="*/ 0 h 10000"/>
            <a:gd name="connsiteX0" fmla="*/ 0 w 9742"/>
            <a:gd name="connsiteY0" fmla="*/ 10000 h 10000"/>
            <a:gd name="connsiteX1" fmla="*/ 3716 w 9742"/>
            <a:gd name="connsiteY1" fmla="*/ 4300 h 10000"/>
            <a:gd name="connsiteX2" fmla="*/ 6410 w 9742"/>
            <a:gd name="connsiteY2" fmla="*/ 0 h 10000"/>
            <a:gd name="connsiteX0" fmla="*/ 0 w 10000"/>
            <a:gd name="connsiteY0" fmla="*/ 10000 h 10000"/>
            <a:gd name="connsiteX1" fmla="*/ 3814 w 10000"/>
            <a:gd name="connsiteY1" fmla="*/ 4300 h 10000"/>
            <a:gd name="connsiteX2" fmla="*/ 6580 w 10000"/>
            <a:gd name="connsiteY2" fmla="*/ 0 h 10000"/>
            <a:gd name="connsiteX0" fmla="*/ 0 w 10000"/>
            <a:gd name="connsiteY0" fmla="*/ 10000 h 10000"/>
            <a:gd name="connsiteX1" fmla="*/ 3814 w 10000"/>
            <a:gd name="connsiteY1" fmla="*/ 4300 h 10000"/>
            <a:gd name="connsiteX2" fmla="*/ 6580 w 10000"/>
            <a:gd name="connsiteY2" fmla="*/ 0 h 10000"/>
            <a:gd name="connsiteX0" fmla="*/ 0 w 10000"/>
            <a:gd name="connsiteY0" fmla="*/ 10000 h 10000"/>
            <a:gd name="connsiteX1" fmla="*/ 3814 w 10000"/>
            <a:gd name="connsiteY1" fmla="*/ 4300 h 10000"/>
            <a:gd name="connsiteX2" fmla="*/ 6580 w 10000"/>
            <a:gd name="connsiteY2" fmla="*/ 0 h 10000"/>
            <a:gd name="connsiteX0" fmla="*/ 0 w 13124"/>
            <a:gd name="connsiteY0" fmla="*/ 10194 h 10194"/>
            <a:gd name="connsiteX1" fmla="*/ 6938 w 13124"/>
            <a:gd name="connsiteY1" fmla="*/ 4300 h 10194"/>
            <a:gd name="connsiteX2" fmla="*/ 9704 w 13124"/>
            <a:gd name="connsiteY2" fmla="*/ 0 h 10194"/>
            <a:gd name="connsiteX0" fmla="*/ 0 w 13124"/>
            <a:gd name="connsiteY0" fmla="*/ 10194 h 10194"/>
            <a:gd name="connsiteX1" fmla="*/ 9233 w 13124"/>
            <a:gd name="connsiteY1" fmla="*/ 8192 h 10194"/>
            <a:gd name="connsiteX2" fmla="*/ 6938 w 13124"/>
            <a:gd name="connsiteY2" fmla="*/ 4300 h 10194"/>
            <a:gd name="connsiteX3" fmla="*/ 9704 w 13124"/>
            <a:gd name="connsiteY3" fmla="*/ 0 h 10194"/>
            <a:gd name="connsiteX0" fmla="*/ 0 w 13124"/>
            <a:gd name="connsiteY0" fmla="*/ 10194 h 10194"/>
            <a:gd name="connsiteX1" fmla="*/ 9233 w 13124"/>
            <a:gd name="connsiteY1" fmla="*/ 8192 h 10194"/>
            <a:gd name="connsiteX2" fmla="*/ 6938 w 13124"/>
            <a:gd name="connsiteY2" fmla="*/ 4300 h 10194"/>
            <a:gd name="connsiteX3" fmla="*/ 9704 w 13124"/>
            <a:gd name="connsiteY3" fmla="*/ 0 h 10194"/>
            <a:gd name="connsiteX0" fmla="*/ 0 w 13124"/>
            <a:gd name="connsiteY0" fmla="*/ 10194 h 10194"/>
            <a:gd name="connsiteX1" fmla="*/ 9233 w 13124"/>
            <a:gd name="connsiteY1" fmla="*/ 8192 h 10194"/>
            <a:gd name="connsiteX2" fmla="*/ 6938 w 13124"/>
            <a:gd name="connsiteY2" fmla="*/ 4300 h 10194"/>
            <a:gd name="connsiteX3" fmla="*/ 9704 w 13124"/>
            <a:gd name="connsiteY3" fmla="*/ 0 h 10194"/>
            <a:gd name="connsiteX0" fmla="*/ 0 w 9704"/>
            <a:gd name="connsiteY0" fmla="*/ 10194 h 10194"/>
            <a:gd name="connsiteX1" fmla="*/ 9233 w 9704"/>
            <a:gd name="connsiteY1" fmla="*/ 8192 h 10194"/>
            <a:gd name="connsiteX2" fmla="*/ 6938 w 9704"/>
            <a:gd name="connsiteY2" fmla="*/ 4300 h 10194"/>
            <a:gd name="connsiteX3" fmla="*/ 9704 w 9704"/>
            <a:gd name="connsiteY3" fmla="*/ 0 h 10194"/>
            <a:gd name="connsiteX0" fmla="*/ 0 w 11265"/>
            <a:gd name="connsiteY0" fmla="*/ 10000 h 10000"/>
            <a:gd name="connsiteX1" fmla="*/ 9515 w 11265"/>
            <a:gd name="connsiteY1" fmla="*/ 8036 h 10000"/>
            <a:gd name="connsiteX2" fmla="*/ 7150 w 11265"/>
            <a:gd name="connsiteY2" fmla="*/ 4218 h 10000"/>
            <a:gd name="connsiteX3" fmla="*/ 10000 w 11265"/>
            <a:gd name="connsiteY3" fmla="*/ 0 h 10000"/>
            <a:gd name="connsiteX0" fmla="*/ 2365 w 4115"/>
            <a:gd name="connsiteY0" fmla="*/ 8036 h 8036"/>
            <a:gd name="connsiteX1" fmla="*/ 0 w 4115"/>
            <a:gd name="connsiteY1" fmla="*/ 4218 h 8036"/>
            <a:gd name="connsiteX2" fmla="*/ 2850 w 4115"/>
            <a:gd name="connsiteY2" fmla="*/ 0 h 8036"/>
            <a:gd name="connsiteX0" fmla="*/ 6674 w 10000"/>
            <a:gd name="connsiteY0" fmla="*/ 12288 h 12288"/>
            <a:gd name="connsiteX1" fmla="*/ 0 w 10000"/>
            <a:gd name="connsiteY1" fmla="*/ 5249 h 12288"/>
            <a:gd name="connsiteX2" fmla="*/ 6926 w 10000"/>
            <a:gd name="connsiteY2" fmla="*/ 0 h 12288"/>
            <a:gd name="connsiteX0" fmla="*/ 6674 w 11973"/>
            <a:gd name="connsiteY0" fmla="*/ 12288 h 12288"/>
            <a:gd name="connsiteX1" fmla="*/ 0 w 11973"/>
            <a:gd name="connsiteY1" fmla="*/ 5249 h 12288"/>
            <a:gd name="connsiteX2" fmla="*/ 6926 w 11973"/>
            <a:gd name="connsiteY2" fmla="*/ 0 h 12288"/>
            <a:gd name="connsiteX0" fmla="*/ 6674 w 9164"/>
            <a:gd name="connsiteY0" fmla="*/ 12288 h 12288"/>
            <a:gd name="connsiteX1" fmla="*/ 0 w 9164"/>
            <a:gd name="connsiteY1" fmla="*/ 5249 h 12288"/>
            <a:gd name="connsiteX2" fmla="*/ 6926 w 9164"/>
            <a:gd name="connsiteY2" fmla="*/ 0 h 12288"/>
            <a:gd name="connsiteX0" fmla="*/ 7283 w 20078"/>
            <a:gd name="connsiteY0" fmla="*/ 10207 h 10207"/>
            <a:gd name="connsiteX1" fmla="*/ 0 w 20078"/>
            <a:gd name="connsiteY1" fmla="*/ 4479 h 10207"/>
            <a:gd name="connsiteX2" fmla="*/ 19699 w 20078"/>
            <a:gd name="connsiteY2" fmla="*/ 0 h 10207"/>
            <a:gd name="connsiteX0" fmla="*/ 7283 w 18144"/>
            <a:gd name="connsiteY0" fmla="*/ 11138 h 11138"/>
            <a:gd name="connsiteX1" fmla="*/ 0 w 18144"/>
            <a:gd name="connsiteY1" fmla="*/ 5410 h 11138"/>
            <a:gd name="connsiteX2" fmla="*/ 17676 w 18144"/>
            <a:gd name="connsiteY2" fmla="*/ 0 h 11138"/>
            <a:gd name="connsiteX0" fmla="*/ 7283 w 22551"/>
            <a:gd name="connsiteY0" fmla="*/ 11138 h 11138"/>
            <a:gd name="connsiteX1" fmla="*/ 0 w 22551"/>
            <a:gd name="connsiteY1" fmla="*/ 5410 h 11138"/>
            <a:gd name="connsiteX2" fmla="*/ 17676 w 22551"/>
            <a:gd name="connsiteY2" fmla="*/ 0 h 11138"/>
            <a:gd name="connsiteX0" fmla="*/ 2224 w 22551"/>
            <a:gd name="connsiteY0" fmla="*/ 11035 h 11035"/>
            <a:gd name="connsiteX1" fmla="*/ 0 w 22551"/>
            <a:gd name="connsiteY1" fmla="*/ 5410 h 11035"/>
            <a:gd name="connsiteX2" fmla="*/ 17676 w 22551"/>
            <a:gd name="connsiteY2" fmla="*/ 0 h 11035"/>
            <a:gd name="connsiteX0" fmla="*/ 4247 w 24260"/>
            <a:gd name="connsiteY0" fmla="*/ 11035 h 11035"/>
            <a:gd name="connsiteX1" fmla="*/ 0 w 24260"/>
            <a:gd name="connsiteY1" fmla="*/ 6548 h 11035"/>
            <a:gd name="connsiteX2" fmla="*/ 19699 w 24260"/>
            <a:gd name="connsiteY2" fmla="*/ 0 h 11035"/>
            <a:gd name="connsiteX0" fmla="*/ 4247 w 10574"/>
            <a:gd name="connsiteY0" fmla="*/ 10570 h 10570"/>
            <a:gd name="connsiteX1" fmla="*/ 0 w 10574"/>
            <a:gd name="connsiteY1" fmla="*/ 6083 h 10570"/>
            <a:gd name="connsiteX2" fmla="*/ 477 w 10574"/>
            <a:gd name="connsiteY2" fmla="*/ 0 h 10570"/>
            <a:gd name="connsiteX0" fmla="*/ 4247 w 8459"/>
            <a:gd name="connsiteY0" fmla="*/ 10570 h 10570"/>
            <a:gd name="connsiteX1" fmla="*/ 0 w 8459"/>
            <a:gd name="connsiteY1" fmla="*/ 6083 h 10570"/>
            <a:gd name="connsiteX2" fmla="*/ 477 w 8459"/>
            <a:gd name="connsiteY2" fmla="*/ 0 h 10570"/>
            <a:gd name="connsiteX0" fmla="*/ 5021 w 33266"/>
            <a:gd name="connsiteY0" fmla="*/ 10049 h 10049"/>
            <a:gd name="connsiteX1" fmla="*/ 0 w 33266"/>
            <a:gd name="connsiteY1" fmla="*/ 5804 h 10049"/>
            <a:gd name="connsiteX2" fmla="*/ 29268 w 33266"/>
            <a:gd name="connsiteY2" fmla="*/ 0 h 10049"/>
            <a:gd name="connsiteX0" fmla="*/ 5021 w 29268"/>
            <a:gd name="connsiteY0" fmla="*/ 10049 h 10049"/>
            <a:gd name="connsiteX1" fmla="*/ 0 w 29268"/>
            <a:gd name="connsiteY1" fmla="*/ 5804 h 10049"/>
            <a:gd name="connsiteX2" fmla="*/ 29268 w 29268"/>
            <a:gd name="connsiteY2" fmla="*/ 0 h 10049"/>
            <a:gd name="connsiteX0" fmla="*/ 8200 w 32447"/>
            <a:gd name="connsiteY0" fmla="*/ 10049 h 10049"/>
            <a:gd name="connsiteX1" fmla="*/ 3179 w 32447"/>
            <a:gd name="connsiteY1" fmla="*/ 5804 h 10049"/>
            <a:gd name="connsiteX2" fmla="*/ 1396 w 32447"/>
            <a:gd name="connsiteY2" fmla="*/ 1028 h 10049"/>
            <a:gd name="connsiteX3" fmla="*/ 32447 w 32447"/>
            <a:gd name="connsiteY3" fmla="*/ 0 h 10049"/>
            <a:gd name="connsiteX0" fmla="*/ 8200 w 53975"/>
            <a:gd name="connsiteY0" fmla="*/ 9706 h 9706"/>
            <a:gd name="connsiteX1" fmla="*/ 3179 w 53975"/>
            <a:gd name="connsiteY1" fmla="*/ 5461 h 9706"/>
            <a:gd name="connsiteX2" fmla="*/ 1396 w 53975"/>
            <a:gd name="connsiteY2" fmla="*/ 685 h 9706"/>
            <a:gd name="connsiteX3" fmla="*/ 53975 w 53975"/>
            <a:gd name="connsiteY3" fmla="*/ 0 h 9706"/>
            <a:gd name="connsiteX0" fmla="*/ 1519 w 10000"/>
            <a:gd name="connsiteY0" fmla="*/ 10605 h 10605"/>
            <a:gd name="connsiteX1" fmla="*/ 589 w 10000"/>
            <a:gd name="connsiteY1" fmla="*/ 6231 h 10605"/>
            <a:gd name="connsiteX2" fmla="*/ 259 w 10000"/>
            <a:gd name="connsiteY2" fmla="*/ 1311 h 10605"/>
            <a:gd name="connsiteX3" fmla="*/ 10000 w 10000"/>
            <a:gd name="connsiteY3" fmla="*/ 0 h 10605"/>
            <a:gd name="connsiteX0" fmla="*/ 1519 w 10000"/>
            <a:gd name="connsiteY0" fmla="*/ 10605 h 10605"/>
            <a:gd name="connsiteX1" fmla="*/ 589 w 10000"/>
            <a:gd name="connsiteY1" fmla="*/ 6231 h 10605"/>
            <a:gd name="connsiteX2" fmla="*/ 259 w 10000"/>
            <a:gd name="connsiteY2" fmla="*/ 1311 h 10605"/>
            <a:gd name="connsiteX3" fmla="*/ 10000 w 10000"/>
            <a:gd name="connsiteY3" fmla="*/ 0 h 10605"/>
            <a:gd name="connsiteX0" fmla="*/ 12820 w 12824"/>
            <a:gd name="connsiteY0" fmla="*/ 9244 h 9244"/>
            <a:gd name="connsiteX1" fmla="*/ 589 w 12824"/>
            <a:gd name="connsiteY1" fmla="*/ 6231 h 9244"/>
            <a:gd name="connsiteX2" fmla="*/ 259 w 12824"/>
            <a:gd name="connsiteY2" fmla="*/ 1311 h 9244"/>
            <a:gd name="connsiteX3" fmla="*/ 10000 w 12824"/>
            <a:gd name="connsiteY3" fmla="*/ 0 h 9244"/>
            <a:gd name="connsiteX0" fmla="*/ 9997 w 9997"/>
            <a:gd name="connsiteY0" fmla="*/ 10000 h 10000"/>
            <a:gd name="connsiteX1" fmla="*/ 459 w 9997"/>
            <a:gd name="connsiteY1" fmla="*/ 6741 h 10000"/>
            <a:gd name="connsiteX2" fmla="*/ 202 w 9997"/>
            <a:gd name="connsiteY2" fmla="*/ 1418 h 10000"/>
            <a:gd name="connsiteX3" fmla="*/ 7798 w 9997"/>
            <a:gd name="connsiteY3" fmla="*/ 0 h 10000"/>
            <a:gd name="connsiteX0" fmla="*/ 10000 w 10000"/>
            <a:gd name="connsiteY0" fmla="*/ 8582 h 8582"/>
            <a:gd name="connsiteX1" fmla="*/ 459 w 10000"/>
            <a:gd name="connsiteY1" fmla="*/ 5323 h 8582"/>
            <a:gd name="connsiteX2" fmla="*/ 202 w 10000"/>
            <a:gd name="connsiteY2" fmla="*/ 0 h 8582"/>
            <a:gd name="connsiteX0" fmla="*/ 10474 w 10474"/>
            <a:gd name="connsiteY0" fmla="*/ 12796 h 12796"/>
            <a:gd name="connsiteX1" fmla="*/ 933 w 10474"/>
            <a:gd name="connsiteY1" fmla="*/ 8999 h 12796"/>
            <a:gd name="connsiteX2" fmla="*/ 157 w 10474"/>
            <a:gd name="connsiteY2" fmla="*/ 0 h 12796"/>
            <a:gd name="connsiteX0" fmla="*/ 10317 w 10317"/>
            <a:gd name="connsiteY0" fmla="*/ 12796 h 12796"/>
            <a:gd name="connsiteX1" fmla="*/ 776 w 10317"/>
            <a:gd name="connsiteY1" fmla="*/ 8999 h 12796"/>
            <a:gd name="connsiteX2" fmla="*/ 0 w 10317"/>
            <a:gd name="connsiteY2" fmla="*/ 0 h 12796"/>
            <a:gd name="connsiteX0" fmla="*/ 9798 w 9798"/>
            <a:gd name="connsiteY0" fmla="*/ 13114 h 13114"/>
            <a:gd name="connsiteX1" fmla="*/ 257 w 9798"/>
            <a:gd name="connsiteY1" fmla="*/ 9317 h 13114"/>
            <a:gd name="connsiteX2" fmla="*/ 0 w 9798"/>
            <a:gd name="connsiteY2" fmla="*/ 0 h 13114"/>
            <a:gd name="connsiteX0" fmla="*/ 10077 w 10077"/>
            <a:gd name="connsiteY0" fmla="*/ 10000 h 10000"/>
            <a:gd name="connsiteX1" fmla="*/ 339 w 10077"/>
            <a:gd name="connsiteY1" fmla="*/ 7105 h 10000"/>
            <a:gd name="connsiteX2" fmla="*/ 77 w 10077"/>
            <a:gd name="connsiteY2" fmla="*/ 0 h 10000"/>
            <a:gd name="connsiteX0" fmla="*/ 6725 w 6725"/>
            <a:gd name="connsiteY0" fmla="*/ 9176 h 9176"/>
            <a:gd name="connsiteX1" fmla="*/ 339 w 6725"/>
            <a:gd name="connsiteY1" fmla="*/ 7105 h 9176"/>
            <a:gd name="connsiteX2" fmla="*/ 77 w 6725"/>
            <a:gd name="connsiteY2" fmla="*/ 0 h 9176"/>
            <a:gd name="connsiteX0" fmla="*/ 17777 w 17777"/>
            <a:gd name="connsiteY0" fmla="*/ 10845 h 10845"/>
            <a:gd name="connsiteX1" fmla="*/ 8281 w 17777"/>
            <a:gd name="connsiteY1" fmla="*/ 8588 h 10845"/>
            <a:gd name="connsiteX2" fmla="*/ 22 w 17777"/>
            <a:gd name="connsiteY2" fmla="*/ 0 h 10845"/>
            <a:gd name="connsiteX0" fmla="*/ 17781 w 17781"/>
            <a:gd name="connsiteY0" fmla="*/ 10845 h 10845"/>
            <a:gd name="connsiteX1" fmla="*/ 8285 w 17781"/>
            <a:gd name="connsiteY1" fmla="*/ 8588 h 10845"/>
            <a:gd name="connsiteX2" fmla="*/ 26 w 17781"/>
            <a:gd name="connsiteY2" fmla="*/ 0 h 10845"/>
            <a:gd name="connsiteX0" fmla="*/ 17755 w 17755"/>
            <a:gd name="connsiteY0" fmla="*/ 10845 h 10845"/>
            <a:gd name="connsiteX1" fmla="*/ 8259 w 17755"/>
            <a:gd name="connsiteY1" fmla="*/ 8588 h 10845"/>
            <a:gd name="connsiteX2" fmla="*/ 5658 w 17755"/>
            <a:gd name="connsiteY2" fmla="*/ 1637 h 10845"/>
            <a:gd name="connsiteX3" fmla="*/ 0 w 17755"/>
            <a:gd name="connsiteY3" fmla="*/ 0 h 10845"/>
            <a:gd name="connsiteX0" fmla="*/ 18142 w 18142"/>
            <a:gd name="connsiteY0" fmla="*/ 10845 h 10845"/>
            <a:gd name="connsiteX1" fmla="*/ 8646 w 18142"/>
            <a:gd name="connsiteY1" fmla="*/ 8588 h 10845"/>
            <a:gd name="connsiteX2" fmla="*/ 6045 w 18142"/>
            <a:gd name="connsiteY2" fmla="*/ 1637 h 10845"/>
            <a:gd name="connsiteX3" fmla="*/ 387 w 18142"/>
            <a:gd name="connsiteY3" fmla="*/ 0 h 10845"/>
            <a:gd name="connsiteX0" fmla="*/ 17755 w 17755"/>
            <a:gd name="connsiteY0" fmla="*/ 10845 h 10845"/>
            <a:gd name="connsiteX1" fmla="*/ 8259 w 17755"/>
            <a:gd name="connsiteY1" fmla="*/ 8588 h 10845"/>
            <a:gd name="connsiteX2" fmla="*/ 6707 w 17755"/>
            <a:gd name="connsiteY2" fmla="*/ 2376 h 10845"/>
            <a:gd name="connsiteX3" fmla="*/ 0 w 17755"/>
            <a:gd name="connsiteY3" fmla="*/ 0 h 10845"/>
            <a:gd name="connsiteX0" fmla="*/ 17755 w 17755"/>
            <a:gd name="connsiteY0" fmla="*/ 10845 h 10845"/>
            <a:gd name="connsiteX1" fmla="*/ 7472 w 17755"/>
            <a:gd name="connsiteY1" fmla="*/ 8641 h 10845"/>
            <a:gd name="connsiteX2" fmla="*/ 6707 w 17755"/>
            <a:gd name="connsiteY2" fmla="*/ 2376 h 10845"/>
            <a:gd name="connsiteX3" fmla="*/ 0 w 17755"/>
            <a:gd name="connsiteY3" fmla="*/ 0 h 10845"/>
            <a:gd name="connsiteX0" fmla="*/ 17755 w 17755"/>
            <a:gd name="connsiteY0" fmla="*/ 10845 h 10845"/>
            <a:gd name="connsiteX1" fmla="*/ 7472 w 17755"/>
            <a:gd name="connsiteY1" fmla="*/ 8641 h 10845"/>
            <a:gd name="connsiteX2" fmla="*/ 6707 w 17755"/>
            <a:gd name="connsiteY2" fmla="*/ 2376 h 10845"/>
            <a:gd name="connsiteX3" fmla="*/ 0 w 17755"/>
            <a:gd name="connsiteY3" fmla="*/ 0 h 10845"/>
            <a:gd name="connsiteX0" fmla="*/ 17755 w 17755"/>
            <a:gd name="connsiteY0" fmla="*/ 10845 h 10845"/>
            <a:gd name="connsiteX1" fmla="*/ 7472 w 17755"/>
            <a:gd name="connsiteY1" fmla="*/ 8641 h 10845"/>
            <a:gd name="connsiteX2" fmla="*/ 7494 w 17755"/>
            <a:gd name="connsiteY2" fmla="*/ 2376 h 10845"/>
            <a:gd name="connsiteX3" fmla="*/ 0 w 17755"/>
            <a:gd name="connsiteY3" fmla="*/ 0 h 10845"/>
            <a:gd name="connsiteX0" fmla="*/ 17755 w 17755"/>
            <a:gd name="connsiteY0" fmla="*/ 10845 h 10845"/>
            <a:gd name="connsiteX1" fmla="*/ 7472 w 17755"/>
            <a:gd name="connsiteY1" fmla="*/ 8641 h 10845"/>
            <a:gd name="connsiteX2" fmla="*/ 7494 w 17755"/>
            <a:gd name="connsiteY2" fmla="*/ 2376 h 10845"/>
            <a:gd name="connsiteX3" fmla="*/ 0 w 17755"/>
            <a:gd name="connsiteY3" fmla="*/ 0 h 10845"/>
            <a:gd name="connsiteX0" fmla="*/ 17755 w 17755"/>
            <a:gd name="connsiteY0" fmla="*/ 10845 h 10845"/>
            <a:gd name="connsiteX1" fmla="*/ 7472 w 17755"/>
            <a:gd name="connsiteY1" fmla="*/ 8641 h 10845"/>
            <a:gd name="connsiteX2" fmla="*/ 7494 w 17755"/>
            <a:gd name="connsiteY2" fmla="*/ 2376 h 10845"/>
            <a:gd name="connsiteX3" fmla="*/ 0 w 17755"/>
            <a:gd name="connsiteY3" fmla="*/ 0 h 10845"/>
            <a:gd name="connsiteX0" fmla="*/ 7472 w 7779"/>
            <a:gd name="connsiteY0" fmla="*/ 8641 h 8641"/>
            <a:gd name="connsiteX1" fmla="*/ 7494 w 7779"/>
            <a:gd name="connsiteY1" fmla="*/ 2376 h 8641"/>
            <a:gd name="connsiteX2" fmla="*/ 0 w 7779"/>
            <a:gd name="connsiteY2" fmla="*/ 0 h 8641"/>
            <a:gd name="connsiteX0" fmla="*/ 9605 w 10584"/>
            <a:gd name="connsiteY0" fmla="*/ 10000 h 10000"/>
            <a:gd name="connsiteX1" fmla="*/ 10304 w 10584"/>
            <a:gd name="connsiteY1" fmla="*/ 4518 h 10000"/>
            <a:gd name="connsiteX2" fmla="*/ 9634 w 10584"/>
            <a:gd name="connsiteY2" fmla="*/ 2750 h 10000"/>
            <a:gd name="connsiteX3" fmla="*/ 0 w 10584"/>
            <a:gd name="connsiteY3" fmla="*/ 0 h 10000"/>
            <a:gd name="connsiteX0" fmla="*/ 10719 w 10719"/>
            <a:gd name="connsiteY0" fmla="*/ 8089 h 8089"/>
            <a:gd name="connsiteX1" fmla="*/ 10304 w 10719"/>
            <a:gd name="connsiteY1" fmla="*/ 4518 h 8089"/>
            <a:gd name="connsiteX2" fmla="*/ 9634 w 10719"/>
            <a:gd name="connsiteY2" fmla="*/ 2750 h 8089"/>
            <a:gd name="connsiteX3" fmla="*/ 0 w 10719"/>
            <a:gd name="connsiteY3" fmla="*/ 0 h 8089"/>
            <a:gd name="connsiteX0" fmla="*/ 10260 w 10260"/>
            <a:gd name="connsiteY0" fmla="*/ 9785 h 9785"/>
            <a:gd name="connsiteX1" fmla="*/ 9613 w 10260"/>
            <a:gd name="connsiteY1" fmla="*/ 5585 h 9785"/>
            <a:gd name="connsiteX2" fmla="*/ 8988 w 10260"/>
            <a:gd name="connsiteY2" fmla="*/ 3400 h 9785"/>
            <a:gd name="connsiteX3" fmla="*/ 0 w 10260"/>
            <a:gd name="connsiteY3" fmla="*/ 0 h 9785"/>
            <a:gd name="connsiteX0" fmla="*/ 8227 w 9624"/>
            <a:gd name="connsiteY0" fmla="*/ 9616 h 9616"/>
            <a:gd name="connsiteX1" fmla="*/ 9369 w 9624"/>
            <a:gd name="connsiteY1" fmla="*/ 5708 h 9616"/>
            <a:gd name="connsiteX2" fmla="*/ 8760 w 9624"/>
            <a:gd name="connsiteY2" fmla="*/ 3475 h 9616"/>
            <a:gd name="connsiteX3" fmla="*/ 0 w 9624"/>
            <a:gd name="connsiteY3" fmla="*/ 0 h 9616"/>
            <a:gd name="connsiteX0" fmla="*/ 10127 w 10127"/>
            <a:gd name="connsiteY0" fmla="*/ 10057 h 10057"/>
            <a:gd name="connsiteX1" fmla="*/ 9735 w 10127"/>
            <a:gd name="connsiteY1" fmla="*/ 5936 h 10057"/>
            <a:gd name="connsiteX2" fmla="*/ 9102 w 10127"/>
            <a:gd name="connsiteY2" fmla="*/ 3614 h 10057"/>
            <a:gd name="connsiteX3" fmla="*/ 0 w 10127"/>
            <a:gd name="connsiteY3" fmla="*/ 0 h 10057"/>
            <a:gd name="connsiteX0" fmla="*/ 8811 w 10000"/>
            <a:gd name="connsiteY0" fmla="*/ 10057 h 10057"/>
            <a:gd name="connsiteX1" fmla="*/ 9735 w 10000"/>
            <a:gd name="connsiteY1" fmla="*/ 5936 h 10057"/>
            <a:gd name="connsiteX2" fmla="*/ 9102 w 10000"/>
            <a:gd name="connsiteY2" fmla="*/ 3614 h 10057"/>
            <a:gd name="connsiteX3" fmla="*/ 0 w 10000"/>
            <a:gd name="connsiteY3" fmla="*/ 0 h 10057"/>
            <a:gd name="connsiteX0" fmla="*/ 10386 w 10386"/>
            <a:gd name="connsiteY0" fmla="*/ 16356 h 16356"/>
            <a:gd name="connsiteX1" fmla="*/ 9735 w 10386"/>
            <a:gd name="connsiteY1" fmla="*/ 5936 h 16356"/>
            <a:gd name="connsiteX2" fmla="*/ 9102 w 10386"/>
            <a:gd name="connsiteY2" fmla="*/ 3614 h 16356"/>
            <a:gd name="connsiteX3" fmla="*/ 0 w 10386"/>
            <a:gd name="connsiteY3" fmla="*/ 0 h 16356"/>
            <a:gd name="connsiteX0" fmla="*/ 13086 w 13086"/>
            <a:gd name="connsiteY0" fmla="*/ 16750 h 16750"/>
            <a:gd name="connsiteX1" fmla="*/ 9735 w 13086"/>
            <a:gd name="connsiteY1" fmla="*/ 5936 h 16750"/>
            <a:gd name="connsiteX2" fmla="*/ 9102 w 13086"/>
            <a:gd name="connsiteY2" fmla="*/ 3614 h 16750"/>
            <a:gd name="connsiteX3" fmla="*/ 0 w 13086"/>
            <a:gd name="connsiteY3" fmla="*/ 0 h 16750"/>
            <a:gd name="connsiteX0" fmla="*/ 13086 w 13086"/>
            <a:gd name="connsiteY0" fmla="*/ 16750 h 16750"/>
            <a:gd name="connsiteX1" fmla="*/ 9735 w 13086"/>
            <a:gd name="connsiteY1" fmla="*/ 5936 h 16750"/>
            <a:gd name="connsiteX2" fmla="*/ 9102 w 13086"/>
            <a:gd name="connsiteY2" fmla="*/ 3614 h 16750"/>
            <a:gd name="connsiteX3" fmla="*/ 0 w 13086"/>
            <a:gd name="connsiteY3" fmla="*/ 0 h 16750"/>
            <a:gd name="connsiteX0" fmla="*/ 13086 w 13086"/>
            <a:gd name="connsiteY0" fmla="*/ 16750 h 16750"/>
            <a:gd name="connsiteX1" fmla="*/ 9735 w 13086"/>
            <a:gd name="connsiteY1" fmla="*/ 5936 h 16750"/>
            <a:gd name="connsiteX2" fmla="*/ 9102 w 13086"/>
            <a:gd name="connsiteY2" fmla="*/ 3614 h 16750"/>
            <a:gd name="connsiteX3" fmla="*/ 0 w 13086"/>
            <a:gd name="connsiteY3" fmla="*/ 0 h 16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3086" h="16750">
              <a:moveTo>
                <a:pt x="13086" y="16750"/>
              </a:moveTo>
              <a:cubicBezTo>
                <a:pt x="8382" y="14348"/>
                <a:pt x="9731" y="7524"/>
                <a:pt x="9735" y="5936"/>
              </a:cubicBezTo>
              <a:cubicBezTo>
                <a:pt x="9740" y="4349"/>
                <a:pt x="10637" y="4632"/>
                <a:pt x="9102" y="3614"/>
              </a:cubicBezTo>
              <a:cubicBezTo>
                <a:pt x="-2127" y="2962"/>
                <a:pt x="1517" y="2743"/>
                <a:pt x="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27987</xdr:colOff>
      <xdr:row>30</xdr:row>
      <xdr:rowOff>116938</xdr:rowOff>
    </xdr:from>
    <xdr:to>
      <xdr:col>20</xdr:col>
      <xdr:colOff>178110</xdr:colOff>
      <xdr:row>31</xdr:row>
      <xdr:rowOff>81311</xdr:rowOff>
    </xdr:to>
    <xdr:sp macro="" textlink="">
      <xdr:nvSpPr>
        <xdr:cNvPr id="1618" name="Oval 1295">
          <a:extLst>
            <a:ext uri="{FF2B5EF4-FFF2-40B4-BE49-F238E27FC236}">
              <a16:creationId xmlns:a16="http://schemas.microsoft.com/office/drawing/2014/main" id="{5F63D557-89EE-4F4E-83C6-F3EB7D615B1B}"/>
            </a:ext>
          </a:extLst>
        </xdr:cNvPr>
        <xdr:cNvSpPr>
          <a:spLocks noChangeArrowheads="1"/>
        </xdr:cNvSpPr>
      </xdr:nvSpPr>
      <xdr:spPr bwMode="auto">
        <a:xfrm>
          <a:off x="13585237" y="5260438"/>
          <a:ext cx="150123" cy="135823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 editAs="oneCell">
    <xdr:from>
      <xdr:col>20</xdr:col>
      <xdr:colOff>18080</xdr:colOff>
      <xdr:row>26</xdr:row>
      <xdr:rowOff>148721</xdr:rowOff>
    </xdr:from>
    <xdr:to>
      <xdr:col>20</xdr:col>
      <xdr:colOff>176590</xdr:colOff>
      <xdr:row>27</xdr:row>
      <xdr:rowOff>122873</xdr:rowOff>
    </xdr:to>
    <xdr:pic>
      <xdr:nvPicPr>
        <xdr:cNvPr id="1619" name="図 1618">
          <a:extLst>
            <a:ext uri="{FF2B5EF4-FFF2-40B4-BE49-F238E27FC236}">
              <a16:creationId xmlns:a16="http://schemas.microsoft.com/office/drawing/2014/main" id="{ED55ECCF-BC29-4C74-8DCB-B57C5F25B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3575330" y="4606421"/>
          <a:ext cx="158510" cy="145602"/>
        </a:xfrm>
        <a:prstGeom prst="rect">
          <a:avLst/>
        </a:prstGeom>
      </xdr:spPr>
    </xdr:pic>
    <xdr:clientData/>
  </xdr:twoCellAnchor>
  <xdr:oneCellAnchor>
    <xdr:from>
      <xdr:col>19</xdr:col>
      <xdr:colOff>340731</xdr:colOff>
      <xdr:row>31</xdr:row>
      <xdr:rowOff>118154</xdr:rowOff>
    </xdr:from>
    <xdr:ext cx="355332" cy="172242"/>
    <xdr:sp macro="" textlink="">
      <xdr:nvSpPr>
        <xdr:cNvPr id="1620" name="Text Box 972">
          <a:extLst>
            <a:ext uri="{FF2B5EF4-FFF2-40B4-BE49-F238E27FC236}">
              <a16:creationId xmlns:a16="http://schemas.microsoft.com/office/drawing/2014/main" id="{4EE67F62-3AC9-4C8E-94AF-69046EECDF69}"/>
            </a:ext>
          </a:extLst>
        </xdr:cNvPr>
        <xdr:cNvSpPr txBox="1">
          <a:spLocks noChangeArrowheads="1"/>
        </xdr:cNvSpPr>
      </xdr:nvSpPr>
      <xdr:spPr bwMode="auto">
        <a:xfrm>
          <a:off x="13180431" y="5433104"/>
          <a:ext cx="355332" cy="17224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ﾄﾝﾈﾙ群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迂回路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11</xdr:col>
      <xdr:colOff>360882</xdr:colOff>
      <xdr:row>35</xdr:row>
      <xdr:rowOff>166494</xdr:rowOff>
    </xdr:from>
    <xdr:to>
      <xdr:col>12</xdr:col>
      <xdr:colOff>356805</xdr:colOff>
      <xdr:row>38</xdr:row>
      <xdr:rowOff>99618</xdr:rowOff>
    </xdr:to>
    <xdr:sp macro="" textlink="">
      <xdr:nvSpPr>
        <xdr:cNvPr id="1621" name="Freeform 601">
          <a:extLst>
            <a:ext uri="{FF2B5EF4-FFF2-40B4-BE49-F238E27FC236}">
              <a16:creationId xmlns:a16="http://schemas.microsoft.com/office/drawing/2014/main" id="{4130716C-8465-42C7-8CBD-1229EC317E99}"/>
            </a:ext>
          </a:extLst>
        </xdr:cNvPr>
        <xdr:cNvSpPr>
          <a:spLocks/>
        </xdr:cNvSpPr>
      </xdr:nvSpPr>
      <xdr:spPr bwMode="auto">
        <a:xfrm>
          <a:off x="7561782" y="6167244"/>
          <a:ext cx="700773" cy="447474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13560 w 13966"/>
            <a:gd name="connsiteY0" fmla="*/ 19761 h 19761"/>
            <a:gd name="connsiteX1" fmla="*/ 13966 w 13966"/>
            <a:gd name="connsiteY1" fmla="*/ 9761 h 19761"/>
            <a:gd name="connsiteX2" fmla="*/ 0 w 13966"/>
            <a:gd name="connsiteY2" fmla="*/ 0 h 19761"/>
            <a:gd name="connsiteX0" fmla="*/ 13560 w 13966"/>
            <a:gd name="connsiteY0" fmla="*/ 19761 h 19761"/>
            <a:gd name="connsiteX1" fmla="*/ 13966 w 13966"/>
            <a:gd name="connsiteY1" fmla="*/ 9761 h 19761"/>
            <a:gd name="connsiteX2" fmla="*/ 0 w 13966"/>
            <a:gd name="connsiteY2" fmla="*/ 0 h 19761"/>
            <a:gd name="connsiteX0" fmla="*/ 13560 w 13966"/>
            <a:gd name="connsiteY0" fmla="*/ 19761 h 19761"/>
            <a:gd name="connsiteX1" fmla="*/ 13966 w 13966"/>
            <a:gd name="connsiteY1" fmla="*/ 9761 h 19761"/>
            <a:gd name="connsiteX2" fmla="*/ 0 w 13966"/>
            <a:gd name="connsiteY2" fmla="*/ 0 h 19761"/>
            <a:gd name="connsiteX0" fmla="*/ 12298 w 12704"/>
            <a:gd name="connsiteY0" fmla="*/ 21958 h 21958"/>
            <a:gd name="connsiteX1" fmla="*/ 12704 w 12704"/>
            <a:gd name="connsiteY1" fmla="*/ 11958 h 21958"/>
            <a:gd name="connsiteX2" fmla="*/ 0 w 12704"/>
            <a:gd name="connsiteY2" fmla="*/ 0 h 21958"/>
            <a:gd name="connsiteX0" fmla="*/ 12298 w 12704"/>
            <a:gd name="connsiteY0" fmla="*/ 21958 h 21958"/>
            <a:gd name="connsiteX1" fmla="*/ 12704 w 12704"/>
            <a:gd name="connsiteY1" fmla="*/ 11958 h 21958"/>
            <a:gd name="connsiteX2" fmla="*/ 0 w 12704"/>
            <a:gd name="connsiteY2" fmla="*/ 0 h 21958"/>
            <a:gd name="connsiteX0" fmla="*/ 12298 w 12704"/>
            <a:gd name="connsiteY0" fmla="*/ 21958 h 21958"/>
            <a:gd name="connsiteX1" fmla="*/ 12704 w 12704"/>
            <a:gd name="connsiteY1" fmla="*/ 11958 h 21958"/>
            <a:gd name="connsiteX2" fmla="*/ 0 w 12704"/>
            <a:gd name="connsiteY2" fmla="*/ 0 h 21958"/>
            <a:gd name="connsiteX0" fmla="*/ 29426 w 29832"/>
            <a:gd name="connsiteY0" fmla="*/ 10027 h 10719"/>
            <a:gd name="connsiteX1" fmla="*/ 29832 w 29832"/>
            <a:gd name="connsiteY1" fmla="*/ 27 h 10719"/>
            <a:gd name="connsiteX2" fmla="*/ 0 w 29832"/>
            <a:gd name="connsiteY2" fmla="*/ 6905 h 10719"/>
            <a:gd name="connsiteX0" fmla="*/ 29426 w 29832"/>
            <a:gd name="connsiteY0" fmla="*/ 10377 h 10377"/>
            <a:gd name="connsiteX1" fmla="*/ 29832 w 29832"/>
            <a:gd name="connsiteY1" fmla="*/ 377 h 10377"/>
            <a:gd name="connsiteX2" fmla="*/ 0 w 29832"/>
            <a:gd name="connsiteY2" fmla="*/ 7255 h 10377"/>
            <a:gd name="connsiteX0" fmla="*/ 29426 w 29832"/>
            <a:gd name="connsiteY0" fmla="*/ 10637 h 10637"/>
            <a:gd name="connsiteX1" fmla="*/ 29832 w 29832"/>
            <a:gd name="connsiteY1" fmla="*/ 637 h 10637"/>
            <a:gd name="connsiteX2" fmla="*/ 0 w 29832"/>
            <a:gd name="connsiteY2" fmla="*/ 7515 h 10637"/>
            <a:gd name="connsiteX0" fmla="*/ 30147 w 30553"/>
            <a:gd name="connsiteY0" fmla="*/ 13016 h 13016"/>
            <a:gd name="connsiteX1" fmla="*/ 30553 w 30553"/>
            <a:gd name="connsiteY1" fmla="*/ 3016 h 13016"/>
            <a:gd name="connsiteX2" fmla="*/ 0 w 30553"/>
            <a:gd name="connsiteY2" fmla="*/ 4871 h 13016"/>
            <a:gd name="connsiteX0" fmla="*/ 30147 w 30553"/>
            <a:gd name="connsiteY0" fmla="*/ 13763 h 13763"/>
            <a:gd name="connsiteX1" fmla="*/ 30553 w 30553"/>
            <a:gd name="connsiteY1" fmla="*/ 3763 h 13763"/>
            <a:gd name="connsiteX2" fmla="*/ 0 w 30553"/>
            <a:gd name="connsiteY2" fmla="*/ 5618 h 13763"/>
            <a:gd name="connsiteX0" fmla="*/ 39603 w 39603"/>
            <a:gd name="connsiteY0" fmla="*/ 6706 h 6706"/>
            <a:gd name="connsiteX1" fmla="*/ 30553 w 39603"/>
            <a:gd name="connsiteY1" fmla="*/ 3763 h 6706"/>
            <a:gd name="connsiteX2" fmla="*/ 0 w 39603"/>
            <a:gd name="connsiteY2" fmla="*/ 5618 h 6706"/>
            <a:gd name="connsiteX0" fmla="*/ 10000 w 10000"/>
            <a:gd name="connsiteY0" fmla="*/ 10001 h 10001"/>
            <a:gd name="connsiteX1" fmla="*/ 7715 w 10000"/>
            <a:gd name="connsiteY1" fmla="*/ 5612 h 10001"/>
            <a:gd name="connsiteX2" fmla="*/ 0 w 10000"/>
            <a:gd name="connsiteY2" fmla="*/ 8379 h 10001"/>
            <a:gd name="connsiteX0" fmla="*/ 10000 w 10000"/>
            <a:gd name="connsiteY0" fmla="*/ 10001 h 10001"/>
            <a:gd name="connsiteX1" fmla="*/ 7715 w 10000"/>
            <a:gd name="connsiteY1" fmla="*/ 5612 h 10001"/>
            <a:gd name="connsiteX2" fmla="*/ 0 w 10000"/>
            <a:gd name="connsiteY2" fmla="*/ 8379 h 10001"/>
            <a:gd name="connsiteX0" fmla="*/ 9943 w 9943"/>
            <a:gd name="connsiteY0" fmla="*/ 9099 h 9099"/>
            <a:gd name="connsiteX1" fmla="*/ 7715 w 9943"/>
            <a:gd name="connsiteY1" fmla="*/ 5612 h 9099"/>
            <a:gd name="connsiteX2" fmla="*/ 0 w 9943"/>
            <a:gd name="connsiteY2" fmla="*/ 8379 h 9099"/>
            <a:gd name="connsiteX0" fmla="*/ 10000 w 10000"/>
            <a:gd name="connsiteY0" fmla="*/ 11517 h 11517"/>
            <a:gd name="connsiteX1" fmla="*/ 7759 w 10000"/>
            <a:gd name="connsiteY1" fmla="*/ 7685 h 11517"/>
            <a:gd name="connsiteX2" fmla="*/ 0 w 10000"/>
            <a:gd name="connsiteY2" fmla="*/ 10726 h 11517"/>
            <a:gd name="connsiteX0" fmla="*/ 8856 w 8856"/>
            <a:gd name="connsiteY0" fmla="*/ 28763 h 28763"/>
            <a:gd name="connsiteX1" fmla="*/ 6615 w 8856"/>
            <a:gd name="connsiteY1" fmla="*/ 24931 h 28763"/>
            <a:gd name="connsiteX2" fmla="*/ 0 w 8856"/>
            <a:gd name="connsiteY2" fmla="*/ 5501 h 28763"/>
            <a:gd name="connsiteX0" fmla="*/ 10000 w 10000"/>
            <a:gd name="connsiteY0" fmla="*/ 8087 h 8087"/>
            <a:gd name="connsiteX1" fmla="*/ 7470 w 10000"/>
            <a:gd name="connsiteY1" fmla="*/ 6755 h 8087"/>
            <a:gd name="connsiteX2" fmla="*/ 0 w 10000"/>
            <a:gd name="connsiteY2" fmla="*/ 0 h 8087"/>
            <a:gd name="connsiteX0" fmla="*/ 9096 w 9096"/>
            <a:gd name="connsiteY0" fmla="*/ 9574 h 9574"/>
            <a:gd name="connsiteX1" fmla="*/ 6566 w 9096"/>
            <a:gd name="connsiteY1" fmla="*/ 7927 h 9574"/>
            <a:gd name="connsiteX2" fmla="*/ 0 w 9096"/>
            <a:gd name="connsiteY2" fmla="*/ 0 h 9574"/>
            <a:gd name="connsiteX0" fmla="*/ 10000 w 10000"/>
            <a:gd name="connsiteY0" fmla="*/ 10000 h 10000"/>
            <a:gd name="connsiteX1" fmla="*/ 7219 w 10000"/>
            <a:gd name="connsiteY1" fmla="*/ 8280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7219 w 10000"/>
            <a:gd name="connsiteY1" fmla="*/ 8280 h 10000"/>
            <a:gd name="connsiteX2" fmla="*/ 0 w 10000"/>
            <a:gd name="connsiteY2" fmla="*/ 0 h 10000"/>
            <a:gd name="connsiteX0" fmla="*/ 10142 w 10142"/>
            <a:gd name="connsiteY0" fmla="*/ 10594 h 10594"/>
            <a:gd name="connsiteX1" fmla="*/ 7361 w 10142"/>
            <a:gd name="connsiteY1" fmla="*/ 8874 h 10594"/>
            <a:gd name="connsiteX2" fmla="*/ 0 w 10142"/>
            <a:gd name="connsiteY2" fmla="*/ 0 h 10594"/>
            <a:gd name="connsiteX0" fmla="*/ 10213 w 10213"/>
            <a:gd name="connsiteY0" fmla="*/ 11336 h 11336"/>
            <a:gd name="connsiteX1" fmla="*/ 7432 w 10213"/>
            <a:gd name="connsiteY1" fmla="*/ 9616 h 11336"/>
            <a:gd name="connsiteX2" fmla="*/ 0 w 10213"/>
            <a:gd name="connsiteY2" fmla="*/ 0 h 11336"/>
            <a:gd name="connsiteX0" fmla="*/ 10213 w 10213"/>
            <a:gd name="connsiteY0" fmla="*/ 11336 h 11336"/>
            <a:gd name="connsiteX1" fmla="*/ 7432 w 10213"/>
            <a:gd name="connsiteY1" fmla="*/ 9616 h 11336"/>
            <a:gd name="connsiteX2" fmla="*/ 0 w 10213"/>
            <a:gd name="connsiteY2" fmla="*/ 0 h 11336"/>
            <a:gd name="connsiteX0" fmla="*/ 9574 w 9574"/>
            <a:gd name="connsiteY0" fmla="*/ 9555 h 9555"/>
            <a:gd name="connsiteX1" fmla="*/ 6793 w 9574"/>
            <a:gd name="connsiteY1" fmla="*/ 7835 h 9555"/>
            <a:gd name="connsiteX2" fmla="*/ 0 w 9574"/>
            <a:gd name="connsiteY2" fmla="*/ 0 h 9555"/>
            <a:gd name="connsiteX0" fmla="*/ 9908 w 9908"/>
            <a:gd name="connsiteY0" fmla="*/ 9742 h 9742"/>
            <a:gd name="connsiteX1" fmla="*/ 7095 w 9908"/>
            <a:gd name="connsiteY1" fmla="*/ 8200 h 9742"/>
            <a:gd name="connsiteX2" fmla="*/ 0 w 9908"/>
            <a:gd name="connsiteY2" fmla="*/ 0 h 9742"/>
            <a:gd name="connsiteX0" fmla="*/ 7161 w 7161"/>
            <a:gd name="connsiteY0" fmla="*/ 8417 h 8417"/>
            <a:gd name="connsiteX1" fmla="*/ 0 w 7161"/>
            <a:gd name="connsiteY1" fmla="*/ 0 h 8417"/>
            <a:gd name="connsiteX0" fmla="*/ 10000 w 10000"/>
            <a:gd name="connsiteY0" fmla="*/ 10000 h 10000"/>
            <a:gd name="connsiteX1" fmla="*/ 1308 w 10000"/>
            <a:gd name="connsiteY1" fmla="*/ 6301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1308 w 10000"/>
            <a:gd name="connsiteY1" fmla="*/ 6301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1308 w 10000"/>
            <a:gd name="connsiteY1" fmla="*/ 6301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1308 w 10000"/>
            <a:gd name="connsiteY1" fmla="*/ 6301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1308 w 10000"/>
            <a:gd name="connsiteY1" fmla="*/ 6301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1308 w 10000"/>
            <a:gd name="connsiteY1" fmla="*/ 6301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1308 w 10000"/>
            <a:gd name="connsiteY1" fmla="*/ 6301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1858 w 10000"/>
            <a:gd name="connsiteY1" fmla="*/ 6748 h 10000"/>
            <a:gd name="connsiteX2" fmla="*/ 0 w 10000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00">
              <a:moveTo>
                <a:pt x="10000" y="10000"/>
              </a:moveTo>
              <a:cubicBezTo>
                <a:pt x="8597" y="9011"/>
                <a:pt x="433" y="7240"/>
                <a:pt x="1858" y="6748"/>
              </a:cubicBezTo>
              <a:cubicBezTo>
                <a:pt x="2928" y="4587"/>
                <a:pt x="3301" y="6809"/>
                <a:pt x="0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65824</xdr:colOff>
      <xdr:row>39</xdr:row>
      <xdr:rowOff>154878</xdr:rowOff>
    </xdr:from>
    <xdr:ext cx="342900" cy="165173"/>
    <xdr:sp macro="" textlink="">
      <xdr:nvSpPr>
        <xdr:cNvPr id="1622" name="Text Box 972">
          <a:extLst>
            <a:ext uri="{FF2B5EF4-FFF2-40B4-BE49-F238E27FC236}">
              <a16:creationId xmlns:a16="http://schemas.microsoft.com/office/drawing/2014/main" id="{086E960C-E8F0-44DA-A808-946092765D9B}"/>
            </a:ext>
          </a:extLst>
        </xdr:cNvPr>
        <xdr:cNvSpPr txBox="1">
          <a:spLocks noChangeArrowheads="1"/>
        </xdr:cNvSpPr>
      </xdr:nvSpPr>
      <xdr:spPr bwMode="auto">
        <a:xfrm>
          <a:off x="7971574" y="6841428"/>
          <a:ext cx="342900" cy="1651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13</xdr:col>
      <xdr:colOff>42592</xdr:colOff>
      <xdr:row>35</xdr:row>
      <xdr:rowOff>85184</xdr:rowOff>
    </xdr:from>
    <xdr:to>
      <xdr:col>13</xdr:col>
      <xdr:colOff>200532</xdr:colOff>
      <xdr:row>36</xdr:row>
      <xdr:rowOff>44463</xdr:rowOff>
    </xdr:to>
    <xdr:sp macro="" textlink="">
      <xdr:nvSpPr>
        <xdr:cNvPr id="1623" name="六角形 1622">
          <a:extLst>
            <a:ext uri="{FF2B5EF4-FFF2-40B4-BE49-F238E27FC236}">
              <a16:creationId xmlns:a16="http://schemas.microsoft.com/office/drawing/2014/main" id="{609E0FC1-92BD-47B0-8E2B-94EAAC01D4F4}"/>
            </a:ext>
          </a:extLst>
        </xdr:cNvPr>
        <xdr:cNvSpPr/>
      </xdr:nvSpPr>
      <xdr:spPr bwMode="auto">
        <a:xfrm>
          <a:off x="8653192" y="6085934"/>
          <a:ext cx="157940" cy="130729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70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258470</xdr:colOff>
      <xdr:row>35</xdr:row>
      <xdr:rowOff>89055</xdr:rowOff>
    </xdr:from>
    <xdr:to>
      <xdr:col>13</xdr:col>
      <xdr:colOff>433658</xdr:colOff>
      <xdr:row>36</xdr:row>
      <xdr:rowOff>57657</xdr:rowOff>
    </xdr:to>
    <xdr:sp macro="" textlink="">
      <xdr:nvSpPr>
        <xdr:cNvPr id="1624" name="六角形 1623">
          <a:extLst>
            <a:ext uri="{FF2B5EF4-FFF2-40B4-BE49-F238E27FC236}">
              <a16:creationId xmlns:a16="http://schemas.microsoft.com/office/drawing/2014/main" id="{8EB3C07E-E154-45C6-9972-3D545937E191}"/>
            </a:ext>
          </a:extLst>
        </xdr:cNvPr>
        <xdr:cNvSpPr/>
      </xdr:nvSpPr>
      <xdr:spPr bwMode="auto">
        <a:xfrm>
          <a:off x="8869070" y="6089805"/>
          <a:ext cx="175188" cy="14005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71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13</xdr:col>
      <xdr:colOff>77440</xdr:colOff>
      <xdr:row>35</xdr:row>
      <xdr:rowOff>0</xdr:rowOff>
    </xdr:from>
    <xdr:ext cx="294450" cy="69136"/>
    <xdr:sp macro="" textlink="">
      <xdr:nvSpPr>
        <xdr:cNvPr id="1625" name="Text Box 1664">
          <a:extLst>
            <a:ext uri="{FF2B5EF4-FFF2-40B4-BE49-F238E27FC236}">
              <a16:creationId xmlns:a16="http://schemas.microsoft.com/office/drawing/2014/main" id="{EC321DDE-5965-4F48-8636-B9EFE37C961B}"/>
            </a:ext>
          </a:extLst>
        </xdr:cNvPr>
        <xdr:cNvSpPr txBox="1">
          <a:spLocks noChangeArrowheads="1"/>
        </xdr:cNvSpPr>
      </xdr:nvSpPr>
      <xdr:spPr bwMode="auto">
        <a:xfrm>
          <a:off x="8688040" y="6000750"/>
          <a:ext cx="294450" cy="6913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t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0.1+0.7</a:t>
          </a:r>
        </a:p>
      </xdr:txBody>
    </xdr:sp>
    <xdr:clientData/>
  </xdr:oneCellAnchor>
  <xdr:oneCellAnchor>
    <xdr:from>
      <xdr:col>11</xdr:col>
      <xdr:colOff>681463</xdr:colOff>
      <xdr:row>37</xdr:row>
      <xdr:rowOff>112288</xdr:rowOff>
    </xdr:from>
    <xdr:ext cx="286525" cy="193596"/>
    <xdr:grpSp>
      <xdr:nvGrpSpPr>
        <xdr:cNvPr id="1626" name="Group 6672">
          <a:extLst>
            <a:ext uri="{FF2B5EF4-FFF2-40B4-BE49-F238E27FC236}">
              <a16:creationId xmlns:a16="http://schemas.microsoft.com/office/drawing/2014/main" id="{0E0BF237-8D76-4072-B80D-EDF584F0D945}"/>
            </a:ext>
          </a:extLst>
        </xdr:cNvPr>
        <xdr:cNvGrpSpPr>
          <a:grpSpLocks/>
        </xdr:cNvGrpSpPr>
      </xdr:nvGrpSpPr>
      <xdr:grpSpPr bwMode="auto">
        <a:xfrm>
          <a:off x="7866034" y="6489502"/>
          <a:ext cx="286525" cy="193596"/>
          <a:chOff x="536" y="109"/>
          <a:chExt cx="46" cy="44"/>
        </a:xfrm>
      </xdr:grpSpPr>
      <xdr:pic>
        <xdr:nvPicPr>
          <xdr:cNvPr id="1627" name="Picture 6673" descr="route2">
            <a:extLst>
              <a:ext uri="{FF2B5EF4-FFF2-40B4-BE49-F238E27FC236}">
                <a16:creationId xmlns:a16="http://schemas.microsoft.com/office/drawing/2014/main" id="{3D3A19FB-FEBB-B2CE-FEB3-4892CBA5FD6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628" name="Text Box 6674">
            <a:extLst>
              <a:ext uri="{FF2B5EF4-FFF2-40B4-BE49-F238E27FC236}">
                <a16:creationId xmlns:a16="http://schemas.microsoft.com/office/drawing/2014/main" id="{19F2DF60-FEFC-5051-8863-ED27324FCB28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oneCellAnchor>
  <xdr:twoCellAnchor>
    <xdr:from>
      <xdr:col>19</xdr:col>
      <xdr:colOff>709651</xdr:colOff>
      <xdr:row>31</xdr:row>
      <xdr:rowOff>92673</xdr:rowOff>
    </xdr:from>
    <xdr:to>
      <xdr:col>20</xdr:col>
      <xdr:colOff>155167</xdr:colOff>
      <xdr:row>32</xdr:row>
      <xdr:rowOff>133740</xdr:rowOff>
    </xdr:to>
    <xdr:sp macro="" textlink="">
      <xdr:nvSpPr>
        <xdr:cNvPr id="1629" name="Freeform 527">
          <a:extLst>
            <a:ext uri="{FF2B5EF4-FFF2-40B4-BE49-F238E27FC236}">
              <a16:creationId xmlns:a16="http://schemas.microsoft.com/office/drawing/2014/main" id="{5BACD20A-15BA-4866-A016-4E2AA124636A}"/>
            </a:ext>
          </a:extLst>
        </xdr:cNvPr>
        <xdr:cNvSpPr>
          <a:spLocks/>
        </xdr:cNvSpPr>
      </xdr:nvSpPr>
      <xdr:spPr bwMode="auto">
        <a:xfrm rot="2114811">
          <a:off x="13549351" y="5407623"/>
          <a:ext cx="163066" cy="212517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8871"/>
            <a:gd name="connsiteY0" fmla="*/ 15991 h 15991"/>
            <a:gd name="connsiteX1" fmla="*/ 0 w 8871"/>
            <a:gd name="connsiteY1" fmla="*/ 5991 h 15991"/>
            <a:gd name="connsiteX2" fmla="*/ 8871 w 8871"/>
            <a:gd name="connsiteY2" fmla="*/ 0 h 15991"/>
            <a:gd name="connsiteX0" fmla="*/ 0 w 10000"/>
            <a:gd name="connsiteY0" fmla="*/ 10000 h 10000"/>
            <a:gd name="connsiteX1" fmla="*/ 0 w 10000"/>
            <a:gd name="connsiteY1" fmla="*/ 3746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3746 h 10000"/>
            <a:gd name="connsiteX2" fmla="*/ 10000 w 10000"/>
            <a:gd name="connsiteY2" fmla="*/ 0 h 10000"/>
            <a:gd name="connsiteX0" fmla="*/ 0 w 12546"/>
            <a:gd name="connsiteY0" fmla="*/ 6669 h 6669"/>
            <a:gd name="connsiteX1" fmla="*/ 0 w 12546"/>
            <a:gd name="connsiteY1" fmla="*/ 415 h 6669"/>
            <a:gd name="connsiteX2" fmla="*/ 12546 w 12546"/>
            <a:gd name="connsiteY2" fmla="*/ 191 h 6669"/>
            <a:gd name="connsiteX0" fmla="*/ 0 w 9130"/>
            <a:gd name="connsiteY0" fmla="*/ 9935 h 9935"/>
            <a:gd name="connsiteX1" fmla="*/ 0 w 9130"/>
            <a:gd name="connsiteY1" fmla="*/ 557 h 9935"/>
            <a:gd name="connsiteX2" fmla="*/ 9130 w 9130"/>
            <a:gd name="connsiteY2" fmla="*/ 724 h 9935"/>
            <a:gd name="connsiteX0" fmla="*/ 0 w 10000"/>
            <a:gd name="connsiteY0" fmla="*/ 10262 h 10262"/>
            <a:gd name="connsiteX1" fmla="*/ 0 w 10000"/>
            <a:gd name="connsiteY1" fmla="*/ 823 h 10262"/>
            <a:gd name="connsiteX2" fmla="*/ 10000 w 10000"/>
            <a:gd name="connsiteY2" fmla="*/ 991 h 10262"/>
            <a:gd name="connsiteX0" fmla="*/ 0 w 10000"/>
            <a:gd name="connsiteY0" fmla="*/ 9540 h 9540"/>
            <a:gd name="connsiteX1" fmla="*/ 0 w 10000"/>
            <a:gd name="connsiteY1" fmla="*/ 101 h 9540"/>
            <a:gd name="connsiteX2" fmla="*/ 10000 w 10000"/>
            <a:gd name="connsiteY2" fmla="*/ 269 h 9540"/>
            <a:gd name="connsiteX0" fmla="*/ 0 w 15637"/>
            <a:gd name="connsiteY0" fmla="*/ 13847 h 13847"/>
            <a:gd name="connsiteX1" fmla="*/ 5637 w 15637"/>
            <a:gd name="connsiteY1" fmla="*/ 106 h 13847"/>
            <a:gd name="connsiteX2" fmla="*/ 15637 w 15637"/>
            <a:gd name="connsiteY2" fmla="*/ 282 h 13847"/>
            <a:gd name="connsiteX0" fmla="*/ 0 w 15637"/>
            <a:gd name="connsiteY0" fmla="*/ 13847 h 13855"/>
            <a:gd name="connsiteX1" fmla="*/ 5637 w 15637"/>
            <a:gd name="connsiteY1" fmla="*/ 106 h 13855"/>
            <a:gd name="connsiteX2" fmla="*/ 15637 w 15637"/>
            <a:gd name="connsiteY2" fmla="*/ 282 h 13855"/>
            <a:gd name="connsiteX0" fmla="*/ 0 w 15637"/>
            <a:gd name="connsiteY0" fmla="*/ 13847 h 13868"/>
            <a:gd name="connsiteX1" fmla="*/ 5637 w 15637"/>
            <a:gd name="connsiteY1" fmla="*/ 106 h 13868"/>
            <a:gd name="connsiteX2" fmla="*/ 15637 w 15637"/>
            <a:gd name="connsiteY2" fmla="*/ 282 h 13868"/>
            <a:gd name="connsiteX0" fmla="*/ 0 w 6959"/>
            <a:gd name="connsiteY0" fmla="*/ 27892 h 27913"/>
            <a:gd name="connsiteX1" fmla="*/ 5637 w 6959"/>
            <a:gd name="connsiteY1" fmla="*/ 14151 h 27913"/>
            <a:gd name="connsiteX2" fmla="*/ 5554 w 6959"/>
            <a:gd name="connsiteY2" fmla="*/ 0 h 27913"/>
            <a:gd name="connsiteX0" fmla="*/ 0 w 9106"/>
            <a:gd name="connsiteY0" fmla="*/ 9992 h 10000"/>
            <a:gd name="connsiteX1" fmla="*/ 7073 w 9106"/>
            <a:gd name="connsiteY1" fmla="*/ 5165 h 10000"/>
            <a:gd name="connsiteX2" fmla="*/ 7981 w 9106"/>
            <a:gd name="connsiteY2" fmla="*/ 0 h 10000"/>
            <a:gd name="connsiteX0" fmla="*/ 0 w 10000"/>
            <a:gd name="connsiteY0" fmla="*/ 9992 h 9997"/>
            <a:gd name="connsiteX1" fmla="*/ 7767 w 10000"/>
            <a:gd name="connsiteY1" fmla="*/ 5165 h 9997"/>
            <a:gd name="connsiteX2" fmla="*/ 8765 w 10000"/>
            <a:gd name="connsiteY2" fmla="*/ 0 h 9997"/>
            <a:gd name="connsiteX0" fmla="*/ 0 w 5963"/>
            <a:gd name="connsiteY0" fmla="*/ 9805 h 9810"/>
            <a:gd name="connsiteX1" fmla="*/ 1377 w 5963"/>
            <a:gd name="connsiteY1" fmla="*/ 5167 h 9810"/>
            <a:gd name="connsiteX2" fmla="*/ 2375 w 5963"/>
            <a:gd name="connsiteY2" fmla="*/ 0 h 9810"/>
            <a:gd name="connsiteX0" fmla="*/ 0 w 6214"/>
            <a:gd name="connsiteY0" fmla="*/ 9995 h 9995"/>
            <a:gd name="connsiteX1" fmla="*/ 2309 w 6214"/>
            <a:gd name="connsiteY1" fmla="*/ 5267 h 9995"/>
            <a:gd name="connsiteX2" fmla="*/ 3983 w 6214"/>
            <a:gd name="connsiteY2" fmla="*/ 0 h 9995"/>
            <a:gd name="connsiteX0" fmla="*/ 0 w 10001"/>
            <a:gd name="connsiteY0" fmla="*/ 10000 h 10000"/>
            <a:gd name="connsiteX1" fmla="*/ 3716 w 10001"/>
            <a:gd name="connsiteY1" fmla="*/ 4300 h 10000"/>
            <a:gd name="connsiteX2" fmla="*/ 6410 w 10001"/>
            <a:gd name="connsiteY2" fmla="*/ 0 h 10000"/>
            <a:gd name="connsiteX0" fmla="*/ 0 w 9742"/>
            <a:gd name="connsiteY0" fmla="*/ 10000 h 10000"/>
            <a:gd name="connsiteX1" fmla="*/ 3716 w 9742"/>
            <a:gd name="connsiteY1" fmla="*/ 4300 h 10000"/>
            <a:gd name="connsiteX2" fmla="*/ 6410 w 9742"/>
            <a:gd name="connsiteY2" fmla="*/ 0 h 10000"/>
            <a:gd name="connsiteX0" fmla="*/ 0 w 10000"/>
            <a:gd name="connsiteY0" fmla="*/ 10000 h 10000"/>
            <a:gd name="connsiteX1" fmla="*/ 3814 w 10000"/>
            <a:gd name="connsiteY1" fmla="*/ 4300 h 10000"/>
            <a:gd name="connsiteX2" fmla="*/ 6580 w 10000"/>
            <a:gd name="connsiteY2" fmla="*/ 0 h 10000"/>
            <a:gd name="connsiteX0" fmla="*/ 0 w 10000"/>
            <a:gd name="connsiteY0" fmla="*/ 10000 h 10000"/>
            <a:gd name="connsiteX1" fmla="*/ 3814 w 10000"/>
            <a:gd name="connsiteY1" fmla="*/ 4300 h 10000"/>
            <a:gd name="connsiteX2" fmla="*/ 6580 w 10000"/>
            <a:gd name="connsiteY2" fmla="*/ 0 h 10000"/>
            <a:gd name="connsiteX0" fmla="*/ 0 w 10000"/>
            <a:gd name="connsiteY0" fmla="*/ 10000 h 10000"/>
            <a:gd name="connsiteX1" fmla="*/ 3814 w 10000"/>
            <a:gd name="connsiteY1" fmla="*/ 4300 h 10000"/>
            <a:gd name="connsiteX2" fmla="*/ 6580 w 10000"/>
            <a:gd name="connsiteY2" fmla="*/ 0 h 10000"/>
            <a:gd name="connsiteX0" fmla="*/ 0 w 13124"/>
            <a:gd name="connsiteY0" fmla="*/ 10194 h 10194"/>
            <a:gd name="connsiteX1" fmla="*/ 6938 w 13124"/>
            <a:gd name="connsiteY1" fmla="*/ 4300 h 10194"/>
            <a:gd name="connsiteX2" fmla="*/ 9704 w 13124"/>
            <a:gd name="connsiteY2" fmla="*/ 0 h 10194"/>
            <a:gd name="connsiteX0" fmla="*/ 0 w 13124"/>
            <a:gd name="connsiteY0" fmla="*/ 10194 h 10194"/>
            <a:gd name="connsiteX1" fmla="*/ 9233 w 13124"/>
            <a:gd name="connsiteY1" fmla="*/ 8192 h 10194"/>
            <a:gd name="connsiteX2" fmla="*/ 6938 w 13124"/>
            <a:gd name="connsiteY2" fmla="*/ 4300 h 10194"/>
            <a:gd name="connsiteX3" fmla="*/ 9704 w 13124"/>
            <a:gd name="connsiteY3" fmla="*/ 0 h 10194"/>
            <a:gd name="connsiteX0" fmla="*/ 0 w 13124"/>
            <a:gd name="connsiteY0" fmla="*/ 10194 h 10194"/>
            <a:gd name="connsiteX1" fmla="*/ 9233 w 13124"/>
            <a:gd name="connsiteY1" fmla="*/ 8192 h 10194"/>
            <a:gd name="connsiteX2" fmla="*/ 6938 w 13124"/>
            <a:gd name="connsiteY2" fmla="*/ 4300 h 10194"/>
            <a:gd name="connsiteX3" fmla="*/ 9704 w 13124"/>
            <a:gd name="connsiteY3" fmla="*/ 0 h 10194"/>
            <a:gd name="connsiteX0" fmla="*/ 0 w 13124"/>
            <a:gd name="connsiteY0" fmla="*/ 10194 h 10194"/>
            <a:gd name="connsiteX1" fmla="*/ 9233 w 13124"/>
            <a:gd name="connsiteY1" fmla="*/ 8192 h 10194"/>
            <a:gd name="connsiteX2" fmla="*/ 6938 w 13124"/>
            <a:gd name="connsiteY2" fmla="*/ 4300 h 10194"/>
            <a:gd name="connsiteX3" fmla="*/ 9704 w 13124"/>
            <a:gd name="connsiteY3" fmla="*/ 0 h 10194"/>
            <a:gd name="connsiteX0" fmla="*/ 0 w 9704"/>
            <a:gd name="connsiteY0" fmla="*/ 10194 h 10194"/>
            <a:gd name="connsiteX1" fmla="*/ 9233 w 9704"/>
            <a:gd name="connsiteY1" fmla="*/ 8192 h 10194"/>
            <a:gd name="connsiteX2" fmla="*/ 6938 w 9704"/>
            <a:gd name="connsiteY2" fmla="*/ 4300 h 10194"/>
            <a:gd name="connsiteX3" fmla="*/ 9704 w 9704"/>
            <a:gd name="connsiteY3" fmla="*/ 0 h 10194"/>
            <a:gd name="connsiteX0" fmla="*/ 0 w 11265"/>
            <a:gd name="connsiteY0" fmla="*/ 10000 h 10000"/>
            <a:gd name="connsiteX1" fmla="*/ 9515 w 11265"/>
            <a:gd name="connsiteY1" fmla="*/ 8036 h 10000"/>
            <a:gd name="connsiteX2" fmla="*/ 7150 w 11265"/>
            <a:gd name="connsiteY2" fmla="*/ 4218 h 10000"/>
            <a:gd name="connsiteX3" fmla="*/ 10000 w 11265"/>
            <a:gd name="connsiteY3" fmla="*/ 0 h 10000"/>
            <a:gd name="connsiteX0" fmla="*/ 2365 w 4115"/>
            <a:gd name="connsiteY0" fmla="*/ 8036 h 8036"/>
            <a:gd name="connsiteX1" fmla="*/ 0 w 4115"/>
            <a:gd name="connsiteY1" fmla="*/ 4218 h 8036"/>
            <a:gd name="connsiteX2" fmla="*/ 2850 w 4115"/>
            <a:gd name="connsiteY2" fmla="*/ 0 h 8036"/>
            <a:gd name="connsiteX0" fmla="*/ 6674 w 10000"/>
            <a:gd name="connsiteY0" fmla="*/ 12288 h 12288"/>
            <a:gd name="connsiteX1" fmla="*/ 0 w 10000"/>
            <a:gd name="connsiteY1" fmla="*/ 5249 h 12288"/>
            <a:gd name="connsiteX2" fmla="*/ 6926 w 10000"/>
            <a:gd name="connsiteY2" fmla="*/ 0 h 12288"/>
            <a:gd name="connsiteX0" fmla="*/ 6674 w 11973"/>
            <a:gd name="connsiteY0" fmla="*/ 12288 h 12288"/>
            <a:gd name="connsiteX1" fmla="*/ 0 w 11973"/>
            <a:gd name="connsiteY1" fmla="*/ 5249 h 12288"/>
            <a:gd name="connsiteX2" fmla="*/ 6926 w 11973"/>
            <a:gd name="connsiteY2" fmla="*/ 0 h 12288"/>
            <a:gd name="connsiteX0" fmla="*/ 6674 w 9164"/>
            <a:gd name="connsiteY0" fmla="*/ 12288 h 12288"/>
            <a:gd name="connsiteX1" fmla="*/ 0 w 9164"/>
            <a:gd name="connsiteY1" fmla="*/ 5249 h 12288"/>
            <a:gd name="connsiteX2" fmla="*/ 6926 w 9164"/>
            <a:gd name="connsiteY2" fmla="*/ 0 h 12288"/>
            <a:gd name="connsiteX0" fmla="*/ 7283 w 20078"/>
            <a:gd name="connsiteY0" fmla="*/ 10207 h 10207"/>
            <a:gd name="connsiteX1" fmla="*/ 0 w 20078"/>
            <a:gd name="connsiteY1" fmla="*/ 4479 h 10207"/>
            <a:gd name="connsiteX2" fmla="*/ 19699 w 20078"/>
            <a:gd name="connsiteY2" fmla="*/ 0 h 10207"/>
            <a:gd name="connsiteX0" fmla="*/ 7283 w 18144"/>
            <a:gd name="connsiteY0" fmla="*/ 11138 h 11138"/>
            <a:gd name="connsiteX1" fmla="*/ 0 w 18144"/>
            <a:gd name="connsiteY1" fmla="*/ 5410 h 11138"/>
            <a:gd name="connsiteX2" fmla="*/ 17676 w 18144"/>
            <a:gd name="connsiteY2" fmla="*/ 0 h 11138"/>
            <a:gd name="connsiteX0" fmla="*/ 7283 w 22551"/>
            <a:gd name="connsiteY0" fmla="*/ 11138 h 11138"/>
            <a:gd name="connsiteX1" fmla="*/ 0 w 22551"/>
            <a:gd name="connsiteY1" fmla="*/ 5410 h 11138"/>
            <a:gd name="connsiteX2" fmla="*/ 17676 w 22551"/>
            <a:gd name="connsiteY2" fmla="*/ 0 h 11138"/>
            <a:gd name="connsiteX0" fmla="*/ 2224 w 22551"/>
            <a:gd name="connsiteY0" fmla="*/ 11035 h 11035"/>
            <a:gd name="connsiteX1" fmla="*/ 0 w 22551"/>
            <a:gd name="connsiteY1" fmla="*/ 5410 h 11035"/>
            <a:gd name="connsiteX2" fmla="*/ 17676 w 22551"/>
            <a:gd name="connsiteY2" fmla="*/ 0 h 11035"/>
            <a:gd name="connsiteX0" fmla="*/ 4247 w 24260"/>
            <a:gd name="connsiteY0" fmla="*/ 11035 h 11035"/>
            <a:gd name="connsiteX1" fmla="*/ 0 w 24260"/>
            <a:gd name="connsiteY1" fmla="*/ 6548 h 11035"/>
            <a:gd name="connsiteX2" fmla="*/ 19699 w 24260"/>
            <a:gd name="connsiteY2" fmla="*/ 0 h 11035"/>
            <a:gd name="connsiteX0" fmla="*/ 4247 w 10574"/>
            <a:gd name="connsiteY0" fmla="*/ 10570 h 10570"/>
            <a:gd name="connsiteX1" fmla="*/ 0 w 10574"/>
            <a:gd name="connsiteY1" fmla="*/ 6083 h 10570"/>
            <a:gd name="connsiteX2" fmla="*/ 477 w 10574"/>
            <a:gd name="connsiteY2" fmla="*/ 0 h 10570"/>
            <a:gd name="connsiteX0" fmla="*/ 4247 w 8459"/>
            <a:gd name="connsiteY0" fmla="*/ 10570 h 10570"/>
            <a:gd name="connsiteX1" fmla="*/ 0 w 8459"/>
            <a:gd name="connsiteY1" fmla="*/ 6083 h 10570"/>
            <a:gd name="connsiteX2" fmla="*/ 477 w 8459"/>
            <a:gd name="connsiteY2" fmla="*/ 0 h 10570"/>
            <a:gd name="connsiteX0" fmla="*/ 5021 w 33266"/>
            <a:gd name="connsiteY0" fmla="*/ 10049 h 10049"/>
            <a:gd name="connsiteX1" fmla="*/ 0 w 33266"/>
            <a:gd name="connsiteY1" fmla="*/ 5804 h 10049"/>
            <a:gd name="connsiteX2" fmla="*/ 29268 w 33266"/>
            <a:gd name="connsiteY2" fmla="*/ 0 h 10049"/>
            <a:gd name="connsiteX0" fmla="*/ 5021 w 29268"/>
            <a:gd name="connsiteY0" fmla="*/ 10049 h 10049"/>
            <a:gd name="connsiteX1" fmla="*/ 0 w 29268"/>
            <a:gd name="connsiteY1" fmla="*/ 5804 h 10049"/>
            <a:gd name="connsiteX2" fmla="*/ 29268 w 29268"/>
            <a:gd name="connsiteY2" fmla="*/ 0 h 10049"/>
            <a:gd name="connsiteX0" fmla="*/ 8200 w 32447"/>
            <a:gd name="connsiteY0" fmla="*/ 10049 h 10049"/>
            <a:gd name="connsiteX1" fmla="*/ 3179 w 32447"/>
            <a:gd name="connsiteY1" fmla="*/ 5804 h 10049"/>
            <a:gd name="connsiteX2" fmla="*/ 1396 w 32447"/>
            <a:gd name="connsiteY2" fmla="*/ 1028 h 10049"/>
            <a:gd name="connsiteX3" fmla="*/ 32447 w 32447"/>
            <a:gd name="connsiteY3" fmla="*/ 0 h 10049"/>
            <a:gd name="connsiteX0" fmla="*/ 8200 w 53975"/>
            <a:gd name="connsiteY0" fmla="*/ 9706 h 9706"/>
            <a:gd name="connsiteX1" fmla="*/ 3179 w 53975"/>
            <a:gd name="connsiteY1" fmla="*/ 5461 h 9706"/>
            <a:gd name="connsiteX2" fmla="*/ 1396 w 53975"/>
            <a:gd name="connsiteY2" fmla="*/ 685 h 9706"/>
            <a:gd name="connsiteX3" fmla="*/ 53975 w 53975"/>
            <a:gd name="connsiteY3" fmla="*/ 0 h 9706"/>
            <a:gd name="connsiteX0" fmla="*/ 1519 w 10000"/>
            <a:gd name="connsiteY0" fmla="*/ 10605 h 10605"/>
            <a:gd name="connsiteX1" fmla="*/ 589 w 10000"/>
            <a:gd name="connsiteY1" fmla="*/ 6231 h 10605"/>
            <a:gd name="connsiteX2" fmla="*/ 259 w 10000"/>
            <a:gd name="connsiteY2" fmla="*/ 1311 h 10605"/>
            <a:gd name="connsiteX3" fmla="*/ 10000 w 10000"/>
            <a:gd name="connsiteY3" fmla="*/ 0 h 10605"/>
            <a:gd name="connsiteX0" fmla="*/ 1519 w 10000"/>
            <a:gd name="connsiteY0" fmla="*/ 10605 h 10605"/>
            <a:gd name="connsiteX1" fmla="*/ 589 w 10000"/>
            <a:gd name="connsiteY1" fmla="*/ 6231 h 10605"/>
            <a:gd name="connsiteX2" fmla="*/ 259 w 10000"/>
            <a:gd name="connsiteY2" fmla="*/ 1311 h 10605"/>
            <a:gd name="connsiteX3" fmla="*/ 10000 w 10000"/>
            <a:gd name="connsiteY3" fmla="*/ 0 h 10605"/>
            <a:gd name="connsiteX0" fmla="*/ 12820 w 12824"/>
            <a:gd name="connsiteY0" fmla="*/ 9244 h 9244"/>
            <a:gd name="connsiteX1" fmla="*/ 589 w 12824"/>
            <a:gd name="connsiteY1" fmla="*/ 6231 h 9244"/>
            <a:gd name="connsiteX2" fmla="*/ 259 w 12824"/>
            <a:gd name="connsiteY2" fmla="*/ 1311 h 9244"/>
            <a:gd name="connsiteX3" fmla="*/ 10000 w 12824"/>
            <a:gd name="connsiteY3" fmla="*/ 0 h 9244"/>
            <a:gd name="connsiteX0" fmla="*/ 9997 w 9997"/>
            <a:gd name="connsiteY0" fmla="*/ 10000 h 10000"/>
            <a:gd name="connsiteX1" fmla="*/ 459 w 9997"/>
            <a:gd name="connsiteY1" fmla="*/ 6741 h 10000"/>
            <a:gd name="connsiteX2" fmla="*/ 202 w 9997"/>
            <a:gd name="connsiteY2" fmla="*/ 1418 h 10000"/>
            <a:gd name="connsiteX3" fmla="*/ 7798 w 9997"/>
            <a:gd name="connsiteY3" fmla="*/ 0 h 10000"/>
            <a:gd name="connsiteX0" fmla="*/ 10000 w 10000"/>
            <a:gd name="connsiteY0" fmla="*/ 8582 h 8582"/>
            <a:gd name="connsiteX1" fmla="*/ 459 w 10000"/>
            <a:gd name="connsiteY1" fmla="*/ 5323 h 8582"/>
            <a:gd name="connsiteX2" fmla="*/ 202 w 10000"/>
            <a:gd name="connsiteY2" fmla="*/ 0 h 8582"/>
            <a:gd name="connsiteX0" fmla="*/ 10474 w 10474"/>
            <a:gd name="connsiteY0" fmla="*/ 12796 h 12796"/>
            <a:gd name="connsiteX1" fmla="*/ 933 w 10474"/>
            <a:gd name="connsiteY1" fmla="*/ 8999 h 12796"/>
            <a:gd name="connsiteX2" fmla="*/ 157 w 10474"/>
            <a:gd name="connsiteY2" fmla="*/ 0 h 12796"/>
            <a:gd name="connsiteX0" fmla="*/ 10317 w 10317"/>
            <a:gd name="connsiteY0" fmla="*/ 12796 h 12796"/>
            <a:gd name="connsiteX1" fmla="*/ 776 w 10317"/>
            <a:gd name="connsiteY1" fmla="*/ 8999 h 12796"/>
            <a:gd name="connsiteX2" fmla="*/ 0 w 10317"/>
            <a:gd name="connsiteY2" fmla="*/ 0 h 12796"/>
            <a:gd name="connsiteX0" fmla="*/ 9798 w 9798"/>
            <a:gd name="connsiteY0" fmla="*/ 13114 h 13114"/>
            <a:gd name="connsiteX1" fmla="*/ 257 w 9798"/>
            <a:gd name="connsiteY1" fmla="*/ 9317 h 13114"/>
            <a:gd name="connsiteX2" fmla="*/ 0 w 9798"/>
            <a:gd name="connsiteY2" fmla="*/ 0 h 13114"/>
            <a:gd name="connsiteX0" fmla="*/ 10077 w 10077"/>
            <a:gd name="connsiteY0" fmla="*/ 10000 h 10000"/>
            <a:gd name="connsiteX1" fmla="*/ 339 w 10077"/>
            <a:gd name="connsiteY1" fmla="*/ 7105 h 10000"/>
            <a:gd name="connsiteX2" fmla="*/ 77 w 10077"/>
            <a:gd name="connsiteY2" fmla="*/ 0 h 10000"/>
            <a:gd name="connsiteX0" fmla="*/ 6725 w 6725"/>
            <a:gd name="connsiteY0" fmla="*/ 9176 h 9176"/>
            <a:gd name="connsiteX1" fmla="*/ 339 w 6725"/>
            <a:gd name="connsiteY1" fmla="*/ 7105 h 9176"/>
            <a:gd name="connsiteX2" fmla="*/ 77 w 6725"/>
            <a:gd name="connsiteY2" fmla="*/ 0 h 9176"/>
            <a:gd name="connsiteX0" fmla="*/ 17777 w 17777"/>
            <a:gd name="connsiteY0" fmla="*/ 10845 h 10845"/>
            <a:gd name="connsiteX1" fmla="*/ 8281 w 17777"/>
            <a:gd name="connsiteY1" fmla="*/ 8588 h 10845"/>
            <a:gd name="connsiteX2" fmla="*/ 22 w 17777"/>
            <a:gd name="connsiteY2" fmla="*/ 0 h 10845"/>
            <a:gd name="connsiteX0" fmla="*/ 17781 w 17781"/>
            <a:gd name="connsiteY0" fmla="*/ 10845 h 10845"/>
            <a:gd name="connsiteX1" fmla="*/ 8285 w 17781"/>
            <a:gd name="connsiteY1" fmla="*/ 8588 h 10845"/>
            <a:gd name="connsiteX2" fmla="*/ 26 w 17781"/>
            <a:gd name="connsiteY2" fmla="*/ 0 h 10845"/>
            <a:gd name="connsiteX0" fmla="*/ 17755 w 17755"/>
            <a:gd name="connsiteY0" fmla="*/ 10845 h 10845"/>
            <a:gd name="connsiteX1" fmla="*/ 8259 w 17755"/>
            <a:gd name="connsiteY1" fmla="*/ 8588 h 10845"/>
            <a:gd name="connsiteX2" fmla="*/ 5658 w 17755"/>
            <a:gd name="connsiteY2" fmla="*/ 1637 h 10845"/>
            <a:gd name="connsiteX3" fmla="*/ 0 w 17755"/>
            <a:gd name="connsiteY3" fmla="*/ 0 h 10845"/>
            <a:gd name="connsiteX0" fmla="*/ 18142 w 18142"/>
            <a:gd name="connsiteY0" fmla="*/ 10845 h 10845"/>
            <a:gd name="connsiteX1" fmla="*/ 8646 w 18142"/>
            <a:gd name="connsiteY1" fmla="*/ 8588 h 10845"/>
            <a:gd name="connsiteX2" fmla="*/ 6045 w 18142"/>
            <a:gd name="connsiteY2" fmla="*/ 1637 h 10845"/>
            <a:gd name="connsiteX3" fmla="*/ 387 w 18142"/>
            <a:gd name="connsiteY3" fmla="*/ 0 h 10845"/>
            <a:gd name="connsiteX0" fmla="*/ 17755 w 17755"/>
            <a:gd name="connsiteY0" fmla="*/ 10845 h 10845"/>
            <a:gd name="connsiteX1" fmla="*/ 8259 w 17755"/>
            <a:gd name="connsiteY1" fmla="*/ 8588 h 10845"/>
            <a:gd name="connsiteX2" fmla="*/ 6707 w 17755"/>
            <a:gd name="connsiteY2" fmla="*/ 2376 h 10845"/>
            <a:gd name="connsiteX3" fmla="*/ 0 w 17755"/>
            <a:gd name="connsiteY3" fmla="*/ 0 h 10845"/>
            <a:gd name="connsiteX0" fmla="*/ 17755 w 17755"/>
            <a:gd name="connsiteY0" fmla="*/ 10845 h 10845"/>
            <a:gd name="connsiteX1" fmla="*/ 7472 w 17755"/>
            <a:gd name="connsiteY1" fmla="*/ 8641 h 10845"/>
            <a:gd name="connsiteX2" fmla="*/ 6707 w 17755"/>
            <a:gd name="connsiteY2" fmla="*/ 2376 h 10845"/>
            <a:gd name="connsiteX3" fmla="*/ 0 w 17755"/>
            <a:gd name="connsiteY3" fmla="*/ 0 h 10845"/>
            <a:gd name="connsiteX0" fmla="*/ 17755 w 17755"/>
            <a:gd name="connsiteY0" fmla="*/ 10845 h 10845"/>
            <a:gd name="connsiteX1" fmla="*/ 7472 w 17755"/>
            <a:gd name="connsiteY1" fmla="*/ 8641 h 10845"/>
            <a:gd name="connsiteX2" fmla="*/ 6707 w 17755"/>
            <a:gd name="connsiteY2" fmla="*/ 2376 h 10845"/>
            <a:gd name="connsiteX3" fmla="*/ 0 w 17755"/>
            <a:gd name="connsiteY3" fmla="*/ 0 h 10845"/>
            <a:gd name="connsiteX0" fmla="*/ 17755 w 17755"/>
            <a:gd name="connsiteY0" fmla="*/ 10845 h 10845"/>
            <a:gd name="connsiteX1" fmla="*/ 7472 w 17755"/>
            <a:gd name="connsiteY1" fmla="*/ 8641 h 10845"/>
            <a:gd name="connsiteX2" fmla="*/ 7494 w 17755"/>
            <a:gd name="connsiteY2" fmla="*/ 2376 h 10845"/>
            <a:gd name="connsiteX3" fmla="*/ 0 w 17755"/>
            <a:gd name="connsiteY3" fmla="*/ 0 h 10845"/>
            <a:gd name="connsiteX0" fmla="*/ 17755 w 17755"/>
            <a:gd name="connsiteY0" fmla="*/ 10845 h 10845"/>
            <a:gd name="connsiteX1" fmla="*/ 7472 w 17755"/>
            <a:gd name="connsiteY1" fmla="*/ 8641 h 10845"/>
            <a:gd name="connsiteX2" fmla="*/ 7494 w 17755"/>
            <a:gd name="connsiteY2" fmla="*/ 2376 h 10845"/>
            <a:gd name="connsiteX3" fmla="*/ 0 w 17755"/>
            <a:gd name="connsiteY3" fmla="*/ 0 h 10845"/>
            <a:gd name="connsiteX0" fmla="*/ 17755 w 17755"/>
            <a:gd name="connsiteY0" fmla="*/ 10845 h 10845"/>
            <a:gd name="connsiteX1" fmla="*/ 7472 w 17755"/>
            <a:gd name="connsiteY1" fmla="*/ 8641 h 10845"/>
            <a:gd name="connsiteX2" fmla="*/ 7494 w 17755"/>
            <a:gd name="connsiteY2" fmla="*/ 2376 h 10845"/>
            <a:gd name="connsiteX3" fmla="*/ 0 w 17755"/>
            <a:gd name="connsiteY3" fmla="*/ 0 h 10845"/>
            <a:gd name="connsiteX0" fmla="*/ 7472 w 7779"/>
            <a:gd name="connsiteY0" fmla="*/ 8641 h 8641"/>
            <a:gd name="connsiteX1" fmla="*/ 7494 w 7779"/>
            <a:gd name="connsiteY1" fmla="*/ 2376 h 8641"/>
            <a:gd name="connsiteX2" fmla="*/ 0 w 7779"/>
            <a:gd name="connsiteY2" fmla="*/ 0 h 8641"/>
            <a:gd name="connsiteX0" fmla="*/ 9605 w 10000"/>
            <a:gd name="connsiteY0" fmla="*/ 10000 h 10000"/>
            <a:gd name="connsiteX1" fmla="*/ 9634 w 10000"/>
            <a:gd name="connsiteY1" fmla="*/ 2750 h 10000"/>
            <a:gd name="connsiteX2" fmla="*/ 0 w 10000"/>
            <a:gd name="connsiteY2" fmla="*/ 0 h 10000"/>
            <a:gd name="connsiteX0" fmla="*/ 9634 w 9634"/>
            <a:gd name="connsiteY0" fmla="*/ 2750 h 2750"/>
            <a:gd name="connsiteX1" fmla="*/ 0 w 9634"/>
            <a:gd name="connsiteY1" fmla="*/ 0 h 2750"/>
            <a:gd name="connsiteX0" fmla="*/ 20857 w 20857"/>
            <a:gd name="connsiteY0" fmla="*/ 11772 h 11772"/>
            <a:gd name="connsiteX1" fmla="*/ 0 w 20857"/>
            <a:gd name="connsiteY1" fmla="*/ 0 h 1177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0857" h="11772">
              <a:moveTo>
                <a:pt x="20857" y="11772"/>
              </a:moveTo>
              <a:cubicBezTo>
                <a:pt x="8520" y="9968"/>
                <a:pt x="1667" y="7593"/>
                <a:pt x="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ash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673728</xdr:colOff>
      <xdr:row>31</xdr:row>
      <xdr:rowOff>170366</xdr:rowOff>
    </xdr:from>
    <xdr:to>
      <xdr:col>20</xdr:col>
      <xdr:colOff>106326</xdr:colOff>
      <xdr:row>32</xdr:row>
      <xdr:rowOff>135764</xdr:rowOff>
    </xdr:to>
    <xdr:pic>
      <xdr:nvPicPr>
        <xdr:cNvPr id="1630" name="図 1629">
          <a:extLst>
            <a:ext uri="{FF2B5EF4-FFF2-40B4-BE49-F238E27FC236}">
              <a16:creationId xmlns:a16="http://schemas.microsoft.com/office/drawing/2014/main" id="{FC6FEF67-880F-4684-8371-BF3BD3550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21270562">
          <a:off x="13513428" y="5485316"/>
          <a:ext cx="150148" cy="136848"/>
        </a:xfrm>
        <a:prstGeom prst="rect">
          <a:avLst/>
        </a:prstGeom>
      </xdr:spPr>
    </xdr:pic>
    <xdr:clientData/>
  </xdr:twoCellAnchor>
  <xdr:twoCellAnchor editAs="oneCell">
    <xdr:from>
      <xdr:col>19</xdr:col>
      <xdr:colOff>596680</xdr:colOff>
      <xdr:row>28</xdr:row>
      <xdr:rowOff>90322</xdr:rowOff>
    </xdr:from>
    <xdr:to>
      <xdr:col>20</xdr:col>
      <xdr:colOff>189738</xdr:colOff>
      <xdr:row>29</xdr:row>
      <xdr:rowOff>143261</xdr:rowOff>
    </xdr:to>
    <xdr:grpSp>
      <xdr:nvGrpSpPr>
        <xdr:cNvPr id="1631" name="Group 6672">
          <a:extLst>
            <a:ext uri="{FF2B5EF4-FFF2-40B4-BE49-F238E27FC236}">
              <a16:creationId xmlns:a16="http://schemas.microsoft.com/office/drawing/2014/main" id="{70FA3CAD-2C3C-4454-AA19-12459506F295}"/>
            </a:ext>
          </a:extLst>
        </xdr:cNvPr>
        <xdr:cNvGrpSpPr>
          <a:grpSpLocks/>
        </xdr:cNvGrpSpPr>
      </xdr:nvGrpSpPr>
      <xdr:grpSpPr bwMode="auto">
        <a:xfrm>
          <a:off x="13405537" y="4916322"/>
          <a:ext cx="309701" cy="225296"/>
          <a:chOff x="536" y="110"/>
          <a:chExt cx="46" cy="44"/>
        </a:xfrm>
      </xdr:grpSpPr>
      <xdr:pic>
        <xdr:nvPicPr>
          <xdr:cNvPr id="1632" name="Picture 6673" descr="route2">
            <a:extLst>
              <a:ext uri="{FF2B5EF4-FFF2-40B4-BE49-F238E27FC236}">
                <a16:creationId xmlns:a16="http://schemas.microsoft.com/office/drawing/2014/main" id="{1A61F9BD-D2F2-22D0-6387-2D1428AFB3A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633" name="Text Box 6674">
            <a:extLst>
              <a:ext uri="{FF2B5EF4-FFF2-40B4-BE49-F238E27FC236}">
                <a16:creationId xmlns:a16="http://schemas.microsoft.com/office/drawing/2014/main" id="{C9E6BA2E-3C90-093A-6FC4-B81774F1CCAC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2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twoCellAnchor>
  <xdr:twoCellAnchor>
    <xdr:from>
      <xdr:col>20</xdr:col>
      <xdr:colOff>94982</xdr:colOff>
      <xdr:row>26</xdr:row>
      <xdr:rowOff>154877</xdr:rowOff>
    </xdr:from>
    <xdr:to>
      <xdr:col>20</xdr:col>
      <xdr:colOff>302012</xdr:colOff>
      <xdr:row>31</xdr:row>
      <xdr:rowOff>30975</xdr:rowOff>
    </xdr:to>
    <xdr:sp macro="" textlink="">
      <xdr:nvSpPr>
        <xdr:cNvPr id="1634" name="AutoShape 1653">
          <a:extLst>
            <a:ext uri="{FF2B5EF4-FFF2-40B4-BE49-F238E27FC236}">
              <a16:creationId xmlns:a16="http://schemas.microsoft.com/office/drawing/2014/main" id="{52D9A3A1-2E4B-4347-817E-A1331132B59A}"/>
            </a:ext>
          </a:extLst>
        </xdr:cNvPr>
        <xdr:cNvSpPr>
          <a:spLocks/>
        </xdr:cNvSpPr>
      </xdr:nvSpPr>
      <xdr:spPr bwMode="auto">
        <a:xfrm>
          <a:off x="13652232" y="4612577"/>
          <a:ext cx="207030" cy="733348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11</xdr:col>
      <xdr:colOff>456898</xdr:colOff>
      <xdr:row>35</xdr:row>
      <xdr:rowOff>74987</xdr:rowOff>
    </xdr:from>
    <xdr:ext cx="940877" cy="292848"/>
    <xdr:sp macro="" textlink="">
      <xdr:nvSpPr>
        <xdr:cNvPr id="1635" name="Text Box 972">
          <a:extLst>
            <a:ext uri="{FF2B5EF4-FFF2-40B4-BE49-F238E27FC236}">
              <a16:creationId xmlns:a16="http://schemas.microsoft.com/office/drawing/2014/main" id="{C50298F7-1E99-4CFC-98DD-E86E24A5965E}"/>
            </a:ext>
          </a:extLst>
        </xdr:cNvPr>
        <xdr:cNvSpPr txBox="1">
          <a:spLocks noChangeArrowheads="1"/>
        </xdr:cNvSpPr>
      </xdr:nvSpPr>
      <xdr:spPr bwMode="auto">
        <a:xfrm>
          <a:off x="7657798" y="6075737"/>
          <a:ext cx="940877" cy="2928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l" rtl="0">
            <a:lnSpc>
              <a:spcPts val="9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200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㎞に及ぶ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R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４２の旅路の終点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11</xdr:col>
      <xdr:colOff>442213</xdr:colOff>
      <xdr:row>38</xdr:row>
      <xdr:rowOff>38724</xdr:rowOff>
    </xdr:from>
    <xdr:to>
      <xdr:col>11</xdr:col>
      <xdr:colOff>600153</xdr:colOff>
      <xdr:row>38</xdr:row>
      <xdr:rowOff>168369</xdr:rowOff>
    </xdr:to>
    <xdr:sp macro="" textlink="">
      <xdr:nvSpPr>
        <xdr:cNvPr id="1636" name="六角形 1635">
          <a:extLst>
            <a:ext uri="{FF2B5EF4-FFF2-40B4-BE49-F238E27FC236}">
              <a16:creationId xmlns:a16="http://schemas.microsoft.com/office/drawing/2014/main" id="{6CF561F9-AA4A-4A3F-95D2-FB18DD9491C3}"/>
            </a:ext>
          </a:extLst>
        </xdr:cNvPr>
        <xdr:cNvSpPr/>
      </xdr:nvSpPr>
      <xdr:spPr bwMode="auto">
        <a:xfrm>
          <a:off x="7643113" y="6553824"/>
          <a:ext cx="157940" cy="129645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70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302016</xdr:colOff>
      <xdr:row>37</xdr:row>
      <xdr:rowOff>127771</xdr:rowOff>
    </xdr:from>
    <xdr:to>
      <xdr:col>15</xdr:col>
      <xdr:colOff>570673</xdr:colOff>
      <xdr:row>39</xdr:row>
      <xdr:rowOff>17456</xdr:rowOff>
    </xdr:to>
    <xdr:sp macro="" textlink="">
      <xdr:nvSpPr>
        <xdr:cNvPr id="1637" name="六角形 1636">
          <a:extLst>
            <a:ext uri="{FF2B5EF4-FFF2-40B4-BE49-F238E27FC236}">
              <a16:creationId xmlns:a16="http://schemas.microsoft.com/office/drawing/2014/main" id="{7940F3E6-F8D2-4AF2-8CF5-305F64F7C022}"/>
            </a:ext>
          </a:extLst>
        </xdr:cNvPr>
        <xdr:cNvSpPr/>
      </xdr:nvSpPr>
      <xdr:spPr bwMode="auto">
        <a:xfrm>
          <a:off x="10322316" y="6471421"/>
          <a:ext cx="268657" cy="23258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135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18</xdr:col>
      <xdr:colOff>176889</xdr:colOff>
      <xdr:row>28</xdr:row>
      <xdr:rowOff>163286</xdr:rowOff>
    </xdr:from>
    <xdr:ext cx="471718" cy="349247"/>
    <xdr:sp macro="" textlink="">
      <xdr:nvSpPr>
        <xdr:cNvPr id="1639" name="Text Box 972">
          <a:extLst>
            <a:ext uri="{FF2B5EF4-FFF2-40B4-BE49-F238E27FC236}">
              <a16:creationId xmlns:a16="http://schemas.microsoft.com/office/drawing/2014/main" id="{9D2365F4-A7BD-4D17-A73D-B6A4A7DC5E3C}"/>
            </a:ext>
          </a:extLst>
        </xdr:cNvPr>
        <xdr:cNvSpPr txBox="1">
          <a:spLocks noChangeArrowheads="1"/>
        </xdr:cNvSpPr>
      </xdr:nvSpPr>
      <xdr:spPr bwMode="auto">
        <a:xfrm>
          <a:off x="13734139" y="4963886"/>
          <a:ext cx="471718" cy="349247"/>
        </a:xfrm>
        <a:prstGeom prst="rect">
          <a:avLst/>
        </a:prstGeom>
        <a:solidFill>
          <a:schemeClr val="bg1"/>
        </a:solidFill>
        <a:ln w="1270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ﾄﾝﾈﾙ群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 迂回路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起点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17</xdr:col>
      <xdr:colOff>240390</xdr:colOff>
      <xdr:row>25</xdr:row>
      <xdr:rowOff>40821</xdr:rowOff>
    </xdr:from>
    <xdr:ext cx="530820" cy="168672"/>
    <xdr:sp macro="" textlink="">
      <xdr:nvSpPr>
        <xdr:cNvPr id="1640" name="Text Box 972">
          <a:extLst>
            <a:ext uri="{FF2B5EF4-FFF2-40B4-BE49-F238E27FC236}">
              <a16:creationId xmlns:a16="http://schemas.microsoft.com/office/drawing/2014/main" id="{A71EEC7B-AC0D-4B9D-BFBD-F1A4876D916D}"/>
            </a:ext>
          </a:extLst>
        </xdr:cNvPr>
        <xdr:cNvSpPr txBox="1">
          <a:spLocks noChangeArrowheads="1"/>
        </xdr:cNvSpPr>
      </xdr:nvSpPr>
      <xdr:spPr bwMode="auto">
        <a:xfrm>
          <a:off x="13080090" y="4327071"/>
          <a:ext cx="530820" cy="16867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ﾄﾝﾈﾙ群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 迂回路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17</xdr:col>
      <xdr:colOff>256431</xdr:colOff>
      <xdr:row>25</xdr:row>
      <xdr:rowOff>168075</xdr:rowOff>
    </xdr:from>
    <xdr:to>
      <xdr:col>18</xdr:col>
      <xdr:colOff>163923</xdr:colOff>
      <xdr:row>29</xdr:row>
      <xdr:rowOff>51829</xdr:rowOff>
    </xdr:to>
    <xdr:sp macro="" textlink="">
      <xdr:nvSpPr>
        <xdr:cNvPr id="1641" name="Freeform 601">
          <a:extLst>
            <a:ext uri="{FF2B5EF4-FFF2-40B4-BE49-F238E27FC236}">
              <a16:creationId xmlns:a16="http://schemas.microsoft.com/office/drawing/2014/main" id="{B9B04FA7-CAE3-4452-92BB-138A864E076A}"/>
            </a:ext>
          </a:extLst>
        </xdr:cNvPr>
        <xdr:cNvSpPr>
          <a:spLocks/>
        </xdr:cNvSpPr>
      </xdr:nvSpPr>
      <xdr:spPr bwMode="auto">
        <a:xfrm rot="6219232">
          <a:off x="13123875" y="4426581"/>
          <a:ext cx="569554" cy="625042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13560 w 13966"/>
            <a:gd name="connsiteY0" fmla="*/ 19761 h 19761"/>
            <a:gd name="connsiteX1" fmla="*/ 13966 w 13966"/>
            <a:gd name="connsiteY1" fmla="*/ 9761 h 19761"/>
            <a:gd name="connsiteX2" fmla="*/ 0 w 13966"/>
            <a:gd name="connsiteY2" fmla="*/ 0 h 19761"/>
            <a:gd name="connsiteX0" fmla="*/ 13560 w 13966"/>
            <a:gd name="connsiteY0" fmla="*/ 19761 h 19761"/>
            <a:gd name="connsiteX1" fmla="*/ 13966 w 13966"/>
            <a:gd name="connsiteY1" fmla="*/ 9761 h 19761"/>
            <a:gd name="connsiteX2" fmla="*/ 0 w 13966"/>
            <a:gd name="connsiteY2" fmla="*/ 0 h 19761"/>
            <a:gd name="connsiteX0" fmla="*/ 13560 w 13966"/>
            <a:gd name="connsiteY0" fmla="*/ 19761 h 19761"/>
            <a:gd name="connsiteX1" fmla="*/ 13966 w 13966"/>
            <a:gd name="connsiteY1" fmla="*/ 9761 h 19761"/>
            <a:gd name="connsiteX2" fmla="*/ 0 w 13966"/>
            <a:gd name="connsiteY2" fmla="*/ 0 h 19761"/>
            <a:gd name="connsiteX0" fmla="*/ 12298 w 12704"/>
            <a:gd name="connsiteY0" fmla="*/ 21958 h 21958"/>
            <a:gd name="connsiteX1" fmla="*/ 12704 w 12704"/>
            <a:gd name="connsiteY1" fmla="*/ 11958 h 21958"/>
            <a:gd name="connsiteX2" fmla="*/ 0 w 12704"/>
            <a:gd name="connsiteY2" fmla="*/ 0 h 21958"/>
            <a:gd name="connsiteX0" fmla="*/ 12298 w 12704"/>
            <a:gd name="connsiteY0" fmla="*/ 21958 h 21958"/>
            <a:gd name="connsiteX1" fmla="*/ 12704 w 12704"/>
            <a:gd name="connsiteY1" fmla="*/ 11958 h 21958"/>
            <a:gd name="connsiteX2" fmla="*/ 0 w 12704"/>
            <a:gd name="connsiteY2" fmla="*/ 0 h 21958"/>
            <a:gd name="connsiteX0" fmla="*/ 12298 w 12704"/>
            <a:gd name="connsiteY0" fmla="*/ 21958 h 21958"/>
            <a:gd name="connsiteX1" fmla="*/ 12704 w 12704"/>
            <a:gd name="connsiteY1" fmla="*/ 11958 h 21958"/>
            <a:gd name="connsiteX2" fmla="*/ 0 w 12704"/>
            <a:gd name="connsiteY2" fmla="*/ 0 h 21958"/>
            <a:gd name="connsiteX0" fmla="*/ 29426 w 29832"/>
            <a:gd name="connsiteY0" fmla="*/ 10027 h 10719"/>
            <a:gd name="connsiteX1" fmla="*/ 29832 w 29832"/>
            <a:gd name="connsiteY1" fmla="*/ 27 h 10719"/>
            <a:gd name="connsiteX2" fmla="*/ 0 w 29832"/>
            <a:gd name="connsiteY2" fmla="*/ 6905 h 10719"/>
            <a:gd name="connsiteX0" fmla="*/ 29426 w 29832"/>
            <a:gd name="connsiteY0" fmla="*/ 10377 h 10377"/>
            <a:gd name="connsiteX1" fmla="*/ 29832 w 29832"/>
            <a:gd name="connsiteY1" fmla="*/ 377 h 10377"/>
            <a:gd name="connsiteX2" fmla="*/ 0 w 29832"/>
            <a:gd name="connsiteY2" fmla="*/ 7255 h 10377"/>
            <a:gd name="connsiteX0" fmla="*/ 29426 w 29832"/>
            <a:gd name="connsiteY0" fmla="*/ 10637 h 10637"/>
            <a:gd name="connsiteX1" fmla="*/ 29832 w 29832"/>
            <a:gd name="connsiteY1" fmla="*/ 637 h 10637"/>
            <a:gd name="connsiteX2" fmla="*/ 0 w 29832"/>
            <a:gd name="connsiteY2" fmla="*/ 7515 h 10637"/>
            <a:gd name="connsiteX0" fmla="*/ 30147 w 30553"/>
            <a:gd name="connsiteY0" fmla="*/ 13016 h 13016"/>
            <a:gd name="connsiteX1" fmla="*/ 30553 w 30553"/>
            <a:gd name="connsiteY1" fmla="*/ 3016 h 13016"/>
            <a:gd name="connsiteX2" fmla="*/ 0 w 30553"/>
            <a:gd name="connsiteY2" fmla="*/ 4871 h 13016"/>
            <a:gd name="connsiteX0" fmla="*/ 30147 w 30553"/>
            <a:gd name="connsiteY0" fmla="*/ 13763 h 13763"/>
            <a:gd name="connsiteX1" fmla="*/ 30553 w 30553"/>
            <a:gd name="connsiteY1" fmla="*/ 3763 h 13763"/>
            <a:gd name="connsiteX2" fmla="*/ 0 w 30553"/>
            <a:gd name="connsiteY2" fmla="*/ 5618 h 13763"/>
            <a:gd name="connsiteX0" fmla="*/ 30553 w 30553"/>
            <a:gd name="connsiteY0" fmla="*/ 3763 h 5618"/>
            <a:gd name="connsiteX1" fmla="*/ 0 w 30553"/>
            <a:gd name="connsiteY1" fmla="*/ 5618 h 5618"/>
            <a:gd name="connsiteX0" fmla="*/ 11379 w 11379"/>
            <a:gd name="connsiteY0" fmla="*/ 9149 h 9149"/>
            <a:gd name="connsiteX1" fmla="*/ 0 w 11379"/>
            <a:gd name="connsiteY1" fmla="*/ 8928 h 9149"/>
            <a:gd name="connsiteX0" fmla="*/ 10000 w 10000"/>
            <a:gd name="connsiteY0" fmla="*/ 10544 h 10544"/>
            <a:gd name="connsiteX1" fmla="*/ 0 w 10000"/>
            <a:gd name="connsiteY1" fmla="*/ 10302 h 10544"/>
            <a:gd name="connsiteX0" fmla="*/ 10077 w 10077"/>
            <a:gd name="connsiteY0" fmla="*/ 9963 h 10558"/>
            <a:gd name="connsiteX1" fmla="*/ 0 w 10077"/>
            <a:gd name="connsiteY1" fmla="*/ 10558 h 10558"/>
            <a:gd name="connsiteX0" fmla="*/ 10077 w 10077"/>
            <a:gd name="connsiteY0" fmla="*/ 11877 h 12472"/>
            <a:gd name="connsiteX1" fmla="*/ 0 w 10077"/>
            <a:gd name="connsiteY1" fmla="*/ 12472 h 12472"/>
            <a:gd name="connsiteX0" fmla="*/ 8867 w 8867"/>
            <a:gd name="connsiteY0" fmla="*/ 10018 h 13871"/>
            <a:gd name="connsiteX1" fmla="*/ 0 w 8867"/>
            <a:gd name="connsiteY1" fmla="*/ 13871 h 13871"/>
            <a:gd name="connsiteX0" fmla="*/ 10000 w 10000"/>
            <a:gd name="connsiteY0" fmla="*/ 6889 h 9667"/>
            <a:gd name="connsiteX1" fmla="*/ 0 w 10000"/>
            <a:gd name="connsiteY1" fmla="*/ 9667 h 9667"/>
            <a:gd name="connsiteX0" fmla="*/ 10116 w 10116"/>
            <a:gd name="connsiteY0" fmla="*/ 6722 h 10343"/>
            <a:gd name="connsiteX1" fmla="*/ 0 w 10116"/>
            <a:gd name="connsiteY1" fmla="*/ 10343 h 10343"/>
            <a:gd name="connsiteX0" fmla="*/ 10116 w 10116"/>
            <a:gd name="connsiteY0" fmla="*/ 3972 h 7593"/>
            <a:gd name="connsiteX1" fmla="*/ 0 w 10116"/>
            <a:gd name="connsiteY1" fmla="*/ 7593 h 7593"/>
            <a:gd name="connsiteX0" fmla="*/ 10000 w 10000"/>
            <a:gd name="connsiteY0" fmla="*/ 5404 h 10173"/>
            <a:gd name="connsiteX1" fmla="*/ 1949 w 10000"/>
            <a:gd name="connsiteY1" fmla="*/ 2091 h 10173"/>
            <a:gd name="connsiteX2" fmla="*/ 0 w 10000"/>
            <a:gd name="connsiteY2" fmla="*/ 10173 h 10173"/>
            <a:gd name="connsiteX0" fmla="*/ 10000 w 10000"/>
            <a:gd name="connsiteY0" fmla="*/ 5777 h 10546"/>
            <a:gd name="connsiteX1" fmla="*/ 6408 w 10000"/>
            <a:gd name="connsiteY1" fmla="*/ 1365 h 10546"/>
            <a:gd name="connsiteX2" fmla="*/ 0 w 10000"/>
            <a:gd name="connsiteY2" fmla="*/ 10546 h 10546"/>
            <a:gd name="connsiteX0" fmla="*/ 10000 w 10000"/>
            <a:gd name="connsiteY0" fmla="*/ 5777 h 10546"/>
            <a:gd name="connsiteX1" fmla="*/ 6408 w 10000"/>
            <a:gd name="connsiteY1" fmla="*/ 1365 h 10546"/>
            <a:gd name="connsiteX2" fmla="*/ 0 w 10000"/>
            <a:gd name="connsiteY2" fmla="*/ 10546 h 10546"/>
            <a:gd name="connsiteX0" fmla="*/ 10000 w 10000"/>
            <a:gd name="connsiteY0" fmla="*/ 6868 h 11637"/>
            <a:gd name="connsiteX1" fmla="*/ 6408 w 10000"/>
            <a:gd name="connsiteY1" fmla="*/ 2456 h 11637"/>
            <a:gd name="connsiteX2" fmla="*/ 0 w 10000"/>
            <a:gd name="connsiteY2" fmla="*/ 11637 h 11637"/>
            <a:gd name="connsiteX0" fmla="*/ 10000 w 10000"/>
            <a:gd name="connsiteY0" fmla="*/ 6868 h 11637"/>
            <a:gd name="connsiteX1" fmla="*/ 6408 w 10000"/>
            <a:gd name="connsiteY1" fmla="*/ 2456 h 11637"/>
            <a:gd name="connsiteX2" fmla="*/ 0 w 10000"/>
            <a:gd name="connsiteY2" fmla="*/ 11637 h 11637"/>
            <a:gd name="connsiteX0" fmla="*/ 9880 w 9880"/>
            <a:gd name="connsiteY0" fmla="*/ 6082 h 11637"/>
            <a:gd name="connsiteX1" fmla="*/ 6408 w 9880"/>
            <a:gd name="connsiteY1" fmla="*/ 2456 h 11637"/>
            <a:gd name="connsiteX2" fmla="*/ 0 w 9880"/>
            <a:gd name="connsiteY2" fmla="*/ 11637 h 11637"/>
            <a:gd name="connsiteX0" fmla="*/ 10000 w 10000"/>
            <a:gd name="connsiteY0" fmla="*/ 5226 h 10000"/>
            <a:gd name="connsiteX1" fmla="*/ 6486 w 10000"/>
            <a:gd name="connsiteY1" fmla="*/ 2111 h 10000"/>
            <a:gd name="connsiteX2" fmla="*/ 0 w 10000"/>
            <a:gd name="connsiteY2" fmla="*/ 10000 h 10000"/>
            <a:gd name="connsiteX0" fmla="*/ 10000 w 10000"/>
            <a:gd name="connsiteY0" fmla="*/ 5226 h 10000"/>
            <a:gd name="connsiteX1" fmla="*/ 6486 w 10000"/>
            <a:gd name="connsiteY1" fmla="*/ 2111 h 10000"/>
            <a:gd name="connsiteX2" fmla="*/ 0 w 10000"/>
            <a:gd name="connsiteY2" fmla="*/ 10000 h 10000"/>
            <a:gd name="connsiteX0" fmla="*/ 10000 w 10000"/>
            <a:gd name="connsiteY0" fmla="*/ 3115 h 7889"/>
            <a:gd name="connsiteX1" fmla="*/ 6486 w 10000"/>
            <a:gd name="connsiteY1" fmla="*/ 0 h 7889"/>
            <a:gd name="connsiteX2" fmla="*/ 0 w 10000"/>
            <a:gd name="connsiteY2" fmla="*/ 7889 h 7889"/>
            <a:gd name="connsiteX0" fmla="*/ 12861 w 12861"/>
            <a:gd name="connsiteY0" fmla="*/ 3949 h 12872"/>
            <a:gd name="connsiteX1" fmla="*/ 9347 w 12861"/>
            <a:gd name="connsiteY1" fmla="*/ 0 h 12872"/>
            <a:gd name="connsiteX2" fmla="*/ 0 w 12861"/>
            <a:gd name="connsiteY2" fmla="*/ 12872 h 12872"/>
            <a:gd name="connsiteX0" fmla="*/ 10358 w 10358"/>
            <a:gd name="connsiteY0" fmla="*/ 3949 h 9359"/>
            <a:gd name="connsiteX1" fmla="*/ 6844 w 10358"/>
            <a:gd name="connsiteY1" fmla="*/ 0 h 9359"/>
            <a:gd name="connsiteX2" fmla="*/ 0 w 10358"/>
            <a:gd name="connsiteY2" fmla="*/ 9359 h 9359"/>
            <a:gd name="connsiteX0" fmla="*/ 8954 w 8954"/>
            <a:gd name="connsiteY0" fmla="*/ 4219 h 8655"/>
            <a:gd name="connsiteX1" fmla="*/ 5561 w 8954"/>
            <a:gd name="connsiteY1" fmla="*/ 0 h 8655"/>
            <a:gd name="connsiteX2" fmla="*/ 0 w 8954"/>
            <a:gd name="connsiteY2" fmla="*/ 8655 h 8655"/>
            <a:gd name="connsiteX0" fmla="*/ 11272 w 11272"/>
            <a:gd name="connsiteY0" fmla="*/ 5491 h 10000"/>
            <a:gd name="connsiteX1" fmla="*/ 6211 w 11272"/>
            <a:gd name="connsiteY1" fmla="*/ 0 h 10000"/>
            <a:gd name="connsiteX2" fmla="*/ 0 w 11272"/>
            <a:gd name="connsiteY2" fmla="*/ 10000 h 10000"/>
            <a:gd name="connsiteX0" fmla="*/ 11393 w 11393"/>
            <a:gd name="connsiteY0" fmla="*/ 7740 h 10000"/>
            <a:gd name="connsiteX1" fmla="*/ 6211 w 11393"/>
            <a:gd name="connsiteY1" fmla="*/ 0 h 10000"/>
            <a:gd name="connsiteX2" fmla="*/ 0 w 11393"/>
            <a:gd name="connsiteY2" fmla="*/ 10000 h 10000"/>
            <a:gd name="connsiteX0" fmla="*/ 11393 w 11393"/>
            <a:gd name="connsiteY0" fmla="*/ 2424 h 4684"/>
            <a:gd name="connsiteX1" fmla="*/ 9575 w 11393"/>
            <a:gd name="connsiteY1" fmla="*/ 1104 h 4684"/>
            <a:gd name="connsiteX2" fmla="*/ 0 w 11393"/>
            <a:gd name="connsiteY2" fmla="*/ 4684 h 4684"/>
            <a:gd name="connsiteX0" fmla="*/ 10000 w 10000"/>
            <a:gd name="connsiteY0" fmla="*/ 5174 h 9999"/>
            <a:gd name="connsiteX1" fmla="*/ 8404 w 10000"/>
            <a:gd name="connsiteY1" fmla="*/ 2356 h 9999"/>
            <a:gd name="connsiteX2" fmla="*/ 0 w 10000"/>
            <a:gd name="connsiteY2" fmla="*/ 9999 h 9999"/>
            <a:gd name="connsiteX0" fmla="*/ 10000 w 10000"/>
            <a:gd name="connsiteY0" fmla="*/ 3220 h 8045"/>
            <a:gd name="connsiteX1" fmla="*/ 8404 w 10000"/>
            <a:gd name="connsiteY1" fmla="*/ 401 h 8045"/>
            <a:gd name="connsiteX2" fmla="*/ 0 w 10000"/>
            <a:gd name="connsiteY2" fmla="*/ 8045 h 8045"/>
            <a:gd name="connsiteX0" fmla="*/ 10000 w 10000"/>
            <a:gd name="connsiteY0" fmla="*/ 8260 h 14258"/>
            <a:gd name="connsiteX1" fmla="*/ 8404 w 10000"/>
            <a:gd name="connsiteY1" fmla="*/ 4756 h 14258"/>
            <a:gd name="connsiteX2" fmla="*/ 4692 w 10000"/>
            <a:gd name="connsiteY2" fmla="*/ 262 h 14258"/>
            <a:gd name="connsiteX3" fmla="*/ 0 w 10000"/>
            <a:gd name="connsiteY3" fmla="*/ 14258 h 14258"/>
            <a:gd name="connsiteX0" fmla="*/ 10000 w 10000"/>
            <a:gd name="connsiteY0" fmla="*/ 7998 h 13996"/>
            <a:gd name="connsiteX1" fmla="*/ 8404 w 10000"/>
            <a:gd name="connsiteY1" fmla="*/ 4494 h 13996"/>
            <a:gd name="connsiteX2" fmla="*/ 4692 w 10000"/>
            <a:gd name="connsiteY2" fmla="*/ 0 h 13996"/>
            <a:gd name="connsiteX3" fmla="*/ 0 w 10000"/>
            <a:gd name="connsiteY3" fmla="*/ 13996 h 13996"/>
            <a:gd name="connsiteX0" fmla="*/ 10000 w 10000"/>
            <a:gd name="connsiteY0" fmla="*/ 7998 h 13996"/>
            <a:gd name="connsiteX1" fmla="*/ 8404 w 10000"/>
            <a:gd name="connsiteY1" fmla="*/ 4494 h 13996"/>
            <a:gd name="connsiteX2" fmla="*/ 4692 w 10000"/>
            <a:gd name="connsiteY2" fmla="*/ 0 h 13996"/>
            <a:gd name="connsiteX3" fmla="*/ 0 w 10000"/>
            <a:gd name="connsiteY3" fmla="*/ 13996 h 13996"/>
            <a:gd name="connsiteX0" fmla="*/ 10000 w 10000"/>
            <a:gd name="connsiteY0" fmla="*/ 7998 h 13996"/>
            <a:gd name="connsiteX1" fmla="*/ 8404 w 10000"/>
            <a:gd name="connsiteY1" fmla="*/ 4494 h 13996"/>
            <a:gd name="connsiteX2" fmla="*/ 4692 w 10000"/>
            <a:gd name="connsiteY2" fmla="*/ 0 h 13996"/>
            <a:gd name="connsiteX3" fmla="*/ 0 w 10000"/>
            <a:gd name="connsiteY3" fmla="*/ 13996 h 13996"/>
            <a:gd name="connsiteX0" fmla="*/ 10000 w 10000"/>
            <a:gd name="connsiteY0" fmla="*/ 7998 h 13996"/>
            <a:gd name="connsiteX1" fmla="*/ 8404 w 10000"/>
            <a:gd name="connsiteY1" fmla="*/ 4494 h 13996"/>
            <a:gd name="connsiteX2" fmla="*/ 4692 w 10000"/>
            <a:gd name="connsiteY2" fmla="*/ 0 h 13996"/>
            <a:gd name="connsiteX3" fmla="*/ 0 w 10000"/>
            <a:gd name="connsiteY3" fmla="*/ 13996 h 13996"/>
            <a:gd name="connsiteX0" fmla="*/ 11868 w 11868"/>
            <a:gd name="connsiteY0" fmla="*/ 7998 h 34220"/>
            <a:gd name="connsiteX1" fmla="*/ 10272 w 11868"/>
            <a:gd name="connsiteY1" fmla="*/ 4494 h 34220"/>
            <a:gd name="connsiteX2" fmla="*/ 6560 w 11868"/>
            <a:gd name="connsiteY2" fmla="*/ 0 h 34220"/>
            <a:gd name="connsiteX3" fmla="*/ 0 w 11868"/>
            <a:gd name="connsiteY3" fmla="*/ 34220 h 34220"/>
            <a:gd name="connsiteX0" fmla="*/ 12312 w 12312"/>
            <a:gd name="connsiteY0" fmla="*/ 7998 h 36767"/>
            <a:gd name="connsiteX1" fmla="*/ 10716 w 12312"/>
            <a:gd name="connsiteY1" fmla="*/ 4494 h 36767"/>
            <a:gd name="connsiteX2" fmla="*/ 7004 w 12312"/>
            <a:gd name="connsiteY2" fmla="*/ 0 h 36767"/>
            <a:gd name="connsiteX3" fmla="*/ 0 w 12312"/>
            <a:gd name="connsiteY3" fmla="*/ 36767 h 36767"/>
            <a:gd name="connsiteX0" fmla="*/ 11111 w 11111"/>
            <a:gd name="connsiteY0" fmla="*/ 7998 h 31192"/>
            <a:gd name="connsiteX1" fmla="*/ 9515 w 11111"/>
            <a:gd name="connsiteY1" fmla="*/ 4494 h 31192"/>
            <a:gd name="connsiteX2" fmla="*/ 5803 w 11111"/>
            <a:gd name="connsiteY2" fmla="*/ 0 h 31192"/>
            <a:gd name="connsiteX3" fmla="*/ 0 w 11111"/>
            <a:gd name="connsiteY3" fmla="*/ 31192 h 31192"/>
            <a:gd name="connsiteX0" fmla="*/ 11111 w 11111"/>
            <a:gd name="connsiteY0" fmla="*/ 7998 h 31192"/>
            <a:gd name="connsiteX1" fmla="*/ 9477 w 11111"/>
            <a:gd name="connsiteY1" fmla="*/ 5268 h 31192"/>
            <a:gd name="connsiteX2" fmla="*/ 5803 w 11111"/>
            <a:gd name="connsiteY2" fmla="*/ 0 h 31192"/>
            <a:gd name="connsiteX3" fmla="*/ 0 w 11111"/>
            <a:gd name="connsiteY3" fmla="*/ 31192 h 31192"/>
            <a:gd name="connsiteX0" fmla="*/ 11111 w 11111"/>
            <a:gd name="connsiteY0" fmla="*/ 8866 h 32060"/>
            <a:gd name="connsiteX1" fmla="*/ 5803 w 11111"/>
            <a:gd name="connsiteY1" fmla="*/ 868 h 32060"/>
            <a:gd name="connsiteX2" fmla="*/ 0 w 11111"/>
            <a:gd name="connsiteY2" fmla="*/ 32060 h 32060"/>
            <a:gd name="connsiteX0" fmla="*/ 5803 w 5803"/>
            <a:gd name="connsiteY0" fmla="*/ 0 h 31192"/>
            <a:gd name="connsiteX1" fmla="*/ 0 w 5803"/>
            <a:gd name="connsiteY1" fmla="*/ 31192 h 31192"/>
            <a:gd name="connsiteX0" fmla="*/ 11840 w 11840"/>
            <a:gd name="connsiteY0" fmla="*/ 0 h 13189"/>
            <a:gd name="connsiteX1" fmla="*/ 0 w 11840"/>
            <a:gd name="connsiteY1" fmla="*/ 13189 h 13189"/>
            <a:gd name="connsiteX0" fmla="*/ 11840 w 11840"/>
            <a:gd name="connsiteY0" fmla="*/ 0 h 13189"/>
            <a:gd name="connsiteX1" fmla="*/ 0 w 11840"/>
            <a:gd name="connsiteY1" fmla="*/ 13189 h 13189"/>
            <a:gd name="connsiteX0" fmla="*/ 8496 w 8496"/>
            <a:gd name="connsiteY0" fmla="*/ 0 h 42008"/>
            <a:gd name="connsiteX1" fmla="*/ 0 w 8496"/>
            <a:gd name="connsiteY1" fmla="*/ 42008 h 42008"/>
            <a:gd name="connsiteX0" fmla="*/ 10157 w 10157"/>
            <a:gd name="connsiteY0" fmla="*/ 0 h 10718"/>
            <a:gd name="connsiteX1" fmla="*/ 0 w 10157"/>
            <a:gd name="connsiteY1" fmla="*/ 10718 h 10718"/>
            <a:gd name="connsiteX0" fmla="*/ 10157 w 10157"/>
            <a:gd name="connsiteY0" fmla="*/ 0 h 10718"/>
            <a:gd name="connsiteX1" fmla="*/ 0 w 10157"/>
            <a:gd name="connsiteY1" fmla="*/ 10718 h 10718"/>
            <a:gd name="connsiteX0" fmla="*/ 10157 w 10157"/>
            <a:gd name="connsiteY0" fmla="*/ 0 h 10718"/>
            <a:gd name="connsiteX1" fmla="*/ 0 w 10157"/>
            <a:gd name="connsiteY1" fmla="*/ 10718 h 10718"/>
            <a:gd name="connsiteX0" fmla="*/ 9912 w 9912"/>
            <a:gd name="connsiteY0" fmla="*/ 0 h 11079"/>
            <a:gd name="connsiteX1" fmla="*/ 0 w 9912"/>
            <a:gd name="connsiteY1" fmla="*/ 11079 h 110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9912" h="11079">
              <a:moveTo>
                <a:pt x="9912" y="0"/>
              </a:moveTo>
              <a:cubicBezTo>
                <a:pt x="7821" y="1820"/>
                <a:pt x="2819" y="8716"/>
                <a:pt x="0" y="11079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ash"/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18</xdr:col>
      <xdr:colOff>117768</xdr:colOff>
      <xdr:row>25</xdr:row>
      <xdr:rowOff>30815</xdr:rowOff>
    </xdr:from>
    <xdr:to>
      <xdr:col>18</xdr:col>
      <xdr:colOff>172509</xdr:colOff>
      <xdr:row>32</xdr:row>
      <xdr:rowOff>159246</xdr:rowOff>
    </xdr:to>
    <xdr:sp macro="" textlink="">
      <xdr:nvSpPr>
        <xdr:cNvPr id="1642" name="Line 929">
          <a:extLst>
            <a:ext uri="{FF2B5EF4-FFF2-40B4-BE49-F238E27FC236}">
              <a16:creationId xmlns:a16="http://schemas.microsoft.com/office/drawing/2014/main" id="{632BAD8C-3F37-47BC-B938-FF8D23A56E3D}"/>
            </a:ext>
          </a:extLst>
        </xdr:cNvPr>
        <xdr:cNvSpPr>
          <a:spLocks noChangeShapeType="1"/>
        </xdr:cNvSpPr>
      </xdr:nvSpPr>
      <xdr:spPr bwMode="auto">
        <a:xfrm flipV="1">
          <a:off x="13675018" y="4317065"/>
          <a:ext cx="54741" cy="1328581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8769"/>
            <a:gd name="connsiteY0" fmla="*/ 0 h 10415"/>
            <a:gd name="connsiteX1" fmla="*/ 18769 w 18769"/>
            <a:gd name="connsiteY1" fmla="*/ 10415 h 10415"/>
            <a:gd name="connsiteX0" fmla="*/ 48601 w 48746"/>
            <a:gd name="connsiteY0" fmla="*/ 0 h 11537"/>
            <a:gd name="connsiteX1" fmla="*/ 146 w 48746"/>
            <a:gd name="connsiteY1" fmla="*/ 11537 h 11537"/>
            <a:gd name="connsiteX0" fmla="*/ 60447 w 60447"/>
            <a:gd name="connsiteY0" fmla="*/ 0 h 11537"/>
            <a:gd name="connsiteX1" fmla="*/ 11992 w 60447"/>
            <a:gd name="connsiteY1" fmla="*/ 11537 h 11537"/>
            <a:gd name="connsiteX0" fmla="*/ 57112 w 57112"/>
            <a:gd name="connsiteY0" fmla="*/ 0 h 11537"/>
            <a:gd name="connsiteX1" fmla="*/ 8657 w 57112"/>
            <a:gd name="connsiteY1" fmla="*/ 11537 h 115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7112" h="11537">
              <a:moveTo>
                <a:pt x="57112" y="0"/>
              </a:moveTo>
              <a:cubicBezTo>
                <a:pt x="-36007" y="600"/>
                <a:pt x="14092" y="1055"/>
                <a:pt x="8657" y="11537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578</xdr:colOff>
      <xdr:row>25</xdr:row>
      <xdr:rowOff>17319</xdr:rowOff>
    </xdr:from>
    <xdr:to>
      <xdr:col>17</xdr:col>
      <xdr:colOff>139508</xdr:colOff>
      <xdr:row>25</xdr:row>
      <xdr:rowOff>158751</xdr:rowOff>
    </xdr:to>
    <xdr:sp macro="" textlink="">
      <xdr:nvSpPr>
        <xdr:cNvPr id="1643" name="六角形 1642">
          <a:extLst>
            <a:ext uri="{FF2B5EF4-FFF2-40B4-BE49-F238E27FC236}">
              <a16:creationId xmlns:a16="http://schemas.microsoft.com/office/drawing/2014/main" id="{DEDEF488-E38B-48D1-B6FD-FB871E1ED45B}"/>
            </a:ext>
          </a:extLst>
        </xdr:cNvPr>
        <xdr:cNvSpPr/>
      </xdr:nvSpPr>
      <xdr:spPr bwMode="auto">
        <a:xfrm>
          <a:off x="12840278" y="4303569"/>
          <a:ext cx="138930" cy="14143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-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18</xdr:col>
      <xdr:colOff>193178</xdr:colOff>
      <xdr:row>29</xdr:row>
      <xdr:rowOff>103931</xdr:rowOff>
    </xdr:from>
    <xdr:to>
      <xdr:col>18</xdr:col>
      <xdr:colOff>352431</xdr:colOff>
      <xdr:row>32</xdr:row>
      <xdr:rowOff>117116</xdr:rowOff>
    </xdr:to>
    <xdr:sp macro="" textlink="">
      <xdr:nvSpPr>
        <xdr:cNvPr id="1644" name="Line 72">
          <a:extLst>
            <a:ext uri="{FF2B5EF4-FFF2-40B4-BE49-F238E27FC236}">
              <a16:creationId xmlns:a16="http://schemas.microsoft.com/office/drawing/2014/main" id="{8C7F0A6B-47F0-431D-B579-3CC50914B652}"/>
            </a:ext>
          </a:extLst>
        </xdr:cNvPr>
        <xdr:cNvSpPr>
          <a:spLocks noChangeShapeType="1"/>
        </xdr:cNvSpPr>
      </xdr:nvSpPr>
      <xdr:spPr bwMode="auto">
        <a:xfrm rot="4351086" flipV="1">
          <a:off x="13566287" y="5260122"/>
          <a:ext cx="527535" cy="15925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662611</xdr:colOff>
      <xdr:row>25</xdr:row>
      <xdr:rowOff>25401</xdr:rowOff>
    </xdr:from>
    <xdr:to>
      <xdr:col>18</xdr:col>
      <xdr:colOff>197082</xdr:colOff>
      <xdr:row>31</xdr:row>
      <xdr:rowOff>108527</xdr:rowOff>
    </xdr:to>
    <xdr:sp macro="" textlink="">
      <xdr:nvSpPr>
        <xdr:cNvPr id="1645" name="Line 72">
          <a:extLst>
            <a:ext uri="{FF2B5EF4-FFF2-40B4-BE49-F238E27FC236}">
              <a16:creationId xmlns:a16="http://schemas.microsoft.com/office/drawing/2014/main" id="{D7EE5234-286F-4612-8049-76A2257CDF0E}"/>
            </a:ext>
          </a:extLst>
        </xdr:cNvPr>
        <xdr:cNvSpPr>
          <a:spLocks noChangeShapeType="1"/>
        </xdr:cNvSpPr>
      </xdr:nvSpPr>
      <xdr:spPr bwMode="auto">
        <a:xfrm flipH="1" flipV="1">
          <a:off x="13502311" y="4311651"/>
          <a:ext cx="252021" cy="1111826"/>
        </a:xfrm>
        <a:custGeom>
          <a:avLst/>
          <a:gdLst>
            <a:gd name="connsiteX0" fmla="*/ 0 w 43779"/>
            <a:gd name="connsiteY0" fmla="*/ 0 h 420716"/>
            <a:gd name="connsiteX1" fmla="*/ 43779 w 43779"/>
            <a:gd name="connsiteY1" fmla="*/ 420716 h 420716"/>
            <a:gd name="connsiteX0" fmla="*/ 0 w 58760"/>
            <a:gd name="connsiteY0" fmla="*/ 0 h 420716"/>
            <a:gd name="connsiteX1" fmla="*/ 43779 w 58760"/>
            <a:gd name="connsiteY1" fmla="*/ 420716 h 420716"/>
            <a:gd name="connsiteX0" fmla="*/ 0 w 66864"/>
            <a:gd name="connsiteY0" fmla="*/ 0 h 466402"/>
            <a:gd name="connsiteX1" fmla="*/ 62291 w 66864"/>
            <a:gd name="connsiteY1" fmla="*/ 466402 h 466402"/>
            <a:gd name="connsiteX0" fmla="*/ 0 w 75615"/>
            <a:gd name="connsiteY0" fmla="*/ 0 h 466402"/>
            <a:gd name="connsiteX1" fmla="*/ 62291 w 75615"/>
            <a:gd name="connsiteY1" fmla="*/ 466402 h 466402"/>
            <a:gd name="connsiteX0" fmla="*/ 0 w 71768"/>
            <a:gd name="connsiteY0" fmla="*/ 0 h 615928"/>
            <a:gd name="connsiteX1" fmla="*/ 55323 w 71768"/>
            <a:gd name="connsiteY1" fmla="*/ 615928 h 615928"/>
            <a:gd name="connsiteX0" fmla="*/ 0 w 71768"/>
            <a:gd name="connsiteY0" fmla="*/ 0 h 680010"/>
            <a:gd name="connsiteX1" fmla="*/ 55323 w 71768"/>
            <a:gd name="connsiteY1" fmla="*/ 680010 h 680010"/>
            <a:gd name="connsiteX0" fmla="*/ 39114 w 80756"/>
            <a:gd name="connsiteY0" fmla="*/ 0 h 1008837"/>
            <a:gd name="connsiteX1" fmla="*/ 0 w 80756"/>
            <a:gd name="connsiteY1" fmla="*/ 1008837 h 1008837"/>
            <a:gd name="connsiteX0" fmla="*/ 39114 w 94065"/>
            <a:gd name="connsiteY0" fmla="*/ 0 h 1008837"/>
            <a:gd name="connsiteX1" fmla="*/ 0 w 94065"/>
            <a:gd name="connsiteY1" fmla="*/ 1008837 h 1008837"/>
            <a:gd name="connsiteX0" fmla="*/ 39114 w 103880"/>
            <a:gd name="connsiteY0" fmla="*/ 0 h 1008837"/>
            <a:gd name="connsiteX1" fmla="*/ 0 w 103880"/>
            <a:gd name="connsiteY1" fmla="*/ 1008837 h 1008837"/>
            <a:gd name="connsiteX0" fmla="*/ 39114 w 111875"/>
            <a:gd name="connsiteY0" fmla="*/ 0 h 1008837"/>
            <a:gd name="connsiteX1" fmla="*/ 0 w 111875"/>
            <a:gd name="connsiteY1" fmla="*/ 1008837 h 1008837"/>
            <a:gd name="connsiteX0" fmla="*/ 39114 w 134909"/>
            <a:gd name="connsiteY0" fmla="*/ 0 h 1008837"/>
            <a:gd name="connsiteX1" fmla="*/ 108687 w 134909"/>
            <a:gd name="connsiteY1" fmla="*/ 578583 h 1008837"/>
            <a:gd name="connsiteX2" fmla="*/ 0 w 134909"/>
            <a:gd name="connsiteY2" fmla="*/ 1008837 h 1008837"/>
            <a:gd name="connsiteX0" fmla="*/ 49130 w 143182"/>
            <a:gd name="connsiteY0" fmla="*/ 0 h 1064009"/>
            <a:gd name="connsiteX1" fmla="*/ 118703 w 143182"/>
            <a:gd name="connsiteY1" fmla="*/ 578583 h 1064009"/>
            <a:gd name="connsiteX2" fmla="*/ 0 w 143182"/>
            <a:gd name="connsiteY2" fmla="*/ 1064009 h 1064009"/>
            <a:gd name="connsiteX0" fmla="*/ 49130 w 133071"/>
            <a:gd name="connsiteY0" fmla="*/ 0 h 1064009"/>
            <a:gd name="connsiteX1" fmla="*/ 118703 w 133071"/>
            <a:gd name="connsiteY1" fmla="*/ 578583 h 1064009"/>
            <a:gd name="connsiteX2" fmla="*/ 0 w 133071"/>
            <a:gd name="connsiteY2" fmla="*/ 1064009 h 1064009"/>
            <a:gd name="connsiteX0" fmla="*/ 49130 w 118703"/>
            <a:gd name="connsiteY0" fmla="*/ 0 h 1064009"/>
            <a:gd name="connsiteX1" fmla="*/ 118703 w 118703"/>
            <a:gd name="connsiteY1" fmla="*/ 578583 h 1064009"/>
            <a:gd name="connsiteX2" fmla="*/ 27128 w 118703"/>
            <a:gd name="connsiteY2" fmla="*/ 933892 h 1064009"/>
            <a:gd name="connsiteX3" fmla="*/ 0 w 118703"/>
            <a:gd name="connsiteY3" fmla="*/ 1064009 h 1064009"/>
            <a:gd name="connsiteX0" fmla="*/ 44837 w 114410"/>
            <a:gd name="connsiteY0" fmla="*/ 0 h 1072837"/>
            <a:gd name="connsiteX1" fmla="*/ 114410 w 114410"/>
            <a:gd name="connsiteY1" fmla="*/ 578583 h 1072837"/>
            <a:gd name="connsiteX2" fmla="*/ 22835 w 114410"/>
            <a:gd name="connsiteY2" fmla="*/ 933892 h 1072837"/>
            <a:gd name="connsiteX3" fmla="*/ 0 w 114410"/>
            <a:gd name="connsiteY3" fmla="*/ 1072837 h 1072837"/>
            <a:gd name="connsiteX0" fmla="*/ 45842 w 115415"/>
            <a:gd name="connsiteY0" fmla="*/ 0 h 1072837"/>
            <a:gd name="connsiteX1" fmla="*/ 115415 w 115415"/>
            <a:gd name="connsiteY1" fmla="*/ 578583 h 1072837"/>
            <a:gd name="connsiteX2" fmla="*/ 10962 w 115415"/>
            <a:gd name="connsiteY2" fmla="*/ 936099 h 1072837"/>
            <a:gd name="connsiteX3" fmla="*/ 1005 w 115415"/>
            <a:gd name="connsiteY3" fmla="*/ 1072837 h 1072837"/>
            <a:gd name="connsiteX0" fmla="*/ 45842 w 128066"/>
            <a:gd name="connsiteY0" fmla="*/ 0 h 1072837"/>
            <a:gd name="connsiteX1" fmla="*/ 115415 w 128066"/>
            <a:gd name="connsiteY1" fmla="*/ 578583 h 1072837"/>
            <a:gd name="connsiteX2" fmla="*/ 10962 w 128066"/>
            <a:gd name="connsiteY2" fmla="*/ 936099 h 1072837"/>
            <a:gd name="connsiteX3" fmla="*/ 1005 w 128066"/>
            <a:gd name="connsiteY3" fmla="*/ 1072837 h 1072837"/>
            <a:gd name="connsiteX0" fmla="*/ 45842 w 148324"/>
            <a:gd name="connsiteY0" fmla="*/ 0 h 1072837"/>
            <a:gd name="connsiteX1" fmla="*/ 148324 w 148324"/>
            <a:gd name="connsiteY1" fmla="*/ 693340 h 1072837"/>
            <a:gd name="connsiteX2" fmla="*/ 10962 w 148324"/>
            <a:gd name="connsiteY2" fmla="*/ 936099 h 1072837"/>
            <a:gd name="connsiteX3" fmla="*/ 1005 w 148324"/>
            <a:gd name="connsiteY3" fmla="*/ 1072837 h 1072837"/>
            <a:gd name="connsiteX0" fmla="*/ 45842 w 148324"/>
            <a:gd name="connsiteY0" fmla="*/ 0 h 1072837"/>
            <a:gd name="connsiteX1" fmla="*/ 148324 w 148324"/>
            <a:gd name="connsiteY1" fmla="*/ 693340 h 1072837"/>
            <a:gd name="connsiteX2" fmla="*/ 10962 w 148324"/>
            <a:gd name="connsiteY2" fmla="*/ 936099 h 1072837"/>
            <a:gd name="connsiteX3" fmla="*/ 1005 w 148324"/>
            <a:gd name="connsiteY3" fmla="*/ 1072837 h 1072837"/>
            <a:gd name="connsiteX0" fmla="*/ 45842 w 148324"/>
            <a:gd name="connsiteY0" fmla="*/ 0 h 1072837"/>
            <a:gd name="connsiteX1" fmla="*/ 148324 w 148324"/>
            <a:gd name="connsiteY1" fmla="*/ 693340 h 1072837"/>
            <a:gd name="connsiteX2" fmla="*/ 10962 w 148324"/>
            <a:gd name="connsiteY2" fmla="*/ 982443 h 1072837"/>
            <a:gd name="connsiteX3" fmla="*/ 1005 w 148324"/>
            <a:gd name="connsiteY3" fmla="*/ 1072837 h 1072837"/>
            <a:gd name="connsiteX0" fmla="*/ 45842 w 148324"/>
            <a:gd name="connsiteY0" fmla="*/ 0 h 1072837"/>
            <a:gd name="connsiteX1" fmla="*/ 148324 w 148324"/>
            <a:gd name="connsiteY1" fmla="*/ 693340 h 1072837"/>
            <a:gd name="connsiteX2" fmla="*/ 10962 w 148324"/>
            <a:gd name="connsiteY2" fmla="*/ 982443 h 1072837"/>
            <a:gd name="connsiteX3" fmla="*/ 1005 w 148324"/>
            <a:gd name="connsiteY3" fmla="*/ 1072837 h 1072837"/>
            <a:gd name="connsiteX0" fmla="*/ 45842 w 148324"/>
            <a:gd name="connsiteY0" fmla="*/ 0 h 1072837"/>
            <a:gd name="connsiteX1" fmla="*/ 148324 w 148324"/>
            <a:gd name="connsiteY1" fmla="*/ 693340 h 1072837"/>
            <a:gd name="connsiteX2" fmla="*/ 10962 w 148324"/>
            <a:gd name="connsiteY2" fmla="*/ 982443 h 1072837"/>
            <a:gd name="connsiteX3" fmla="*/ 1005 w 148324"/>
            <a:gd name="connsiteY3" fmla="*/ 1072837 h 10728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48324" h="1072837">
              <a:moveTo>
                <a:pt x="45842" y="0"/>
              </a:moveTo>
              <a:cubicBezTo>
                <a:pt x="152113" y="69213"/>
                <a:pt x="135320" y="581997"/>
                <a:pt x="148324" y="693340"/>
              </a:cubicBezTo>
              <a:cubicBezTo>
                <a:pt x="144180" y="845310"/>
                <a:pt x="30746" y="901539"/>
                <a:pt x="10962" y="982443"/>
              </a:cubicBezTo>
              <a:cubicBezTo>
                <a:pt x="-8822" y="1063347"/>
                <a:pt x="5049" y="1047473"/>
                <a:pt x="1005" y="1072837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18</xdr:col>
      <xdr:colOff>68818</xdr:colOff>
      <xdr:row>27</xdr:row>
      <xdr:rowOff>38470</xdr:rowOff>
    </xdr:from>
    <xdr:ext cx="330200" cy="304800"/>
    <xdr:grpSp>
      <xdr:nvGrpSpPr>
        <xdr:cNvPr id="1646" name="Group 6672">
          <a:extLst>
            <a:ext uri="{FF2B5EF4-FFF2-40B4-BE49-F238E27FC236}">
              <a16:creationId xmlns:a16="http://schemas.microsoft.com/office/drawing/2014/main" id="{8D1BE0B1-0E03-4356-B201-7EB6D7E8C6CB}"/>
            </a:ext>
          </a:extLst>
        </xdr:cNvPr>
        <xdr:cNvGrpSpPr>
          <a:grpSpLocks/>
        </xdr:cNvGrpSpPr>
      </xdr:nvGrpSpPr>
      <xdr:grpSpPr bwMode="auto">
        <a:xfrm>
          <a:off x="12174639" y="4692113"/>
          <a:ext cx="330200" cy="304800"/>
          <a:chOff x="536" y="110"/>
          <a:chExt cx="46" cy="44"/>
        </a:xfrm>
      </xdr:grpSpPr>
      <xdr:pic>
        <xdr:nvPicPr>
          <xdr:cNvPr id="1647" name="Picture 6673" descr="route2">
            <a:extLst>
              <a:ext uri="{FF2B5EF4-FFF2-40B4-BE49-F238E27FC236}">
                <a16:creationId xmlns:a16="http://schemas.microsoft.com/office/drawing/2014/main" id="{46E1E027-53DF-AAE0-87A0-C664A06250A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648" name="Text Box 6674">
            <a:extLst>
              <a:ext uri="{FF2B5EF4-FFF2-40B4-BE49-F238E27FC236}">
                <a16:creationId xmlns:a16="http://schemas.microsoft.com/office/drawing/2014/main" id="{40CC8FF9-F415-EE61-74D4-00EF96C97D8D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oneCellAnchor>
  <xdr:twoCellAnchor>
    <xdr:from>
      <xdr:col>18</xdr:col>
      <xdr:colOff>39583</xdr:colOff>
      <xdr:row>29</xdr:row>
      <xdr:rowOff>55644</xdr:rowOff>
    </xdr:from>
    <xdr:to>
      <xdr:col>18</xdr:col>
      <xdr:colOff>213713</xdr:colOff>
      <xdr:row>30</xdr:row>
      <xdr:rowOff>50162</xdr:rowOff>
    </xdr:to>
    <xdr:sp macro="" textlink="">
      <xdr:nvSpPr>
        <xdr:cNvPr id="1649" name="Oval 1295">
          <a:extLst>
            <a:ext uri="{FF2B5EF4-FFF2-40B4-BE49-F238E27FC236}">
              <a16:creationId xmlns:a16="http://schemas.microsoft.com/office/drawing/2014/main" id="{B1352232-9B55-403E-9FE0-C3150B19A0F6}"/>
            </a:ext>
          </a:extLst>
        </xdr:cNvPr>
        <xdr:cNvSpPr>
          <a:spLocks noChangeArrowheads="1"/>
        </xdr:cNvSpPr>
      </xdr:nvSpPr>
      <xdr:spPr bwMode="auto">
        <a:xfrm rot="5400000">
          <a:off x="13600914" y="5023613"/>
          <a:ext cx="165968" cy="17413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18</xdr:col>
      <xdr:colOff>50124</xdr:colOff>
      <xdr:row>30</xdr:row>
      <xdr:rowOff>69940</xdr:rowOff>
    </xdr:from>
    <xdr:to>
      <xdr:col>18</xdr:col>
      <xdr:colOff>186503</xdr:colOff>
      <xdr:row>31</xdr:row>
      <xdr:rowOff>18136</xdr:rowOff>
    </xdr:to>
    <xdr:sp macro="" textlink="">
      <xdr:nvSpPr>
        <xdr:cNvPr id="1650" name="AutoShape 605">
          <a:extLst>
            <a:ext uri="{FF2B5EF4-FFF2-40B4-BE49-F238E27FC236}">
              <a16:creationId xmlns:a16="http://schemas.microsoft.com/office/drawing/2014/main" id="{2955AFDC-2622-4E7F-82B8-20DF23F09536}"/>
            </a:ext>
          </a:extLst>
        </xdr:cNvPr>
        <xdr:cNvSpPr>
          <a:spLocks noChangeArrowheads="1"/>
        </xdr:cNvSpPr>
      </xdr:nvSpPr>
      <xdr:spPr bwMode="auto">
        <a:xfrm>
          <a:off x="13607374" y="5213440"/>
          <a:ext cx="136379" cy="119646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17</xdr:col>
      <xdr:colOff>607278</xdr:colOff>
      <xdr:row>30</xdr:row>
      <xdr:rowOff>104850</xdr:rowOff>
    </xdr:from>
    <xdr:ext cx="148947" cy="299240"/>
    <xdr:sp macro="" textlink="">
      <xdr:nvSpPr>
        <xdr:cNvPr id="1651" name="Text Box 972">
          <a:extLst>
            <a:ext uri="{FF2B5EF4-FFF2-40B4-BE49-F238E27FC236}">
              <a16:creationId xmlns:a16="http://schemas.microsoft.com/office/drawing/2014/main" id="{3039CB57-002A-4692-9348-99E39D63D6C1}"/>
            </a:ext>
          </a:extLst>
        </xdr:cNvPr>
        <xdr:cNvSpPr txBox="1">
          <a:spLocks noChangeArrowheads="1"/>
        </xdr:cNvSpPr>
      </xdr:nvSpPr>
      <xdr:spPr bwMode="auto">
        <a:xfrm>
          <a:off x="13446978" y="5248350"/>
          <a:ext cx="148947" cy="299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17</xdr:col>
      <xdr:colOff>509290</xdr:colOff>
      <xdr:row>26</xdr:row>
      <xdr:rowOff>59604</xdr:rowOff>
    </xdr:from>
    <xdr:to>
      <xdr:col>17</xdr:col>
      <xdr:colOff>603066</xdr:colOff>
      <xdr:row>31</xdr:row>
      <xdr:rowOff>23530</xdr:rowOff>
    </xdr:to>
    <xdr:grpSp>
      <xdr:nvGrpSpPr>
        <xdr:cNvPr id="1652" name="グループ化 1651">
          <a:extLst>
            <a:ext uri="{FF2B5EF4-FFF2-40B4-BE49-F238E27FC236}">
              <a16:creationId xmlns:a16="http://schemas.microsoft.com/office/drawing/2014/main" id="{3651D28B-3793-4256-965A-956CBB19FF08}"/>
            </a:ext>
          </a:extLst>
        </xdr:cNvPr>
        <xdr:cNvGrpSpPr/>
      </xdr:nvGrpSpPr>
      <xdr:grpSpPr>
        <a:xfrm>
          <a:off x="11912076" y="4540890"/>
          <a:ext cx="93776" cy="825711"/>
          <a:chOff x="11508023" y="4395333"/>
          <a:chExt cx="93776" cy="819281"/>
        </a:xfrm>
      </xdr:grpSpPr>
      <xdr:sp macro="" textlink="">
        <xdr:nvSpPr>
          <xdr:cNvPr id="1653" name="Line 1000">
            <a:extLst>
              <a:ext uri="{FF2B5EF4-FFF2-40B4-BE49-F238E27FC236}">
                <a16:creationId xmlns:a16="http://schemas.microsoft.com/office/drawing/2014/main" id="{E297EDEF-6C07-99F8-93EF-11A7F64D6E72}"/>
              </a:ext>
            </a:extLst>
          </xdr:cNvPr>
          <xdr:cNvSpPr>
            <a:spLocks noChangeShapeType="1"/>
          </xdr:cNvSpPr>
        </xdr:nvSpPr>
        <xdr:spPr bwMode="auto">
          <a:xfrm flipH="1">
            <a:off x="11525471" y="4396800"/>
            <a:ext cx="65942" cy="817814"/>
          </a:xfrm>
          <a:prstGeom prst="line">
            <a:avLst/>
          </a:prstGeom>
          <a:noFill/>
          <a:ln w="317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1654" name="グループ化 1653">
            <a:extLst>
              <a:ext uri="{FF2B5EF4-FFF2-40B4-BE49-F238E27FC236}">
                <a16:creationId xmlns:a16="http://schemas.microsoft.com/office/drawing/2014/main" id="{E1257C21-CE2B-2AF2-7641-70BB7FF76A93}"/>
              </a:ext>
            </a:extLst>
          </xdr:cNvPr>
          <xdr:cNvGrpSpPr/>
        </xdr:nvGrpSpPr>
        <xdr:grpSpPr>
          <a:xfrm>
            <a:off x="11508023" y="4395333"/>
            <a:ext cx="93776" cy="819276"/>
            <a:chOff x="11550038" y="4395333"/>
            <a:chExt cx="93776" cy="819276"/>
          </a:xfrm>
        </xdr:grpSpPr>
        <xdr:sp macro="" textlink="">
          <xdr:nvSpPr>
            <xdr:cNvPr id="1655" name="Line 1000">
              <a:extLst>
                <a:ext uri="{FF2B5EF4-FFF2-40B4-BE49-F238E27FC236}">
                  <a16:creationId xmlns:a16="http://schemas.microsoft.com/office/drawing/2014/main" id="{CA8094D0-5485-456A-F595-2CFAE34A0499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1577872" y="4395333"/>
              <a:ext cx="65942" cy="817814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656" name="Line 1000">
              <a:extLst>
                <a:ext uri="{FF2B5EF4-FFF2-40B4-BE49-F238E27FC236}">
                  <a16:creationId xmlns:a16="http://schemas.microsoft.com/office/drawing/2014/main" id="{A6A6442F-5954-8A23-BF9D-B189C5C4A309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1550038" y="4396795"/>
              <a:ext cx="65942" cy="817814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17</xdr:col>
      <xdr:colOff>367991</xdr:colOff>
      <xdr:row>25</xdr:row>
      <xdr:rowOff>49593</xdr:rowOff>
    </xdr:from>
    <xdr:to>
      <xdr:col>17</xdr:col>
      <xdr:colOff>445364</xdr:colOff>
      <xdr:row>30</xdr:row>
      <xdr:rowOff>162359</xdr:rowOff>
    </xdr:to>
    <xdr:sp macro="" textlink="">
      <xdr:nvSpPr>
        <xdr:cNvPr id="1657" name="Line 1000">
          <a:extLst>
            <a:ext uri="{FF2B5EF4-FFF2-40B4-BE49-F238E27FC236}">
              <a16:creationId xmlns:a16="http://schemas.microsoft.com/office/drawing/2014/main" id="{36CF1983-8FFA-4D6C-BC4E-445370A27C50}"/>
            </a:ext>
          </a:extLst>
        </xdr:cNvPr>
        <xdr:cNvSpPr>
          <a:spLocks noChangeShapeType="1"/>
        </xdr:cNvSpPr>
      </xdr:nvSpPr>
      <xdr:spPr bwMode="auto">
        <a:xfrm flipH="1">
          <a:off x="13207691" y="4335843"/>
          <a:ext cx="77373" cy="97001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17</xdr:col>
      <xdr:colOff>400916</xdr:colOff>
      <xdr:row>27</xdr:row>
      <xdr:rowOff>65384</xdr:rowOff>
    </xdr:from>
    <xdr:ext cx="213739" cy="294889"/>
    <xdr:sp macro="" textlink="">
      <xdr:nvSpPr>
        <xdr:cNvPr id="1658" name="Text Box 972">
          <a:extLst>
            <a:ext uri="{FF2B5EF4-FFF2-40B4-BE49-F238E27FC236}">
              <a16:creationId xmlns:a16="http://schemas.microsoft.com/office/drawing/2014/main" id="{2207DB6B-6C8C-4992-93DB-5D8E10E275CE}"/>
            </a:ext>
          </a:extLst>
        </xdr:cNvPr>
        <xdr:cNvSpPr txBox="1">
          <a:spLocks noChangeArrowheads="1"/>
        </xdr:cNvSpPr>
      </xdr:nvSpPr>
      <xdr:spPr bwMode="auto">
        <a:xfrm>
          <a:off x="13240616" y="4694534"/>
          <a:ext cx="213739" cy="294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踏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切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17</xdr:col>
      <xdr:colOff>176651</xdr:colOff>
      <xdr:row>28</xdr:row>
      <xdr:rowOff>152496</xdr:rowOff>
    </xdr:from>
    <xdr:to>
      <xdr:col>17</xdr:col>
      <xdr:colOff>455072</xdr:colOff>
      <xdr:row>30</xdr:row>
      <xdr:rowOff>63242</xdr:rowOff>
    </xdr:to>
    <xdr:sp macro="" textlink="">
      <xdr:nvSpPr>
        <xdr:cNvPr id="1659" name="六角形 1658">
          <a:extLst>
            <a:ext uri="{FF2B5EF4-FFF2-40B4-BE49-F238E27FC236}">
              <a16:creationId xmlns:a16="http://schemas.microsoft.com/office/drawing/2014/main" id="{3D0AFD54-08DF-4B3B-8F68-EB9D0474556A}"/>
            </a:ext>
          </a:extLst>
        </xdr:cNvPr>
        <xdr:cNvSpPr/>
      </xdr:nvSpPr>
      <xdr:spPr bwMode="auto">
        <a:xfrm>
          <a:off x="13016351" y="4953096"/>
          <a:ext cx="278421" cy="25364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167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17</xdr:col>
      <xdr:colOff>203381</xdr:colOff>
      <xdr:row>32</xdr:row>
      <xdr:rowOff>35891</xdr:rowOff>
    </xdr:from>
    <xdr:ext cx="619169" cy="117656"/>
    <xdr:sp macro="" textlink="">
      <xdr:nvSpPr>
        <xdr:cNvPr id="1660" name="Text Box 16">
          <a:extLst>
            <a:ext uri="{FF2B5EF4-FFF2-40B4-BE49-F238E27FC236}">
              <a16:creationId xmlns:a16="http://schemas.microsoft.com/office/drawing/2014/main" id="{5E9969DF-C107-4B11-8E33-CE38A3683598}"/>
            </a:ext>
          </a:extLst>
        </xdr:cNvPr>
        <xdr:cNvSpPr txBox="1">
          <a:spLocks noChangeArrowheads="1"/>
        </xdr:cNvSpPr>
      </xdr:nvSpPr>
      <xdr:spPr bwMode="auto">
        <a:xfrm>
          <a:off x="13043081" y="5522291"/>
          <a:ext cx="619169" cy="117656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18288" rIns="0" bIns="18288" anchor="t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前山仏壇店</a:t>
          </a:r>
        </a:p>
      </xdr:txBody>
    </xdr:sp>
    <xdr:clientData/>
  </xdr:oneCellAnchor>
  <xdr:oneCellAnchor>
    <xdr:from>
      <xdr:col>18</xdr:col>
      <xdr:colOff>141786</xdr:colOff>
      <xdr:row>31</xdr:row>
      <xdr:rowOff>29974</xdr:rowOff>
    </xdr:from>
    <xdr:ext cx="605434" cy="132498"/>
    <xdr:sp macro="" textlink="">
      <xdr:nvSpPr>
        <xdr:cNvPr id="1661" name="Text Box 16">
          <a:extLst>
            <a:ext uri="{FF2B5EF4-FFF2-40B4-BE49-F238E27FC236}">
              <a16:creationId xmlns:a16="http://schemas.microsoft.com/office/drawing/2014/main" id="{BCD5B6FD-F998-400F-9633-800BF337C0A5}"/>
            </a:ext>
          </a:extLst>
        </xdr:cNvPr>
        <xdr:cNvSpPr txBox="1">
          <a:spLocks noChangeArrowheads="1"/>
        </xdr:cNvSpPr>
      </xdr:nvSpPr>
      <xdr:spPr bwMode="auto">
        <a:xfrm>
          <a:off x="13699036" y="5344924"/>
          <a:ext cx="605434" cy="132498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18288" rIns="0" bIns="18288" anchor="t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←加茂郷駅</a:t>
          </a:r>
        </a:p>
      </xdr:txBody>
    </xdr:sp>
    <xdr:clientData/>
  </xdr:oneCellAnchor>
  <xdr:oneCellAnchor>
    <xdr:from>
      <xdr:col>17</xdr:col>
      <xdr:colOff>547001</xdr:colOff>
      <xdr:row>28</xdr:row>
      <xdr:rowOff>67006</xdr:rowOff>
    </xdr:from>
    <xdr:ext cx="151500" cy="423129"/>
    <xdr:sp macro="" textlink="">
      <xdr:nvSpPr>
        <xdr:cNvPr id="1662" name="Text Box 972">
          <a:extLst>
            <a:ext uri="{FF2B5EF4-FFF2-40B4-BE49-F238E27FC236}">
              <a16:creationId xmlns:a16="http://schemas.microsoft.com/office/drawing/2014/main" id="{56E121DF-6C04-481A-BC9E-AC8C19B88DF2}"/>
            </a:ext>
          </a:extLst>
        </xdr:cNvPr>
        <xdr:cNvSpPr txBox="1">
          <a:spLocks noChangeArrowheads="1"/>
        </xdr:cNvSpPr>
      </xdr:nvSpPr>
      <xdr:spPr bwMode="auto">
        <a:xfrm>
          <a:off x="13386701" y="4867606"/>
          <a:ext cx="151500" cy="4231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紀勢線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19</xdr:col>
      <xdr:colOff>249466</xdr:colOff>
      <xdr:row>25</xdr:row>
      <xdr:rowOff>121470</xdr:rowOff>
    </xdr:from>
    <xdr:to>
      <xdr:col>19</xdr:col>
      <xdr:colOff>407406</xdr:colOff>
      <xdr:row>26</xdr:row>
      <xdr:rowOff>80749</xdr:rowOff>
    </xdr:to>
    <xdr:sp macro="" textlink="">
      <xdr:nvSpPr>
        <xdr:cNvPr id="1663" name="六角形 1662">
          <a:extLst>
            <a:ext uri="{FF2B5EF4-FFF2-40B4-BE49-F238E27FC236}">
              <a16:creationId xmlns:a16="http://schemas.microsoft.com/office/drawing/2014/main" id="{CD662316-B7D6-4351-AC38-D763EC70A9E2}"/>
            </a:ext>
          </a:extLst>
        </xdr:cNvPr>
        <xdr:cNvSpPr/>
      </xdr:nvSpPr>
      <xdr:spPr bwMode="auto">
        <a:xfrm>
          <a:off x="13058323" y="4430399"/>
          <a:ext cx="157940" cy="131636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68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19</xdr:col>
      <xdr:colOff>261637</xdr:colOff>
      <xdr:row>25</xdr:row>
      <xdr:rowOff>31751</xdr:rowOff>
    </xdr:from>
    <xdr:ext cx="294450" cy="69136"/>
    <xdr:sp macro="" textlink="">
      <xdr:nvSpPr>
        <xdr:cNvPr id="1665" name="Text Box 1664">
          <a:extLst>
            <a:ext uri="{FF2B5EF4-FFF2-40B4-BE49-F238E27FC236}">
              <a16:creationId xmlns:a16="http://schemas.microsoft.com/office/drawing/2014/main" id="{CBD33E8D-802C-445E-BAD1-1C9A0E7271DD}"/>
            </a:ext>
          </a:extLst>
        </xdr:cNvPr>
        <xdr:cNvSpPr txBox="1">
          <a:spLocks noChangeArrowheads="1"/>
        </xdr:cNvSpPr>
      </xdr:nvSpPr>
      <xdr:spPr bwMode="auto">
        <a:xfrm>
          <a:off x="13070494" y="4340680"/>
          <a:ext cx="294450" cy="6913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t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12.6-7.7</a:t>
          </a:r>
        </a:p>
      </xdr:txBody>
    </xdr:sp>
    <xdr:clientData/>
  </xdr:oneCellAnchor>
  <xdr:twoCellAnchor>
    <xdr:from>
      <xdr:col>19</xdr:col>
      <xdr:colOff>453572</xdr:colOff>
      <xdr:row>25</xdr:row>
      <xdr:rowOff>131533</xdr:rowOff>
    </xdr:from>
    <xdr:to>
      <xdr:col>19</xdr:col>
      <xdr:colOff>592502</xdr:colOff>
      <xdr:row>26</xdr:row>
      <xdr:rowOff>100608</xdr:rowOff>
    </xdr:to>
    <xdr:sp macro="" textlink="">
      <xdr:nvSpPr>
        <xdr:cNvPr id="1666" name="六角形 1665">
          <a:extLst>
            <a:ext uri="{FF2B5EF4-FFF2-40B4-BE49-F238E27FC236}">
              <a16:creationId xmlns:a16="http://schemas.microsoft.com/office/drawing/2014/main" id="{A545F5FA-B6FE-446F-949F-0167CBC543B3}"/>
            </a:ext>
          </a:extLst>
        </xdr:cNvPr>
        <xdr:cNvSpPr/>
      </xdr:nvSpPr>
      <xdr:spPr bwMode="auto">
        <a:xfrm>
          <a:off x="13262429" y="4440462"/>
          <a:ext cx="138930" cy="141432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-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23</xdr:col>
      <xdr:colOff>235857</xdr:colOff>
      <xdr:row>7</xdr:row>
      <xdr:rowOff>144405</xdr:rowOff>
    </xdr:from>
    <xdr:ext cx="402995" cy="166649"/>
    <xdr:sp macro="" textlink="">
      <xdr:nvSpPr>
        <xdr:cNvPr id="1670" name="Text Box 756">
          <a:extLst>
            <a:ext uri="{FF2B5EF4-FFF2-40B4-BE49-F238E27FC236}">
              <a16:creationId xmlns:a16="http://schemas.microsoft.com/office/drawing/2014/main" id="{384E1CFC-4912-40FA-99DE-CD4EDE0FDEF9}"/>
            </a:ext>
          </a:extLst>
        </xdr:cNvPr>
        <xdr:cNvSpPr txBox="1">
          <a:spLocks noChangeArrowheads="1"/>
        </xdr:cNvSpPr>
      </xdr:nvSpPr>
      <xdr:spPr bwMode="auto">
        <a:xfrm>
          <a:off x="15825107" y="1344555"/>
          <a:ext cx="402995" cy="166649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chemeClr val="tx2"/>
              </a:solidFill>
              <a:latin typeface="ＭＳ Ｐゴシック"/>
              <a:ea typeface="ＭＳ Ｐゴシック"/>
            </a:rPr>
            <a:t>加茂川</a:t>
          </a:r>
        </a:p>
      </xdr:txBody>
    </xdr:sp>
    <xdr:clientData/>
  </xdr:oneCellAnchor>
  <xdr:oneCellAnchor>
    <xdr:from>
      <xdr:col>23</xdr:col>
      <xdr:colOff>272140</xdr:colOff>
      <xdr:row>5</xdr:row>
      <xdr:rowOff>77108</xdr:rowOff>
    </xdr:from>
    <xdr:ext cx="480786" cy="86179"/>
    <xdr:sp macro="" textlink="">
      <xdr:nvSpPr>
        <xdr:cNvPr id="1671" name="Text Box 972">
          <a:extLst>
            <a:ext uri="{FF2B5EF4-FFF2-40B4-BE49-F238E27FC236}">
              <a16:creationId xmlns:a16="http://schemas.microsoft.com/office/drawing/2014/main" id="{A799287B-A2F5-4CB0-803B-BD8685C40009}"/>
            </a:ext>
          </a:extLst>
        </xdr:cNvPr>
        <xdr:cNvSpPr txBox="1">
          <a:spLocks noChangeArrowheads="1"/>
        </xdr:cNvSpPr>
      </xdr:nvSpPr>
      <xdr:spPr bwMode="auto">
        <a:xfrm>
          <a:off x="15861390" y="934358"/>
          <a:ext cx="480786" cy="8617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迂回路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21</xdr:col>
      <xdr:colOff>27205</xdr:colOff>
      <xdr:row>16</xdr:row>
      <xdr:rowOff>49896</xdr:rowOff>
    </xdr:from>
    <xdr:ext cx="707575" cy="95249"/>
    <xdr:sp macro="" textlink="">
      <xdr:nvSpPr>
        <xdr:cNvPr id="1672" name="Text Box 972">
          <a:extLst>
            <a:ext uri="{FF2B5EF4-FFF2-40B4-BE49-F238E27FC236}">
              <a16:creationId xmlns:a16="http://schemas.microsoft.com/office/drawing/2014/main" id="{B215BAF9-83E4-4383-AC30-BC2A34A95E82}"/>
            </a:ext>
          </a:extLst>
        </xdr:cNvPr>
        <xdr:cNvSpPr txBox="1">
          <a:spLocks noChangeArrowheads="1"/>
        </xdr:cNvSpPr>
      </xdr:nvSpPr>
      <xdr:spPr bwMode="auto">
        <a:xfrm>
          <a:off x="14255741" y="2807610"/>
          <a:ext cx="707575" cy="9524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0" rIns="0" bIns="0" anchor="t" upright="1">
          <a:noAutofit/>
        </a:bodyPr>
        <a:lstStyle/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ﾄﾝﾈﾙ群迂回路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23</xdr:col>
      <xdr:colOff>4931</xdr:colOff>
      <xdr:row>2</xdr:row>
      <xdr:rowOff>160665</xdr:rowOff>
    </xdr:from>
    <xdr:ext cx="461152" cy="293414"/>
    <xdr:sp macro="" textlink="">
      <xdr:nvSpPr>
        <xdr:cNvPr id="1676" name="Text Box 972">
          <a:extLst>
            <a:ext uri="{FF2B5EF4-FFF2-40B4-BE49-F238E27FC236}">
              <a16:creationId xmlns:a16="http://schemas.microsoft.com/office/drawing/2014/main" id="{1E418B26-7198-4672-8D4B-E52D8D77AA30}"/>
            </a:ext>
          </a:extLst>
        </xdr:cNvPr>
        <xdr:cNvSpPr txBox="1">
          <a:spLocks noChangeArrowheads="1"/>
        </xdr:cNvSpPr>
      </xdr:nvSpPr>
      <xdr:spPr bwMode="auto">
        <a:xfrm>
          <a:off x="15594181" y="503565"/>
          <a:ext cx="461152" cy="293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spAutoFit/>
        </a:bodyPr>
        <a:lstStyle/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黄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､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白･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自販機・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25</xdr:col>
      <xdr:colOff>649877</xdr:colOff>
      <xdr:row>1</xdr:row>
      <xdr:rowOff>20100</xdr:rowOff>
    </xdr:from>
    <xdr:to>
      <xdr:col>25</xdr:col>
      <xdr:colOff>651696</xdr:colOff>
      <xdr:row>8</xdr:row>
      <xdr:rowOff>163307</xdr:rowOff>
    </xdr:to>
    <xdr:sp macro="" textlink="">
      <xdr:nvSpPr>
        <xdr:cNvPr id="1677" name="Freeform 527">
          <a:extLst>
            <a:ext uri="{FF2B5EF4-FFF2-40B4-BE49-F238E27FC236}">
              <a16:creationId xmlns:a16="http://schemas.microsoft.com/office/drawing/2014/main" id="{6217F635-FC34-4817-BD4F-9576CDBD55E1}"/>
            </a:ext>
          </a:extLst>
        </xdr:cNvPr>
        <xdr:cNvSpPr>
          <a:spLocks/>
        </xdr:cNvSpPr>
      </xdr:nvSpPr>
      <xdr:spPr bwMode="auto">
        <a:xfrm rot="16200000">
          <a:off x="17016612" y="866401"/>
          <a:ext cx="1349707" cy="1819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8871"/>
            <a:gd name="connsiteY0" fmla="*/ 15991 h 15991"/>
            <a:gd name="connsiteX1" fmla="*/ 0 w 8871"/>
            <a:gd name="connsiteY1" fmla="*/ 5991 h 15991"/>
            <a:gd name="connsiteX2" fmla="*/ 8871 w 8871"/>
            <a:gd name="connsiteY2" fmla="*/ 0 h 15991"/>
            <a:gd name="connsiteX0" fmla="*/ 0 w 10000"/>
            <a:gd name="connsiteY0" fmla="*/ 10000 h 10000"/>
            <a:gd name="connsiteX1" fmla="*/ 0 w 10000"/>
            <a:gd name="connsiteY1" fmla="*/ 3746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3746 h 10000"/>
            <a:gd name="connsiteX2" fmla="*/ 10000 w 10000"/>
            <a:gd name="connsiteY2" fmla="*/ 0 h 10000"/>
            <a:gd name="connsiteX0" fmla="*/ 0 w 12546"/>
            <a:gd name="connsiteY0" fmla="*/ 6669 h 6669"/>
            <a:gd name="connsiteX1" fmla="*/ 0 w 12546"/>
            <a:gd name="connsiteY1" fmla="*/ 415 h 6669"/>
            <a:gd name="connsiteX2" fmla="*/ 12546 w 12546"/>
            <a:gd name="connsiteY2" fmla="*/ 191 h 6669"/>
            <a:gd name="connsiteX0" fmla="*/ 0 w 9130"/>
            <a:gd name="connsiteY0" fmla="*/ 9935 h 9935"/>
            <a:gd name="connsiteX1" fmla="*/ 0 w 9130"/>
            <a:gd name="connsiteY1" fmla="*/ 557 h 9935"/>
            <a:gd name="connsiteX2" fmla="*/ 9130 w 9130"/>
            <a:gd name="connsiteY2" fmla="*/ 724 h 9935"/>
            <a:gd name="connsiteX0" fmla="*/ 0 w 10000"/>
            <a:gd name="connsiteY0" fmla="*/ 10262 h 10262"/>
            <a:gd name="connsiteX1" fmla="*/ 0 w 10000"/>
            <a:gd name="connsiteY1" fmla="*/ 823 h 10262"/>
            <a:gd name="connsiteX2" fmla="*/ 10000 w 10000"/>
            <a:gd name="connsiteY2" fmla="*/ 991 h 10262"/>
            <a:gd name="connsiteX0" fmla="*/ 0 w 10000"/>
            <a:gd name="connsiteY0" fmla="*/ 9540 h 9540"/>
            <a:gd name="connsiteX1" fmla="*/ 0 w 10000"/>
            <a:gd name="connsiteY1" fmla="*/ 101 h 9540"/>
            <a:gd name="connsiteX2" fmla="*/ 10000 w 10000"/>
            <a:gd name="connsiteY2" fmla="*/ 269 h 9540"/>
            <a:gd name="connsiteX0" fmla="*/ 0 w 15637"/>
            <a:gd name="connsiteY0" fmla="*/ 13847 h 13847"/>
            <a:gd name="connsiteX1" fmla="*/ 5637 w 15637"/>
            <a:gd name="connsiteY1" fmla="*/ 106 h 13847"/>
            <a:gd name="connsiteX2" fmla="*/ 15637 w 15637"/>
            <a:gd name="connsiteY2" fmla="*/ 282 h 13847"/>
            <a:gd name="connsiteX0" fmla="*/ 0 w 15637"/>
            <a:gd name="connsiteY0" fmla="*/ 13847 h 13855"/>
            <a:gd name="connsiteX1" fmla="*/ 5637 w 15637"/>
            <a:gd name="connsiteY1" fmla="*/ 106 h 13855"/>
            <a:gd name="connsiteX2" fmla="*/ 15637 w 15637"/>
            <a:gd name="connsiteY2" fmla="*/ 282 h 13855"/>
            <a:gd name="connsiteX0" fmla="*/ 0 w 15637"/>
            <a:gd name="connsiteY0" fmla="*/ 13847 h 13868"/>
            <a:gd name="connsiteX1" fmla="*/ 5637 w 15637"/>
            <a:gd name="connsiteY1" fmla="*/ 106 h 13868"/>
            <a:gd name="connsiteX2" fmla="*/ 15637 w 15637"/>
            <a:gd name="connsiteY2" fmla="*/ 282 h 13868"/>
            <a:gd name="connsiteX0" fmla="*/ 0 w 18178"/>
            <a:gd name="connsiteY0" fmla="*/ 13871 h 13892"/>
            <a:gd name="connsiteX1" fmla="*/ 5637 w 18178"/>
            <a:gd name="connsiteY1" fmla="*/ 130 h 13892"/>
            <a:gd name="connsiteX2" fmla="*/ 18178 w 18178"/>
            <a:gd name="connsiteY2" fmla="*/ 173 h 13892"/>
            <a:gd name="connsiteX0" fmla="*/ 0 w 20163"/>
            <a:gd name="connsiteY0" fmla="*/ 13847 h 13868"/>
            <a:gd name="connsiteX1" fmla="*/ 5637 w 20163"/>
            <a:gd name="connsiteY1" fmla="*/ 106 h 13868"/>
            <a:gd name="connsiteX2" fmla="*/ 20163 w 20163"/>
            <a:gd name="connsiteY2" fmla="*/ 282 h 13868"/>
            <a:gd name="connsiteX0" fmla="*/ 0 w 14685"/>
            <a:gd name="connsiteY0" fmla="*/ 13449 h 13472"/>
            <a:gd name="connsiteX1" fmla="*/ 159 w 14685"/>
            <a:gd name="connsiteY1" fmla="*/ 106 h 13472"/>
            <a:gd name="connsiteX2" fmla="*/ 14685 w 14685"/>
            <a:gd name="connsiteY2" fmla="*/ 282 h 13472"/>
            <a:gd name="connsiteX0" fmla="*/ 0 w 14685"/>
            <a:gd name="connsiteY0" fmla="*/ 13449 h 13449"/>
            <a:gd name="connsiteX1" fmla="*/ 159 w 14685"/>
            <a:gd name="connsiteY1" fmla="*/ 106 h 13449"/>
            <a:gd name="connsiteX2" fmla="*/ 14685 w 14685"/>
            <a:gd name="connsiteY2" fmla="*/ 282 h 13449"/>
            <a:gd name="connsiteX0" fmla="*/ 0 w 14685"/>
            <a:gd name="connsiteY0" fmla="*/ 13182 h 13182"/>
            <a:gd name="connsiteX1" fmla="*/ 2144 w 14685"/>
            <a:gd name="connsiteY1" fmla="*/ 237 h 13182"/>
            <a:gd name="connsiteX2" fmla="*/ 14685 w 14685"/>
            <a:gd name="connsiteY2" fmla="*/ 15 h 13182"/>
            <a:gd name="connsiteX0" fmla="*/ 142 w 14827"/>
            <a:gd name="connsiteY0" fmla="*/ 13182 h 13182"/>
            <a:gd name="connsiteX1" fmla="*/ 2286 w 14827"/>
            <a:gd name="connsiteY1" fmla="*/ 237 h 13182"/>
            <a:gd name="connsiteX2" fmla="*/ 14827 w 14827"/>
            <a:gd name="connsiteY2" fmla="*/ 15 h 13182"/>
            <a:gd name="connsiteX0" fmla="*/ 0 w 14685"/>
            <a:gd name="connsiteY0" fmla="*/ 13182 h 13182"/>
            <a:gd name="connsiteX1" fmla="*/ 2144 w 14685"/>
            <a:gd name="connsiteY1" fmla="*/ 237 h 13182"/>
            <a:gd name="connsiteX2" fmla="*/ 14685 w 14685"/>
            <a:gd name="connsiteY2" fmla="*/ 15 h 13182"/>
            <a:gd name="connsiteX0" fmla="*/ 0 w 14685"/>
            <a:gd name="connsiteY0" fmla="*/ 15158 h 15158"/>
            <a:gd name="connsiteX1" fmla="*/ 2144 w 14685"/>
            <a:gd name="connsiteY1" fmla="*/ 2213 h 15158"/>
            <a:gd name="connsiteX2" fmla="*/ 6352 w 14685"/>
            <a:gd name="connsiteY2" fmla="*/ 0 h 15158"/>
            <a:gd name="connsiteX3" fmla="*/ 14685 w 14685"/>
            <a:gd name="connsiteY3" fmla="*/ 1991 h 15158"/>
            <a:gd name="connsiteX0" fmla="*/ 0 w 14129"/>
            <a:gd name="connsiteY0" fmla="*/ 15160 h 15160"/>
            <a:gd name="connsiteX1" fmla="*/ 2144 w 14129"/>
            <a:gd name="connsiteY1" fmla="*/ 2215 h 15160"/>
            <a:gd name="connsiteX2" fmla="*/ 6352 w 14129"/>
            <a:gd name="connsiteY2" fmla="*/ 2 h 15160"/>
            <a:gd name="connsiteX3" fmla="*/ 14129 w 14129"/>
            <a:gd name="connsiteY3" fmla="*/ 401 h 15160"/>
            <a:gd name="connsiteX0" fmla="*/ 0 w 14129"/>
            <a:gd name="connsiteY0" fmla="*/ 14759 h 14759"/>
            <a:gd name="connsiteX1" fmla="*/ 2144 w 14129"/>
            <a:gd name="connsiteY1" fmla="*/ 1814 h 14759"/>
            <a:gd name="connsiteX2" fmla="*/ 14129 w 14129"/>
            <a:gd name="connsiteY2" fmla="*/ 0 h 14759"/>
            <a:gd name="connsiteX0" fmla="*/ 0 w 2887"/>
            <a:gd name="connsiteY0" fmla="*/ 28290 h 28290"/>
            <a:gd name="connsiteX1" fmla="*/ 2144 w 2887"/>
            <a:gd name="connsiteY1" fmla="*/ 15345 h 28290"/>
            <a:gd name="connsiteX2" fmla="*/ 2776 w 2887"/>
            <a:gd name="connsiteY2" fmla="*/ 0 h 28290"/>
            <a:gd name="connsiteX0" fmla="*/ 0 w 9670"/>
            <a:gd name="connsiteY0" fmla="*/ 10141 h 10141"/>
            <a:gd name="connsiteX1" fmla="*/ 7426 w 9670"/>
            <a:gd name="connsiteY1" fmla="*/ 5565 h 10141"/>
            <a:gd name="connsiteX2" fmla="*/ 6866 w 9670"/>
            <a:gd name="connsiteY2" fmla="*/ 0 h 10141"/>
            <a:gd name="connsiteX0" fmla="*/ 0 w 11568"/>
            <a:gd name="connsiteY0" fmla="*/ 10000 h 10000"/>
            <a:gd name="connsiteX1" fmla="*/ 7679 w 11568"/>
            <a:gd name="connsiteY1" fmla="*/ 5488 h 10000"/>
            <a:gd name="connsiteX2" fmla="*/ 7100 w 11568"/>
            <a:gd name="connsiteY2" fmla="*/ 0 h 10000"/>
            <a:gd name="connsiteX0" fmla="*/ 0 w 7679"/>
            <a:gd name="connsiteY0" fmla="*/ 10000 h 10000"/>
            <a:gd name="connsiteX1" fmla="*/ 7679 w 7679"/>
            <a:gd name="connsiteY1" fmla="*/ 5488 h 10000"/>
            <a:gd name="connsiteX2" fmla="*/ 7100 w 7679"/>
            <a:gd name="connsiteY2" fmla="*/ 0 h 10000"/>
            <a:gd name="connsiteX0" fmla="*/ 0 w 59455"/>
            <a:gd name="connsiteY0" fmla="*/ 5163 h 5163"/>
            <a:gd name="connsiteX1" fmla="*/ 10000 w 59455"/>
            <a:gd name="connsiteY1" fmla="*/ 651 h 5163"/>
            <a:gd name="connsiteX2" fmla="*/ 59416 w 59455"/>
            <a:gd name="connsiteY2" fmla="*/ 1567 h 5163"/>
            <a:gd name="connsiteX0" fmla="*/ 0 w 10004"/>
            <a:gd name="connsiteY0" fmla="*/ 8739 h 8739"/>
            <a:gd name="connsiteX1" fmla="*/ 1682 w 10004"/>
            <a:gd name="connsiteY1" fmla="*/ 0 h 8739"/>
            <a:gd name="connsiteX2" fmla="*/ 9993 w 10004"/>
            <a:gd name="connsiteY2" fmla="*/ 1774 h 8739"/>
            <a:gd name="connsiteX0" fmla="*/ 0 w 9989"/>
            <a:gd name="connsiteY0" fmla="*/ 10000 h 10000"/>
            <a:gd name="connsiteX1" fmla="*/ 1681 w 9989"/>
            <a:gd name="connsiteY1" fmla="*/ 0 h 10000"/>
            <a:gd name="connsiteX2" fmla="*/ 9989 w 9989"/>
            <a:gd name="connsiteY2" fmla="*/ 2030 h 10000"/>
            <a:gd name="connsiteX0" fmla="*/ 0 w 10000"/>
            <a:gd name="connsiteY0" fmla="*/ 10859 h 10859"/>
            <a:gd name="connsiteX1" fmla="*/ 1683 w 10000"/>
            <a:gd name="connsiteY1" fmla="*/ 859 h 10859"/>
            <a:gd name="connsiteX2" fmla="*/ 6105 w 10000"/>
            <a:gd name="connsiteY2" fmla="*/ 468 h 10859"/>
            <a:gd name="connsiteX3" fmla="*/ 10000 w 10000"/>
            <a:gd name="connsiteY3" fmla="*/ 2889 h 10859"/>
            <a:gd name="connsiteX0" fmla="*/ 0 w 10000"/>
            <a:gd name="connsiteY0" fmla="*/ 10859 h 10859"/>
            <a:gd name="connsiteX1" fmla="*/ 1683 w 10000"/>
            <a:gd name="connsiteY1" fmla="*/ 859 h 10859"/>
            <a:gd name="connsiteX2" fmla="*/ 6105 w 10000"/>
            <a:gd name="connsiteY2" fmla="*/ 468 h 10859"/>
            <a:gd name="connsiteX3" fmla="*/ 7369 w 10000"/>
            <a:gd name="connsiteY3" fmla="*/ 2229 h 10859"/>
            <a:gd name="connsiteX4" fmla="*/ 10000 w 10000"/>
            <a:gd name="connsiteY4" fmla="*/ 2889 h 10859"/>
            <a:gd name="connsiteX0" fmla="*/ 0 w 10000"/>
            <a:gd name="connsiteY0" fmla="*/ 10492 h 10492"/>
            <a:gd name="connsiteX1" fmla="*/ 1683 w 10000"/>
            <a:gd name="connsiteY1" fmla="*/ 492 h 10492"/>
            <a:gd name="connsiteX2" fmla="*/ 6105 w 10000"/>
            <a:gd name="connsiteY2" fmla="*/ 101 h 10492"/>
            <a:gd name="connsiteX3" fmla="*/ 7369 w 10000"/>
            <a:gd name="connsiteY3" fmla="*/ 1862 h 10492"/>
            <a:gd name="connsiteX4" fmla="*/ 10000 w 10000"/>
            <a:gd name="connsiteY4" fmla="*/ 2522 h 10492"/>
            <a:gd name="connsiteX0" fmla="*/ 0 w 10000"/>
            <a:gd name="connsiteY0" fmla="*/ 10492 h 10492"/>
            <a:gd name="connsiteX1" fmla="*/ 1683 w 10000"/>
            <a:gd name="connsiteY1" fmla="*/ 492 h 10492"/>
            <a:gd name="connsiteX2" fmla="*/ 6105 w 10000"/>
            <a:gd name="connsiteY2" fmla="*/ 101 h 10492"/>
            <a:gd name="connsiteX3" fmla="*/ 10000 w 10000"/>
            <a:gd name="connsiteY3" fmla="*/ 2522 h 10492"/>
            <a:gd name="connsiteX0" fmla="*/ 0 w 10199"/>
            <a:gd name="connsiteY0" fmla="*/ 10492 h 10492"/>
            <a:gd name="connsiteX1" fmla="*/ 1683 w 10199"/>
            <a:gd name="connsiteY1" fmla="*/ 492 h 10492"/>
            <a:gd name="connsiteX2" fmla="*/ 6105 w 10199"/>
            <a:gd name="connsiteY2" fmla="*/ 101 h 10492"/>
            <a:gd name="connsiteX3" fmla="*/ 10199 w 10199"/>
            <a:gd name="connsiteY3" fmla="*/ 1532 h 10492"/>
            <a:gd name="connsiteX0" fmla="*/ 0 w 10199"/>
            <a:gd name="connsiteY0" fmla="*/ 10492 h 10492"/>
            <a:gd name="connsiteX1" fmla="*/ 1683 w 10199"/>
            <a:gd name="connsiteY1" fmla="*/ 492 h 10492"/>
            <a:gd name="connsiteX2" fmla="*/ 6105 w 10199"/>
            <a:gd name="connsiteY2" fmla="*/ 101 h 10492"/>
            <a:gd name="connsiteX3" fmla="*/ 10199 w 10199"/>
            <a:gd name="connsiteY3" fmla="*/ 1532 h 10492"/>
            <a:gd name="connsiteX0" fmla="*/ 449 w 9584"/>
            <a:gd name="connsiteY0" fmla="*/ 13243 h 13243"/>
            <a:gd name="connsiteX1" fmla="*/ 1068 w 9584"/>
            <a:gd name="connsiteY1" fmla="*/ 492 h 13243"/>
            <a:gd name="connsiteX2" fmla="*/ 5490 w 9584"/>
            <a:gd name="connsiteY2" fmla="*/ 101 h 13243"/>
            <a:gd name="connsiteX3" fmla="*/ 9584 w 9584"/>
            <a:gd name="connsiteY3" fmla="*/ 1532 h 13243"/>
            <a:gd name="connsiteX0" fmla="*/ 903 w 10435"/>
            <a:gd name="connsiteY0" fmla="*/ 9924 h 9924"/>
            <a:gd name="connsiteX1" fmla="*/ 925 w 10435"/>
            <a:gd name="connsiteY1" fmla="*/ 545 h 9924"/>
            <a:gd name="connsiteX2" fmla="*/ 6163 w 10435"/>
            <a:gd name="connsiteY2" fmla="*/ 0 h 9924"/>
            <a:gd name="connsiteX3" fmla="*/ 10435 w 10435"/>
            <a:gd name="connsiteY3" fmla="*/ 1081 h 9924"/>
            <a:gd name="connsiteX0" fmla="*/ 865 w 10000"/>
            <a:gd name="connsiteY0" fmla="*/ 10206 h 10206"/>
            <a:gd name="connsiteX1" fmla="*/ 886 w 10000"/>
            <a:gd name="connsiteY1" fmla="*/ 755 h 10206"/>
            <a:gd name="connsiteX2" fmla="*/ 5906 w 10000"/>
            <a:gd name="connsiteY2" fmla="*/ 206 h 10206"/>
            <a:gd name="connsiteX3" fmla="*/ 10000 w 10000"/>
            <a:gd name="connsiteY3" fmla="*/ 1295 h 10206"/>
            <a:gd name="connsiteX0" fmla="*/ 13 w 9148"/>
            <a:gd name="connsiteY0" fmla="*/ 10206 h 10206"/>
            <a:gd name="connsiteX1" fmla="*/ 34 w 9148"/>
            <a:gd name="connsiteY1" fmla="*/ 755 h 10206"/>
            <a:gd name="connsiteX2" fmla="*/ 5054 w 9148"/>
            <a:gd name="connsiteY2" fmla="*/ 206 h 10206"/>
            <a:gd name="connsiteX3" fmla="*/ 9148 w 9148"/>
            <a:gd name="connsiteY3" fmla="*/ 1295 h 10206"/>
            <a:gd name="connsiteX0" fmla="*/ 0 w 15512"/>
            <a:gd name="connsiteY0" fmla="*/ 1289 h 2672"/>
            <a:gd name="connsiteX1" fmla="*/ 5549 w 15512"/>
            <a:gd name="connsiteY1" fmla="*/ 2118 h 2672"/>
            <a:gd name="connsiteX2" fmla="*/ 11037 w 15512"/>
            <a:gd name="connsiteY2" fmla="*/ 1580 h 2672"/>
            <a:gd name="connsiteX3" fmla="*/ 15512 w 15512"/>
            <a:gd name="connsiteY3" fmla="*/ 2647 h 2672"/>
            <a:gd name="connsiteX0" fmla="*/ 0 w 10000"/>
            <a:gd name="connsiteY0" fmla="*/ 0 h 6196"/>
            <a:gd name="connsiteX1" fmla="*/ 3577 w 10000"/>
            <a:gd name="connsiteY1" fmla="*/ 3103 h 6196"/>
            <a:gd name="connsiteX2" fmla="*/ 7115 w 10000"/>
            <a:gd name="connsiteY2" fmla="*/ 1089 h 6196"/>
            <a:gd name="connsiteX3" fmla="*/ 10000 w 10000"/>
            <a:gd name="connsiteY3" fmla="*/ 5082 h 6196"/>
            <a:gd name="connsiteX0" fmla="*/ 0 w 10000"/>
            <a:gd name="connsiteY0" fmla="*/ 0 h 8357"/>
            <a:gd name="connsiteX1" fmla="*/ 3577 w 10000"/>
            <a:gd name="connsiteY1" fmla="*/ 5008 h 8357"/>
            <a:gd name="connsiteX2" fmla="*/ 7115 w 10000"/>
            <a:gd name="connsiteY2" fmla="*/ 1758 h 8357"/>
            <a:gd name="connsiteX3" fmla="*/ 10000 w 10000"/>
            <a:gd name="connsiteY3" fmla="*/ 8202 h 835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000" h="8357">
              <a:moveTo>
                <a:pt x="0" y="0"/>
              </a:moveTo>
              <a:cubicBezTo>
                <a:pt x="645" y="4288"/>
                <a:pt x="2225" y="6023"/>
                <a:pt x="3577" y="5008"/>
              </a:cubicBezTo>
              <a:cubicBezTo>
                <a:pt x="4897" y="-5847"/>
                <a:pt x="5248" y="7169"/>
                <a:pt x="7115" y="1758"/>
              </a:cubicBezTo>
              <a:cubicBezTo>
                <a:pt x="8092" y="3280"/>
                <a:pt x="8679" y="9404"/>
                <a:pt x="10000" y="8202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ash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25</xdr:col>
      <xdr:colOff>454830</xdr:colOff>
      <xdr:row>3</xdr:row>
      <xdr:rowOff>86790</xdr:rowOff>
    </xdr:from>
    <xdr:to>
      <xdr:col>25</xdr:col>
      <xdr:colOff>674417</xdr:colOff>
      <xdr:row>5</xdr:row>
      <xdr:rowOff>105408</xdr:rowOff>
    </xdr:to>
    <xdr:sp macro="" textlink="">
      <xdr:nvSpPr>
        <xdr:cNvPr id="1678" name="Line 72">
          <a:extLst>
            <a:ext uri="{FF2B5EF4-FFF2-40B4-BE49-F238E27FC236}">
              <a16:creationId xmlns:a16="http://schemas.microsoft.com/office/drawing/2014/main" id="{9A47D9D0-35D0-4725-B498-131D54A4A106}"/>
            </a:ext>
          </a:extLst>
        </xdr:cNvPr>
        <xdr:cNvSpPr>
          <a:spLocks noChangeShapeType="1"/>
        </xdr:cNvSpPr>
      </xdr:nvSpPr>
      <xdr:spPr bwMode="auto">
        <a:xfrm rot="16200000" flipH="1">
          <a:off x="17246290" y="694330"/>
          <a:ext cx="361518" cy="175137"/>
        </a:xfrm>
        <a:custGeom>
          <a:avLst/>
          <a:gdLst>
            <a:gd name="connsiteX0" fmla="*/ 0 w 666750"/>
            <a:gd name="connsiteY0" fmla="*/ 0 h 178595"/>
            <a:gd name="connsiteX1" fmla="*/ 666750 w 666750"/>
            <a:gd name="connsiteY1" fmla="*/ 178595 h 178595"/>
            <a:gd name="connsiteX0" fmla="*/ 0 w 666750"/>
            <a:gd name="connsiteY0" fmla="*/ 0 h 178595"/>
            <a:gd name="connsiteX1" fmla="*/ 666750 w 666750"/>
            <a:gd name="connsiteY1" fmla="*/ 178595 h 178595"/>
            <a:gd name="connsiteX0" fmla="*/ 0 w 666750"/>
            <a:gd name="connsiteY0" fmla="*/ 0 h 178595"/>
            <a:gd name="connsiteX1" fmla="*/ 666750 w 666750"/>
            <a:gd name="connsiteY1" fmla="*/ 178595 h 178595"/>
            <a:gd name="connsiteX0" fmla="*/ 0 w 684610"/>
            <a:gd name="connsiteY0" fmla="*/ 0 h 130970"/>
            <a:gd name="connsiteX1" fmla="*/ 684610 w 684610"/>
            <a:gd name="connsiteY1" fmla="*/ 130970 h 130970"/>
            <a:gd name="connsiteX0" fmla="*/ 0 w 290224"/>
            <a:gd name="connsiteY0" fmla="*/ 0 h 284769"/>
            <a:gd name="connsiteX1" fmla="*/ 290224 w 290224"/>
            <a:gd name="connsiteY1" fmla="*/ 284769 h 284769"/>
            <a:gd name="connsiteX0" fmla="*/ 82826 w 373050"/>
            <a:gd name="connsiteY0" fmla="*/ 0 h 284769"/>
            <a:gd name="connsiteX1" fmla="*/ 373050 w 373050"/>
            <a:gd name="connsiteY1" fmla="*/ 284769 h 284769"/>
            <a:gd name="connsiteX0" fmla="*/ 83737 w 367600"/>
            <a:gd name="connsiteY0" fmla="*/ 0 h 220686"/>
            <a:gd name="connsiteX1" fmla="*/ 367600 w 367600"/>
            <a:gd name="connsiteY1" fmla="*/ 220686 h 22068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67600" h="220686">
              <a:moveTo>
                <a:pt x="83737" y="0"/>
              </a:moveTo>
              <a:cubicBezTo>
                <a:pt x="-165304" y="255422"/>
                <a:pt x="204881" y="113529"/>
                <a:pt x="367600" y="220686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586492</xdr:colOff>
      <xdr:row>5</xdr:row>
      <xdr:rowOff>1012</xdr:rowOff>
    </xdr:from>
    <xdr:to>
      <xdr:col>26</xdr:col>
      <xdr:colOff>739799</xdr:colOff>
      <xdr:row>6</xdr:row>
      <xdr:rowOff>21877</xdr:rowOff>
    </xdr:to>
    <xdr:sp macro="" textlink="">
      <xdr:nvSpPr>
        <xdr:cNvPr id="1679" name="Line 72">
          <a:extLst>
            <a:ext uri="{FF2B5EF4-FFF2-40B4-BE49-F238E27FC236}">
              <a16:creationId xmlns:a16="http://schemas.microsoft.com/office/drawing/2014/main" id="{DEC7C450-38CD-4312-A0D6-9215635E01AE}"/>
            </a:ext>
          </a:extLst>
        </xdr:cNvPr>
        <xdr:cNvSpPr>
          <a:spLocks noChangeShapeType="1"/>
        </xdr:cNvSpPr>
      </xdr:nvSpPr>
      <xdr:spPr bwMode="auto">
        <a:xfrm rot="16200000">
          <a:off x="18023138" y="934916"/>
          <a:ext cx="192315" cy="39007"/>
        </a:xfrm>
        <a:custGeom>
          <a:avLst/>
          <a:gdLst>
            <a:gd name="connsiteX0" fmla="*/ 0 w 196850"/>
            <a:gd name="connsiteY0" fmla="*/ 0 h 152400"/>
            <a:gd name="connsiteX1" fmla="*/ 196850 w 196850"/>
            <a:gd name="connsiteY1" fmla="*/ 152400 h 152400"/>
            <a:gd name="connsiteX0" fmla="*/ 0 w 196850"/>
            <a:gd name="connsiteY0" fmla="*/ 0 h 152400"/>
            <a:gd name="connsiteX1" fmla="*/ 196850 w 196850"/>
            <a:gd name="connsiteY1" fmla="*/ 152400 h 152400"/>
            <a:gd name="connsiteX0" fmla="*/ 0 w 196850"/>
            <a:gd name="connsiteY0" fmla="*/ 0 h 152400"/>
            <a:gd name="connsiteX1" fmla="*/ 196850 w 196850"/>
            <a:gd name="connsiteY1" fmla="*/ 152400 h 1524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96850" h="152400">
              <a:moveTo>
                <a:pt x="0" y="0"/>
              </a:moveTo>
              <a:cubicBezTo>
                <a:pt x="59267" y="152400"/>
                <a:pt x="131233" y="101600"/>
                <a:pt x="196850" y="15240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478396</xdr:colOff>
      <xdr:row>5</xdr:row>
      <xdr:rowOff>13712</xdr:rowOff>
    </xdr:from>
    <xdr:to>
      <xdr:col>26</xdr:col>
      <xdr:colOff>484746</xdr:colOff>
      <xdr:row>7</xdr:row>
      <xdr:rowOff>40020</xdr:rowOff>
    </xdr:to>
    <xdr:sp macro="" textlink="">
      <xdr:nvSpPr>
        <xdr:cNvPr id="1680" name="Line 72">
          <a:extLst>
            <a:ext uri="{FF2B5EF4-FFF2-40B4-BE49-F238E27FC236}">
              <a16:creationId xmlns:a16="http://schemas.microsoft.com/office/drawing/2014/main" id="{206C2060-C0F9-44C2-8637-8A2AAF06670E}"/>
            </a:ext>
          </a:extLst>
        </xdr:cNvPr>
        <xdr:cNvSpPr>
          <a:spLocks noChangeShapeType="1"/>
        </xdr:cNvSpPr>
      </xdr:nvSpPr>
      <xdr:spPr bwMode="auto">
        <a:xfrm rot="16200000">
          <a:off x="17810267" y="1052391"/>
          <a:ext cx="369208" cy="6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440919</xdr:colOff>
      <xdr:row>3</xdr:row>
      <xdr:rowOff>170069</xdr:rowOff>
    </xdr:from>
    <xdr:to>
      <xdr:col>25</xdr:col>
      <xdr:colOff>618527</xdr:colOff>
      <xdr:row>5</xdr:row>
      <xdr:rowOff>77216</xdr:rowOff>
    </xdr:to>
    <xdr:sp macro="" textlink="">
      <xdr:nvSpPr>
        <xdr:cNvPr id="1681" name="Line 72">
          <a:extLst>
            <a:ext uri="{FF2B5EF4-FFF2-40B4-BE49-F238E27FC236}">
              <a16:creationId xmlns:a16="http://schemas.microsoft.com/office/drawing/2014/main" id="{D68D3B07-13D0-4F28-8734-25F485DBCF1A}"/>
            </a:ext>
          </a:extLst>
        </xdr:cNvPr>
        <xdr:cNvSpPr>
          <a:spLocks noChangeShapeType="1"/>
        </xdr:cNvSpPr>
      </xdr:nvSpPr>
      <xdr:spPr bwMode="auto">
        <a:xfrm rot="16200000">
          <a:off x="17289349" y="720639"/>
          <a:ext cx="250047" cy="177608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723"/>
            <a:gd name="connsiteY0" fmla="*/ 803367 h 803376"/>
            <a:gd name="connsiteX1" fmla="*/ 9723 w 9723"/>
            <a:gd name="connsiteY1" fmla="*/ 9 h 803376"/>
            <a:gd name="connsiteX0" fmla="*/ 0 w 11478"/>
            <a:gd name="connsiteY0" fmla="*/ 10000 h 10656"/>
            <a:gd name="connsiteX1" fmla="*/ 10000 w 11478"/>
            <a:gd name="connsiteY1" fmla="*/ 0 h 10656"/>
            <a:gd name="connsiteX0" fmla="*/ 0 w 9435"/>
            <a:gd name="connsiteY0" fmla="*/ 16508 h 16508"/>
            <a:gd name="connsiteX1" fmla="*/ 7725 w 9435"/>
            <a:gd name="connsiteY1" fmla="*/ 0 h 16508"/>
            <a:gd name="connsiteX0" fmla="*/ 0 w 12432"/>
            <a:gd name="connsiteY0" fmla="*/ 10000 h 10000"/>
            <a:gd name="connsiteX1" fmla="*/ 8188 w 12432"/>
            <a:gd name="connsiteY1" fmla="*/ 0 h 10000"/>
            <a:gd name="connsiteX0" fmla="*/ 0 w 11538"/>
            <a:gd name="connsiteY0" fmla="*/ 12190 h 12190"/>
            <a:gd name="connsiteX1" fmla="*/ 6681 w 11538"/>
            <a:gd name="connsiteY1" fmla="*/ 0 h 12190"/>
            <a:gd name="connsiteX0" fmla="*/ 0 w 11956"/>
            <a:gd name="connsiteY0" fmla="*/ 12190 h 12190"/>
            <a:gd name="connsiteX1" fmla="*/ 6681 w 11956"/>
            <a:gd name="connsiteY1" fmla="*/ 0 h 1219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1956" h="12190">
              <a:moveTo>
                <a:pt x="0" y="12190"/>
              </a:moveTo>
              <a:cubicBezTo>
                <a:pt x="16896" y="9587"/>
                <a:pt x="12693" y="8736"/>
                <a:pt x="6681" y="0"/>
              </a:cubicBezTo>
            </a:path>
          </a:pathLst>
        </a:cu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arrow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25</xdr:col>
      <xdr:colOff>70451</xdr:colOff>
      <xdr:row>4</xdr:row>
      <xdr:rowOff>152359</xdr:rowOff>
    </xdr:from>
    <xdr:ext cx="518860" cy="165173"/>
    <xdr:sp macro="" textlink="">
      <xdr:nvSpPr>
        <xdr:cNvPr id="1682" name="Text Box 972">
          <a:extLst>
            <a:ext uri="{FF2B5EF4-FFF2-40B4-BE49-F238E27FC236}">
              <a16:creationId xmlns:a16="http://schemas.microsoft.com/office/drawing/2014/main" id="{76AD4851-90BB-4162-96ED-AA86430CFC36}"/>
            </a:ext>
          </a:extLst>
        </xdr:cNvPr>
        <xdr:cNvSpPr txBox="1">
          <a:spLocks noChangeArrowheads="1"/>
        </xdr:cNvSpPr>
      </xdr:nvSpPr>
      <xdr:spPr bwMode="auto">
        <a:xfrm>
          <a:off x="16955101" y="838159"/>
          <a:ext cx="518860" cy="1651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sp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塩津漁港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23</xdr:col>
      <xdr:colOff>331841</xdr:colOff>
      <xdr:row>3</xdr:row>
      <xdr:rowOff>13311</xdr:rowOff>
    </xdr:from>
    <xdr:to>
      <xdr:col>24</xdr:col>
      <xdr:colOff>352493</xdr:colOff>
      <xdr:row>8</xdr:row>
      <xdr:rowOff>123685</xdr:rowOff>
    </xdr:to>
    <xdr:sp macro="" textlink="">
      <xdr:nvSpPr>
        <xdr:cNvPr id="1683" name="Freeform 527">
          <a:extLst>
            <a:ext uri="{FF2B5EF4-FFF2-40B4-BE49-F238E27FC236}">
              <a16:creationId xmlns:a16="http://schemas.microsoft.com/office/drawing/2014/main" id="{934A7DBD-0B83-4192-AD38-96DB1E9B2B46}"/>
            </a:ext>
          </a:extLst>
        </xdr:cNvPr>
        <xdr:cNvSpPr>
          <a:spLocks/>
        </xdr:cNvSpPr>
      </xdr:nvSpPr>
      <xdr:spPr bwMode="auto">
        <a:xfrm rot="17282703">
          <a:off x="15761930" y="686822"/>
          <a:ext cx="967624" cy="649302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6622"/>
            <a:gd name="connsiteY0" fmla="*/ 10139 h 10139"/>
            <a:gd name="connsiteX1" fmla="*/ 0 w 6622"/>
            <a:gd name="connsiteY1" fmla="*/ 139 h 10139"/>
            <a:gd name="connsiteX2" fmla="*/ 6622 w 6622"/>
            <a:gd name="connsiteY2" fmla="*/ 0 h 10139"/>
            <a:gd name="connsiteX0" fmla="*/ 0 w 12329"/>
            <a:gd name="connsiteY0" fmla="*/ 17567 h 17567"/>
            <a:gd name="connsiteX1" fmla="*/ 0 w 12329"/>
            <a:gd name="connsiteY1" fmla="*/ 7704 h 17567"/>
            <a:gd name="connsiteX2" fmla="*/ 12329 w 12329"/>
            <a:gd name="connsiteY2" fmla="*/ 0 h 17567"/>
            <a:gd name="connsiteX0" fmla="*/ 0 w 12329"/>
            <a:gd name="connsiteY0" fmla="*/ 17567 h 17567"/>
            <a:gd name="connsiteX1" fmla="*/ 0 w 12329"/>
            <a:gd name="connsiteY1" fmla="*/ 7704 h 17567"/>
            <a:gd name="connsiteX2" fmla="*/ 12329 w 12329"/>
            <a:gd name="connsiteY2" fmla="*/ 0 h 17567"/>
            <a:gd name="connsiteX0" fmla="*/ 0 w 13295"/>
            <a:gd name="connsiteY0" fmla="*/ 18137 h 18137"/>
            <a:gd name="connsiteX1" fmla="*/ 0 w 13295"/>
            <a:gd name="connsiteY1" fmla="*/ 8274 h 18137"/>
            <a:gd name="connsiteX2" fmla="*/ 12329 w 13295"/>
            <a:gd name="connsiteY2" fmla="*/ 570 h 18137"/>
            <a:gd name="connsiteX3" fmla="*/ 12509 w 13295"/>
            <a:gd name="connsiteY3" fmla="*/ 570 h 18137"/>
            <a:gd name="connsiteX0" fmla="*/ 0 w 13511"/>
            <a:gd name="connsiteY0" fmla="*/ 25405 h 25405"/>
            <a:gd name="connsiteX1" fmla="*/ 0 w 13511"/>
            <a:gd name="connsiteY1" fmla="*/ 15542 h 25405"/>
            <a:gd name="connsiteX2" fmla="*/ 12329 w 13511"/>
            <a:gd name="connsiteY2" fmla="*/ 7838 h 25405"/>
            <a:gd name="connsiteX3" fmla="*/ 13136 w 13511"/>
            <a:gd name="connsiteY3" fmla="*/ 0 h 25405"/>
            <a:gd name="connsiteX0" fmla="*/ 0 w 13635"/>
            <a:gd name="connsiteY0" fmla="*/ 27297 h 27297"/>
            <a:gd name="connsiteX1" fmla="*/ 0 w 13635"/>
            <a:gd name="connsiteY1" fmla="*/ 17434 h 27297"/>
            <a:gd name="connsiteX2" fmla="*/ 12329 w 13635"/>
            <a:gd name="connsiteY2" fmla="*/ 9730 h 27297"/>
            <a:gd name="connsiteX3" fmla="*/ 13405 w 13635"/>
            <a:gd name="connsiteY3" fmla="*/ 0 h 27297"/>
            <a:gd name="connsiteX0" fmla="*/ 0 w 13405"/>
            <a:gd name="connsiteY0" fmla="*/ 27297 h 27297"/>
            <a:gd name="connsiteX1" fmla="*/ 0 w 13405"/>
            <a:gd name="connsiteY1" fmla="*/ 17434 h 27297"/>
            <a:gd name="connsiteX2" fmla="*/ 12329 w 13405"/>
            <a:gd name="connsiteY2" fmla="*/ 9730 h 27297"/>
            <a:gd name="connsiteX3" fmla="*/ 13405 w 13405"/>
            <a:gd name="connsiteY3" fmla="*/ 0 h 27297"/>
            <a:gd name="connsiteX0" fmla="*/ 0 w 13405"/>
            <a:gd name="connsiteY0" fmla="*/ 27297 h 27297"/>
            <a:gd name="connsiteX1" fmla="*/ 0 w 13405"/>
            <a:gd name="connsiteY1" fmla="*/ 17434 h 27297"/>
            <a:gd name="connsiteX2" fmla="*/ 10358 w 13405"/>
            <a:gd name="connsiteY2" fmla="*/ 12703 h 27297"/>
            <a:gd name="connsiteX3" fmla="*/ 13405 w 13405"/>
            <a:gd name="connsiteY3" fmla="*/ 0 h 27297"/>
            <a:gd name="connsiteX0" fmla="*/ 0 w 13405"/>
            <a:gd name="connsiteY0" fmla="*/ 27297 h 27297"/>
            <a:gd name="connsiteX1" fmla="*/ 0 w 13405"/>
            <a:gd name="connsiteY1" fmla="*/ 17434 h 27297"/>
            <a:gd name="connsiteX2" fmla="*/ 10358 w 13405"/>
            <a:gd name="connsiteY2" fmla="*/ 12703 h 27297"/>
            <a:gd name="connsiteX3" fmla="*/ 13405 w 13405"/>
            <a:gd name="connsiteY3" fmla="*/ 0 h 27297"/>
            <a:gd name="connsiteX0" fmla="*/ 0 w 15197"/>
            <a:gd name="connsiteY0" fmla="*/ 26216 h 26216"/>
            <a:gd name="connsiteX1" fmla="*/ 0 w 15197"/>
            <a:gd name="connsiteY1" fmla="*/ 16353 h 26216"/>
            <a:gd name="connsiteX2" fmla="*/ 10358 w 15197"/>
            <a:gd name="connsiteY2" fmla="*/ 11622 h 26216"/>
            <a:gd name="connsiteX3" fmla="*/ 15197 w 15197"/>
            <a:gd name="connsiteY3" fmla="*/ 0 h 26216"/>
            <a:gd name="connsiteX0" fmla="*/ 0 w 15197"/>
            <a:gd name="connsiteY0" fmla="*/ 27832 h 27832"/>
            <a:gd name="connsiteX1" fmla="*/ 0 w 15197"/>
            <a:gd name="connsiteY1" fmla="*/ 17969 h 27832"/>
            <a:gd name="connsiteX2" fmla="*/ 10358 w 15197"/>
            <a:gd name="connsiteY2" fmla="*/ 13238 h 27832"/>
            <a:gd name="connsiteX3" fmla="*/ 15197 w 15197"/>
            <a:gd name="connsiteY3" fmla="*/ 1616 h 27832"/>
            <a:gd name="connsiteX0" fmla="*/ 0 w 15197"/>
            <a:gd name="connsiteY0" fmla="*/ 26216 h 26216"/>
            <a:gd name="connsiteX1" fmla="*/ 0 w 15197"/>
            <a:gd name="connsiteY1" fmla="*/ 16353 h 26216"/>
            <a:gd name="connsiteX2" fmla="*/ 10358 w 15197"/>
            <a:gd name="connsiteY2" fmla="*/ 11622 h 26216"/>
            <a:gd name="connsiteX3" fmla="*/ 15197 w 15197"/>
            <a:gd name="connsiteY3" fmla="*/ 0 h 26216"/>
            <a:gd name="connsiteX0" fmla="*/ 0 w 13584"/>
            <a:gd name="connsiteY0" fmla="*/ 28648 h 28648"/>
            <a:gd name="connsiteX1" fmla="*/ 0 w 13584"/>
            <a:gd name="connsiteY1" fmla="*/ 18785 h 28648"/>
            <a:gd name="connsiteX2" fmla="*/ 10358 w 13584"/>
            <a:gd name="connsiteY2" fmla="*/ 14054 h 28648"/>
            <a:gd name="connsiteX3" fmla="*/ 13584 w 13584"/>
            <a:gd name="connsiteY3" fmla="*/ 0 h 28648"/>
            <a:gd name="connsiteX0" fmla="*/ 0 w 13584"/>
            <a:gd name="connsiteY0" fmla="*/ 28648 h 28648"/>
            <a:gd name="connsiteX1" fmla="*/ 0 w 13584"/>
            <a:gd name="connsiteY1" fmla="*/ 18785 h 28648"/>
            <a:gd name="connsiteX2" fmla="*/ 10358 w 13584"/>
            <a:gd name="connsiteY2" fmla="*/ 14054 h 28648"/>
            <a:gd name="connsiteX3" fmla="*/ 13584 w 13584"/>
            <a:gd name="connsiteY3" fmla="*/ 0 h 28648"/>
            <a:gd name="connsiteX0" fmla="*/ 0 w 13584"/>
            <a:gd name="connsiteY0" fmla="*/ 28648 h 28648"/>
            <a:gd name="connsiteX1" fmla="*/ 0 w 13584"/>
            <a:gd name="connsiteY1" fmla="*/ 18785 h 28648"/>
            <a:gd name="connsiteX2" fmla="*/ 10358 w 13584"/>
            <a:gd name="connsiteY2" fmla="*/ 14054 h 28648"/>
            <a:gd name="connsiteX3" fmla="*/ 13584 w 13584"/>
            <a:gd name="connsiteY3" fmla="*/ 0 h 28648"/>
            <a:gd name="connsiteX0" fmla="*/ 0 w 13584"/>
            <a:gd name="connsiteY0" fmla="*/ 28648 h 28648"/>
            <a:gd name="connsiteX1" fmla="*/ 0 w 13584"/>
            <a:gd name="connsiteY1" fmla="*/ 19866 h 28648"/>
            <a:gd name="connsiteX2" fmla="*/ 10358 w 13584"/>
            <a:gd name="connsiteY2" fmla="*/ 14054 h 28648"/>
            <a:gd name="connsiteX3" fmla="*/ 13584 w 13584"/>
            <a:gd name="connsiteY3" fmla="*/ 0 h 28648"/>
            <a:gd name="connsiteX0" fmla="*/ 0 w 13584"/>
            <a:gd name="connsiteY0" fmla="*/ 28648 h 28648"/>
            <a:gd name="connsiteX1" fmla="*/ 0 w 13584"/>
            <a:gd name="connsiteY1" fmla="*/ 19866 h 28648"/>
            <a:gd name="connsiteX2" fmla="*/ 8656 w 13584"/>
            <a:gd name="connsiteY2" fmla="*/ 17567 h 28648"/>
            <a:gd name="connsiteX3" fmla="*/ 13584 w 13584"/>
            <a:gd name="connsiteY3" fmla="*/ 0 h 28648"/>
            <a:gd name="connsiteX0" fmla="*/ 0 w 13584"/>
            <a:gd name="connsiteY0" fmla="*/ 28648 h 28648"/>
            <a:gd name="connsiteX1" fmla="*/ 0 w 13584"/>
            <a:gd name="connsiteY1" fmla="*/ 19866 h 28648"/>
            <a:gd name="connsiteX2" fmla="*/ 8656 w 13584"/>
            <a:gd name="connsiteY2" fmla="*/ 17567 h 28648"/>
            <a:gd name="connsiteX3" fmla="*/ 13584 w 13584"/>
            <a:gd name="connsiteY3" fmla="*/ 0 h 28648"/>
            <a:gd name="connsiteX0" fmla="*/ 0 w 13584"/>
            <a:gd name="connsiteY0" fmla="*/ 28648 h 28648"/>
            <a:gd name="connsiteX1" fmla="*/ 0 w 13584"/>
            <a:gd name="connsiteY1" fmla="*/ 19866 h 28648"/>
            <a:gd name="connsiteX2" fmla="*/ 8656 w 13584"/>
            <a:gd name="connsiteY2" fmla="*/ 17567 h 28648"/>
            <a:gd name="connsiteX3" fmla="*/ 13584 w 13584"/>
            <a:gd name="connsiteY3" fmla="*/ 0 h 28648"/>
            <a:gd name="connsiteX0" fmla="*/ 0 w 13584"/>
            <a:gd name="connsiteY0" fmla="*/ 28648 h 28648"/>
            <a:gd name="connsiteX1" fmla="*/ 0 w 13584"/>
            <a:gd name="connsiteY1" fmla="*/ 19866 h 28648"/>
            <a:gd name="connsiteX2" fmla="*/ 8656 w 13584"/>
            <a:gd name="connsiteY2" fmla="*/ 17567 h 28648"/>
            <a:gd name="connsiteX3" fmla="*/ 13584 w 13584"/>
            <a:gd name="connsiteY3" fmla="*/ 0 h 28648"/>
            <a:gd name="connsiteX0" fmla="*/ 0 w 15197"/>
            <a:gd name="connsiteY0" fmla="*/ 33242 h 33242"/>
            <a:gd name="connsiteX1" fmla="*/ 0 w 15197"/>
            <a:gd name="connsiteY1" fmla="*/ 24460 h 33242"/>
            <a:gd name="connsiteX2" fmla="*/ 8656 w 15197"/>
            <a:gd name="connsiteY2" fmla="*/ 22161 h 33242"/>
            <a:gd name="connsiteX3" fmla="*/ 15197 w 15197"/>
            <a:gd name="connsiteY3" fmla="*/ 0 h 33242"/>
            <a:gd name="connsiteX0" fmla="*/ 0 w 15197"/>
            <a:gd name="connsiteY0" fmla="*/ 33242 h 33242"/>
            <a:gd name="connsiteX1" fmla="*/ 0 w 15197"/>
            <a:gd name="connsiteY1" fmla="*/ 24460 h 33242"/>
            <a:gd name="connsiteX2" fmla="*/ 8656 w 15197"/>
            <a:gd name="connsiteY2" fmla="*/ 22161 h 33242"/>
            <a:gd name="connsiteX3" fmla="*/ 11613 w 15197"/>
            <a:gd name="connsiteY3" fmla="*/ 6216 h 33242"/>
            <a:gd name="connsiteX4" fmla="*/ 15197 w 15197"/>
            <a:gd name="connsiteY4" fmla="*/ 0 h 33242"/>
            <a:gd name="connsiteX0" fmla="*/ 0 w 15466"/>
            <a:gd name="connsiteY0" fmla="*/ 35134 h 35134"/>
            <a:gd name="connsiteX1" fmla="*/ 0 w 15466"/>
            <a:gd name="connsiteY1" fmla="*/ 26352 h 35134"/>
            <a:gd name="connsiteX2" fmla="*/ 8656 w 15466"/>
            <a:gd name="connsiteY2" fmla="*/ 24053 h 35134"/>
            <a:gd name="connsiteX3" fmla="*/ 11613 w 15466"/>
            <a:gd name="connsiteY3" fmla="*/ 8108 h 35134"/>
            <a:gd name="connsiteX4" fmla="*/ 15466 w 15466"/>
            <a:gd name="connsiteY4" fmla="*/ 0 h 35134"/>
            <a:gd name="connsiteX0" fmla="*/ 0 w 15466"/>
            <a:gd name="connsiteY0" fmla="*/ 36485 h 36485"/>
            <a:gd name="connsiteX1" fmla="*/ 0 w 15466"/>
            <a:gd name="connsiteY1" fmla="*/ 27703 h 36485"/>
            <a:gd name="connsiteX2" fmla="*/ 8656 w 15466"/>
            <a:gd name="connsiteY2" fmla="*/ 25404 h 36485"/>
            <a:gd name="connsiteX3" fmla="*/ 11613 w 15466"/>
            <a:gd name="connsiteY3" fmla="*/ 9459 h 36485"/>
            <a:gd name="connsiteX4" fmla="*/ 15466 w 15466"/>
            <a:gd name="connsiteY4" fmla="*/ 0 h 36485"/>
            <a:gd name="connsiteX0" fmla="*/ 0 w 15466"/>
            <a:gd name="connsiteY0" fmla="*/ 36485 h 36485"/>
            <a:gd name="connsiteX1" fmla="*/ 0 w 15466"/>
            <a:gd name="connsiteY1" fmla="*/ 27703 h 36485"/>
            <a:gd name="connsiteX2" fmla="*/ 8656 w 15466"/>
            <a:gd name="connsiteY2" fmla="*/ 25404 h 36485"/>
            <a:gd name="connsiteX3" fmla="*/ 11613 w 15466"/>
            <a:gd name="connsiteY3" fmla="*/ 9459 h 36485"/>
            <a:gd name="connsiteX4" fmla="*/ 15466 w 15466"/>
            <a:gd name="connsiteY4" fmla="*/ 0 h 36485"/>
            <a:gd name="connsiteX0" fmla="*/ 0 w 15466"/>
            <a:gd name="connsiteY0" fmla="*/ 36485 h 36485"/>
            <a:gd name="connsiteX1" fmla="*/ 0 w 15466"/>
            <a:gd name="connsiteY1" fmla="*/ 27703 h 36485"/>
            <a:gd name="connsiteX2" fmla="*/ 8656 w 15466"/>
            <a:gd name="connsiteY2" fmla="*/ 25404 h 36485"/>
            <a:gd name="connsiteX3" fmla="*/ 11613 w 15466"/>
            <a:gd name="connsiteY3" fmla="*/ 6756 h 36485"/>
            <a:gd name="connsiteX4" fmla="*/ 15466 w 15466"/>
            <a:gd name="connsiteY4" fmla="*/ 0 h 36485"/>
            <a:gd name="connsiteX0" fmla="*/ 0 w 15466"/>
            <a:gd name="connsiteY0" fmla="*/ 36485 h 36485"/>
            <a:gd name="connsiteX1" fmla="*/ 0 w 15466"/>
            <a:gd name="connsiteY1" fmla="*/ 27703 h 36485"/>
            <a:gd name="connsiteX2" fmla="*/ 8656 w 15466"/>
            <a:gd name="connsiteY2" fmla="*/ 25404 h 36485"/>
            <a:gd name="connsiteX3" fmla="*/ 11523 w 15466"/>
            <a:gd name="connsiteY3" fmla="*/ 8648 h 36485"/>
            <a:gd name="connsiteX4" fmla="*/ 15466 w 15466"/>
            <a:gd name="connsiteY4" fmla="*/ 0 h 36485"/>
            <a:gd name="connsiteX0" fmla="*/ 0 w 15466"/>
            <a:gd name="connsiteY0" fmla="*/ 36485 h 36485"/>
            <a:gd name="connsiteX1" fmla="*/ 0 w 15466"/>
            <a:gd name="connsiteY1" fmla="*/ 27703 h 36485"/>
            <a:gd name="connsiteX2" fmla="*/ 8656 w 15466"/>
            <a:gd name="connsiteY2" fmla="*/ 25404 h 36485"/>
            <a:gd name="connsiteX3" fmla="*/ 11523 w 15466"/>
            <a:gd name="connsiteY3" fmla="*/ 8648 h 36485"/>
            <a:gd name="connsiteX4" fmla="*/ 13494 w 15466"/>
            <a:gd name="connsiteY4" fmla="*/ 7837 h 36485"/>
            <a:gd name="connsiteX5" fmla="*/ 15466 w 15466"/>
            <a:gd name="connsiteY5" fmla="*/ 0 h 36485"/>
            <a:gd name="connsiteX0" fmla="*/ 0 w 15466"/>
            <a:gd name="connsiteY0" fmla="*/ 36485 h 36485"/>
            <a:gd name="connsiteX1" fmla="*/ 0 w 15466"/>
            <a:gd name="connsiteY1" fmla="*/ 27703 h 36485"/>
            <a:gd name="connsiteX2" fmla="*/ 8656 w 15466"/>
            <a:gd name="connsiteY2" fmla="*/ 25404 h 36485"/>
            <a:gd name="connsiteX3" fmla="*/ 11523 w 15466"/>
            <a:gd name="connsiteY3" fmla="*/ 8648 h 36485"/>
            <a:gd name="connsiteX4" fmla="*/ 14748 w 15466"/>
            <a:gd name="connsiteY4" fmla="*/ 7296 h 36485"/>
            <a:gd name="connsiteX5" fmla="*/ 15466 w 15466"/>
            <a:gd name="connsiteY5" fmla="*/ 0 h 36485"/>
            <a:gd name="connsiteX0" fmla="*/ 0 w 15466"/>
            <a:gd name="connsiteY0" fmla="*/ 36485 h 36485"/>
            <a:gd name="connsiteX1" fmla="*/ 0 w 15466"/>
            <a:gd name="connsiteY1" fmla="*/ 27703 h 36485"/>
            <a:gd name="connsiteX2" fmla="*/ 8656 w 15466"/>
            <a:gd name="connsiteY2" fmla="*/ 25404 h 36485"/>
            <a:gd name="connsiteX3" fmla="*/ 11523 w 15466"/>
            <a:gd name="connsiteY3" fmla="*/ 9459 h 36485"/>
            <a:gd name="connsiteX4" fmla="*/ 14748 w 15466"/>
            <a:gd name="connsiteY4" fmla="*/ 7296 h 36485"/>
            <a:gd name="connsiteX5" fmla="*/ 15466 w 15466"/>
            <a:gd name="connsiteY5" fmla="*/ 0 h 36485"/>
            <a:gd name="connsiteX0" fmla="*/ 0 w 15466"/>
            <a:gd name="connsiteY0" fmla="*/ 36485 h 36485"/>
            <a:gd name="connsiteX1" fmla="*/ 0 w 15466"/>
            <a:gd name="connsiteY1" fmla="*/ 27703 h 36485"/>
            <a:gd name="connsiteX2" fmla="*/ 8656 w 15466"/>
            <a:gd name="connsiteY2" fmla="*/ 25404 h 36485"/>
            <a:gd name="connsiteX3" fmla="*/ 11523 w 15466"/>
            <a:gd name="connsiteY3" fmla="*/ 9459 h 36485"/>
            <a:gd name="connsiteX4" fmla="*/ 14748 w 15466"/>
            <a:gd name="connsiteY4" fmla="*/ 7296 h 36485"/>
            <a:gd name="connsiteX5" fmla="*/ 15466 w 15466"/>
            <a:gd name="connsiteY5" fmla="*/ 0 h 36485"/>
            <a:gd name="connsiteX0" fmla="*/ 0 w 15466"/>
            <a:gd name="connsiteY0" fmla="*/ 36485 h 36485"/>
            <a:gd name="connsiteX1" fmla="*/ 0 w 15466"/>
            <a:gd name="connsiteY1" fmla="*/ 27703 h 36485"/>
            <a:gd name="connsiteX2" fmla="*/ 8746 w 15466"/>
            <a:gd name="connsiteY2" fmla="*/ 24053 h 36485"/>
            <a:gd name="connsiteX3" fmla="*/ 11523 w 15466"/>
            <a:gd name="connsiteY3" fmla="*/ 9459 h 36485"/>
            <a:gd name="connsiteX4" fmla="*/ 14748 w 15466"/>
            <a:gd name="connsiteY4" fmla="*/ 7296 h 36485"/>
            <a:gd name="connsiteX5" fmla="*/ 15466 w 15466"/>
            <a:gd name="connsiteY5" fmla="*/ 0 h 36485"/>
            <a:gd name="connsiteX0" fmla="*/ 0 w 15466"/>
            <a:gd name="connsiteY0" fmla="*/ 36485 h 36485"/>
            <a:gd name="connsiteX1" fmla="*/ 0 w 15466"/>
            <a:gd name="connsiteY1" fmla="*/ 27703 h 36485"/>
            <a:gd name="connsiteX2" fmla="*/ 8746 w 15466"/>
            <a:gd name="connsiteY2" fmla="*/ 24053 h 36485"/>
            <a:gd name="connsiteX3" fmla="*/ 11523 w 15466"/>
            <a:gd name="connsiteY3" fmla="*/ 9459 h 36485"/>
            <a:gd name="connsiteX4" fmla="*/ 14748 w 15466"/>
            <a:gd name="connsiteY4" fmla="*/ 7296 h 36485"/>
            <a:gd name="connsiteX5" fmla="*/ 15466 w 15466"/>
            <a:gd name="connsiteY5" fmla="*/ 0 h 36485"/>
            <a:gd name="connsiteX0" fmla="*/ 0 w 15466"/>
            <a:gd name="connsiteY0" fmla="*/ 36485 h 36485"/>
            <a:gd name="connsiteX1" fmla="*/ 0 w 15466"/>
            <a:gd name="connsiteY1" fmla="*/ 27703 h 36485"/>
            <a:gd name="connsiteX2" fmla="*/ 8746 w 15466"/>
            <a:gd name="connsiteY2" fmla="*/ 24053 h 36485"/>
            <a:gd name="connsiteX3" fmla="*/ 11523 w 15466"/>
            <a:gd name="connsiteY3" fmla="*/ 9459 h 36485"/>
            <a:gd name="connsiteX4" fmla="*/ 14748 w 15466"/>
            <a:gd name="connsiteY4" fmla="*/ 7296 h 36485"/>
            <a:gd name="connsiteX5" fmla="*/ 15466 w 15466"/>
            <a:gd name="connsiteY5" fmla="*/ 0 h 36485"/>
            <a:gd name="connsiteX0" fmla="*/ 0 w 15466"/>
            <a:gd name="connsiteY0" fmla="*/ 36485 h 36485"/>
            <a:gd name="connsiteX1" fmla="*/ 0 w 15466"/>
            <a:gd name="connsiteY1" fmla="*/ 27703 h 36485"/>
            <a:gd name="connsiteX2" fmla="*/ 6082 w 15466"/>
            <a:gd name="connsiteY2" fmla="*/ 8868 h 36485"/>
            <a:gd name="connsiteX3" fmla="*/ 11523 w 15466"/>
            <a:gd name="connsiteY3" fmla="*/ 9459 h 36485"/>
            <a:gd name="connsiteX4" fmla="*/ 14748 w 15466"/>
            <a:gd name="connsiteY4" fmla="*/ 7296 h 36485"/>
            <a:gd name="connsiteX5" fmla="*/ 15466 w 15466"/>
            <a:gd name="connsiteY5" fmla="*/ 0 h 36485"/>
            <a:gd name="connsiteX0" fmla="*/ 0 w 15466"/>
            <a:gd name="connsiteY0" fmla="*/ 37892 h 37892"/>
            <a:gd name="connsiteX1" fmla="*/ 0 w 15466"/>
            <a:gd name="connsiteY1" fmla="*/ 29110 h 37892"/>
            <a:gd name="connsiteX2" fmla="*/ 6526 w 15466"/>
            <a:gd name="connsiteY2" fmla="*/ 785 h 37892"/>
            <a:gd name="connsiteX3" fmla="*/ 11523 w 15466"/>
            <a:gd name="connsiteY3" fmla="*/ 10866 h 37892"/>
            <a:gd name="connsiteX4" fmla="*/ 14748 w 15466"/>
            <a:gd name="connsiteY4" fmla="*/ 8703 h 37892"/>
            <a:gd name="connsiteX5" fmla="*/ 15466 w 15466"/>
            <a:gd name="connsiteY5" fmla="*/ 1407 h 37892"/>
            <a:gd name="connsiteX0" fmla="*/ 0 w 15466"/>
            <a:gd name="connsiteY0" fmla="*/ 37892 h 37892"/>
            <a:gd name="connsiteX1" fmla="*/ 0 w 15466"/>
            <a:gd name="connsiteY1" fmla="*/ 29110 h 37892"/>
            <a:gd name="connsiteX2" fmla="*/ 6526 w 15466"/>
            <a:gd name="connsiteY2" fmla="*/ 785 h 37892"/>
            <a:gd name="connsiteX3" fmla="*/ 11523 w 15466"/>
            <a:gd name="connsiteY3" fmla="*/ 10866 h 37892"/>
            <a:gd name="connsiteX4" fmla="*/ 14748 w 15466"/>
            <a:gd name="connsiteY4" fmla="*/ 8703 h 37892"/>
            <a:gd name="connsiteX5" fmla="*/ 15466 w 15466"/>
            <a:gd name="connsiteY5" fmla="*/ 1407 h 37892"/>
            <a:gd name="connsiteX0" fmla="*/ 0 w 15466"/>
            <a:gd name="connsiteY0" fmla="*/ 38299 h 38299"/>
            <a:gd name="connsiteX1" fmla="*/ 0 w 15466"/>
            <a:gd name="connsiteY1" fmla="*/ 29517 h 38299"/>
            <a:gd name="connsiteX2" fmla="*/ 7921 w 15466"/>
            <a:gd name="connsiteY2" fmla="*/ 770 h 38299"/>
            <a:gd name="connsiteX3" fmla="*/ 11523 w 15466"/>
            <a:gd name="connsiteY3" fmla="*/ 11273 h 38299"/>
            <a:gd name="connsiteX4" fmla="*/ 14748 w 15466"/>
            <a:gd name="connsiteY4" fmla="*/ 9110 h 38299"/>
            <a:gd name="connsiteX5" fmla="*/ 15466 w 15466"/>
            <a:gd name="connsiteY5" fmla="*/ 1814 h 38299"/>
            <a:gd name="connsiteX0" fmla="*/ 0 w 15466"/>
            <a:gd name="connsiteY0" fmla="*/ 38299 h 38299"/>
            <a:gd name="connsiteX1" fmla="*/ 0 w 15466"/>
            <a:gd name="connsiteY1" fmla="*/ 29517 h 38299"/>
            <a:gd name="connsiteX2" fmla="*/ 7921 w 15466"/>
            <a:gd name="connsiteY2" fmla="*/ 770 h 38299"/>
            <a:gd name="connsiteX3" fmla="*/ 11523 w 15466"/>
            <a:gd name="connsiteY3" fmla="*/ 11273 h 38299"/>
            <a:gd name="connsiteX4" fmla="*/ 14748 w 15466"/>
            <a:gd name="connsiteY4" fmla="*/ 9110 h 38299"/>
            <a:gd name="connsiteX5" fmla="*/ 15466 w 15466"/>
            <a:gd name="connsiteY5" fmla="*/ 1814 h 38299"/>
            <a:gd name="connsiteX0" fmla="*/ 0 w 15466"/>
            <a:gd name="connsiteY0" fmla="*/ 37894 h 37894"/>
            <a:gd name="connsiteX1" fmla="*/ 0 w 15466"/>
            <a:gd name="connsiteY1" fmla="*/ 29112 h 37894"/>
            <a:gd name="connsiteX2" fmla="*/ 7921 w 15466"/>
            <a:gd name="connsiteY2" fmla="*/ 365 h 37894"/>
            <a:gd name="connsiteX3" fmla="*/ 10925 w 15466"/>
            <a:gd name="connsiteY3" fmla="*/ 16087 h 37894"/>
            <a:gd name="connsiteX4" fmla="*/ 11523 w 15466"/>
            <a:gd name="connsiteY4" fmla="*/ 10868 h 37894"/>
            <a:gd name="connsiteX5" fmla="*/ 14748 w 15466"/>
            <a:gd name="connsiteY5" fmla="*/ 8705 h 37894"/>
            <a:gd name="connsiteX6" fmla="*/ 15466 w 15466"/>
            <a:gd name="connsiteY6" fmla="*/ 1409 h 37894"/>
            <a:gd name="connsiteX0" fmla="*/ 0 w 15466"/>
            <a:gd name="connsiteY0" fmla="*/ 37894 h 37894"/>
            <a:gd name="connsiteX1" fmla="*/ 0 w 15466"/>
            <a:gd name="connsiteY1" fmla="*/ 29112 h 37894"/>
            <a:gd name="connsiteX2" fmla="*/ 7921 w 15466"/>
            <a:gd name="connsiteY2" fmla="*/ 365 h 37894"/>
            <a:gd name="connsiteX3" fmla="*/ 10925 w 15466"/>
            <a:gd name="connsiteY3" fmla="*/ 16087 h 37894"/>
            <a:gd name="connsiteX4" fmla="*/ 13235 w 15466"/>
            <a:gd name="connsiteY4" fmla="*/ 30481 h 37894"/>
            <a:gd name="connsiteX5" fmla="*/ 14748 w 15466"/>
            <a:gd name="connsiteY5" fmla="*/ 8705 h 37894"/>
            <a:gd name="connsiteX6" fmla="*/ 15466 w 15466"/>
            <a:gd name="connsiteY6" fmla="*/ 1409 h 37894"/>
            <a:gd name="connsiteX0" fmla="*/ 0 w 14748"/>
            <a:gd name="connsiteY0" fmla="*/ 37894 h 37894"/>
            <a:gd name="connsiteX1" fmla="*/ 0 w 14748"/>
            <a:gd name="connsiteY1" fmla="*/ 29112 h 37894"/>
            <a:gd name="connsiteX2" fmla="*/ 7921 w 14748"/>
            <a:gd name="connsiteY2" fmla="*/ 365 h 37894"/>
            <a:gd name="connsiteX3" fmla="*/ 10925 w 14748"/>
            <a:gd name="connsiteY3" fmla="*/ 16087 h 37894"/>
            <a:gd name="connsiteX4" fmla="*/ 13235 w 14748"/>
            <a:gd name="connsiteY4" fmla="*/ 30481 h 37894"/>
            <a:gd name="connsiteX5" fmla="*/ 14748 w 14748"/>
            <a:gd name="connsiteY5" fmla="*/ 8705 h 37894"/>
            <a:gd name="connsiteX0" fmla="*/ 0 w 13235"/>
            <a:gd name="connsiteY0" fmla="*/ 37894 h 37894"/>
            <a:gd name="connsiteX1" fmla="*/ 0 w 13235"/>
            <a:gd name="connsiteY1" fmla="*/ 29112 h 37894"/>
            <a:gd name="connsiteX2" fmla="*/ 7921 w 13235"/>
            <a:gd name="connsiteY2" fmla="*/ 365 h 37894"/>
            <a:gd name="connsiteX3" fmla="*/ 10925 w 13235"/>
            <a:gd name="connsiteY3" fmla="*/ 16087 h 37894"/>
            <a:gd name="connsiteX4" fmla="*/ 13235 w 13235"/>
            <a:gd name="connsiteY4" fmla="*/ 30481 h 37894"/>
            <a:gd name="connsiteX0" fmla="*/ 0 w 15011"/>
            <a:gd name="connsiteY0" fmla="*/ 37894 h 37894"/>
            <a:gd name="connsiteX1" fmla="*/ 0 w 15011"/>
            <a:gd name="connsiteY1" fmla="*/ 29112 h 37894"/>
            <a:gd name="connsiteX2" fmla="*/ 7921 w 15011"/>
            <a:gd name="connsiteY2" fmla="*/ 365 h 37894"/>
            <a:gd name="connsiteX3" fmla="*/ 10925 w 15011"/>
            <a:gd name="connsiteY3" fmla="*/ 16087 h 37894"/>
            <a:gd name="connsiteX4" fmla="*/ 15011 w 15011"/>
            <a:gd name="connsiteY4" fmla="*/ 34488 h 37894"/>
            <a:gd name="connsiteX0" fmla="*/ 0 w 15011"/>
            <a:gd name="connsiteY0" fmla="*/ 37894 h 37894"/>
            <a:gd name="connsiteX1" fmla="*/ 0 w 15011"/>
            <a:gd name="connsiteY1" fmla="*/ 29112 h 37894"/>
            <a:gd name="connsiteX2" fmla="*/ 7921 w 15011"/>
            <a:gd name="connsiteY2" fmla="*/ 365 h 37894"/>
            <a:gd name="connsiteX3" fmla="*/ 10925 w 15011"/>
            <a:gd name="connsiteY3" fmla="*/ 16087 h 37894"/>
            <a:gd name="connsiteX4" fmla="*/ 15011 w 15011"/>
            <a:gd name="connsiteY4" fmla="*/ 34488 h 37894"/>
            <a:gd name="connsiteX0" fmla="*/ 0 w 15011"/>
            <a:gd name="connsiteY0" fmla="*/ 37529 h 37529"/>
            <a:gd name="connsiteX1" fmla="*/ 0 w 15011"/>
            <a:gd name="connsiteY1" fmla="*/ 28747 h 37529"/>
            <a:gd name="connsiteX2" fmla="*/ 7921 w 15011"/>
            <a:gd name="connsiteY2" fmla="*/ 0 h 37529"/>
            <a:gd name="connsiteX3" fmla="*/ 10925 w 15011"/>
            <a:gd name="connsiteY3" fmla="*/ 15722 h 37529"/>
            <a:gd name="connsiteX4" fmla="*/ 15011 w 15011"/>
            <a:gd name="connsiteY4" fmla="*/ 34123 h 37529"/>
            <a:gd name="connsiteX0" fmla="*/ 0 w 15011"/>
            <a:gd name="connsiteY0" fmla="*/ 37529 h 37529"/>
            <a:gd name="connsiteX1" fmla="*/ 0 w 15011"/>
            <a:gd name="connsiteY1" fmla="*/ 28747 h 37529"/>
            <a:gd name="connsiteX2" fmla="*/ 7921 w 15011"/>
            <a:gd name="connsiteY2" fmla="*/ 0 h 37529"/>
            <a:gd name="connsiteX3" fmla="*/ 10925 w 15011"/>
            <a:gd name="connsiteY3" fmla="*/ 15722 h 37529"/>
            <a:gd name="connsiteX4" fmla="*/ 15011 w 15011"/>
            <a:gd name="connsiteY4" fmla="*/ 34123 h 37529"/>
            <a:gd name="connsiteX0" fmla="*/ 0 w 15011"/>
            <a:gd name="connsiteY0" fmla="*/ 37529 h 37529"/>
            <a:gd name="connsiteX1" fmla="*/ 0 w 15011"/>
            <a:gd name="connsiteY1" fmla="*/ 28747 h 37529"/>
            <a:gd name="connsiteX2" fmla="*/ 7921 w 15011"/>
            <a:gd name="connsiteY2" fmla="*/ 0 h 37529"/>
            <a:gd name="connsiteX3" fmla="*/ 9783 w 15011"/>
            <a:gd name="connsiteY3" fmla="*/ 19940 h 37529"/>
            <a:gd name="connsiteX4" fmla="*/ 15011 w 15011"/>
            <a:gd name="connsiteY4" fmla="*/ 34123 h 37529"/>
            <a:gd name="connsiteX0" fmla="*/ 0 w 15011"/>
            <a:gd name="connsiteY0" fmla="*/ 37529 h 37529"/>
            <a:gd name="connsiteX1" fmla="*/ 0 w 15011"/>
            <a:gd name="connsiteY1" fmla="*/ 28747 h 37529"/>
            <a:gd name="connsiteX2" fmla="*/ 7921 w 15011"/>
            <a:gd name="connsiteY2" fmla="*/ 0 h 37529"/>
            <a:gd name="connsiteX3" fmla="*/ 9783 w 15011"/>
            <a:gd name="connsiteY3" fmla="*/ 19940 h 37529"/>
            <a:gd name="connsiteX4" fmla="*/ 15011 w 15011"/>
            <a:gd name="connsiteY4" fmla="*/ 34123 h 37529"/>
            <a:gd name="connsiteX0" fmla="*/ 0 w 15011"/>
            <a:gd name="connsiteY0" fmla="*/ 37529 h 37529"/>
            <a:gd name="connsiteX1" fmla="*/ 0 w 15011"/>
            <a:gd name="connsiteY1" fmla="*/ 28747 h 37529"/>
            <a:gd name="connsiteX2" fmla="*/ 7921 w 15011"/>
            <a:gd name="connsiteY2" fmla="*/ 0 h 37529"/>
            <a:gd name="connsiteX3" fmla="*/ 9783 w 15011"/>
            <a:gd name="connsiteY3" fmla="*/ 19940 h 37529"/>
            <a:gd name="connsiteX4" fmla="*/ 15011 w 15011"/>
            <a:gd name="connsiteY4" fmla="*/ 34123 h 37529"/>
            <a:gd name="connsiteX0" fmla="*/ 0 w 15011"/>
            <a:gd name="connsiteY0" fmla="*/ 37529 h 37529"/>
            <a:gd name="connsiteX1" fmla="*/ 0 w 15011"/>
            <a:gd name="connsiteY1" fmla="*/ 28747 h 37529"/>
            <a:gd name="connsiteX2" fmla="*/ 7921 w 15011"/>
            <a:gd name="connsiteY2" fmla="*/ 0 h 37529"/>
            <a:gd name="connsiteX3" fmla="*/ 9783 w 15011"/>
            <a:gd name="connsiteY3" fmla="*/ 19940 h 37529"/>
            <a:gd name="connsiteX4" fmla="*/ 15011 w 15011"/>
            <a:gd name="connsiteY4" fmla="*/ 34123 h 37529"/>
            <a:gd name="connsiteX0" fmla="*/ 0 w 15011"/>
            <a:gd name="connsiteY0" fmla="*/ 37529 h 37529"/>
            <a:gd name="connsiteX1" fmla="*/ 0 w 15011"/>
            <a:gd name="connsiteY1" fmla="*/ 28747 h 37529"/>
            <a:gd name="connsiteX2" fmla="*/ 7921 w 15011"/>
            <a:gd name="connsiteY2" fmla="*/ 0 h 37529"/>
            <a:gd name="connsiteX3" fmla="*/ 9783 w 15011"/>
            <a:gd name="connsiteY3" fmla="*/ 19940 h 37529"/>
            <a:gd name="connsiteX4" fmla="*/ 15011 w 15011"/>
            <a:gd name="connsiteY4" fmla="*/ 34123 h 37529"/>
            <a:gd name="connsiteX0" fmla="*/ 0 w 15011"/>
            <a:gd name="connsiteY0" fmla="*/ 37529 h 37529"/>
            <a:gd name="connsiteX1" fmla="*/ 0 w 15011"/>
            <a:gd name="connsiteY1" fmla="*/ 28747 h 37529"/>
            <a:gd name="connsiteX2" fmla="*/ 7921 w 15011"/>
            <a:gd name="connsiteY2" fmla="*/ 0 h 37529"/>
            <a:gd name="connsiteX3" fmla="*/ 8768 w 15011"/>
            <a:gd name="connsiteY3" fmla="*/ 19518 h 37529"/>
            <a:gd name="connsiteX4" fmla="*/ 15011 w 15011"/>
            <a:gd name="connsiteY4" fmla="*/ 34123 h 37529"/>
            <a:gd name="connsiteX0" fmla="*/ 0 w 15011"/>
            <a:gd name="connsiteY0" fmla="*/ 37529 h 37529"/>
            <a:gd name="connsiteX1" fmla="*/ 0 w 15011"/>
            <a:gd name="connsiteY1" fmla="*/ 28747 h 37529"/>
            <a:gd name="connsiteX2" fmla="*/ 7921 w 15011"/>
            <a:gd name="connsiteY2" fmla="*/ 0 h 37529"/>
            <a:gd name="connsiteX3" fmla="*/ 8768 w 15011"/>
            <a:gd name="connsiteY3" fmla="*/ 19518 h 37529"/>
            <a:gd name="connsiteX4" fmla="*/ 15011 w 15011"/>
            <a:gd name="connsiteY4" fmla="*/ 34123 h 37529"/>
            <a:gd name="connsiteX0" fmla="*/ 0 w 15011"/>
            <a:gd name="connsiteY0" fmla="*/ 37529 h 37529"/>
            <a:gd name="connsiteX1" fmla="*/ 0 w 15011"/>
            <a:gd name="connsiteY1" fmla="*/ 28747 h 37529"/>
            <a:gd name="connsiteX2" fmla="*/ 7921 w 15011"/>
            <a:gd name="connsiteY2" fmla="*/ 0 h 37529"/>
            <a:gd name="connsiteX3" fmla="*/ 7309 w 15011"/>
            <a:gd name="connsiteY3" fmla="*/ 20994 h 37529"/>
            <a:gd name="connsiteX4" fmla="*/ 15011 w 15011"/>
            <a:gd name="connsiteY4" fmla="*/ 34123 h 37529"/>
            <a:gd name="connsiteX0" fmla="*/ 0 w 15011"/>
            <a:gd name="connsiteY0" fmla="*/ 37529 h 37529"/>
            <a:gd name="connsiteX1" fmla="*/ 0 w 15011"/>
            <a:gd name="connsiteY1" fmla="*/ 28747 h 37529"/>
            <a:gd name="connsiteX2" fmla="*/ 7921 w 15011"/>
            <a:gd name="connsiteY2" fmla="*/ 0 h 37529"/>
            <a:gd name="connsiteX3" fmla="*/ 7309 w 15011"/>
            <a:gd name="connsiteY3" fmla="*/ 20994 h 37529"/>
            <a:gd name="connsiteX4" fmla="*/ 15011 w 15011"/>
            <a:gd name="connsiteY4" fmla="*/ 34123 h 37529"/>
            <a:gd name="connsiteX0" fmla="*/ 0 w 14694"/>
            <a:gd name="connsiteY0" fmla="*/ 37529 h 37529"/>
            <a:gd name="connsiteX1" fmla="*/ 0 w 14694"/>
            <a:gd name="connsiteY1" fmla="*/ 28747 h 37529"/>
            <a:gd name="connsiteX2" fmla="*/ 7921 w 14694"/>
            <a:gd name="connsiteY2" fmla="*/ 0 h 37529"/>
            <a:gd name="connsiteX3" fmla="*/ 7309 w 14694"/>
            <a:gd name="connsiteY3" fmla="*/ 20994 h 37529"/>
            <a:gd name="connsiteX4" fmla="*/ 14694 w 14694"/>
            <a:gd name="connsiteY4" fmla="*/ 37076 h 37529"/>
            <a:gd name="connsiteX0" fmla="*/ 0 w 11777"/>
            <a:gd name="connsiteY0" fmla="*/ 37529 h 38974"/>
            <a:gd name="connsiteX1" fmla="*/ 0 w 11777"/>
            <a:gd name="connsiteY1" fmla="*/ 28747 h 38974"/>
            <a:gd name="connsiteX2" fmla="*/ 7921 w 11777"/>
            <a:gd name="connsiteY2" fmla="*/ 0 h 38974"/>
            <a:gd name="connsiteX3" fmla="*/ 7309 w 11777"/>
            <a:gd name="connsiteY3" fmla="*/ 20994 h 38974"/>
            <a:gd name="connsiteX4" fmla="*/ 11777 w 11777"/>
            <a:gd name="connsiteY4" fmla="*/ 38974 h 38974"/>
            <a:gd name="connsiteX0" fmla="*/ 0 w 11777"/>
            <a:gd name="connsiteY0" fmla="*/ 37529 h 38974"/>
            <a:gd name="connsiteX1" fmla="*/ 0 w 11777"/>
            <a:gd name="connsiteY1" fmla="*/ 28747 h 38974"/>
            <a:gd name="connsiteX2" fmla="*/ 7921 w 11777"/>
            <a:gd name="connsiteY2" fmla="*/ 0 h 38974"/>
            <a:gd name="connsiteX3" fmla="*/ 7309 w 11777"/>
            <a:gd name="connsiteY3" fmla="*/ 20994 h 38974"/>
            <a:gd name="connsiteX4" fmla="*/ 11777 w 11777"/>
            <a:gd name="connsiteY4" fmla="*/ 38974 h 38974"/>
            <a:gd name="connsiteX0" fmla="*/ 0 w 10762"/>
            <a:gd name="connsiteY0" fmla="*/ 37529 h 38130"/>
            <a:gd name="connsiteX1" fmla="*/ 0 w 10762"/>
            <a:gd name="connsiteY1" fmla="*/ 28747 h 38130"/>
            <a:gd name="connsiteX2" fmla="*/ 7921 w 10762"/>
            <a:gd name="connsiteY2" fmla="*/ 0 h 38130"/>
            <a:gd name="connsiteX3" fmla="*/ 7309 w 10762"/>
            <a:gd name="connsiteY3" fmla="*/ 20994 h 38130"/>
            <a:gd name="connsiteX4" fmla="*/ 10762 w 10762"/>
            <a:gd name="connsiteY4" fmla="*/ 38130 h 38130"/>
            <a:gd name="connsiteX0" fmla="*/ 0 w 10762"/>
            <a:gd name="connsiteY0" fmla="*/ 37529 h 38130"/>
            <a:gd name="connsiteX1" fmla="*/ 0 w 10762"/>
            <a:gd name="connsiteY1" fmla="*/ 28747 h 38130"/>
            <a:gd name="connsiteX2" fmla="*/ 7921 w 10762"/>
            <a:gd name="connsiteY2" fmla="*/ 0 h 38130"/>
            <a:gd name="connsiteX3" fmla="*/ 7309 w 10762"/>
            <a:gd name="connsiteY3" fmla="*/ 20994 h 38130"/>
            <a:gd name="connsiteX4" fmla="*/ 10762 w 10762"/>
            <a:gd name="connsiteY4" fmla="*/ 38130 h 38130"/>
            <a:gd name="connsiteX0" fmla="*/ 0 w 10255"/>
            <a:gd name="connsiteY0" fmla="*/ 37529 h 38130"/>
            <a:gd name="connsiteX1" fmla="*/ 0 w 10255"/>
            <a:gd name="connsiteY1" fmla="*/ 28747 h 38130"/>
            <a:gd name="connsiteX2" fmla="*/ 7921 w 10255"/>
            <a:gd name="connsiteY2" fmla="*/ 0 h 38130"/>
            <a:gd name="connsiteX3" fmla="*/ 7309 w 10255"/>
            <a:gd name="connsiteY3" fmla="*/ 20994 h 38130"/>
            <a:gd name="connsiteX4" fmla="*/ 10255 w 10255"/>
            <a:gd name="connsiteY4" fmla="*/ 38130 h 38130"/>
            <a:gd name="connsiteX0" fmla="*/ 0 w 10255"/>
            <a:gd name="connsiteY0" fmla="*/ 37529 h 38130"/>
            <a:gd name="connsiteX1" fmla="*/ 0 w 10255"/>
            <a:gd name="connsiteY1" fmla="*/ 28747 h 38130"/>
            <a:gd name="connsiteX2" fmla="*/ 7921 w 10255"/>
            <a:gd name="connsiteY2" fmla="*/ 0 h 38130"/>
            <a:gd name="connsiteX3" fmla="*/ 7309 w 10255"/>
            <a:gd name="connsiteY3" fmla="*/ 20994 h 38130"/>
            <a:gd name="connsiteX4" fmla="*/ 10255 w 10255"/>
            <a:gd name="connsiteY4" fmla="*/ 38130 h 38130"/>
            <a:gd name="connsiteX0" fmla="*/ 0 w 9757"/>
            <a:gd name="connsiteY0" fmla="*/ 37529 h 37529"/>
            <a:gd name="connsiteX1" fmla="*/ 0 w 9757"/>
            <a:gd name="connsiteY1" fmla="*/ 28747 h 37529"/>
            <a:gd name="connsiteX2" fmla="*/ 7921 w 9757"/>
            <a:gd name="connsiteY2" fmla="*/ 0 h 37529"/>
            <a:gd name="connsiteX3" fmla="*/ 7309 w 9757"/>
            <a:gd name="connsiteY3" fmla="*/ 20994 h 37529"/>
            <a:gd name="connsiteX4" fmla="*/ 9757 w 9757"/>
            <a:gd name="connsiteY4" fmla="*/ 36394 h 37529"/>
            <a:gd name="connsiteX0" fmla="*/ 0 w 13301"/>
            <a:gd name="connsiteY0" fmla="*/ 7751 h 9698"/>
            <a:gd name="connsiteX1" fmla="*/ 3301 w 13301"/>
            <a:gd name="connsiteY1" fmla="*/ 7660 h 9698"/>
            <a:gd name="connsiteX2" fmla="*/ 11419 w 13301"/>
            <a:gd name="connsiteY2" fmla="*/ 0 h 9698"/>
            <a:gd name="connsiteX3" fmla="*/ 10792 w 13301"/>
            <a:gd name="connsiteY3" fmla="*/ 5594 h 9698"/>
            <a:gd name="connsiteX4" fmla="*/ 13301 w 13301"/>
            <a:gd name="connsiteY4" fmla="*/ 9698 h 969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3301" h="9698">
              <a:moveTo>
                <a:pt x="0" y="7751"/>
              </a:moveTo>
              <a:lnTo>
                <a:pt x="3301" y="7660"/>
              </a:lnTo>
              <a:cubicBezTo>
                <a:pt x="10846" y="7516"/>
                <a:pt x="4899" y="703"/>
                <a:pt x="11419" y="0"/>
              </a:cubicBezTo>
              <a:cubicBezTo>
                <a:pt x="12625" y="1435"/>
                <a:pt x="11087" y="3442"/>
                <a:pt x="10792" y="5594"/>
              </a:cubicBezTo>
              <a:cubicBezTo>
                <a:pt x="10952" y="7465"/>
                <a:pt x="11792" y="8050"/>
                <a:pt x="13301" y="9698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ash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23</xdr:col>
      <xdr:colOff>379183</xdr:colOff>
      <xdr:row>7</xdr:row>
      <xdr:rowOff>43666</xdr:rowOff>
    </xdr:from>
    <xdr:to>
      <xdr:col>24</xdr:col>
      <xdr:colOff>357075</xdr:colOff>
      <xdr:row>7</xdr:row>
      <xdr:rowOff>95834</xdr:rowOff>
    </xdr:to>
    <xdr:sp macro="" textlink="">
      <xdr:nvSpPr>
        <xdr:cNvPr id="1684" name="Line 76">
          <a:extLst>
            <a:ext uri="{FF2B5EF4-FFF2-40B4-BE49-F238E27FC236}">
              <a16:creationId xmlns:a16="http://schemas.microsoft.com/office/drawing/2014/main" id="{A62907BB-D58B-4724-8A0E-E7A88B79F89D}"/>
            </a:ext>
          </a:extLst>
        </xdr:cNvPr>
        <xdr:cNvSpPr>
          <a:spLocks noChangeShapeType="1"/>
        </xdr:cNvSpPr>
      </xdr:nvSpPr>
      <xdr:spPr bwMode="auto">
        <a:xfrm rot="17282703" flipH="1">
          <a:off x="16245620" y="966629"/>
          <a:ext cx="52168" cy="606542"/>
        </a:xfrm>
        <a:custGeom>
          <a:avLst/>
          <a:gdLst>
            <a:gd name="connsiteX0" fmla="*/ 0 w 57859"/>
            <a:gd name="connsiteY0" fmla="*/ 0 h 982675"/>
            <a:gd name="connsiteX1" fmla="*/ 57859 w 57859"/>
            <a:gd name="connsiteY1" fmla="*/ 982675 h 982675"/>
            <a:gd name="connsiteX0" fmla="*/ 0 w 59917"/>
            <a:gd name="connsiteY0" fmla="*/ 0 h 982675"/>
            <a:gd name="connsiteX1" fmla="*/ 57859 w 59917"/>
            <a:gd name="connsiteY1" fmla="*/ 982675 h 982675"/>
            <a:gd name="connsiteX0" fmla="*/ 0 w 64945"/>
            <a:gd name="connsiteY0" fmla="*/ 0 h 982675"/>
            <a:gd name="connsiteX1" fmla="*/ 57859 w 64945"/>
            <a:gd name="connsiteY1" fmla="*/ 982675 h 982675"/>
            <a:gd name="connsiteX0" fmla="*/ 0 w 64945"/>
            <a:gd name="connsiteY0" fmla="*/ 0 h 950925"/>
            <a:gd name="connsiteX1" fmla="*/ 57859 w 64945"/>
            <a:gd name="connsiteY1" fmla="*/ 950925 h 950925"/>
            <a:gd name="connsiteX0" fmla="*/ 31787 w 89646"/>
            <a:gd name="connsiteY0" fmla="*/ 0 h 950925"/>
            <a:gd name="connsiteX1" fmla="*/ 37 w 89646"/>
            <a:gd name="connsiteY1" fmla="*/ 50800 h 950925"/>
            <a:gd name="connsiteX2" fmla="*/ 89646 w 89646"/>
            <a:gd name="connsiteY2" fmla="*/ 950925 h 950925"/>
            <a:gd name="connsiteX0" fmla="*/ 31787 w 89646"/>
            <a:gd name="connsiteY0" fmla="*/ 0 h 950925"/>
            <a:gd name="connsiteX1" fmla="*/ 37 w 89646"/>
            <a:gd name="connsiteY1" fmla="*/ 50800 h 950925"/>
            <a:gd name="connsiteX2" fmla="*/ 89646 w 89646"/>
            <a:gd name="connsiteY2" fmla="*/ 950925 h 950925"/>
            <a:gd name="connsiteX0" fmla="*/ 0 w 89609"/>
            <a:gd name="connsiteY0" fmla="*/ 0 h 900125"/>
            <a:gd name="connsiteX1" fmla="*/ 89609 w 89609"/>
            <a:gd name="connsiteY1" fmla="*/ 900125 h 900125"/>
            <a:gd name="connsiteX0" fmla="*/ 0 w 102036"/>
            <a:gd name="connsiteY0" fmla="*/ 0 h 900125"/>
            <a:gd name="connsiteX1" fmla="*/ 89609 w 102036"/>
            <a:gd name="connsiteY1" fmla="*/ 900125 h 900125"/>
            <a:gd name="connsiteX0" fmla="*/ 65654 w 125288"/>
            <a:gd name="connsiteY0" fmla="*/ 0 h 958794"/>
            <a:gd name="connsiteX1" fmla="*/ 1048 w 125288"/>
            <a:gd name="connsiteY1" fmla="*/ 958794 h 958794"/>
            <a:gd name="connsiteX0" fmla="*/ 69089 w 69089"/>
            <a:gd name="connsiteY0" fmla="*/ 0 h 958794"/>
            <a:gd name="connsiteX1" fmla="*/ 4483 w 69089"/>
            <a:gd name="connsiteY1" fmla="*/ 958794 h 958794"/>
            <a:gd name="connsiteX0" fmla="*/ 44744 w 44744"/>
            <a:gd name="connsiteY0" fmla="*/ 0 h 931151"/>
            <a:gd name="connsiteX1" fmla="*/ 7555 w 44744"/>
            <a:gd name="connsiteY1" fmla="*/ 931151 h 931151"/>
            <a:gd name="connsiteX0" fmla="*/ 77304 w 77304"/>
            <a:gd name="connsiteY0" fmla="*/ 0 h 1503911"/>
            <a:gd name="connsiteX1" fmla="*/ 3948 w 77304"/>
            <a:gd name="connsiteY1" fmla="*/ 1503910 h 15039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77304" h="1503911">
              <a:moveTo>
                <a:pt x="77304" y="0"/>
              </a:moveTo>
              <a:cubicBezTo>
                <a:pt x="40348" y="229834"/>
                <a:pt x="-15338" y="1176352"/>
                <a:pt x="3948" y="150391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393644</xdr:colOff>
      <xdr:row>2</xdr:row>
      <xdr:rowOff>14281</xdr:rowOff>
    </xdr:from>
    <xdr:to>
      <xdr:col>23</xdr:col>
      <xdr:colOff>489139</xdr:colOff>
      <xdr:row>3</xdr:row>
      <xdr:rowOff>46897</xdr:rowOff>
    </xdr:to>
    <xdr:sp macro="" textlink="">
      <xdr:nvSpPr>
        <xdr:cNvPr id="1685" name="Line 72">
          <a:extLst>
            <a:ext uri="{FF2B5EF4-FFF2-40B4-BE49-F238E27FC236}">
              <a16:creationId xmlns:a16="http://schemas.microsoft.com/office/drawing/2014/main" id="{C8279FB5-2196-429E-8DF9-2CB9C17A2D25}"/>
            </a:ext>
          </a:extLst>
        </xdr:cNvPr>
        <xdr:cNvSpPr>
          <a:spLocks noChangeShapeType="1"/>
        </xdr:cNvSpPr>
      </xdr:nvSpPr>
      <xdr:spPr bwMode="auto">
        <a:xfrm rot="4325916">
          <a:off x="15928609" y="411466"/>
          <a:ext cx="204066" cy="95495"/>
        </a:xfrm>
        <a:custGeom>
          <a:avLst/>
          <a:gdLst>
            <a:gd name="connsiteX0" fmla="*/ 0 w 255002"/>
            <a:gd name="connsiteY0" fmla="*/ 0 h 475727"/>
            <a:gd name="connsiteX1" fmla="*/ 255002 w 255002"/>
            <a:gd name="connsiteY1" fmla="*/ 475727 h 475727"/>
            <a:gd name="connsiteX0" fmla="*/ 0 w 255002"/>
            <a:gd name="connsiteY0" fmla="*/ 0 h 475727"/>
            <a:gd name="connsiteX1" fmla="*/ 255002 w 255002"/>
            <a:gd name="connsiteY1" fmla="*/ 475727 h 475727"/>
            <a:gd name="connsiteX0" fmla="*/ 0 w 561050"/>
            <a:gd name="connsiteY0" fmla="*/ 0 h 105340"/>
            <a:gd name="connsiteX1" fmla="*/ 561050 w 561050"/>
            <a:gd name="connsiteY1" fmla="*/ 105340 h 105340"/>
            <a:gd name="connsiteX0" fmla="*/ 0 w 561050"/>
            <a:gd name="connsiteY0" fmla="*/ 0 h 105340"/>
            <a:gd name="connsiteX1" fmla="*/ 561050 w 561050"/>
            <a:gd name="connsiteY1" fmla="*/ 105340 h 105340"/>
            <a:gd name="connsiteX0" fmla="*/ 0 w 561050"/>
            <a:gd name="connsiteY0" fmla="*/ 0 h 109763"/>
            <a:gd name="connsiteX1" fmla="*/ 561050 w 561050"/>
            <a:gd name="connsiteY1" fmla="*/ 105340 h 109763"/>
            <a:gd name="connsiteX0" fmla="*/ 0 w 561050"/>
            <a:gd name="connsiteY0" fmla="*/ 0 h 181770"/>
            <a:gd name="connsiteX1" fmla="*/ 561050 w 561050"/>
            <a:gd name="connsiteY1" fmla="*/ 181770 h 181770"/>
            <a:gd name="connsiteX0" fmla="*/ 0 w 569671"/>
            <a:gd name="connsiteY0" fmla="*/ 0 h 463972"/>
            <a:gd name="connsiteX1" fmla="*/ 569671 w 569671"/>
            <a:gd name="connsiteY1" fmla="*/ 463972 h 463972"/>
            <a:gd name="connsiteX0" fmla="*/ 0 w 694677"/>
            <a:gd name="connsiteY0" fmla="*/ 0 h 487489"/>
            <a:gd name="connsiteX1" fmla="*/ 694677 w 694677"/>
            <a:gd name="connsiteY1" fmla="*/ 487489 h 487489"/>
            <a:gd name="connsiteX0" fmla="*/ 0 w 737782"/>
            <a:gd name="connsiteY0" fmla="*/ 0 h 534523"/>
            <a:gd name="connsiteX1" fmla="*/ 737782 w 737782"/>
            <a:gd name="connsiteY1" fmla="*/ 534523 h 534523"/>
            <a:gd name="connsiteX0" fmla="*/ 0 w 707608"/>
            <a:gd name="connsiteY0" fmla="*/ 0 h 540402"/>
            <a:gd name="connsiteX1" fmla="*/ 707608 w 707608"/>
            <a:gd name="connsiteY1" fmla="*/ 540402 h 540402"/>
            <a:gd name="connsiteX0" fmla="*/ 0 w 707608"/>
            <a:gd name="connsiteY0" fmla="*/ 0 h 546667"/>
            <a:gd name="connsiteX1" fmla="*/ 707608 w 707608"/>
            <a:gd name="connsiteY1" fmla="*/ 540402 h 546667"/>
            <a:gd name="connsiteX0" fmla="*/ 0 w 707608"/>
            <a:gd name="connsiteY0" fmla="*/ 0 h 549663"/>
            <a:gd name="connsiteX1" fmla="*/ 707608 w 707608"/>
            <a:gd name="connsiteY1" fmla="*/ 540402 h 549663"/>
            <a:gd name="connsiteX0" fmla="*/ 0 w 156980"/>
            <a:gd name="connsiteY0" fmla="*/ 0 h 137030"/>
            <a:gd name="connsiteX1" fmla="*/ 156980 w 156980"/>
            <a:gd name="connsiteY1" fmla="*/ 87550 h 137030"/>
            <a:gd name="connsiteX0" fmla="*/ 0 w 156980"/>
            <a:gd name="connsiteY0" fmla="*/ 0 h 117636"/>
            <a:gd name="connsiteX1" fmla="*/ 156980 w 156980"/>
            <a:gd name="connsiteY1" fmla="*/ 87550 h 117636"/>
            <a:gd name="connsiteX0" fmla="*/ 0 w 136987"/>
            <a:gd name="connsiteY0" fmla="*/ 0 h 101838"/>
            <a:gd name="connsiteX1" fmla="*/ 136987 w 136987"/>
            <a:gd name="connsiteY1" fmla="*/ 67920 h 101838"/>
            <a:gd name="connsiteX0" fmla="*/ 0 w 136987"/>
            <a:gd name="connsiteY0" fmla="*/ 0 h 86557"/>
            <a:gd name="connsiteX1" fmla="*/ 136987 w 136987"/>
            <a:gd name="connsiteY1" fmla="*/ 67920 h 8655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36987" h="86557">
              <a:moveTo>
                <a:pt x="0" y="0"/>
              </a:moveTo>
              <a:cubicBezTo>
                <a:pt x="79008" y="70080"/>
                <a:pt x="84106" y="113295"/>
                <a:pt x="136987" y="6792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514867</xdr:colOff>
      <xdr:row>1</xdr:row>
      <xdr:rowOff>19826</xdr:rowOff>
    </xdr:from>
    <xdr:to>
      <xdr:col>23</xdr:col>
      <xdr:colOff>523786</xdr:colOff>
      <xdr:row>3</xdr:row>
      <xdr:rowOff>22462</xdr:rowOff>
    </xdr:to>
    <xdr:sp macro="" textlink="">
      <xdr:nvSpPr>
        <xdr:cNvPr id="1686" name="Line 72">
          <a:extLst>
            <a:ext uri="{FF2B5EF4-FFF2-40B4-BE49-F238E27FC236}">
              <a16:creationId xmlns:a16="http://schemas.microsoft.com/office/drawing/2014/main" id="{B35A303C-502C-4EB6-8EC5-08CA092E29CC}"/>
            </a:ext>
          </a:extLst>
        </xdr:cNvPr>
        <xdr:cNvSpPr>
          <a:spLocks noChangeShapeType="1"/>
        </xdr:cNvSpPr>
      </xdr:nvSpPr>
      <xdr:spPr bwMode="auto">
        <a:xfrm rot="17282703">
          <a:off x="15935809" y="359584"/>
          <a:ext cx="345536" cy="891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179433</xdr:colOff>
      <xdr:row>5</xdr:row>
      <xdr:rowOff>3878</xdr:rowOff>
    </xdr:from>
    <xdr:to>
      <xdr:col>24</xdr:col>
      <xdr:colOff>416045</xdr:colOff>
      <xdr:row>6</xdr:row>
      <xdr:rowOff>116281</xdr:rowOff>
    </xdr:to>
    <xdr:sp macro="" textlink="">
      <xdr:nvSpPr>
        <xdr:cNvPr id="1687" name="Line 72">
          <a:extLst>
            <a:ext uri="{FF2B5EF4-FFF2-40B4-BE49-F238E27FC236}">
              <a16:creationId xmlns:a16="http://schemas.microsoft.com/office/drawing/2014/main" id="{21FB8F49-D2A7-4BD4-AD42-71C6BE53F5A8}"/>
            </a:ext>
          </a:extLst>
        </xdr:cNvPr>
        <xdr:cNvSpPr>
          <a:spLocks noChangeShapeType="1"/>
        </xdr:cNvSpPr>
      </xdr:nvSpPr>
      <xdr:spPr bwMode="auto">
        <a:xfrm rot="17282703">
          <a:off x="16373712" y="884749"/>
          <a:ext cx="283853" cy="236612"/>
        </a:xfrm>
        <a:custGeom>
          <a:avLst/>
          <a:gdLst>
            <a:gd name="connsiteX0" fmla="*/ 0 w 552450"/>
            <a:gd name="connsiteY0" fmla="*/ 0 h 501650"/>
            <a:gd name="connsiteX1" fmla="*/ 552450 w 552450"/>
            <a:gd name="connsiteY1" fmla="*/ 501650 h 501650"/>
            <a:gd name="connsiteX0" fmla="*/ 0 w 552450"/>
            <a:gd name="connsiteY0" fmla="*/ 0 h 501650"/>
            <a:gd name="connsiteX1" fmla="*/ 552450 w 552450"/>
            <a:gd name="connsiteY1" fmla="*/ 501650 h 501650"/>
            <a:gd name="connsiteX0" fmla="*/ 0 w 508000"/>
            <a:gd name="connsiteY0" fmla="*/ 0 h 533400"/>
            <a:gd name="connsiteX1" fmla="*/ 508000 w 508000"/>
            <a:gd name="connsiteY1" fmla="*/ 533400 h 533400"/>
            <a:gd name="connsiteX0" fmla="*/ 0 w 508000"/>
            <a:gd name="connsiteY0" fmla="*/ 0 h 533400"/>
            <a:gd name="connsiteX1" fmla="*/ 508000 w 508000"/>
            <a:gd name="connsiteY1" fmla="*/ 533400 h 533400"/>
            <a:gd name="connsiteX0" fmla="*/ 0 w 325348"/>
            <a:gd name="connsiteY0" fmla="*/ 0 h 237580"/>
            <a:gd name="connsiteX1" fmla="*/ 325348 w 325348"/>
            <a:gd name="connsiteY1" fmla="*/ 237580 h 237580"/>
            <a:gd name="connsiteX0" fmla="*/ 0 w 325348"/>
            <a:gd name="connsiteY0" fmla="*/ 0 h 237580"/>
            <a:gd name="connsiteX1" fmla="*/ 325348 w 325348"/>
            <a:gd name="connsiteY1" fmla="*/ 237580 h 2375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25348" h="237580">
              <a:moveTo>
                <a:pt x="0" y="0"/>
              </a:moveTo>
              <a:cubicBezTo>
                <a:pt x="254000" y="84667"/>
                <a:pt x="180654" y="68075"/>
                <a:pt x="325348" y="23758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253522</xdr:colOff>
      <xdr:row>3</xdr:row>
      <xdr:rowOff>97255</xdr:rowOff>
    </xdr:from>
    <xdr:to>
      <xdr:col>23</xdr:col>
      <xdr:colOff>694705</xdr:colOff>
      <xdr:row>8</xdr:row>
      <xdr:rowOff>49635</xdr:rowOff>
    </xdr:to>
    <xdr:sp macro="" textlink="">
      <xdr:nvSpPr>
        <xdr:cNvPr id="1688" name="AutoShape 1653">
          <a:extLst>
            <a:ext uri="{FF2B5EF4-FFF2-40B4-BE49-F238E27FC236}">
              <a16:creationId xmlns:a16="http://schemas.microsoft.com/office/drawing/2014/main" id="{85628527-699A-4CA0-9AD9-AA2D058368A9}"/>
            </a:ext>
          </a:extLst>
        </xdr:cNvPr>
        <xdr:cNvSpPr>
          <a:spLocks/>
        </xdr:cNvSpPr>
      </xdr:nvSpPr>
      <xdr:spPr bwMode="auto">
        <a:xfrm rot="19860792" flipH="1">
          <a:off x="15842772" y="611605"/>
          <a:ext cx="377683" cy="809630"/>
        </a:xfrm>
        <a:prstGeom prst="rightBrace">
          <a:avLst>
            <a:gd name="adj1" fmla="val 42094"/>
            <a:gd name="adj2" fmla="val 45605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23</xdr:col>
      <xdr:colOff>663257</xdr:colOff>
      <xdr:row>7</xdr:row>
      <xdr:rowOff>139079</xdr:rowOff>
    </xdr:from>
    <xdr:to>
      <xdr:col>24</xdr:col>
      <xdr:colOff>194315</xdr:colOff>
      <xdr:row>8</xdr:row>
      <xdr:rowOff>134990</xdr:rowOff>
    </xdr:to>
    <xdr:grpSp>
      <xdr:nvGrpSpPr>
        <xdr:cNvPr id="1689" name="Group 405">
          <a:extLst>
            <a:ext uri="{FF2B5EF4-FFF2-40B4-BE49-F238E27FC236}">
              <a16:creationId xmlns:a16="http://schemas.microsoft.com/office/drawing/2014/main" id="{51F4946E-38A7-4D3B-9C24-2D3479C4F080}"/>
            </a:ext>
          </a:extLst>
        </xdr:cNvPr>
        <xdr:cNvGrpSpPr>
          <a:grpSpLocks/>
        </xdr:cNvGrpSpPr>
      </xdr:nvGrpSpPr>
      <xdr:grpSpPr bwMode="auto">
        <a:xfrm rot="1082703">
          <a:off x="16297864" y="1345579"/>
          <a:ext cx="234094" cy="168268"/>
          <a:chOff x="718" y="97"/>
          <a:chExt cx="23" cy="15"/>
        </a:xfrm>
      </xdr:grpSpPr>
      <xdr:sp macro="" textlink="">
        <xdr:nvSpPr>
          <xdr:cNvPr id="1690" name="Freeform 406">
            <a:extLst>
              <a:ext uri="{FF2B5EF4-FFF2-40B4-BE49-F238E27FC236}">
                <a16:creationId xmlns:a16="http://schemas.microsoft.com/office/drawing/2014/main" id="{7FEB1382-9301-05C6-3A2C-09EF21D1EFDA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691" name="Freeform 407">
            <a:extLst>
              <a:ext uri="{FF2B5EF4-FFF2-40B4-BE49-F238E27FC236}">
                <a16:creationId xmlns:a16="http://schemas.microsoft.com/office/drawing/2014/main" id="{98CA97DA-5FAA-82AA-A6AD-0A6100F61A53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24</xdr:col>
      <xdr:colOff>134983</xdr:colOff>
      <xdr:row>8</xdr:row>
      <xdr:rowOff>86366</xdr:rowOff>
    </xdr:from>
    <xdr:to>
      <xdr:col>24</xdr:col>
      <xdr:colOff>275195</xdr:colOff>
      <xdr:row>8</xdr:row>
      <xdr:rowOff>115427</xdr:rowOff>
    </xdr:to>
    <xdr:sp macro="" textlink="">
      <xdr:nvSpPr>
        <xdr:cNvPr id="1692" name="Freeform 217">
          <a:extLst>
            <a:ext uri="{FF2B5EF4-FFF2-40B4-BE49-F238E27FC236}">
              <a16:creationId xmlns:a16="http://schemas.microsoft.com/office/drawing/2014/main" id="{9FCE39C4-52E8-4EEB-93DD-867F1ABB8B9C}"/>
            </a:ext>
          </a:extLst>
        </xdr:cNvPr>
        <xdr:cNvSpPr>
          <a:spLocks/>
        </xdr:cNvSpPr>
      </xdr:nvSpPr>
      <xdr:spPr bwMode="auto">
        <a:xfrm rot="1891740">
          <a:off x="16352883" y="1457966"/>
          <a:ext cx="140212" cy="29061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7522 w 7522"/>
            <a:gd name="connsiteY0" fmla="*/ 0 h 5469"/>
            <a:gd name="connsiteX1" fmla="*/ 2832 w 7522"/>
            <a:gd name="connsiteY1" fmla="*/ 4531 h 5469"/>
            <a:gd name="connsiteX2" fmla="*/ 0 w 7522"/>
            <a:gd name="connsiteY2" fmla="*/ 2266 h 5469"/>
            <a:gd name="connsiteX0" fmla="*/ 10000 w 10000"/>
            <a:gd name="connsiteY0" fmla="*/ 4819 h 10033"/>
            <a:gd name="connsiteX1" fmla="*/ 2225 w 10000"/>
            <a:gd name="connsiteY1" fmla="*/ 41 h 10033"/>
            <a:gd name="connsiteX2" fmla="*/ 0 w 10000"/>
            <a:gd name="connsiteY2" fmla="*/ 8962 h 10033"/>
            <a:gd name="connsiteX0" fmla="*/ 3821 w 3821"/>
            <a:gd name="connsiteY0" fmla="*/ 0 h 14404"/>
            <a:gd name="connsiteX1" fmla="*/ 2225 w 3821"/>
            <a:gd name="connsiteY1" fmla="*/ 4412 h 14404"/>
            <a:gd name="connsiteX2" fmla="*/ 0 w 3821"/>
            <a:gd name="connsiteY2" fmla="*/ 13333 h 14404"/>
            <a:gd name="connsiteX0" fmla="*/ 13867 w 13867"/>
            <a:gd name="connsiteY0" fmla="*/ 0 h 16455"/>
            <a:gd name="connsiteX1" fmla="*/ 9690 w 13867"/>
            <a:gd name="connsiteY1" fmla="*/ 3063 h 16455"/>
            <a:gd name="connsiteX2" fmla="*/ 0 w 13867"/>
            <a:gd name="connsiteY2" fmla="*/ 16042 h 16455"/>
            <a:gd name="connsiteX0" fmla="*/ 13995 w 13995"/>
            <a:gd name="connsiteY0" fmla="*/ 0 h 27242"/>
            <a:gd name="connsiteX1" fmla="*/ 9690 w 13995"/>
            <a:gd name="connsiteY1" fmla="*/ 13850 h 27242"/>
            <a:gd name="connsiteX2" fmla="*/ 0 w 13995"/>
            <a:gd name="connsiteY2" fmla="*/ 26829 h 27242"/>
            <a:gd name="connsiteX0" fmla="*/ 16206 w 16206"/>
            <a:gd name="connsiteY0" fmla="*/ 0 h 25840"/>
            <a:gd name="connsiteX1" fmla="*/ 9690 w 16206"/>
            <a:gd name="connsiteY1" fmla="*/ 12448 h 25840"/>
            <a:gd name="connsiteX2" fmla="*/ 0 w 16206"/>
            <a:gd name="connsiteY2" fmla="*/ 25427 h 25840"/>
            <a:gd name="connsiteX0" fmla="*/ 16206 w 16206"/>
            <a:gd name="connsiteY0" fmla="*/ 0 h 25930"/>
            <a:gd name="connsiteX1" fmla="*/ 7133 w 16206"/>
            <a:gd name="connsiteY1" fmla="*/ 15174 h 25930"/>
            <a:gd name="connsiteX2" fmla="*/ 0 w 16206"/>
            <a:gd name="connsiteY2" fmla="*/ 25427 h 25930"/>
            <a:gd name="connsiteX0" fmla="*/ 7133 w 7133"/>
            <a:gd name="connsiteY0" fmla="*/ 0 h 10756"/>
            <a:gd name="connsiteX1" fmla="*/ 0 w 7133"/>
            <a:gd name="connsiteY1" fmla="*/ 10253 h 1075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7133" h="10756">
              <a:moveTo>
                <a:pt x="7133" y="0"/>
              </a:moveTo>
              <a:cubicBezTo>
                <a:pt x="4053" y="2876"/>
                <a:pt x="3080" y="13129"/>
                <a:pt x="0" y="10253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23</xdr:col>
      <xdr:colOff>59395</xdr:colOff>
      <xdr:row>6</xdr:row>
      <xdr:rowOff>167807</xdr:rowOff>
    </xdr:from>
    <xdr:to>
      <xdr:col>23</xdr:col>
      <xdr:colOff>738586</xdr:colOff>
      <xdr:row>8</xdr:row>
      <xdr:rowOff>49291</xdr:rowOff>
    </xdr:to>
    <xdr:sp macro="" textlink="">
      <xdr:nvSpPr>
        <xdr:cNvPr id="1693" name="Freeform 217">
          <a:extLst>
            <a:ext uri="{FF2B5EF4-FFF2-40B4-BE49-F238E27FC236}">
              <a16:creationId xmlns:a16="http://schemas.microsoft.com/office/drawing/2014/main" id="{AC42DCB5-DB7F-493B-9957-1409699C7541}"/>
            </a:ext>
          </a:extLst>
        </xdr:cNvPr>
        <xdr:cNvSpPr>
          <a:spLocks/>
        </xdr:cNvSpPr>
      </xdr:nvSpPr>
      <xdr:spPr bwMode="auto">
        <a:xfrm rot="1891740">
          <a:off x="15648645" y="1196507"/>
          <a:ext cx="571241" cy="224384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7522 w 7522"/>
            <a:gd name="connsiteY0" fmla="*/ 0 h 5469"/>
            <a:gd name="connsiteX1" fmla="*/ 2832 w 7522"/>
            <a:gd name="connsiteY1" fmla="*/ 4531 h 5469"/>
            <a:gd name="connsiteX2" fmla="*/ 0 w 7522"/>
            <a:gd name="connsiteY2" fmla="*/ 2266 h 5469"/>
            <a:gd name="connsiteX0" fmla="*/ 10000 w 10000"/>
            <a:gd name="connsiteY0" fmla="*/ 4819 h 10033"/>
            <a:gd name="connsiteX1" fmla="*/ 2225 w 10000"/>
            <a:gd name="connsiteY1" fmla="*/ 41 h 10033"/>
            <a:gd name="connsiteX2" fmla="*/ 0 w 10000"/>
            <a:gd name="connsiteY2" fmla="*/ 8962 h 10033"/>
            <a:gd name="connsiteX0" fmla="*/ 3821 w 3821"/>
            <a:gd name="connsiteY0" fmla="*/ 0 h 14404"/>
            <a:gd name="connsiteX1" fmla="*/ 2225 w 3821"/>
            <a:gd name="connsiteY1" fmla="*/ 4412 h 14404"/>
            <a:gd name="connsiteX2" fmla="*/ 0 w 3821"/>
            <a:gd name="connsiteY2" fmla="*/ 13333 h 14404"/>
            <a:gd name="connsiteX0" fmla="*/ 13867 w 13867"/>
            <a:gd name="connsiteY0" fmla="*/ 0 h 16455"/>
            <a:gd name="connsiteX1" fmla="*/ 9690 w 13867"/>
            <a:gd name="connsiteY1" fmla="*/ 3063 h 16455"/>
            <a:gd name="connsiteX2" fmla="*/ 0 w 13867"/>
            <a:gd name="connsiteY2" fmla="*/ 16042 h 16455"/>
            <a:gd name="connsiteX0" fmla="*/ 13995 w 13995"/>
            <a:gd name="connsiteY0" fmla="*/ 0 h 27242"/>
            <a:gd name="connsiteX1" fmla="*/ 9690 w 13995"/>
            <a:gd name="connsiteY1" fmla="*/ 13850 h 27242"/>
            <a:gd name="connsiteX2" fmla="*/ 0 w 13995"/>
            <a:gd name="connsiteY2" fmla="*/ 26829 h 27242"/>
            <a:gd name="connsiteX0" fmla="*/ 16206 w 16206"/>
            <a:gd name="connsiteY0" fmla="*/ 0 h 25840"/>
            <a:gd name="connsiteX1" fmla="*/ 9690 w 16206"/>
            <a:gd name="connsiteY1" fmla="*/ 12448 h 25840"/>
            <a:gd name="connsiteX2" fmla="*/ 0 w 16206"/>
            <a:gd name="connsiteY2" fmla="*/ 25427 h 25840"/>
            <a:gd name="connsiteX0" fmla="*/ 34494 w 34494"/>
            <a:gd name="connsiteY0" fmla="*/ 0 h 84014"/>
            <a:gd name="connsiteX1" fmla="*/ 27978 w 34494"/>
            <a:gd name="connsiteY1" fmla="*/ 12448 h 84014"/>
            <a:gd name="connsiteX2" fmla="*/ 0 w 34494"/>
            <a:gd name="connsiteY2" fmla="*/ 83930 h 84014"/>
            <a:gd name="connsiteX0" fmla="*/ 34494 w 34494"/>
            <a:gd name="connsiteY0" fmla="*/ 0 h 83930"/>
            <a:gd name="connsiteX1" fmla="*/ 27978 w 34494"/>
            <a:gd name="connsiteY1" fmla="*/ 12448 h 83930"/>
            <a:gd name="connsiteX2" fmla="*/ 0 w 34494"/>
            <a:gd name="connsiteY2" fmla="*/ 83930 h 839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4494" h="83930">
              <a:moveTo>
                <a:pt x="34494" y="0"/>
              </a:moveTo>
              <a:cubicBezTo>
                <a:pt x="30335" y="1917"/>
                <a:pt x="32341" y="11968"/>
                <a:pt x="27978" y="12448"/>
              </a:cubicBezTo>
              <a:cubicBezTo>
                <a:pt x="24898" y="15324"/>
                <a:pt x="4427" y="54513"/>
                <a:pt x="0" y="8393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25</xdr:col>
      <xdr:colOff>628637</xdr:colOff>
      <xdr:row>6</xdr:row>
      <xdr:rowOff>28545</xdr:rowOff>
    </xdr:from>
    <xdr:to>
      <xdr:col>26</xdr:col>
      <xdr:colOff>617750</xdr:colOff>
      <xdr:row>6</xdr:row>
      <xdr:rowOff>28545</xdr:rowOff>
    </xdr:to>
    <xdr:sp macro="" textlink="">
      <xdr:nvSpPr>
        <xdr:cNvPr id="1694" name="Line 72">
          <a:extLst>
            <a:ext uri="{FF2B5EF4-FFF2-40B4-BE49-F238E27FC236}">
              <a16:creationId xmlns:a16="http://schemas.microsoft.com/office/drawing/2014/main" id="{F0A4D3CE-381B-414F-AC8C-8A8C50C74E10}"/>
            </a:ext>
          </a:extLst>
        </xdr:cNvPr>
        <xdr:cNvSpPr>
          <a:spLocks noChangeShapeType="1"/>
        </xdr:cNvSpPr>
      </xdr:nvSpPr>
      <xdr:spPr bwMode="auto">
        <a:xfrm rot="16200000" flipV="1">
          <a:off x="18015390" y="716614"/>
          <a:ext cx="0" cy="69214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8953</xdr:colOff>
      <xdr:row>4</xdr:row>
      <xdr:rowOff>142920</xdr:rowOff>
    </xdr:from>
    <xdr:to>
      <xdr:col>26</xdr:col>
      <xdr:colOff>467877</xdr:colOff>
      <xdr:row>6</xdr:row>
      <xdr:rowOff>1</xdr:rowOff>
    </xdr:to>
    <xdr:grpSp>
      <xdr:nvGrpSpPr>
        <xdr:cNvPr id="1695" name="グループ化 1694">
          <a:extLst>
            <a:ext uri="{FF2B5EF4-FFF2-40B4-BE49-F238E27FC236}">
              <a16:creationId xmlns:a16="http://schemas.microsoft.com/office/drawing/2014/main" id="{E46AE1B8-AA5A-476B-82E2-7CD6A8CA7E62}"/>
            </a:ext>
          </a:extLst>
        </xdr:cNvPr>
        <xdr:cNvGrpSpPr/>
      </xdr:nvGrpSpPr>
      <xdr:grpSpPr>
        <a:xfrm>
          <a:off x="17752667" y="832349"/>
          <a:ext cx="458924" cy="201795"/>
          <a:chOff x="13240857" y="3678804"/>
          <a:chExt cx="449213" cy="164329"/>
        </a:xfrm>
      </xdr:grpSpPr>
      <xdr:sp macro="" textlink="">
        <xdr:nvSpPr>
          <xdr:cNvPr id="1696" name="Text Box 972">
            <a:extLst>
              <a:ext uri="{FF2B5EF4-FFF2-40B4-BE49-F238E27FC236}">
                <a16:creationId xmlns:a16="http://schemas.microsoft.com/office/drawing/2014/main" id="{C26F2272-692B-7B93-D833-B1F671EC253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3240857" y="3678804"/>
            <a:ext cx="449213" cy="164329"/>
          </a:xfrm>
          <a:prstGeom prst="rect">
            <a:avLst/>
          </a:prstGeom>
          <a:noFill/>
          <a:ln w="9525">
            <a:solidFill>
              <a:schemeClr val="tx1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  <xdr:txBody>
          <a:bodyPr vertOverflow="overflow" horzOverflow="overflow" vert="horz" wrap="none" lIns="27432" tIns="18288" rIns="27432" bIns="18288" anchor="t" upright="1">
            <a:noAutofit/>
          </a:bodyPr>
          <a:lstStyle/>
          <a:p>
            <a:pPr algn="ctr" rtl="0">
              <a:lnSpc>
                <a:spcPts val="1000"/>
              </a:lnSpc>
              <a:defRPr sz="1000"/>
            </a:pPr>
            <a:r>
              <a:rPr lang="ja-JP" altLang="en-US" sz="800" b="1" i="0" u="none" strike="noStrike" baseline="0">
                <a:solidFill>
                  <a:srgbClr val="000000"/>
                </a:solidFill>
                <a:latin typeface="HG明朝B" pitchFamily="17" charset="-128"/>
                <a:ea typeface="HG明朝B" pitchFamily="17" charset="-128"/>
              </a:rPr>
              <a:t>加茂神社</a:t>
            </a:r>
            <a:endParaRPr lang="en-US" altLang="ja-JP" sz="800" b="1" i="0" u="none" strike="noStrike" baseline="0">
              <a:solidFill>
                <a:srgbClr val="000000"/>
              </a:solidFill>
              <a:latin typeface="HG明朝B" pitchFamily="17" charset="-128"/>
              <a:ea typeface="HG明朝B" pitchFamily="17" charset="-128"/>
            </a:endParaRPr>
          </a:p>
        </xdr:txBody>
      </xdr:sp>
      <xdr:sp macro="" textlink="">
        <xdr:nvSpPr>
          <xdr:cNvPr id="1697" name="Line 72">
            <a:extLst>
              <a:ext uri="{FF2B5EF4-FFF2-40B4-BE49-F238E27FC236}">
                <a16:creationId xmlns:a16="http://schemas.microsoft.com/office/drawing/2014/main" id="{D3773471-FF5A-5EAD-FBFF-3CF1B301C892}"/>
              </a:ext>
            </a:extLst>
          </xdr:cNvPr>
          <xdr:cNvSpPr>
            <a:spLocks noChangeShapeType="1"/>
          </xdr:cNvSpPr>
        </xdr:nvSpPr>
        <xdr:spPr bwMode="auto">
          <a:xfrm rot="16200000">
            <a:off x="13350138" y="3702928"/>
            <a:ext cx="206" cy="198143"/>
          </a:xfrm>
          <a:prstGeom prst="line">
            <a:avLst/>
          </a:prstGeom>
          <a:noFill/>
          <a:ln w="15875">
            <a:solidFill>
              <a:srgbClr val="FF0000"/>
            </a:solidFill>
            <a:prstDash val="solid"/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23</xdr:col>
      <xdr:colOff>726671</xdr:colOff>
      <xdr:row>4</xdr:row>
      <xdr:rowOff>128166</xdr:rowOff>
    </xdr:from>
    <xdr:ext cx="298450" cy="165173"/>
    <xdr:sp macro="" textlink="">
      <xdr:nvSpPr>
        <xdr:cNvPr id="1698" name="Text Box 972">
          <a:extLst>
            <a:ext uri="{FF2B5EF4-FFF2-40B4-BE49-F238E27FC236}">
              <a16:creationId xmlns:a16="http://schemas.microsoft.com/office/drawing/2014/main" id="{C9C174AF-D91B-4CC7-AD97-D820C5FC03A2}"/>
            </a:ext>
          </a:extLst>
        </xdr:cNvPr>
        <xdr:cNvSpPr txBox="1">
          <a:spLocks noChangeArrowheads="1"/>
        </xdr:cNvSpPr>
      </xdr:nvSpPr>
      <xdr:spPr bwMode="auto">
        <a:xfrm>
          <a:off x="16220671" y="813966"/>
          <a:ext cx="298450" cy="1651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23</xdr:col>
      <xdr:colOff>378077</xdr:colOff>
      <xdr:row>3</xdr:row>
      <xdr:rowOff>145787</xdr:rowOff>
    </xdr:from>
    <xdr:to>
      <xdr:col>23</xdr:col>
      <xdr:colOff>532015</xdr:colOff>
      <xdr:row>4</xdr:row>
      <xdr:rowOff>98532</xdr:rowOff>
    </xdr:to>
    <xdr:sp macro="" textlink="">
      <xdr:nvSpPr>
        <xdr:cNvPr id="1699" name="AutoShape 93">
          <a:extLst>
            <a:ext uri="{FF2B5EF4-FFF2-40B4-BE49-F238E27FC236}">
              <a16:creationId xmlns:a16="http://schemas.microsoft.com/office/drawing/2014/main" id="{00590ED6-17C7-471B-851C-059528CE4CDF}"/>
            </a:ext>
          </a:extLst>
        </xdr:cNvPr>
        <xdr:cNvSpPr>
          <a:spLocks noChangeArrowheads="1"/>
        </xdr:cNvSpPr>
      </xdr:nvSpPr>
      <xdr:spPr bwMode="auto">
        <a:xfrm>
          <a:off x="15967327" y="660137"/>
          <a:ext cx="153938" cy="12419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27</xdr:col>
      <xdr:colOff>10557</xdr:colOff>
      <xdr:row>5</xdr:row>
      <xdr:rowOff>4627</xdr:rowOff>
    </xdr:from>
    <xdr:to>
      <xdr:col>28</xdr:col>
      <xdr:colOff>605678</xdr:colOff>
      <xdr:row>7</xdr:row>
      <xdr:rowOff>158387</xdr:rowOff>
    </xdr:to>
    <xdr:sp macro="" textlink="">
      <xdr:nvSpPr>
        <xdr:cNvPr id="1700" name="Freeform 527">
          <a:extLst>
            <a:ext uri="{FF2B5EF4-FFF2-40B4-BE49-F238E27FC236}">
              <a16:creationId xmlns:a16="http://schemas.microsoft.com/office/drawing/2014/main" id="{F1D695CC-6535-4BD4-A626-43C8780EED05}"/>
            </a:ext>
          </a:extLst>
        </xdr:cNvPr>
        <xdr:cNvSpPr>
          <a:spLocks/>
        </xdr:cNvSpPr>
      </xdr:nvSpPr>
      <xdr:spPr bwMode="auto">
        <a:xfrm>
          <a:off x="18488163" y="865454"/>
          <a:ext cx="1299434" cy="498091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8871"/>
            <a:gd name="connsiteY0" fmla="*/ 15991 h 15991"/>
            <a:gd name="connsiteX1" fmla="*/ 0 w 8871"/>
            <a:gd name="connsiteY1" fmla="*/ 5991 h 15991"/>
            <a:gd name="connsiteX2" fmla="*/ 8871 w 8871"/>
            <a:gd name="connsiteY2" fmla="*/ 0 h 15991"/>
            <a:gd name="connsiteX0" fmla="*/ 0 w 10000"/>
            <a:gd name="connsiteY0" fmla="*/ 10000 h 10000"/>
            <a:gd name="connsiteX1" fmla="*/ 0 w 10000"/>
            <a:gd name="connsiteY1" fmla="*/ 3746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3746 h 10000"/>
            <a:gd name="connsiteX2" fmla="*/ 10000 w 10000"/>
            <a:gd name="connsiteY2" fmla="*/ 0 h 10000"/>
            <a:gd name="connsiteX0" fmla="*/ 0 w 12546"/>
            <a:gd name="connsiteY0" fmla="*/ 6669 h 6669"/>
            <a:gd name="connsiteX1" fmla="*/ 0 w 12546"/>
            <a:gd name="connsiteY1" fmla="*/ 415 h 6669"/>
            <a:gd name="connsiteX2" fmla="*/ 12546 w 12546"/>
            <a:gd name="connsiteY2" fmla="*/ 191 h 6669"/>
            <a:gd name="connsiteX0" fmla="*/ 0 w 9130"/>
            <a:gd name="connsiteY0" fmla="*/ 9935 h 9935"/>
            <a:gd name="connsiteX1" fmla="*/ 0 w 9130"/>
            <a:gd name="connsiteY1" fmla="*/ 557 h 9935"/>
            <a:gd name="connsiteX2" fmla="*/ 9130 w 9130"/>
            <a:gd name="connsiteY2" fmla="*/ 724 h 9935"/>
            <a:gd name="connsiteX0" fmla="*/ 0 w 10000"/>
            <a:gd name="connsiteY0" fmla="*/ 10262 h 10262"/>
            <a:gd name="connsiteX1" fmla="*/ 0 w 10000"/>
            <a:gd name="connsiteY1" fmla="*/ 823 h 10262"/>
            <a:gd name="connsiteX2" fmla="*/ 10000 w 10000"/>
            <a:gd name="connsiteY2" fmla="*/ 991 h 10262"/>
            <a:gd name="connsiteX0" fmla="*/ 0 w 10000"/>
            <a:gd name="connsiteY0" fmla="*/ 9540 h 9540"/>
            <a:gd name="connsiteX1" fmla="*/ 0 w 10000"/>
            <a:gd name="connsiteY1" fmla="*/ 101 h 9540"/>
            <a:gd name="connsiteX2" fmla="*/ 10000 w 10000"/>
            <a:gd name="connsiteY2" fmla="*/ 269 h 9540"/>
            <a:gd name="connsiteX0" fmla="*/ 0 w 15637"/>
            <a:gd name="connsiteY0" fmla="*/ 13847 h 13847"/>
            <a:gd name="connsiteX1" fmla="*/ 5637 w 15637"/>
            <a:gd name="connsiteY1" fmla="*/ 106 h 13847"/>
            <a:gd name="connsiteX2" fmla="*/ 15637 w 15637"/>
            <a:gd name="connsiteY2" fmla="*/ 282 h 13847"/>
            <a:gd name="connsiteX0" fmla="*/ 0 w 15637"/>
            <a:gd name="connsiteY0" fmla="*/ 13847 h 13855"/>
            <a:gd name="connsiteX1" fmla="*/ 5637 w 15637"/>
            <a:gd name="connsiteY1" fmla="*/ 106 h 13855"/>
            <a:gd name="connsiteX2" fmla="*/ 15637 w 15637"/>
            <a:gd name="connsiteY2" fmla="*/ 282 h 13855"/>
            <a:gd name="connsiteX0" fmla="*/ 0 w 15637"/>
            <a:gd name="connsiteY0" fmla="*/ 13847 h 13868"/>
            <a:gd name="connsiteX1" fmla="*/ 5637 w 15637"/>
            <a:gd name="connsiteY1" fmla="*/ 106 h 13868"/>
            <a:gd name="connsiteX2" fmla="*/ 15637 w 15637"/>
            <a:gd name="connsiteY2" fmla="*/ 282 h 13868"/>
            <a:gd name="connsiteX0" fmla="*/ 0 w 18178"/>
            <a:gd name="connsiteY0" fmla="*/ 13871 h 13892"/>
            <a:gd name="connsiteX1" fmla="*/ 5637 w 18178"/>
            <a:gd name="connsiteY1" fmla="*/ 130 h 13892"/>
            <a:gd name="connsiteX2" fmla="*/ 18178 w 18178"/>
            <a:gd name="connsiteY2" fmla="*/ 173 h 13892"/>
            <a:gd name="connsiteX0" fmla="*/ 0 w 20163"/>
            <a:gd name="connsiteY0" fmla="*/ 13847 h 13868"/>
            <a:gd name="connsiteX1" fmla="*/ 5637 w 20163"/>
            <a:gd name="connsiteY1" fmla="*/ 106 h 13868"/>
            <a:gd name="connsiteX2" fmla="*/ 20163 w 20163"/>
            <a:gd name="connsiteY2" fmla="*/ 282 h 13868"/>
            <a:gd name="connsiteX0" fmla="*/ 0 w 14685"/>
            <a:gd name="connsiteY0" fmla="*/ 13449 h 13472"/>
            <a:gd name="connsiteX1" fmla="*/ 159 w 14685"/>
            <a:gd name="connsiteY1" fmla="*/ 106 h 13472"/>
            <a:gd name="connsiteX2" fmla="*/ 14685 w 14685"/>
            <a:gd name="connsiteY2" fmla="*/ 282 h 13472"/>
            <a:gd name="connsiteX0" fmla="*/ 0 w 14685"/>
            <a:gd name="connsiteY0" fmla="*/ 13449 h 13449"/>
            <a:gd name="connsiteX1" fmla="*/ 159 w 14685"/>
            <a:gd name="connsiteY1" fmla="*/ 106 h 13449"/>
            <a:gd name="connsiteX2" fmla="*/ 14685 w 14685"/>
            <a:gd name="connsiteY2" fmla="*/ 282 h 13449"/>
            <a:gd name="connsiteX0" fmla="*/ 0 w 14685"/>
            <a:gd name="connsiteY0" fmla="*/ 13182 h 13182"/>
            <a:gd name="connsiteX1" fmla="*/ 2144 w 14685"/>
            <a:gd name="connsiteY1" fmla="*/ 237 h 13182"/>
            <a:gd name="connsiteX2" fmla="*/ 14685 w 14685"/>
            <a:gd name="connsiteY2" fmla="*/ 15 h 13182"/>
            <a:gd name="connsiteX0" fmla="*/ 142 w 14827"/>
            <a:gd name="connsiteY0" fmla="*/ 13182 h 13182"/>
            <a:gd name="connsiteX1" fmla="*/ 2286 w 14827"/>
            <a:gd name="connsiteY1" fmla="*/ 237 h 13182"/>
            <a:gd name="connsiteX2" fmla="*/ 14827 w 14827"/>
            <a:gd name="connsiteY2" fmla="*/ 15 h 13182"/>
            <a:gd name="connsiteX0" fmla="*/ 0 w 14685"/>
            <a:gd name="connsiteY0" fmla="*/ 13182 h 13182"/>
            <a:gd name="connsiteX1" fmla="*/ 2144 w 14685"/>
            <a:gd name="connsiteY1" fmla="*/ 237 h 13182"/>
            <a:gd name="connsiteX2" fmla="*/ 14685 w 14685"/>
            <a:gd name="connsiteY2" fmla="*/ 15 h 13182"/>
            <a:gd name="connsiteX0" fmla="*/ 0 w 14685"/>
            <a:gd name="connsiteY0" fmla="*/ 15158 h 15158"/>
            <a:gd name="connsiteX1" fmla="*/ 2144 w 14685"/>
            <a:gd name="connsiteY1" fmla="*/ 2213 h 15158"/>
            <a:gd name="connsiteX2" fmla="*/ 6352 w 14685"/>
            <a:gd name="connsiteY2" fmla="*/ 0 h 15158"/>
            <a:gd name="connsiteX3" fmla="*/ 14685 w 14685"/>
            <a:gd name="connsiteY3" fmla="*/ 1991 h 15158"/>
            <a:gd name="connsiteX0" fmla="*/ 0 w 14129"/>
            <a:gd name="connsiteY0" fmla="*/ 15160 h 15160"/>
            <a:gd name="connsiteX1" fmla="*/ 2144 w 14129"/>
            <a:gd name="connsiteY1" fmla="*/ 2215 h 15160"/>
            <a:gd name="connsiteX2" fmla="*/ 6352 w 14129"/>
            <a:gd name="connsiteY2" fmla="*/ 2 h 15160"/>
            <a:gd name="connsiteX3" fmla="*/ 14129 w 14129"/>
            <a:gd name="connsiteY3" fmla="*/ 401 h 15160"/>
            <a:gd name="connsiteX0" fmla="*/ 0 w 14129"/>
            <a:gd name="connsiteY0" fmla="*/ 14759 h 14759"/>
            <a:gd name="connsiteX1" fmla="*/ 2144 w 14129"/>
            <a:gd name="connsiteY1" fmla="*/ 1814 h 14759"/>
            <a:gd name="connsiteX2" fmla="*/ 14129 w 14129"/>
            <a:gd name="connsiteY2" fmla="*/ 0 h 14759"/>
            <a:gd name="connsiteX0" fmla="*/ 0 w 2887"/>
            <a:gd name="connsiteY0" fmla="*/ 28290 h 28290"/>
            <a:gd name="connsiteX1" fmla="*/ 2144 w 2887"/>
            <a:gd name="connsiteY1" fmla="*/ 15345 h 28290"/>
            <a:gd name="connsiteX2" fmla="*/ 2776 w 2887"/>
            <a:gd name="connsiteY2" fmla="*/ 0 h 28290"/>
            <a:gd name="connsiteX0" fmla="*/ 0 w 9670"/>
            <a:gd name="connsiteY0" fmla="*/ 10141 h 10141"/>
            <a:gd name="connsiteX1" fmla="*/ 7426 w 9670"/>
            <a:gd name="connsiteY1" fmla="*/ 5565 h 10141"/>
            <a:gd name="connsiteX2" fmla="*/ 6866 w 9670"/>
            <a:gd name="connsiteY2" fmla="*/ 0 h 10141"/>
            <a:gd name="connsiteX0" fmla="*/ 0 w 11568"/>
            <a:gd name="connsiteY0" fmla="*/ 10000 h 10000"/>
            <a:gd name="connsiteX1" fmla="*/ 7679 w 11568"/>
            <a:gd name="connsiteY1" fmla="*/ 5488 h 10000"/>
            <a:gd name="connsiteX2" fmla="*/ 7100 w 11568"/>
            <a:gd name="connsiteY2" fmla="*/ 0 h 10000"/>
            <a:gd name="connsiteX0" fmla="*/ 0 w 7679"/>
            <a:gd name="connsiteY0" fmla="*/ 10000 h 10000"/>
            <a:gd name="connsiteX1" fmla="*/ 7679 w 7679"/>
            <a:gd name="connsiteY1" fmla="*/ 5488 h 10000"/>
            <a:gd name="connsiteX2" fmla="*/ 7100 w 7679"/>
            <a:gd name="connsiteY2" fmla="*/ 0 h 10000"/>
            <a:gd name="connsiteX0" fmla="*/ 27493 w 37493"/>
            <a:gd name="connsiteY0" fmla="*/ 5260 h 5260"/>
            <a:gd name="connsiteX1" fmla="*/ 37493 w 37493"/>
            <a:gd name="connsiteY1" fmla="*/ 748 h 5260"/>
            <a:gd name="connsiteX2" fmla="*/ 0 w 37493"/>
            <a:gd name="connsiteY2" fmla="*/ 671 h 5260"/>
            <a:gd name="connsiteX0" fmla="*/ 7333 w 10000"/>
            <a:gd name="connsiteY0" fmla="*/ 10942 h 10942"/>
            <a:gd name="connsiteX1" fmla="*/ 10000 w 10000"/>
            <a:gd name="connsiteY1" fmla="*/ 2364 h 10942"/>
            <a:gd name="connsiteX2" fmla="*/ 0 w 10000"/>
            <a:gd name="connsiteY2" fmla="*/ 2218 h 10942"/>
            <a:gd name="connsiteX0" fmla="*/ 7333 w 10000"/>
            <a:gd name="connsiteY0" fmla="*/ 8870 h 8870"/>
            <a:gd name="connsiteX1" fmla="*/ 10000 w 10000"/>
            <a:gd name="connsiteY1" fmla="*/ 292 h 8870"/>
            <a:gd name="connsiteX2" fmla="*/ 0 w 10000"/>
            <a:gd name="connsiteY2" fmla="*/ 146 h 8870"/>
            <a:gd name="connsiteX0" fmla="*/ 7333 w 10005"/>
            <a:gd name="connsiteY0" fmla="*/ 9999 h 9999"/>
            <a:gd name="connsiteX1" fmla="*/ 10000 w 10005"/>
            <a:gd name="connsiteY1" fmla="*/ 328 h 9999"/>
            <a:gd name="connsiteX2" fmla="*/ 0 w 10005"/>
            <a:gd name="connsiteY2" fmla="*/ 164 h 9999"/>
            <a:gd name="connsiteX0" fmla="*/ 15438 w 15441"/>
            <a:gd name="connsiteY0" fmla="*/ 1350 h 3929"/>
            <a:gd name="connsiteX1" fmla="*/ 9995 w 15441"/>
            <a:gd name="connsiteY1" fmla="*/ 2319 h 3929"/>
            <a:gd name="connsiteX2" fmla="*/ 0 w 15441"/>
            <a:gd name="connsiteY2" fmla="*/ 2155 h 3929"/>
            <a:gd name="connsiteX0" fmla="*/ 9998 w 9998"/>
            <a:gd name="connsiteY0" fmla="*/ 0 h 16140"/>
            <a:gd name="connsiteX1" fmla="*/ 6917 w 9998"/>
            <a:gd name="connsiteY1" fmla="*/ 16131 h 16140"/>
            <a:gd name="connsiteX2" fmla="*/ 6473 w 9998"/>
            <a:gd name="connsiteY2" fmla="*/ 2466 h 16140"/>
            <a:gd name="connsiteX3" fmla="*/ 0 w 9998"/>
            <a:gd name="connsiteY3" fmla="*/ 2049 h 16140"/>
            <a:gd name="connsiteX0" fmla="*/ 13070 w 13070"/>
            <a:gd name="connsiteY0" fmla="*/ 0 h 9160"/>
            <a:gd name="connsiteX1" fmla="*/ 6918 w 13070"/>
            <a:gd name="connsiteY1" fmla="*/ 9155 h 9160"/>
            <a:gd name="connsiteX2" fmla="*/ 6474 w 13070"/>
            <a:gd name="connsiteY2" fmla="*/ 689 h 9160"/>
            <a:gd name="connsiteX3" fmla="*/ 0 w 13070"/>
            <a:gd name="connsiteY3" fmla="*/ 431 h 9160"/>
            <a:gd name="connsiteX0" fmla="*/ 10000 w 10000"/>
            <a:gd name="connsiteY0" fmla="*/ 4564 h 14573"/>
            <a:gd name="connsiteX1" fmla="*/ 6859 w 10000"/>
            <a:gd name="connsiteY1" fmla="*/ 270 h 14573"/>
            <a:gd name="connsiteX2" fmla="*/ 5293 w 10000"/>
            <a:gd name="connsiteY2" fmla="*/ 14559 h 14573"/>
            <a:gd name="connsiteX3" fmla="*/ 4953 w 10000"/>
            <a:gd name="connsiteY3" fmla="*/ 5316 h 14573"/>
            <a:gd name="connsiteX4" fmla="*/ 0 w 10000"/>
            <a:gd name="connsiteY4" fmla="*/ 5035 h 14573"/>
            <a:gd name="connsiteX0" fmla="*/ 10000 w 10000"/>
            <a:gd name="connsiteY0" fmla="*/ 4564 h 14559"/>
            <a:gd name="connsiteX1" fmla="*/ 6859 w 10000"/>
            <a:gd name="connsiteY1" fmla="*/ 270 h 14559"/>
            <a:gd name="connsiteX2" fmla="*/ 5293 w 10000"/>
            <a:gd name="connsiteY2" fmla="*/ 14559 h 14559"/>
            <a:gd name="connsiteX3" fmla="*/ 4953 w 10000"/>
            <a:gd name="connsiteY3" fmla="*/ 5316 h 14559"/>
            <a:gd name="connsiteX4" fmla="*/ 0 w 10000"/>
            <a:gd name="connsiteY4" fmla="*/ 5035 h 14559"/>
            <a:gd name="connsiteX0" fmla="*/ 10000 w 10000"/>
            <a:gd name="connsiteY0" fmla="*/ 4564 h 14559"/>
            <a:gd name="connsiteX1" fmla="*/ 6859 w 10000"/>
            <a:gd name="connsiteY1" fmla="*/ 270 h 14559"/>
            <a:gd name="connsiteX2" fmla="*/ 5293 w 10000"/>
            <a:gd name="connsiteY2" fmla="*/ 14559 h 14559"/>
            <a:gd name="connsiteX3" fmla="*/ 4953 w 10000"/>
            <a:gd name="connsiteY3" fmla="*/ 5316 h 14559"/>
            <a:gd name="connsiteX4" fmla="*/ 0 w 10000"/>
            <a:gd name="connsiteY4" fmla="*/ 5035 h 14559"/>
            <a:gd name="connsiteX0" fmla="*/ 10000 w 10000"/>
            <a:gd name="connsiteY0" fmla="*/ 4564 h 14559"/>
            <a:gd name="connsiteX1" fmla="*/ 7277 w 10000"/>
            <a:gd name="connsiteY1" fmla="*/ 270 h 14559"/>
            <a:gd name="connsiteX2" fmla="*/ 5293 w 10000"/>
            <a:gd name="connsiteY2" fmla="*/ 14559 h 14559"/>
            <a:gd name="connsiteX3" fmla="*/ 4953 w 10000"/>
            <a:gd name="connsiteY3" fmla="*/ 5316 h 14559"/>
            <a:gd name="connsiteX4" fmla="*/ 0 w 10000"/>
            <a:gd name="connsiteY4" fmla="*/ 5035 h 14559"/>
            <a:gd name="connsiteX0" fmla="*/ 10000 w 10000"/>
            <a:gd name="connsiteY0" fmla="*/ 4564 h 14559"/>
            <a:gd name="connsiteX1" fmla="*/ 7277 w 10000"/>
            <a:gd name="connsiteY1" fmla="*/ 270 h 14559"/>
            <a:gd name="connsiteX2" fmla="*/ 5293 w 10000"/>
            <a:gd name="connsiteY2" fmla="*/ 14559 h 14559"/>
            <a:gd name="connsiteX3" fmla="*/ 4953 w 10000"/>
            <a:gd name="connsiteY3" fmla="*/ 5316 h 14559"/>
            <a:gd name="connsiteX4" fmla="*/ 0 w 10000"/>
            <a:gd name="connsiteY4" fmla="*/ 5035 h 14559"/>
            <a:gd name="connsiteX0" fmla="*/ 8852 w 8852"/>
            <a:gd name="connsiteY0" fmla="*/ 4564 h 14559"/>
            <a:gd name="connsiteX1" fmla="*/ 6129 w 8852"/>
            <a:gd name="connsiteY1" fmla="*/ 270 h 14559"/>
            <a:gd name="connsiteX2" fmla="*/ 4145 w 8852"/>
            <a:gd name="connsiteY2" fmla="*/ 14559 h 14559"/>
            <a:gd name="connsiteX3" fmla="*/ 3805 w 8852"/>
            <a:gd name="connsiteY3" fmla="*/ 5316 h 14559"/>
            <a:gd name="connsiteX4" fmla="*/ 0 w 8852"/>
            <a:gd name="connsiteY4" fmla="*/ 6134 h 14559"/>
            <a:gd name="connsiteX0" fmla="*/ 10000 w 10000"/>
            <a:gd name="connsiteY0" fmla="*/ 3135 h 10000"/>
            <a:gd name="connsiteX1" fmla="*/ 6924 w 10000"/>
            <a:gd name="connsiteY1" fmla="*/ 185 h 10000"/>
            <a:gd name="connsiteX2" fmla="*/ 4683 w 10000"/>
            <a:gd name="connsiteY2" fmla="*/ 10000 h 10000"/>
            <a:gd name="connsiteX3" fmla="*/ 4298 w 10000"/>
            <a:gd name="connsiteY3" fmla="*/ 3651 h 10000"/>
            <a:gd name="connsiteX4" fmla="*/ 0 w 10000"/>
            <a:gd name="connsiteY4" fmla="*/ 3710 h 10000"/>
            <a:gd name="connsiteX0" fmla="*/ 10000 w 10000"/>
            <a:gd name="connsiteY0" fmla="*/ 3135 h 10000"/>
            <a:gd name="connsiteX1" fmla="*/ 6924 w 10000"/>
            <a:gd name="connsiteY1" fmla="*/ 185 h 10000"/>
            <a:gd name="connsiteX2" fmla="*/ 4683 w 10000"/>
            <a:gd name="connsiteY2" fmla="*/ 10000 h 10000"/>
            <a:gd name="connsiteX3" fmla="*/ 4298 w 10000"/>
            <a:gd name="connsiteY3" fmla="*/ 3651 h 10000"/>
            <a:gd name="connsiteX4" fmla="*/ 0 w 10000"/>
            <a:gd name="connsiteY4" fmla="*/ 3710 h 10000"/>
            <a:gd name="connsiteX0" fmla="*/ 12771 w 12771"/>
            <a:gd name="connsiteY0" fmla="*/ 1011 h 10141"/>
            <a:gd name="connsiteX1" fmla="*/ 6924 w 12771"/>
            <a:gd name="connsiteY1" fmla="*/ 326 h 10141"/>
            <a:gd name="connsiteX2" fmla="*/ 4683 w 12771"/>
            <a:gd name="connsiteY2" fmla="*/ 10141 h 10141"/>
            <a:gd name="connsiteX3" fmla="*/ 4298 w 12771"/>
            <a:gd name="connsiteY3" fmla="*/ 3792 h 10141"/>
            <a:gd name="connsiteX4" fmla="*/ 0 w 12771"/>
            <a:gd name="connsiteY4" fmla="*/ 3851 h 10141"/>
            <a:gd name="connsiteX0" fmla="*/ 12771 w 12771"/>
            <a:gd name="connsiteY0" fmla="*/ 818 h 9948"/>
            <a:gd name="connsiteX1" fmla="*/ 6924 w 12771"/>
            <a:gd name="connsiteY1" fmla="*/ 133 h 9948"/>
            <a:gd name="connsiteX2" fmla="*/ 4683 w 12771"/>
            <a:gd name="connsiteY2" fmla="*/ 9948 h 9948"/>
            <a:gd name="connsiteX3" fmla="*/ 4298 w 12771"/>
            <a:gd name="connsiteY3" fmla="*/ 3599 h 9948"/>
            <a:gd name="connsiteX4" fmla="*/ 0 w 12771"/>
            <a:gd name="connsiteY4" fmla="*/ 3658 h 9948"/>
            <a:gd name="connsiteX0" fmla="*/ 10000 w 10000"/>
            <a:gd name="connsiteY0" fmla="*/ 697 h 9875"/>
            <a:gd name="connsiteX1" fmla="*/ 5422 w 10000"/>
            <a:gd name="connsiteY1" fmla="*/ 9 h 9875"/>
            <a:gd name="connsiteX2" fmla="*/ 3667 w 10000"/>
            <a:gd name="connsiteY2" fmla="*/ 9875 h 9875"/>
            <a:gd name="connsiteX3" fmla="*/ 3365 w 10000"/>
            <a:gd name="connsiteY3" fmla="*/ 3493 h 9875"/>
            <a:gd name="connsiteX4" fmla="*/ 0 w 10000"/>
            <a:gd name="connsiteY4" fmla="*/ 3552 h 9875"/>
            <a:gd name="connsiteX0" fmla="*/ 10000 w 10000"/>
            <a:gd name="connsiteY0" fmla="*/ 706 h 10000"/>
            <a:gd name="connsiteX1" fmla="*/ 5422 w 10000"/>
            <a:gd name="connsiteY1" fmla="*/ 9 h 10000"/>
            <a:gd name="connsiteX2" fmla="*/ 3667 w 10000"/>
            <a:gd name="connsiteY2" fmla="*/ 10000 h 10000"/>
            <a:gd name="connsiteX3" fmla="*/ 3365 w 10000"/>
            <a:gd name="connsiteY3" fmla="*/ 3537 h 10000"/>
            <a:gd name="connsiteX4" fmla="*/ 0 w 10000"/>
            <a:gd name="connsiteY4" fmla="*/ 3597 h 10000"/>
            <a:gd name="connsiteX0" fmla="*/ 10000 w 10000"/>
            <a:gd name="connsiteY0" fmla="*/ 706 h 10000"/>
            <a:gd name="connsiteX1" fmla="*/ 5422 w 10000"/>
            <a:gd name="connsiteY1" fmla="*/ 9 h 10000"/>
            <a:gd name="connsiteX2" fmla="*/ 3667 w 10000"/>
            <a:gd name="connsiteY2" fmla="*/ 10000 h 10000"/>
            <a:gd name="connsiteX3" fmla="*/ 3411 w 10000"/>
            <a:gd name="connsiteY3" fmla="*/ 4177 h 10000"/>
            <a:gd name="connsiteX4" fmla="*/ 0 w 10000"/>
            <a:gd name="connsiteY4" fmla="*/ 3597 h 10000"/>
            <a:gd name="connsiteX0" fmla="*/ 10000 w 10000"/>
            <a:gd name="connsiteY0" fmla="*/ 706 h 10000"/>
            <a:gd name="connsiteX1" fmla="*/ 5422 w 10000"/>
            <a:gd name="connsiteY1" fmla="*/ 9 h 10000"/>
            <a:gd name="connsiteX2" fmla="*/ 3667 w 10000"/>
            <a:gd name="connsiteY2" fmla="*/ 10000 h 10000"/>
            <a:gd name="connsiteX3" fmla="*/ 3411 w 10000"/>
            <a:gd name="connsiteY3" fmla="*/ 4177 h 10000"/>
            <a:gd name="connsiteX4" fmla="*/ 0 w 10000"/>
            <a:gd name="connsiteY4" fmla="*/ 3597 h 10000"/>
            <a:gd name="connsiteX0" fmla="*/ 10000 w 10000"/>
            <a:gd name="connsiteY0" fmla="*/ 706 h 10000"/>
            <a:gd name="connsiteX1" fmla="*/ 5422 w 10000"/>
            <a:gd name="connsiteY1" fmla="*/ 9 h 10000"/>
            <a:gd name="connsiteX2" fmla="*/ 3667 w 10000"/>
            <a:gd name="connsiteY2" fmla="*/ 10000 h 10000"/>
            <a:gd name="connsiteX3" fmla="*/ 3411 w 10000"/>
            <a:gd name="connsiteY3" fmla="*/ 4177 h 10000"/>
            <a:gd name="connsiteX4" fmla="*/ 0 w 10000"/>
            <a:gd name="connsiteY4" fmla="*/ 3597 h 10000"/>
            <a:gd name="connsiteX0" fmla="*/ 10000 w 10000"/>
            <a:gd name="connsiteY0" fmla="*/ 706 h 10000"/>
            <a:gd name="connsiteX1" fmla="*/ 5422 w 10000"/>
            <a:gd name="connsiteY1" fmla="*/ 9 h 10000"/>
            <a:gd name="connsiteX2" fmla="*/ 3667 w 10000"/>
            <a:gd name="connsiteY2" fmla="*/ 10000 h 10000"/>
            <a:gd name="connsiteX3" fmla="*/ 3411 w 10000"/>
            <a:gd name="connsiteY3" fmla="*/ 4817 h 10000"/>
            <a:gd name="connsiteX4" fmla="*/ 0 w 10000"/>
            <a:gd name="connsiteY4" fmla="*/ 3597 h 10000"/>
            <a:gd name="connsiteX0" fmla="*/ 10000 w 10000"/>
            <a:gd name="connsiteY0" fmla="*/ 706 h 10000"/>
            <a:gd name="connsiteX1" fmla="*/ 5422 w 10000"/>
            <a:gd name="connsiteY1" fmla="*/ 9 h 10000"/>
            <a:gd name="connsiteX2" fmla="*/ 3667 w 10000"/>
            <a:gd name="connsiteY2" fmla="*/ 10000 h 10000"/>
            <a:gd name="connsiteX3" fmla="*/ 3411 w 10000"/>
            <a:gd name="connsiteY3" fmla="*/ 4817 h 10000"/>
            <a:gd name="connsiteX4" fmla="*/ 0 w 10000"/>
            <a:gd name="connsiteY4" fmla="*/ 3597 h 10000"/>
            <a:gd name="connsiteX0" fmla="*/ 10000 w 10000"/>
            <a:gd name="connsiteY0" fmla="*/ 706 h 10000"/>
            <a:gd name="connsiteX1" fmla="*/ 5422 w 10000"/>
            <a:gd name="connsiteY1" fmla="*/ 9 h 10000"/>
            <a:gd name="connsiteX2" fmla="*/ 3667 w 10000"/>
            <a:gd name="connsiteY2" fmla="*/ 10000 h 10000"/>
            <a:gd name="connsiteX3" fmla="*/ 3411 w 10000"/>
            <a:gd name="connsiteY3" fmla="*/ 4817 h 10000"/>
            <a:gd name="connsiteX4" fmla="*/ 0 w 10000"/>
            <a:gd name="connsiteY4" fmla="*/ 3597 h 10000"/>
            <a:gd name="connsiteX0" fmla="*/ 10000 w 10000"/>
            <a:gd name="connsiteY0" fmla="*/ 706 h 10000"/>
            <a:gd name="connsiteX1" fmla="*/ 5422 w 10000"/>
            <a:gd name="connsiteY1" fmla="*/ 9 h 10000"/>
            <a:gd name="connsiteX2" fmla="*/ 3667 w 10000"/>
            <a:gd name="connsiteY2" fmla="*/ 10000 h 10000"/>
            <a:gd name="connsiteX3" fmla="*/ 2949 w 10000"/>
            <a:gd name="connsiteY3" fmla="*/ 4817 h 10000"/>
            <a:gd name="connsiteX4" fmla="*/ 0 w 10000"/>
            <a:gd name="connsiteY4" fmla="*/ 3597 h 10000"/>
            <a:gd name="connsiteX0" fmla="*/ 10000 w 10000"/>
            <a:gd name="connsiteY0" fmla="*/ 706 h 10000"/>
            <a:gd name="connsiteX1" fmla="*/ 5422 w 10000"/>
            <a:gd name="connsiteY1" fmla="*/ 9 h 10000"/>
            <a:gd name="connsiteX2" fmla="*/ 3667 w 10000"/>
            <a:gd name="connsiteY2" fmla="*/ 10000 h 10000"/>
            <a:gd name="connsiteX3" fmla="*/ 2930 w 10000"/>
            <a:gd name="connsiteY3" fmla="*/ 5266 h 10000"/>
            <a:gd name="connsiteX4" fmla="*/ 0 w 10000"/>
            <a:gd name="connsiteY4" fmla="*/ 3597 h 10000"/>
            <a:gd name="connsiteX0" fmla="*/ 10000 w 10000"/>
            <a:gd name="connsiteY0" fmla="*/ 706 h 10000"/>
            <a:gd name="connsiteX1" fmla="*/ 5422 w 10000"/>
            <a:gd name="connsiteY1" fmla="*/ 9 h 10000"/>
            <a:gd name="connsiteX2" fmla="*/ 3667 w 10000"/>
            <a:gd name="connsiteY2" fmla="*/ 10000 h 10000"/>
            <a:gd name="connsiteX3" fmla="*/ 2930 w 10000"/>
            <a:gd name="connsiteY3" fmla="*/ 5266 h 10000"/>
            <a:gd name="connsiteX4" fmla="*/ 0 w 10000"/>
            <a:gd name="connsiteY4" fmla="*/ 3597 h 10000"/>
            <a:gd name="connsiteX0" fmla="*/ 10000 w 10000"/>
            <a:gd name="connsiteY0" fmla="*/ 706 h 10000"/>
            <a:gd name="connsiteX1" fmla="*/ 5422 w 10000"/>
            <a:gd name="connsiteY1" fmla="*/ 9 h 10000"/>
            <a:gd name="connsiteX2" fmla="*/ 3667 w 10000"/>
            <a:gd name="connsiteY2" fmla="*/ 10000 h 10000"/>
            <a:gd name="connsiteX3" fmla="*/ 2930 w 10000"/>
            <a:gd name="connsiteY3" fmla="*/ 5266 h 10000"/>
            <a:gd name="connsiteX4" fmla="*/ 0 w 10000"/>
            <a:gd name="connsiteY4" fmla="*/ 3597 h 10000"/>
            <a:gd name="connsiteX0" fmla="*/ 10000 w 10000"/>
            <a:gd name="connsiteY0" fmla="*/ 706 h 10000"/>
            <a:gd name="connsiteX1" fmla="*/ 5422 w 10000"/>
            <a:gd name="connsiteY1" fmla="*/ 9 h 10000"/>
            <a:gd name="connsiteX2" fmla="*/ 3667 w 10000"/>
            <a:gd name="connsiteY2" fmla="*/ 10000 h 10000"/>
            <a:gd name="connsiteX3" fmla="*/ 2930 w 10000"/>
            <a:gd name="connsiteY3" fmla="*/ 5266 h 10000"/>
            <a:gd name="connsiteX4" fmla="*/ 927 w 10000"/>
            <a:gd name="connsiteY4" fmla="*/ 4217 h 10000"/>
            <a:gd name="connsiteX5" fmla="*/ 0 w 10000"/>
            <a:gd name="connsiteY5" fmla="*/ 3597 h 10000"/>
            <a:gd name="connsiteX0" fmla="*/ 10760 w 10760"/>
            <a:gd name="connsiteY0" fmla="*/ 706 h 10000"/>
            <a:gd name="connsiteX1" fmla="*/ 6182 w 10760"/>
            <a:gd name="connsiteY1" fmla="*/ 9 h 10000"/>
            <a:gd name="connsiteX2" fmla="*/ 4427 w 10760"/>
            <a:gd name="connsiteY2" fmla="*/ 10000 h 10000"/>
            <a:gd name="connsiteX3" fmla="*/ 3690 w 10760"/>
            <a:gd name="connsiteY3" fmla="*/ 5266 h 10000"/>
            <a:gd name="connsiteX4" fmla="*/ 1687 w 10760"/>
            <a:gd name="connsiteY4" fmla="*/ 4217 h 10000"/>
            <a:gd name="connsiteX5" fmla="*/ 17 w 10760"/>
            <a:gd name="connsiteY5" fmla="*/ 3633 h 10000"/>
            <a:gd name="connsiteX6" fmla="*/ 760 w 10760"/>
            <a:gd name="connsiteY6" fmla="*/ 3597 h 10000"/>
            <a:gd name="connsiteX0" fmla="*/ 11439 w 11439"/>
            <a:gd name="connsiteY0" fmla="*/ 706 h 10000"/>
            <a:gd name="connsiteX1" fmla="*/ 6861 w 11439"/>
            <a:gd name="connsiteY1" fmla="*/ 9 h 10000"/>
            <a:gd name="connsiteX2" fmla="*/ 5106 w 11439"/>
            <a:gd name="connsiteY2" fmla="*/ 10000 h 10000"/>
            <a:gd name="connsiteX3" fmla="*/ 4369 w 11439"/>
            <a:gd name="connsiteY3" fmla="*/ 5266 h 10000"/>
            <a:gd name="connsiteX4" fmla="*/ 2366 w 11439"/>
            <a:gd name="connsiteY4" fmla="*/ 4217 h 10000"/>
            <a:gd name="connsiteX5" fmla="*/ 696 w 11439"/>
            <a:gd name="connsiteY5" fmla="*/ 3633 h 10000"/>
            <a:gd name="connsiteX6" fmla="*/ 0 w 11439"/>
            <a:gd name="connsiteY6" fmla="*/ 3507 h 10000"/>
            <a:gd name="connsiteX0" fmla="*/ 11439 w 11439"/>
            <a:gd name="connsiteY0" fmla="*/ 706 h 10000"/>
            <a:gd name="connsiteX1" fmla="*/ 6861 w 11439"/>
            <a:gd name="connsiteY1" fmla="*/ 9 h 10000"/>
            <a:gd name="connsiteX2" fmla="*/ 5106 w 11439"/>
            <a:gd name="connsiteY2" fmla="*/ 10000 h 10000"/>
            <a:gd name="connsiteX3" fmla="*/ 4369 w 11439"/>
            <a:gd name="connsiteY3" fmla="*/ 5266 h 10000"/>
            <a:gd name="connsiteX4" fmla="*/ 2366 w 11439"/>
            <a:gd name="connsiteY4" fmla="*/ 4217 h 10000"/>
            <a:gd name="connsiteX5" fmla="*/ 869 w 11439"/>
            <a:gd name="connsiteY5" fmla="*/ 4037 h 10000"/>
            <a:gd name="connsiteX6" fmla="*/ 0 w 11439"/>
            <a:gd name="connsiteY6" fmla="*/ 3507 h 10000"/>
            <a:gd name="connsiteX0" fmla="*/ 11439 w 11439"/>
            <a:gd name="connsiteY0" fmla="*/ 706 h 10000"/>
            <a:gd name="connsiteX1" fmla="*/ 6861 w 11439"/>
            <a:gd name="connsiteY1" fmla="*/ 9 h 10000"/>
            <a:gd name="connsiteX2" fmla="*/ 5106 w 11439"/>
            <a:gd name="connsiteY2" fmla="*/ 10000 h 10000"/>
            <a:gd name="connsiteX3" fmla="*/ 4369 w 11439"/>
            <a:gd name="connsiteY3" fmla="*/ 5266 h 10000"/>
            <a:gd name="connsiteX4" fmla="*/ 2366 w 11439"/>
            <a:gd name="connsiteY4" fmla="*/ 4217 h 10000"/>
            <a:gd name="connsiteX5" fmla="*/ 1234 w 11439"/>
            <a:gd name="connsiteY5" fmla="*/ 3678 h 10000"/>
            <a:gd name="connsiteX6" fmla="*/ 0 w 11439"/>
            <a:gd name="connsiteY6" fmla="*/ 3507 h 10000"/>
            <a:gd name="connsiteX0" fmla="*/ 11151 w 11151"/>
            <a:gd name="connsiteY0" fmla="*/ 706 h 10000"/>
            <a:gd name="connsiteX1" fmla="*/ 6573 w 11151"/>
            <a:gd name="connsiteY1" fmla="*/ 9 h 10000"/>
            <a:gd name="connsiteX2" fmla="*/ 4818 w 11151"/>
            <a:gd name="connsiteY2" fmla="*/ 10000 h 10000"/>
            <a:gd name="connsiteX3" fmla="*/ 4081 w 11151"/>
            <a:gd name="connsiteY3" fmla="*/ 5266 h 10000"/>
            <a:gd name="connsiteX4" fmla="*/ 2078 w 11151"/>
            <a:gd name="connsiteY4" fmla="*/ 4217 h 10000"/>
            <a:gd name="connsiteX5" fmla="*/ 946 w 11151"/>
            <a:gd name="connsiteY5" fmla="*/ 3678 h 10000"/>
            <a:gd name="connsiteX6" fmla="*/ 0 w 11151"/>
            <a:gd name="connsiteY6" fmla="*/ 3731 h 10000"/>
            <a:gd name="connsiteX0" fmla="*/ 11151 w 11151"/>
            <a:gd name="connsiteY0" fmla="*/ 706 h 10000"/>
            <a:gd name="connsiteX1" fmla="*/ 6573 w 11151"/>
            <a:gd name="connsiteY1" fmla="*/ 9 h 10000"/>
            <a:gd name="connsiteX2" fmla="*/ 4818 w 11151"/>
            <a:gd name="connsiteY2" fmla="*/ 10000 h 10000"/>
            <a:gd name="connsiteX3" fmla="*/ 4081 w 11151"/>
            <a:gd name="connsiteY3" fmla="*/ 5266 h 10000"/>
            <a:gd name="connsiteX4" fmla="*/ 2078 w 11151"/>
            <a:gd name="connsiteY4" fmla="*/ 4217 h 10000"/>
            <a:gd name="connsiteX5" fmla="*/ 946 w 11151"/>
            <a:gd name="connsiteY5" fmla="*/ 3678 h 10000"/>
            <a:gd name="connsiteX6" fmla="*/ 0 w 11151"/>
            <a:gd name="connsiteY6" fmla="*/ 3731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1151" h="10000">
              <a:moveTo>
                <a:pt x="11151" y="706"/>
              </a:moveTo>
              <a:cubicBezTo>
                <a:pt x="10349" y="5756"/>
                <a:pt x="10037" y="-259"/>
                <a:pt x="6573" y="9"/>
              </a:cubicBezTo>
              <a:cubicBezTo>
                <a:pt x="6617" y="11037"/>
                <a:pt x="7483" y="9838"/>
                <a:pt x="4818" y="10000"/>
              </a:cubicBezTo>
              <a:cubicBezTo>
                <a:pt x="4368" y="9649"/>
                <a:pt x="4155" y="9963"/>
                <a:pt x="4081" y="5266"/>
              </a:cubicBezTo>
              <a:cubicBezTo>
                <a:pt x="3679" y="4212"/>
                <a:pt x="2566" y="4495"/>
                <a:pt x="2078" y="4217"/>
              </a:cubicBezTo>
              <a:cubicBezTo>
                <a:pt x="1405" y="4199"/>
                <a:pt x="1100" y="3781"/>
                <a:pt x="946" y="3678"/>
              </a:cubicBezTo>
              <a:cubicBezTo>
                <a:pt x="792" y="3575"/>
                <a:pt x="26" y="3722"/>
                <a:pt x="0" y="3731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ash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27</xdr:col>
      <xdr:colOff>165457</xdr:colOff>
      <xdr:row>6</xdr:row>
      <xdr:rowOff>13415</xdr:rowOff>
    </xdr:from>
    <xdr:to>
      <xdr:col>28</xdr:col>
      <xdr:colOff>555742</xdr:colOff>
      <xdr:row>6</xdr:row>
      <xdr:rowOff>68862</xdr:rowOff>
    </xdr:to>
    <xdr:sp macro="" textlink="">
      <xdr:nvSpPr>
        <xdr:cNvPr id="1701" name="Line 72">
          <a:extLst>
            <a:ext uri="{FF2B5EF4-FFF2-40B4-BE49-F238E27FC236}">
              <a16:creationId xmlns:a16="http://schemas.microsoft.com/office/drawing/2014/main" id="{3CEFE6C2-A2C6-4EB8-8791-626209EE0F6B}"/>
            </a:ext>
          </a:extLst>
        </xdr:cNvPr>
        <xdr:cNvSpPr>
          <a:spLocks noChangeShapeType="1"/>
        </xdr:cNvSpPr>
      </xdr:nvSpPr>
      <xdr:spPr bwMode="auto">
        <a:xfrm flipH="1">
          <a:off x="18643063" y="1046408"/>
          <a:ext cx="1094598" cy="55447"/>
        </a:xfrm>
        <a:custGeom>
          <a:avLst/>
          <a:gdLst>
            <a:gd name="connsiteX0" fmla="*/ 0 w 666750"/>
            <a:gd name="connsiteY0" fmla="*/ 0 h 178595"/>
            <a:gd name="connsiteX1" fmla="*/ 666750 w 666750"/>
            <a:gd name="connsiteY1" fmla="*/ 178595 h 178595"/>
            <a:gd name="connsiteX0" fmla="*/ 0 w 666750"/>
            <a:gd name="connsiteY0" fmla="*/ 0 h 178595"/>
            <a:gd name="connsiteX1" fmla="*/ 666750 w 666750"/>
            <a:gd name="connsiteY1" fmla="*/ 178595 h 178595"/>
            <a:gd name="connsiteX0" fmla="*/ 0 w 666750"/>
            <a:gd name="connsiteY0" fmla="*/ 0 h 178595"/>
            <a:gd name="connsiteX1" fmla="*/ 666750 w 666750"/>
            <a:gd name="connsiteY1" fmla="*/ 178595 h 178595"/>
            <a:gd name="connsiteX0" fmla="*/ 0 w 684610"/>
            <a:gd name="connsiteY0" fmla="*/ 0 h 130970"/>
            <a:gd name="connsiteX1" fmla="*/ 684610 w 684610"/>
            <a:gd name="connsiteY1" fmla="*/ 130970 h 130970"/>
            <a:gd name="connsiteX0" fmla="*/ 0 w 697332"/>
            <a:gd name="connsiteY0" fmla="*/ 2503 h 69390"/>
            <a:gd name="connsiteX1" fmla="*/ 697332 w 697332"/>
            <a:gd name="connsiteY1" fmla="*/ 69390 h 69390"/>
            <a:gd name="connsiteX0" fmla="*/ 0 w 697332"/>
            <a:gd name="connsiteY0" fmla="*/ 0 h 66929"/>
            <a:gd name="connsiteX1" fmla="*/ 697332 w 697332"/>
            <a:gd name="connsiteY1" fmla="*/ 66887 h 66929"/>
            <a:gd name="connsiteX0" fmla="*/ 0 w 849997"/>
            <a:gd name="connsiteY0" fmla="*/ 16421 h 19482"/>
            <a:gd name="connsiteX1" fmla="*/ 849997 w 849997"/>
            <a:gd name="connsiteY1" fmla="*/ 0 h 19482"/>
            <a:gd name="connsiteX0" fmla="*/ 0 w 888163"/>
            <a:gd name="connsiteY0" fmla="*/ 22829 h 25416"/>
            <a:gd name="connsiteX1" fmla="*/ 888163 w 888163"/>
            <a:gd name="connsiteY1" fmla="*/ 0 h 2541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888163" h="25416">
              <a:moveTo>
                <a:pt x="0" y="22829"/>
              </a:moveTo>
              <a:cubicBezTo>
                <a:pt x="323453" y="34736"/>
                <a:pt x="712722" y="1783"/>
                <a:pt x="888163" y="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504860</xdr:colOff>
      <xdr:row>5</xdr:row>
      <xdr:rowOff>120650</xdr:rowOff>
    </xdr:from>
    <xdr:to>
      <xdr:col>27</xdr:col>
      <xdr:colOff>621386</xdr:colOff>
      <xdr:row>6</xdr:row>
      <xdr:rowOff>137391</xdr:rowOff>
    </xdr:to>
    <xdr:sp macro="" textlink="">
      <xdr:nvSpPr>
        <xdr:cNvPr id="1702" name="Freeform 395">
          <a:extLst>
            <a:ext uri="{FF2B5EF4-FFF2-40B4-BE49-F238E27FC236}">
              <a16:creationId xmlns:a16="http://schemas.microsoft.com/office/drawing/2014/main" id="{1520306E-9FB1-4505-A307-EB6BA70F1FFC}"/>
            </a:ext>
          </a:extLst>
        </xdr:cNvPr>
        <xdr:cNvSpPr>
          <a:spLocks/>
        </xdr:cNvSpPr>
      </xdr:nvSpPr>
      <xdr:spPr bwMode="auto">
        <a:xfrm rot="5400000">
          <a:off x="18610977" y="1013733"/>
          <a:ext cx="188191" cy="116526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21" h="16">
              <a:moveTo>
                <a:pt x="0" y="15"/>
              </a:moveTo>
              <a:lnTo>
                <a:pt x="3" y="3"/>
              </a:lnTo>
              <a:lnTo>
                <a:pt x="9" y="0"/>
              </a:lnTo>
              <a:lnTo>
                <a:pt x="17" y="3"/>
              </a:lnTo>
              <a:lnTo>
                <a:pt x="21" y="16"/>
              </a:ln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28</xdr:col>
      <xdr:colOff>203200</xdr:colOff>
      <xdr:row>5</xdr:row>
      <xdr:rowOff>120650</xdr:rowOff>
    </xdr:from>
    <xdr:to>
      <xdr:col>28</xdr:col>
      <xdr:colOff>315191</xdr:colOff>
      <xdr:row>6</xdr:row>
      <xdr:rowOff>137391</xdr:rowOff>
    </xdr:to>
    <xdr:sp macro="" textlink="">
      <xdr:nvSpPr>
        <xdr:cNvPr id="1703" name="Freeform 395">
          <a:extLst>
            <a:ext uri="{FF2B5EF4-FFF2-40B4-BE49-F238E27FC236}">
              <a16:creationId xmlns:a16="http://schemas.microsoft.com/office/drawing/2014/main" id="{424FFAC1-955B-477B-A1E3-AB525FB43215}"/>
            </a:ext>
          </a:extLst>
        </xdr:cNvPr>
        <xdr:cNvSpPr>
          <a:spLocks/>
        </xdr:cNvSpPr>
      </xdr:nvSpPr>
      <xdr:spPr bwMode="auto">
        <a:xfrm rot="-5400000">
          <a:off x="18935700" y="1016000"/>
          <a:ext cx="188191" cy="111991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21" h="16">
              <a:moveTo>
                <a:pt x="0" y="15"/>
              </a:moveTo>
              <a:lnTo>
                <a:pt x="3" y="3"/>
              </a:lnTo>
              <a:lnTo>
                <a:pt x="9" y="0"/>
              </a:lnTo>
              <a:lnTo>
                <a:pt x="17" y="3"/>
              </a:lnTo>
              <a:lnTo>
                <a:pt x="21" y="16"/>
              </a:ln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28</xdr:col>
      <xdr:colOff>377370</xdr:colOff>
      <xdr:row>5</xdr:row>
      <xdr:rowOff>127000</xdr:rowOff>
    </xdr:from>
    <xdr:to>
      <xdr:col>28</xdr:col>
      <xdr:colOff>489361</xdr:colOff>
      <xdr:row>6</xdr:row>
      <xdr:rowOff>143741</xdr:rowOff>
    </xdr:to>
    <xdr:sp macro="" textlink="">
      <xdr:nvSpPr>
        <xdr:cNvPr id="1704" name="Freeform 395">
          <a:extLst>
            <a:ext uri="{FF2B5EF4-FFF2-40B4-BE49-F238E27FC236}">
              <a16:creationId xmlns:a16="http://schemas.microsoft.com/office/drawing/2014/main" id="{5527C3DB-4196-4F8B-AD61-B19F67DE5DAF}"/>
            </a:ext>
          </a:extLst>
        </xdr:cNvPr>
        <xdr:cNvSpPr>
          <a:spLocks/>
        </xdr:cNvSpPr>
      </xdr:nvSpPr>
      <xdr:spPr bwMode="auto">
        <a:xfrm rot="5400000">
          <a:off x="19109870" y="1022350"/>
          <a:ext cx="188191" cy="111991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21" h="16">
              <a:moveTo>
                <a:pt x="0" y="15"/>
              </a:moveTo>
              <a:lnTo>
                <a:pt x="3" y="3"/>
              </a:lnTo>
              <a:lnTo>
                <a:pt x="9" y="0"/>
              </a:lnTo>
              <a:lnTo>
                <a:pt x="17" y="3"/>
              </a:lnTo>
              <a:lnTo>
                <a:pt x="21" y="16"/>
              </a:ln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27</xdr:col>
      <xdr:colOff>587825</xdr:colOff>
      <xdr:row>3</xdr:row>
      <xdr:rowOff>66399</xdr:rowOff>
    </xdr:from>
    <xdr:to>
      <xdr:col>28</xdr:col>
      <xdr:colOff>105225</xdr:colOff>
      <xdr:row>7</xdr:row>
      <xdr:rowOff>120234</xdr:rowOff>
    </xdr:to>
    <xdr:sp macro="" textlink="">
      <xdr:nvSpPr>
        <xdr:cNvPr id="1705" name="Line 72">
          <a:extLst>
            <a:ext uri="{FF2B5EF4-FFF2-40B4-BE49-F238E27FC236}">
              <a16:creationId xmlns:a16="http://schemas.microsoft.com/office/drawing/2014/main" id="{C18C81AF-6E20-4A2D-ADF3-83B7D45AC189}"/>
            </a:ext>
          </a:extLst>
        </xdr:cNvPr>
        <xdr:cNvSpPr>
          <a:spLocks noChangeShapeType="1"/>
        </xdr:cNvSpPr>
      </xdr:nvSpPr>
      <xdr:spPr bwMode="auto">
        <a:xfrm flipV="1">
          <a:off x="18729775" y="580749"/>
          <a:ext cx="146050" cy="739635"/>
        </a:xfrm>
        <a:custGeom>
          <a:avLst/>
          <a:gdLst>
            <a:gd name="connsiteX0" fmla="*/ 0 w 88900"/>
            <a:gd name="connsiteY0" fmla="*/ 0 h 419100"/>
            <a:gd name="connsiteX1" fmla="*/ 88900 w 88900"/>
            <a:gd name="connsiteY1" fmla="*/ 419100 h 419100"/>
            <a:gd name="connsiteX0" fmla="*/ 0 w 88900"/>
            <a:gd name="connsiteY0" fmla="*/ 0 h 419100"/>
            <a:gd name="connsiteX1" fmla="*/ 88900 w 88900"/>
            <a:gd name="connsiteY1" fmla="*/ 419100 h 419100"/>
            <a:gd name="connsiteX0" fmla="*/ 21195 w 110095"/>
            <a:gd name="connsiteY0" fmla="*/ 0 h 437848"/>
            <a:gd name="connsiteX1" fmla="*/ 110095 w 110095"/>
            <a:gd name="connsiteY1" fmla="*/ 419100 h 437848"/>
            <a:gd name="connsiteX0" fmla="*/ 0 w 203200"/>
            <a:gd name="connsiteY0" fmla="*/ 0 h 492977"/>
            <a:gd name="connsiteX1" fmla="*/ 203200 w 203200"/>
            <a:gd name="connsiteY1" fmla="*/ 476250 h 492977"/>
            <a:gd name="connsiteX0" fmla="*/ 0 w 203200"/>
            <a:gd name="connsiteY0" fmla="*/ 0 h 487398"/>
            <a:gd name="connsiteX1" fmla="*/ 120651 w 203200"/>
            <a:gd name="connsiteY1" fmla="*/ 107950 h 487398"/>
            <a:gd name="connsiteX2" fmla="*/ 203200 w 203200"/>
            <a:gd name="connsiteY2" fmla="*/ 476250 h 487398"/>
            <a:gd name="connsiteX0" fmla="*/ 0 w 184150"/>
            <a:gd name="connsiteY0" fmla="*/ 557927 h 562296"/>
            <a:gd name="connsiteX1" fmla="*/ 101601 w 184150"/>
            <a:gd name="connsiteY1" fmla="*/ 49927 h 562296"/>
            <a:gd name="connsiteX2" fmla="*/ 184150 w 184150"/>
            <a:gd name="connsiteY2" fmla="*/ 418227 h 562296"/>
            <a:gd name="connsiteX0" fmla="*/ 0 w 184150"/>
            <a:gd name="connsiteY0" fmla="*/ 557927 h 562296"/>
            <a:gd name="connsiteX1" fmla="*/ 101601 w 184150"/>
            <a:gd name="connsiteY1" fmla="*/ 49927 h 562296"/>
            <a:gd name="connsiteX2" fmla="*/ 184150 w 184150"/>
            <a:gd name="connsiteY2" fmla="*/ 418227 h 562296"/>
            <a:gd name="connsiteX0" fmla="*/ 0 w 184150"/>
            <a:gd name="connsiteY0" fmla="*/ 587919 h 592096"/>
            <a:gd name="connsiteX1" fmla="*/ 50801 w 184150"/>
            <a:gd name="connsiteY1" fmla="*/ 48169 h 592096"/>
            <a:gd name="connsiteX2" fmla="*/ 184150 w 184150"/>
            <a:gd name="connsiteY2" fmla="*/ 448219 h 592096"/>
            <a:gd name="connsiteX0" fmla="*/ 0 w 215900"/>
            <a:gd name="connsiteY0" fmla="*/ 740319 h 743769"/>
            <a:gd name="connsiteX1" fmla="*/ 82551 w 215900"/>
            <a:gd name="connsiteY1" fmla="*/ 48169 h 743769"/>
            <a:gd name="connsiteX2" fmla="*/ 215900 w 215900"/>
            <a:gd name="connsiteY2" fmla="*/ 448219 h 743769"/>
            <a:gd name="connsiteX0" fmla="*/ 0 w 215900"/>
            <a:gd name="connsiteY0" fmla="*/ 736185 h 739635"/>
            <a:gd name="connsiteX1" fmla="*/ 82551 w 215900"/>
            <a:gd name="connsiteY1" fmla="*/ 44035 h 739635"/>
            <a:gd name="connsiteX2" fmla="*/ 215900 w 215900"/>
            <a:gd name="connsiteY2" fmla="*/ 444085 h 73963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15900" h="739635">
              <a:moveTo>
                <a:pt x="0" y="736185"/>
              </a:moveTo>
              <a:cubicBezTo>
                <a:pt x="7408" y="799685"/>
                <a:pt x="73291" y="-35340"/>
                <a:pt x="82551" y="44035"/>
              </a:cubicBezTo>
              <a:cubicBezTo>
                <a:pt x="239183" y="-197265"/>
                <a:pt x="-105833" y="640935"/>
                <a:pt x="215900" y="444085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27</xdr:col>
      <xdr:colOff>32655</xdr:colOff>
      <xdr:row>6</xdr:row>
      <xdr:rowOff>59873</xdr:rowOff>
    </xdr:from>
    <xdr:ext cx="234954" cy="189591"/>
    <xdr:grpSp>
      <xdr:nvGrpSpPr>
        <xdr:cNvPr id="1706" name="Group 6672">
          <a:extLst>
            <a:ext uri="{FF2B5EF4-FFF2-40B4-BE49-F238E27FC236}">
              <a16:creationId xmlns:a16="http://schemas.microsoft.com/office/drawing/2014/main" id="{BF055BE8-0F1D-4631-85FE-DFF10D919448}"/>
            </a:ext>
          </a:extLst>
        </xdr:cNvPr>
        <xdr:cNvGrpSpPr>
          <a:grpSpLocks/>
        </xdr:cNvGrpSpPr>
      </xdr:nvGrpSpPr>
      <xdr:grpSpPr bwMode="auto">
        <a:xfrm>
          <a:off x="18479405" y="1094016"/>
          <a:ext cx="234954" cy="189591"/>
          <a:chOff x="536" y="109"/>
          <a:chExt cx="46" cy="44"/>
        </a:xfrm>
      </xdr:grpSpPr>
      <xdr:pic>
        <xdr:nvPicPr>
          <xdr:cNvPr id="1707" name="Picture 6673" descr="route2">
            <a:extLst>
              <a:ext uri="{FF2B5EF4-FFF2-40B4-BE49-F238E27FC236}">
                <a16:creationId xmlns:a16="http://schemas.microsoft.com/office/drawing/2014/main" id="{6AADD3A8-1860-9F5E-1454-7615E539E04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708" name="Text Box 6674">
            <a:extLst>
              <a:ext uri="{FF2B5EF4-FFF2-40B4-BE49-F238E27FC236}">
                <a16:creationId xmlns:a16="http://schemas.microsoft.com/office/drawing/2014/main" id="{E357F404-0B7B-0129-5C0D-D691B497A849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oneCellAnchor>
  <xdr:twoCellAnchor>
    <xdr:from>
      <xdr:col>28</xdr:col>
      <xdr:colOff>60784</xdr:colOff>
      <xdr:row>6</xdr:row>
      <xdr:rowOff>82561</xdr:rowOff>
    </xdr:from>
    <xdr:to>
      <xdr:col>28</xdr:col>
      <xdr:colOff>332636</xdr:colOff>
      <xdr:row>7</xdr:row>
      <xdr:rowOff>165102</xdr:rowOff>
    </xdr:to>
    <xdr:sp macro="" textlink="">
      <xdr:nvSpPr>
        <xdr:cNvPr id="1709" name="Line 72">
          <a:extLst>
            <a:ext uri="{FF2B5EF4-FFF2-40B4-BE49-F238E27FC236}">
              <a16:creationId xmlns:a16="http://schemas.microsoft.com/office/drawing/2014/main" id="{9148EF5A-7877-43B0-9DE6-ACA5DF47D10D}"/>
            </a:ext>
          </a:extLst>
        </xdr:cNvPr>
        <xdr:cNvSpPr>
          <a:spLocks noChangeShapeType="1"/>
        </xdr:cNvSpPr>
      </xdr:nvSpPr>
      <xdr:spPr bwMode="auto">
        <a:xfrm>
          <a:off x="18831384" y="1111261"/>
          <a:ext cx="271852" cy="253991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6271"/>
            <a:gd name="connsiteY0" fmla="*/ 390020 h 390041"/>
            <a:gd name="connsiteX1" fmla="*/ 6271 w 6271"/>
            <a:gd name="connsiteY1" fmla="*/ 20 h 390041"/>
            <a:gd name="connsiteX0" fmla="*/ 0 w 10213"/>
            <a:gd name="connsiteY0" fmla="*/ 9998 h 10569"/>
            <a:gd name="connsiteX1" fmla="*/ 10000 w 10213"/>
            <a:gd name="connsiteY1" fmla="*/ 0 h 10569"/>
            <a:gd name="connsiteX0" fmla="*/ 0 w 11532"/>
            <a:gd name="connsiteY0" fmla="*/ 11793 h 11957"/>
            <a:gd name="connsiteX1" fmla="*/ 11351 w 11532"/>
            <a:gd name="connsiteY1" fmla="*/ 0 h 11957"/>
            <a:gd name="connsiteX0" fmla="*/ 0 w 11532"/>
            <a:gd name="connsiteY0" fmla="*/ 10255 h 10751"/>
            <a:gd name="connsiteX1" fmla="*/ 11351 w 11532"/>
            <a:gd name="connsiteY1" fmla="*/ 0 h 10751"/>
            <a:gd name="connsiteX0" fmla="*/ 0 w 11563"/>
            <a:gd name="connsiteY0" fmla="*/ 10255 h 10255"/>
            <a:gd name="connsiteX1" fmla="*/ 11351 w 11563"/>
            <a:gd name="connsiteY1" fmla="*/ 0 h 10255"/>
            <a:gd name="connsiteX0" fmla="*/ 0 w 11571"/>
            <a:gd name="connsiteY0" fmla="*/ 10255 h 10255"/>
            <a:gd name="connsiteX1" fmla="*/ 11351 w 11571"/>
            <a:gd name="connsiteY1" fmla="*/ 0 h 102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1571" h="10255">
              <a:moveTo>
                <a:pt x="0" y="10255"/>
              </a:moveTo>
              <a:cubicBezTo>
                <a:pt x="6936" y="9059"/>
                <a:pt x="12793" y="14015"/>
                <a:pt x="11351" y="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27</xdr:col>
      <xdr:colOff>101237</xdr:colOff>
      <xdr:row>4</xdr:row>
      <xdr:rowOff>37677</xdr:rowOff>
    </xdr:from>
    <xdr:ext cx="463012" cy="272703"/>
    <xdr:sp macro="" textlink="">
      <xdr:nvSpPr>
        <xdr:cNvPr id="1710" name="Text Box 972">
          <a:extLst>
            <a:ext uri="{FF2B5EF4-FFF2-40B4-BE49-F238E27FC236}">
              <a16:creationId xmlns:a16="http://schemas.microsoft.com/office/drawing/2014/main" id="{CC9434BE-87B9-4DA5-93A8-4548259D6941}"/>
            </a:ext>
          </a:extLst>
        </xdr:cNvPr>
        <xdr:cNvSpPr txBox="1">
          <a:spLocks noChangeArrowheads="1"/>
        </xdr:cNvSpPr>
      </xdr:nvSpPr>
      <xdr:spPr bwMode="auto">
        <a:xfrm flipV="1">
          <a:off x="18547987" y="727106"/>
          <a:ext cx="463012" cy="2727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vert="horz" wrap="none" lIns="0" tIns="0" rIns="0" bIns="0" anchor="ctr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塩津</a:t>
          </a:r>
          <a:endParaRPr lang="en-US" altLang="ja-JP" sz="900" b="1" i="0" u="none" strike="noStrike" baseline="0">
            <a:solidFill>
              <a:srgbClr val="000000"/>
            </a:solidFill>
            <a:latin typeface="ＭＳ Ｐ明朝" pitchFamily="18" charset="-128"/>
            <a:ea typeface="ＭＳ Ｐ明朝" pitchFamily="18" charset="-128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第三隧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P平成明朝体W3" pitchFamily="18" charset="-128"/>
              <a:ea typeface="HGP平成明朝体W3" pitchFamily="18" charset="-128"/>
            </a:rPr>
            <a:t>道</a:t>
          </a:r>
          <a:endParaRPr lang="en-US" altLang="ja-JP" sz="900" b="1" i="0" u="none" strike="noStrike" baseline="0">
            <a:solidFill>
              <a:srgbClr val="000000"/>
            </a:solidFill>
            <a:latin typeface="HGP平成明朝体W3" pitchFamily="18" charset="-128"/>
            <a:ea typeface="HGP平成明朝体W3" pitchFamily="18" charset="-128"/>
          </a:endParaRPr>
        </a:p>
      </xdr:txBody>
    </xdr:sp>
    <xdr:clientData/>
  </xdr:oneCellAnchor>
  <xdr:twoCellAnchor>
    <xdr:from>
      <xdr:col>29</xdr:col>
      <xdr:colOff>552292</xdr:colOff>
      <xdr:row>1</xdr:row>
      <xdr:rowOff>12695</xdr:rowOff>
    </xdr:from>
    <xdr:to>
      <xdr:col>30</xdr:col>
      <xdr:colOff>114960</xdr:colOff>
      <xdr:row>9</xdr:row>
      <xdr:rowOff>2329</xdr:rowOff>
    </xdr:to>
    <xdr:sp macro="" textlink="">
      <xdr:nvSpPr>
        <xdr:cNvPr id="1711" name="Freeform 527">
          <a:extLst>
            <a:ext uri="{FF2B5EF4-FFF2-40B4-BE49-F238E27FC236}">
              <a16:creationId xmlns:a16="http://schemas.microsoft.com/office/drawing/2014/main" id="{7DFC41C6-E704-43EF-8429-E20D17D3D3F2}"/>
            </a:ext>
          </a:extLst>
        </xdr:cNvPr>
        <xdr:cNvSpPr>
          <a:spLocks/>
        </xdr:cNvSpPr>
      </xdr:nvSpPr>
      <xdr:spPr bwMode="auto">
        <a:xfrm>
          <a:off x="19951542" y="184145"/>
          <a:ext cx="191318" cy="1361234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8871"/>
            <a:gd name="connsiteY0" fmla="*/ 15991 h 15991"/>
            <a:gd name="connsiteX1" fmla="*/ 0 w 8871"/>
            <a:gd name="connsiteY1" fmla="*/ 5991 h 15991"/>
            <a:gd name="connsiteX2" fmla="*/ 8871 w 8871"/>
            <a:gd name="connsiteY2" fmla="*/ 0 h 15991"/>
            <a:gd name="connsiteX0" fmla="*/ 0 w 10000"/>
            <a:gd name="connsiteY0" fmla="*/ 10000 h 10000"/>
            <a:gd name="connsiteX1" fmla="*/ 0 w 10000"/>
            <a:gd name="connsiteY1" fmla="*/ 3746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3746 h 10000"/>
            <a:gd name="connsiteX2" fmla="*/ 10000 w 10000"/>
            <a:gd name="connsiteY2" fmla="*/ 0 h 10000"/>
            <a:gd name="connsiteX0" fmla="*/ 0 w 12546"/>
            <a:gd name="connsiteY0" fmla="*/ 6669 h 6669"/>
            <a:gd name="connsiteX1" fmla="*/ 0 w 12546"/>
            <a:gd name="connsiteY1" fmla="*/ 415 h 6669"/>
            <a:gd name="connsiteX2" fmla="*/ 12546 w 12546"/>
            <a:gd name="connsiteY2" fmla="*/ 191 h 6669"/>
            <a:gd name="connsiteX0" fmla="*/ 0 w 9130"/>
            <a:gd name="connsiteY0" fmla="*/ 9935 h 9935"/>
            <a:gd name="connsiteX1" fmla="*/ 0 w 9130"/>
            <a:gd name="connsiteY1" fmla="*/ 557 h 9935"/>
            <a:gd name="connsiteX2" fmla="*/ 9130 w 9130"/>
            <a:gd name="connsiteY2" fmla="*/ 724 h 9935"/>
            <a:gd name="connsiteX0" fmla="*/ 0 w 10000"/>
            <a:gd name="connsiteY0" fmla="*/ 10262 h 10262"/>
            <a:gd name="connsiteX1" fmla="*/ 0 w 10000"/>
            <a:gd name="connsiteY1" fmla="*/ 823 h 10262"/>
            <a:gd name="connsiteX2" fmla="*/ 10000 w 10000"/>
            <a:gd name="connsiteY2" fmla="*/ 991 h 10262"/>
            <a:gd name="connsiteX0" fmla="*/ 0 w 10000"/>
            <a:gd name="connsiteY0" fmla="*/ 9540 h 9540"/>
            <a:gd name="connsiteX1" fmla="*/ 0 w 10000"/>
            <a:gd name="connsiteY1" fmla="*/ 101 h 9540"/>
            <a:gd name="connsiteX2" fmla="*/ 10000 w 10000"/>
            <a:gd name="connsiteY2" fmla="*/ 269 h 9540"/>
            <a:gd name="connsiteX0" fmla="*/ 0 w 15637"/>
            <a:gd name="connsiteY0" fmla="*/ 13847 h 13847"/>
            <a:gd name="connsiteX1" fmla="*/ 5637 w 15637"/>
            <a:gd name="connsiteY1" fmla="*/ 106 h 13847"/>
            <a:gd name="connsiteX2" fmla="*/ 15637 w 15637"/>
            <a:gd name="connsiteY2" fmla="*/ 282 h 13847"/>
            <a:gd name="connsiteX0" fmla="*/ 0 w 15637"/>
            <a:gd name="connsiteY0" fmla="*/ 13847 h 13855"/>
            <a:gd name="connsiteX1" fmla="*/ 5637 w 15637"/>
            <a:gd name="connsiteY1" fmla="*/ 106 h 13855"/>
            <a:gd name="connsiteX2" fmla="*/ 15637 w 15637"/>
            <a:gd name="connsiteY2" fmla="*/ 282 h 13855"/>
            <a:gd name="connsiteX0" fmla="*/ 0 w 15637"/>
            <a:gd name="connsiteY0" fmla="*/ 13847 h 13868"/>
            <a:gd name="connsiteX1" fmla="*/ 5637 w 15637"/>
            <a:gd name="connsiteY1" fmla="*/ 106 h 13868"/>
            <a:gd name="connsiteX2" fmla="*/ 15637 w 15637"/>
            <a:gd name="connsiteY2" fmla="*/ 282 h 13868"/>
            <a:gd name="connsiteX0" fmla="*/ 0 w 6959"/>
            <a:gd name="connsiteY0" fmla="*/ 27892 h 27913"/>
            <a:gd name="connsiteX1" fmla="*/ 5637 w 6959"/>
            <a:gd name="connsiteY1" fmla="*/ 14151 h 27913"/>
            <a:gd name="connsiteX2" fmla="*/ 5554 w 6959"/>
            <a:gd name="connsiteY2" fmla="*/ 0 h 27913"/>
            <a:gd name="connsiteX0" fmla="*/ 0 w 9106"/>
            <a:gd name="connsiteY0" fmla="*/ 9992 h 10000"/>
            <a:gd name="connsiteX1" fmla="*/ 7073 w 9106"/>
            <a:gd name="connsiteY1" fmla="*/ 5165 h 10000"/>
            <a:gd name="connsiteX2" fmla="*/ 7981 w 9106"/>
            <a:gd name="connsiteY2" fmla="*/ 0 h 10000"/>
            <a:gd name="connsiteX0" fmla="*/ 0 w 10000"/>
            <a:gd name="connsiteY0" fmla="*/ 9992 h 9997"/>
            <a:gd name="connsiteX1" fmla="*/ 7767 w 10000"/>
            <a:gd name="connsiteY1" fmla="*/ 5165 h 9997"/>
            <a:gd name="connsiteX2" fmla="*/ 8765 w 10000"/>
            <a:gd name="connsiteY2" fmla="*/ 0 h 9997"/>
            <a:gd name="connsiteX0" fmla="*/ 0 w 5963"/>
            <a:gd name="connsiteY0" fmla="*/ 9805 h 9810"/>
            <a:gd name="connsiteX1" fmla="*/ 1377 w 5963"/>
            <a:gd name="connsiteY1" fmla="*/ 5167 h 9810"/>
            <a:gd name="connsiteX2" fmla="*/ 2375 w 5963"/>
            <a:gd name="connsiteY2" fmla="*/ 0 h 9810"/>
            <a:gd name="connsiteX0" fmla="*/ 0 w 6214"/>
            <a:gd name="connsiteY0" fmla="*/ 9995 h 9995"/>
            <a:gd name="connsiteX1" fmla="*/ 2309 w 6214"/>
            <a:gd name="connsiteY1" fmla="*/ 5267 h 9995"/>
            <a:gd name="connsiteX2" fmla="*/ 3983 w 6214"/>
            <a:gd name="connsiteY2" fmla="*/ 0 h 9995"/>
            <a:gd name="connsiteX0" fmla="*/ 0 w 10001"/>
            <a:gd name="connsiteY0" fmla="*/ 10000 h 10000"/>
            <a:gd name="connsiteX1" fmla="*/ 3716 w 10001"/>
            <a:gd name="connsiteY1" fmla="*/ 4300 h 10000"/>
            <a:gd name="connsiteX2" fmla="*/ 6410 w 10001"/>
            <a:gd name="connsiteY2" fmla="*/ 0 h 10000"/>
            <a:gd name="connsiteX0" fmla="*/ 0 w 9742"/>
            <a:gd name="connsiteY0" fmla="*/ 10000 h 10000"/>
            <a:gd name="connsiteX1" fmla="*/ 3716 w 9742"/>
            <a:gd name="connsiteY1" fmla="*/ 4300 h 10000"/>
            <a:gd name="connsiteX2" fmla="*/ 6410 w 9742"/>
            <a:gd name="connsiteY2" fmla="*/ 0 h 10000"/>
            <a:gd name="connsiteX0" fmla="*/ 0 w 10000"/>
            <a:gd name="connsiteY0" fmla="*/ 10000 h 10000"/>
            <a:gd name="connsiteX1" fmla="*/ 3814 w 10000"/>
            <a:gd name="connsiteY1" fmla="*/ 4300 h 10000"/>
            <a:gd name="connsiteX2" fmla="*/ 6580 w 10000"/>
            <a:gd name="connsiteY2" fmla="*/ 0 h 10000"/>
            <a:gd name="connsiteX0" fmla="*/ 0 w 10000"/>
            <a:gd name="connsiteY0" fmla="*/ 10000 h 10000"/>
            <a:gd name="connsiteX1" fmla="*/ 3814 w 10000"/>
            <a:gd name="connsiteY1" fmla="*/ 4300 h 10000"/>
            <a:gd name="connsiteX2" fmla="*/ 6580 w 10000"/>
            <a:gd name="connsiteY2" fmla="*/ 0 h 10000"/>
            <a:gd name="connsiteX0" fmla="*/ 0 w 10000"/>
            <a:gd name="connsiteY0" fmla="*/ 10000 h 10000"/>
            <a:gd name="connsiteX1" fmla="*/ 3814 w 10000"/>
            <a:gd name="connsiteY1" fmla="*/ 4300 h 10000"/>
            <a:gd name="connsiteX2" fmla="*/ 6580 w 10000"/>
            <a:gd name="connsiteY2" fmla="*/ 0 h 10000"/>
            <a:gd name="connsiteX0" fmla="*/ 0 w 13124"/>
            <a:gd name="connsiteY0" fmla="*/ 10194 h 10194"/>
            <a:gd name="connsiteX1" fmla="*/ 6938 w 13124"/>
            <a:gd name="connsiteY1" fmla="*/ 4300 h 10194"/>
            <a:gd name="connsiteX2" fmla="*/ 9704 w 13124"/>
            <a:gd name="connsiteY2" fmla="*/ 0 h 10194"/>
            <a:gd name="connsiteX0" fmla="*/ 0 w 13124"/>
            <a:gd name="connsiteY0" fmla="*/ 10194 h 10194"/>
            <a:gd name="connsiteX1" fmla="*/ 9233 w 13124"/>
            <a:gd name="connsiteY1" fmla="*/ 8192 h 10194"/>
            <a:gd name="connsiteX2" fmla="*/ 6938 w 13124"/>
            <a:gd name="connsiteY2" fmla="*/ 4300 h 10194"/>
            <a:gd name="connsiteX3" fmla="*/ 9704 w 13124"/>
            <a:gd name="connsiteY3" fmla="*/ 0 h 10194"/>
            <a:gd name="connsiteX0" fmla="*/ 0 w 13124"/>
            <a:gd name="connsiteY0" fmla="*/ 10194 h 10194"/>
            <a:gd name="connsiteX1" fmla="*/ 9233 w 13124"/>
            <a:gd name="connsiteY1" fmla="*/ 8192 h 10194"/>
            <a:gd name="connsiteX2" fmla="*/ 6938 w 13124"/>
            <a:gd name="connsiteY2" fmla="*/ 4300 h 10194"/>
            <a:gd name="connsiteX3" fmla="*/ 9704 w 13124"/>
            <a:gd name="connsiteY3" fmla="*/ 0 h 10194"/>
            <a:gd name="connsiteX0" fmla="*/ 0 w 13124"/>
            <a:gd name="connsiteY0" fmla="*/ 10194 h 10194"/>
            <a:gd name="connsiteX1" fmla="*/ 9233 w 13124"/>
            <a:gd name="connsiteY1" fmla="*/ 8192 h 10194"/>
            <a:gd name="connsiteX2" fmla="*/ 6938 w 13124"/>
            <a:gd name="connsiteY2" fmla="*/ 4300 h 10194"/>
            <a:gd name="connsiteX3" fmla="*/ 9704 w 13124"/>
            <a:gd name="connsiteY3" fmla="*/ 0 h 10194"/>
            <a:gd name="connsiteX0" fmla="*/ 0 w 9704"/>
            <a:gd name="connsiteY0" fmla="*/ 10194 h 10194"/>
            <a:gd name="connsiteX1" fmla="*/ 9233 w 9704"/>
            <a:gd name="connsiteY1" fmla="*/ 8192 h 10194"/>
            <a:gd name="connsiteX2" fmla="*/ 6938 w 9704"/>
            <a:gd name="connsiteY2" fmla="*/ 4300 h 10194"/>
            <a:gd name="connsiteX3" fmla="*/ 9704 w 9704"/>
            <a:gd name="connsiteY3" fmla="*/ 0 h 10194"/>
            <a:gd name="connsiteX0" fmla="*/ 0 w 11265"/>
            <a:gd name="connsiteY0" fmla="*/ 10000 h 10000"/>
            <a:gd name="connsiteX1" fmla="*/ 9515 w 11265"/>
            <a:gd name="connsiteY1" fmla="*/ 8036 h 10000"/>
            <a:gd name="connsiteX2" fmla="*/ 7150 w 11265"/>
            <a:gd name="connsiteY2" fmla="*/ 4218 h 10000"/>
            <a:gd name="connsiteX3" fmla="*/ 10000 w 11265"/>
            <a:gd name="connsiteY3" fmla="*/ 0 h 10000"/>
            <a:gd name="connsiteX0" fmla="*/ 2365 w 4115"/>
            <a:gd name="connsiteY0" fmla="*/ 8036 h 8036"/>
            <a:gd name="connsiteX1" fmla="*/ 0 w 4115"/>
            <a:gd name="connsiteY1" fmla="*/ 4218 h 8036"/>
            <a:gd name="connsiteX2" fmla="*/ 2850 w 4115"/>
            <a:gd name="connsiteY2" fmla="*/ 0 h 8036"/>
            <a:gd name="connsiteX0" fmla="*/ 6674 w 10000"/>
            <a:gd name="connsiteY0" fmla="*/ 12288 h 12288"/>
            <a:gd name="connsiteX1" fmla="*/ 0 w 10000"/>
            <a:gd name="connsiteY1" fmla="*/ 5249 h 12288"/>
            <a:gd name="connsiteX2" fmla="*/ 6926 w 10000"/>
            <a:gd name="connsiteY2" fmla="*/ 0 h 12288"/>
            <a:gd name="connsiteX0" fmla="*/ 6674 w 11973"/>
            <a:gd name="connsiteY0" fmla="*/ 12288 h 12288"/>
            <a:gd name="connsiteX1" fmla="*/ 0 w 11973"/>
            <a:gd name="connsiteY1" fmla="*/ 5249 h 12288"/>
            <a:gd name="connsiteX2" fmla="*/ 6926 w 11973"/>
            <a:gd name="connsiteY2" fmla="*/ 0 h 12288"/>
            <a:gd name="connsiteX0" fmla="*/ 6674 w 9164"/>
            <a:gd name="connsiteY0" fmla="*/ 12288 h 12288"/>
            <a:gd name="connsiteX1" fmla="*/ 0 w 9164"/>
            <a:gd name="connsiteY1" fmla="*/ 5249 h 12288"/>
            <a:gd name="connsiteX2" fmla="*/ 6926 w 9164"/>
            <a:gd name="connsiteY2" fmla="*/ 0 h 12288"/>
            <a:gd name="connsiteX0" fmla="*/ 7283 w 20078"/>
            <a:gd name="connsiteY0" fmla="*/ 10207 h 10207"/>
            <a:gd name="connsiteX1" fmla="*/ 0 w 20078"/>
            <a:gd name="connsiteY1" fmla="*/ 4479 h 10207"/>
            <a:gd name="connsiteX2" fmla="*/ 19699 w 20078"/>
            <a:gd name="connsiteY2" fmla="*/ 0 h 10207"/>
            <a:gd name="connsiteX0" fmla="*/ 7283 w 18144"/>
            <a:gd name="connsiteY0" fmla="*/ 11138 h 11138"/>
            <a:gd name="connsiteX1" fmla="*/ 0 w 18144"/>
            <a:gd name="connsiteY1" fmla="*/ 5410 h 11138"/>
            <a:gd name="connsiteX2" fmla="*/ 17676 w 18144"/>
            <a:gd name="connsiteY2" fmla="*/ 0 h 11138"/>
            <a:gd name="connsiteX0" fmla="*/ 7283 w 22551"/>
            <a:gd name="connsiteY0" fmla="*/ 11138 h 11138"/>
            <a:gd name="connsiteX1" fmla="*/ 0 w 22551"/>
            <a:gd name="connsiteY1" fmla="*/ 5410 h 11138"/>
            <a:gd name="connsiteX2" fmla="*/ 17676 w 22551"/>
            <a:gd name="connsiteY2" fmla="*/ 0 h 11138"/>
            <a:gd name="connsiteX0" fmla="*/ 2224 w 22551"/>
            <a:gd name="connsiteY0" fmla="*/ 11035 h 11035"/>
            <a:gd name="connsiteX1" fmla="*/ 0 w 22551"/>
            <a:gd name="connsiteY1" fmla="*/ 5410 h 11035"/>
            <a:gd name="connsiteX2" fmla="*/ 17676 w 22551"/>
            <a:gd name="connsiteY2" fmla="*/ 0 h 11035"/>
            <a:gd name="connsiteX0" fmla="*/ 4247 w 24260"/>
            <a:gd name="connsiteY0" fmla="*/ 11035 h 11035"/>
            <a:gd name="connsiteX1" fmla="*/ 0 w 24260"/>
            <a:gd name="connsiteY1" fmla="*/ 6548 h 11035"/>
            <a:gd name="connsiteX2" fmla="*/ 19699 w 24260"/>
            <a:gd name="connsiteY2" fmla="*/ 0 h 11035"/>
            <a:gd name="connsiteX0" fmla="*/ 4247 w 10574"/>
            <a:gd name="connsiteY0" fmla="*/ 10570 h 10570"/>
            <a:gd name="connsiteX1" fmla="*/ 0 w 10574"/>
            <a:gd name="connsiteY1" fmla="*/ 6083 h 10570"/>
            <a:gd name="connsiteX2" fmla="*/ 477 w 10574"/>
            <a:gd name="connsiteY2" fmla="*/ 0 h 10570"/>
            <a:gd name="connsiteX0" fmla="*/ 4247 w 8459"/>
            <a:gd name="connsiteY0" fmla="*/ 10570 h 10570"/>
            <a:gd name="connsiteX1" fmla="*/ 0 w 8459"/>
            <a:gd name="connsiteY1" fmla="*/ 6083 h 10570"/>
            <a:gd name="connsiteX2" fmla="*/ 477 w 8459"/>
            <a:gd name="connsiteY2" fmla="*/ 0 h 10570"/>
            <a:gd name="connsiteX0" fmla="*/ 5021 w 33266"/>
            <a:gd name="connsiteY0" fmla="*/ 10049 h 10049"/>
            <a:gd name="connsiteX1" fmla="*/ 0 w 33266"/>
            <a:gd name="connsiteY1" fmla="*/ 5804 h 10049"/>
            <a:gd name="connsiteX2" fmla="*/ 29268 w 33266"/>
            <a:gd name="connsiteY2" fmla="*/ 0 h 10049"/>
            <a:gd name="connsiteX0" fmla="*/ 5021 w 29268"/>
            <a:gd name="connsiteY0" fmla="*/ 10049 h 10049"/>
            <a:gd name="connsiteX1" fmla="*/ 0 w 29268"/>
            <a:gd name="connsiteY1" fmla="*/ 5804 h 10049"/>
            <a:gd name="connsiteX2" fmla="*/ 29268 w 29268"/>
            <a:gd name="connsiteY2" fmla="*/ 0 h 10049"/>
            <a:gd name="connsiteX0" fmla="*/ 8200 w 32447"/>
            <a:gd name="connsiteY0" fmla="*/ 10049 h 10049"/>
            <a:gd name="connsiteX1" fmla="*/ 3179 w 32447"/>
            <a:gd name="connsiteY1" fmla="*/ 5804 h 10049"/>
            <a:gd name="connsiteX2" fmla="*/ 1396 w 32447"/>
            <a:gd name="connsiteY2" fmla="*/ 1028 h 10049"/>
            <a:gd name="connsiteX3" fmla="*/ 32447 w 32447"/>
            <a:gd name="connsiteY3" fmla="*/ 0 h 10049"/>
            <a:gd name="connsiteX0" fmla="*/ 8200 w 53975"/>
            <a:gd name="connsiteY0" fmla="*/ 9706 h 9706"/>
            <a:gd name="connsiteX1" fmla="*/ 3179 w 53975"/>
            <a:gd name="connsiteY1" fmla="*/ 5461 h 9706"/>
            <a:gd name="connsiteX2" fmla="*/ 1396 w 53975"/>
            <a:gd name="connsiteY2" fmla="*/ 685 h 9706"/>
            <a:gd name="connsiteX3" fmla="*/ 53975 w 53975"/>
            <a:gd name="connsiteY3" fmla="*/ 0 h 9706"/>
            <a:gd name="connsiteX0" fmla="*/ 1519 w 10000"/>
            <a:gd name="connsiteY0" fmla="*/ 10605 h 10605"/>
            <a:gd name="connsiteX1" fmla="*/ 589 w 10000"/>
            <a:gd name="connsiteY1" fmla="*/ 6231 h 10605"/>
            <a:gd name="connsiteX2" fmla="*/ 259 w 10000"/>
            <a:gd name="connsiteY2" fmla="*/ 1311 h 10605"/>
            <a:gd name="connsiteX3" fmla="*/ 10000 w 10000"/>
            <a:gd name="connsiteY3" fmla="*/ 0 h 10605"/>
            <a:gd name="connsiteX0" fmla="*/ 1519 w 10000"/>
            <a:gd name="connsiteY0" fmla="*/ 10605 h 10605"/>
            <a:gd name="connsiteX1" fmla="*/ 589 w 10000"/>
            <a:gd name="connsiteY1" fmla="*/ 6231 h 10605"/>
            <a:gd name="connsiteX2" fmla="*/ 259 w 10000"/>
            <a:gd name="connsiteY2" fmla="*/ 1311 h 10605"/>
            <a:gd name="connsiteX3" fmla="*/ 10000 w 10000"/>
            <a:gd name="connsiteY3" fmla="*/ 0 h 10605"/>
            <a:gd name="connsiteX0" fmla="*/ 189 w 10000"/>
            <a:gd name="connsiteY0" fmla="*/ 10807 h 10807"/>
            <a:gd name="connsiteX1" fmla="*/ 589 w 10000"/>
            <a:gd name="connsiteY1" fmla="*/ 6231 h 10807"/>
            <a:gd name="connsiteX2" fmla="*/ 259 w 10000"/>
            <a:gd name="connsiteY2" fmla="*/ 1311 h 10807"/>
            <a:gd name="connsiteX3" fmla="*/ 10000 w 10000"/>
            <a:gd name="connsiteY3" fmla="*/ 0 h 10807"/>
            <a:gd name="connsiteX0" fmla="*/ 189 w 10000"/>
            <a:gd name="connsiteY0" fmla="*/ 10807 h 10807"/>
            <a:gd name="connsiteX1" fmla="*/ 589 w 10000"/>
            <a:gd name="connsiteY1" fmla="*/ 6231 h 10807"/>
            <a:gd name="connsiteX2" fmla="*/ 259 w 10000"/>
            <a:gd name="connsiteY2" fmla="*/ 1311 h 10807"/>
            <a:gd name="connsiteX3" fmla="*/ 10000 w 10000"/>
            <a:gd name="connsiteY3" fmla="*/ 0 h 1080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000" h="10807">
              <a:moveTo>
                <a:pt x="189" y="10807"/>
              </a:moveTo>
              <a:cubicBezTo>
                <a:pt x="2682" y="8133"/>
                <a:pt x="1061" y="6840"/>
                <a:pt x="589" y="6231"/>
              </a:cubicBezTo>
              <a:cubicBezTo>
                <a:pt x="1154" y="4733"/>
                <a:pt x="-645" y="2307"/>
                <a:pt x="259" y="1311"/>
              </a:cubicBezTo>
              <a:cubicBezTo>
                <a:pt x="1162" y="314"/>
                <a:pt x="6715" y="2143"/>
                <a:pt x="1000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ash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29</xdr:col>
      <xdr:colOff>589185</xdr:colOff>
      <xdr:row>3</xdr:row>
      <xdr:rowOff>6350</xdr:rowOff>
    </xdr:from>
    <xdr:to>
      <xdr:col>30</xdr:col>
      <xdr:colOff>130624</xdr:colOff>
      <xdr:row>5</xdr:row>
      <xdr:rowOff>161925</xdr:rowOff>
    </xdr:to>
    <xdr:sp macro="" textlink="">
      <xdr:nvSpPr>
        <xdr:cNvPr id="1712" name="Line 72">
          <a:extLst>
            <a:ext uri="{FF2B5EF4-FFF2-40B4-BE49-F238E27FC236}">
              <a16:creationId xmlns:a16="http://schemas.microsoft.com/office/drawing/2014/main" id="{F51D59F1-5CA1-4641-8A3C-C0DD0D796729}"/>
            </a:ext>
          </a:extLst>
        </xdr:cNvPr>
        <xdr:cNvSpPr>
          <a:spLocks noChangeShapeType="1"/>
        </xdr:cNvSpPr>
      </xdr:nvSpPr>
      <xdr:spPr bwMode="auto">
        <a:xfrm rot="5400000">
          <a:off x="19824242" y="684893"/>
          <a:ext cx="498475" cy="170089"/>
        </a:xfrm>
        <a:custGeom>
          <a:avLst/>
          <a:gdLst>
            <a:gd name="connsiteX0" fmla="*/ 0 w 196850"/>
            <a:gd name="connsiteY0" fmla="*/ 0 h 152400"/>
            <a:gd name="connsiteX1" fmla="*/ 196850 w 196850"/>
            <a:gd name="connsiteY1" fmla="*/ 152400 h 152400"/>
            <a:gd name="connsiteX0" fmla="*/ 0 w 196850"/>
            <a:gd name="connsiteY0" fmla="*/ 0 h 152400"/>
            <a:gd name="connsiteX1" fmla="*/ 196850 w 196850"/>
            <a:gd name="connsiteY1" fmla="*/ 152400 h 152400"/>
            <a:gd name="connsiteX0" fmla="*/ 0 w 196850"/>
            <a:gd name="connsiteY0" fmla="*/ 0 h 152400"/>
            <a:gd name="connsiteX1" fmla="*/ 196850 w 196850"/>
            <a:gd name="connsiteY1" fmla="*/ 152400 h 1524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96850" h="152400">
              <a:moveTo>
                <a:pt x="0" y="0"/>
              </a:moveTo>
              <a:cubicBezTo>
                <a:pt x="59267" y="152400"/>
                <a:pt x="131233" y="101600"/>
                <a:pt x="196850" y="15240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30</xdr:col>
      <xdr:colOff>6731</xdr:colOff>
      <xdr:row>6</xdr:row>
      <xdr:rowOff>19050</xdr:rowOff>
    </xdr:from>
    <xdr:ext cx="183640" cy="508000"/>
    <xdr:sp macro="" textlink="">
      <xdr:nvSpPr>
        <xdr:cNvPr id="1713" name="Text Box 972">
          <a:extLst>
            <a:ext uri="{FF2B5EF4-FFF2-40B4-BE49-F238E27FC236}">
              <a16:creationId xmlns:a16="http://schemas.microsoft.com/office/drawing/2014/main" id="{A029C1D1-DA54-45EC-8149-94AE384A5871}"/>
            </a:ext>
          </a:extLst>
        </xdr:cNvPr>
        <xdr:cNvSpPr txBox="1">
          <a:spLocks noChangeArrowheads="1"/>
        </xdr:cNvSpPr>
      </xdr:nvSpPr>
      <xdr:spPr bwMode="auto">
        <a:xfrm>
          <a:off x="20034631" y="1047750"/>
          <a:ext cx="18364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vert="eaVert" wrap="square" lIns="27432" tIns="18288" rIns="27432" bIns="18288" anchor="ctr" upright="1">
          <a:sp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枝川工業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29</xdr:col>
      <xdr:colOff>665838</xdr:colOff>
      <xdr:row>3</xdr:row>
      <xdr:rowOff>139701</xdr:rowOff>
    </xdr:from>
    <xdr:ext cx="330200" cy="304800"/>
    <xdr:grpSp>
      <xdr:nvGrpSpPr>
        <xdr:cNvPr id="1714" name="Group 6672">
          <a:extLst>
            <a:ext uri="{FF2B5EF4-FFF2-40B4-BE49-F238E27FC236}">
              <a16:creationId xmlns:a16="http://schemas.microsoft.com/office/drawing/2014/main" id="{A90E333B-9F39-41D0-BE27-CCA479BD3BE7}"/>
            </a:ext>
          </a:extLst>
        </xdr:cNvPr>
        <xdr:cNvGrpSpPr>
          <a:grpSpLocks/>
        </xdr:cNvGrpSpPr>
      </xdr:nvGrpSpPr>
      <xdr:grpSpPr bwMode="auto">
        <a:xfrm>
          <a:off x="20518659" y="656772"/>
          <a:ext cx="330200" cy="304800"/>
          <a:chOff x="536" y="109"/>
          <a:chExt cx="46" cy="44"/>
        </a:xfrm>
      </xdr:grpSpPr>
      <xdr:pic>
        <xdr:nvPicPr>
          <xdr:cNvPr id="1715" name="Picture 6673" descr="route2">
            <a:extLst>
              <a:ext uri="{FF2B5EF4-FFF2-40B4-BE49-F238E27FC236}">
                <a16:creationId xmlns:a16="http://schemas.microsoft.com/office/drawing/2014/main" id="{7F26E23E-1A46-4204-8457-7C248CB1001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716" name="Text Box 6674">
            <a:extLst>
              <a:ext uri="{FF2B5EF4-FFF2-40B4-BE49-F238E27FC236}">
                <a16:creationId xmlns:a16="http://schemas.microsoft.com/office/drawing/2014/main" id="{89A1219C-3C5D-4B85-7569-B492D5E82BCC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oneCellAnchor>
  <xdr:oneCellAnchor>
    <xdr:from>
      <xdr:col>29</xdr:col>
      <xdr:colOff>390076</xdr:colOff>
      <xdr:row>3</xdr:row>
      <xdr:rowOff>80476</xdr:rowOff>
    </xdr:from>
    <xdr:ext cx="145144" cy="294889"/>
    <xdr:sp macro="" textlink="">
      <xdr:nvSpPr>
        <xdr:cNvPr id="1717" name="Text Box 972">
          <a:extLst>
            <a:ext uri="{FF2B5EF4-FFF2-40B4-BE49-F238E27FC236}">
              <a16:creationId xmlns:a16="http://schemas.microsoft.com/office/drawing/2014/main" id="{F6EA7C9A-8FEC-43C2-BAA5-27E0BF843898}"/>
            </a:ext>
          </a:extLst>
        </xdr:cNvPr>
        <xdr:cNvSpPr txBox="1">
          <a:spLocks noChangeArrowheads="1"/>
        </xdr:cNvSpPr>
      </xdr:nvSpPr>
      <xdr:spPr bwMode="auto">
        <a:xfrm>
          <a:off x="20242897" y="597547"/>
          <a:ext cx="145144" cy="294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21</xdr:col>
      <xdr:colOff>101044</xdr:colOff>
      <xdr:row>10</xdr:row>
      <xdr:rowOff>88900</xdr:rowOff>
    </xdr:from>
    <xdr:to>
      <xdr:col>21</xdr:col>
      <xdr:colOff>616689</xdr:colOff>
      <xdr:row>13</xdr:row>
      <xdr:rowOff>107973</xdr:rowOff>
    </xdr:to>
    <xdr:sp macro="" textlink="">
      <xdr:nvSpPr>
        <xdr:cNvPr id="1726" name="Freeform 217">
          <a:extLst>
            <a:ext uri="{FF2B5EF4-FFF2-40B4-BE49-F238E27FC236}">
              <a16:creationId xmlns:a16="http://schemas.microsoft.com/office/drawing/2014/main" id="{DE65C739-3C5D-4718-A761-AC9CCB22AE12}"/>
            </a:ext>
          </a:extLst>
        </xdr:cNvPr>
        <xdr:cNvSpPr>
          <a:spLocks/>
        </xdr:cNvSpPr>
      </xdr:nvSpPr>
      <xdr:spPr bwMode="auto">
        <a:xfrm rot="5400000">
          <a:off x="14354255" y="1812289"/>
          <a:ext cx="533423" cy="515645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7917"/>
            <a:gd name="connsiteX1" fmla="*/ 5459 w 10000"/>
            <a:gd name="connsiteY1" fmla="*/ 5285 h 7917"/>
            <a:gd name="connsiteX2" fmla="*/ 0 w 10000"/>
            <a:gd name="connsiteY2" fmla="*/ 6797 h 7917"/>
            <a:gd name="connsiteX0" fmla="*/ 3469 w 5795"/>
            <a:gd name="connsiteY0" fmla="*/ 157891 h 157917"/>
            <a:gd name="connsiteX1" fmla="*/ 5459 w 5795"/>
            <a:gd name="connsiteY1" fmla="*/ 10 h 157917"/>
            <a:gd name="connsiteX2" fmla="*/ 0 w 5795"/>
            <a:gd name="connsiteY2" fmla="*/ 1919 h 157917"/>
            <a:gd name="connsiteX0" fmla="*/ 5986 w 10262"/>
            <a:gd name="connsiteY0" fmla="*/ 9998 h 9998"/>
            <a:gd name="connsiteX1" fmla="*/ 9420 w 10262"/>
            <a:gd name="connsiteY1" fmla="*/ 1 h 9998"/>
            <a:gd name="connsiteX2" fmla="*/ 0 w 10262"/>
            <a:gd name="connsiteY2" fmla="*/ 122 h 9998"/>
            <a:gd name="connsiteX0" fmla="*/ 6072 w 10028"/>
            <a:gd name="connsiteY0" fmla="*/ 12266 h 12266"/>
            <a:gd name="connsiteX1" fmla="*/ 9179 w 10028"/>
            <a:gd name="connsiteY1" fmla="*/ 1 h 12266"/>
            <a:gd name="connsiteX2" fmla="*/ 0 w 10028"/>
            <a:gd name="connsiteY2" fmla="*/ 122 h 1226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28" h="12266">
              <a:moveTo>
                <a:pt x="6072" y="12266"/>
              </a:moveTo>
              <a:cubicBezTo>
                <a:pt x="7024" y="8338"/>
                <a:pt x="11983" y="-90"/>
                <a:pt x="9179" y="1"/>
              </a:cubicBezTo>
              <a:cubicBezTo>
                <a:pt x="7691" y="182"/>
                <a:pt x="1488" y="303"/>
                <a:pt x="0" y="122"/>
              </a:cubicBez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21</xdr:col>
      <xdr:colOff>409211</xdr:colOff>
      <xdr:row>12</xdr:row>
      <xdr:rowOff>86618</xdr:rowOff>
    </xdr:from>
    <xdr:to>
      <xdr:col>21</xdr:col>
      <xdr:colOff>520700</xdr:colOff>
      <xdr:row>13</xdr:row>
      <xdr:rowOff>12700</xdr:rowOff>
    </xdr:to>
    <xdr:sp macro="" textlink="">
      <xdr:nvSpPr>
        <xdr:cNvPr id="1727" name="フローチャート : 磁気ディスク 1728">
          <a:extLst>
            <a:ext uri="{FF2B5EF4-FFF2-40B4-BE49-F238E27FC236}">
              <a16:creationId xmlns:a16="http://schemas.microsoft.com/office/drawing/2014/main" id="{2A124909-B55E-4B22-8ABB-A0C9D26EDB2F}"/>
            </a:ext>
          </a:extLst>
        </xdr:cNvPr>
        <xdr:cNvSpPr/>
      </xdr:nvSpPr>
      <xdr:spPr bwMode="auto">
        <a:xfrm>
          <a:off x="14671311" y="2144018"/>
          <a:ext cx="111489" cy="97532"/>
        </a:xfrm>
        <a:prstGeom prst="flowChartMagneticDisk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234950</xdr:colOff>
      <xdr:row>11</xdr:row>
      <xdr:rowOff>0</xdr:rowOff>
    </xdr:from>
    <xdr:to>
      <xdr:col>21</xdr:col>
      <xdr:colOff>387350</xdr:colOff>
      <xdr:row>11</xdr:row>
      <xdr:rowOff>107950</xdr:rowOff>
    </xdr:to>
    <xdr:sp macro="" textlink="">
      <xdr:nvSpPr>
        <xdr:cNvPr id="1728" name="フローチャート : 磁気ディスク 1729">
          <a:extLst>
            <a:ext uri="{FF2B5EF4-FFF2-40B4-BE49-F238E27FC236}">
              <a16:creationId xmlns:a16="http://schemas.microsoft.com/office/drawing/2014/main" id="{6A519C99-2FF9-4528-A1D4-6E47D093DE0E}"/>
            </a:ext>
          </a:extLst>
        </xdr:cNvPr>
        <xdr:cNvSpPr/>
      </xdr:nvSpPr>
      <xdr:spPr bwMode="auto">
        <a:xfrm>
          <a:off x="14497050" y="1885950"/>
          <a:ext cx="152400" cy="107950"/>
        </a:xfrm>
        <a:prstGeom prst="flowChartMagneticDisk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234950</xdr:colOff>
      <xdr:row>11</xdr:row>
      <xdr:rowOff>139700</xdr:rowOff>
    </xdr:from>
    <xdr:to>
      <xdr:col>21</xdr:col>
      <xdr:colOff>346439</xdr:colOff>
      <xdr:row>12</xdr:row>
      <xdr:rowOff>65782</xdr:rowOff>
    </xdr:to>
    <xdr:sp macro="" textlink="">
      <xdr:nvSpPr>
        <xdr:cNvPr id="1729" name="フローチャート : 磁気ディスク 1730">
          <a:extLst>
            <a:ext uri="{FF2B5EF4-FFF2-40B4-BE49-F238E27FC236}">
              <a16:creationId xmlns:a16="http://schemas.microsoft.com/office/drawing/2014/main" id="{1AE0E9A6-9818-4109-B357-D13D755095DB}"/>
            </a:ext>
          </a:extLst>
        </xdr:cNvPr>
        <xdr:cNvSpPr/>
      </xdr:nvSpPr>
      <xdr:spPr bwMode="auto">
        <a:xfrm>
          <a:off x="14497050" y="2025650"/>
          <a:ext cx="111489" cy="97532"/>
        </a:xfrm>
        <a:prstGeom prst="flowChartMagneticDisk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40217</xdr:colOff>
      <xdr:row>11</xdr:row>
      <xdr:rowOff>4234</xdr:rowOff>
    </xdr:from>
    <xdr:to>
      <xdr:col>21</xdr:col>
      <xdr:colOff>151706</xdr:colOff>
      <xdr:row>11</xdr:row>
      <xdr:rowOff>101766</xdr:rowOff>
    </xdr:to>
    <xdr:sp macro="" textlink="">
      <xdr:nvSpPr>
        <xdr:cNvPr id="1730" name="フローチャート : 磁気ディスク 1731">
          <a:extLst>
            <a:ext uri="{FF2B5EF4-FFF2-40B4-BE49-F238E27FC236}">
              <a16:creationId xmlns:a16="http://schemas.microsoft.com/office/drawing/2014/main" id="{EAFA54FE-325B-433C-906F-FD30B7671FB6}"/>
            </a:ext>
          </a:extLst>
        </xdr:cNvPr>
        <xdr:cNvSpPr/>
      </xdr:nvSpPr>
      <xdr:spPr bwMode="auto">
        <a:xfrm>
          <a:off x="14302317" y="1890184"/>
          <a:ext cx="111489" cy="97532"/>
        </a:xfrm>
        <a:prstGeom prst="flowChartMagneticDisk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425450</xdr:colOff>
      <xdr:row>11</xdr:row>
      <xdr:rowOff>101600</xdr:rowOff>
    </xdr:from>
    <xdr:to>
      <xdr:col>21</xdr:col>
      <xdr:colOff>577850</xdr:colOff>
      <xdr:row>12</xdr:row>
      <xdr:rowOff>38100</xdr:rowOff>
    </xdr:to>
    <xdr:sp macro="" textlink="">
      <xdr:nvSpPr>
        <xdr:cNvPr id="1731" name="フローチャート : 磁気ディスク 1732">
          <a:extLst>
            <a:ext uri="{FF2B5EF4-FFF2-40B4-BE49-F238E27FC236}">
              <a16:creationId xmlns:a16="http://schemas.microsoft.com/office/drawing/2014/main" id="{E312A31B-77D9-4BD0-BDA6-7A9BA60FCB42}"/>
            </a:ext>
          </a:extLst>
        </xdr:cNvPr>
        <xdr:cNvSpPr/>
      </xdr:nvSpPr>
      <xdr:spPr bwMode="auto">
        <a:xfrm>
          <a:off x="14687550" y="1987550"/>
          <a:ext cx="152400" cy="107950"/>
        </a:xfrm>
        <a:prstGeom prst="flowChartMagneticDisk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21</xdr:col>
      <xdr:colOff>208643</xdr:colOff>
      <xdr:row>14</xdr:row>
      <xdr:rowOff>4707</xdr:rowOff>
    </xdr:from>
    <xdr:ext cx="566964" cy="188253"/>
    <xdr:sp macro="" textlink="">
      <xdr:nvSpPr>
        <xdr:cNvPr id="1732" name="Text Box 972">
          <a:extLst>
            <a:ext uri="{FF2B5EF4-FFF2-40B4-BE49-F238E27FC236}">
              <a16:creationId xmlns:a16="http://schemas.microsoft.com/office/drawing/2014/main" id="{52FE932B-F5E1-464B-91B0-FB110C6A9321}"/>
            </a:ext>
          </a:extLst>
        </xdr:cNvPr>
        <xdr:cNvSpPr txBox="1">
          <a:spLocks noChangeArrowheads="1"/>
        </xdr:cNvSpPr>
      </xdr:nvSpPr>
      <xdr:spPr bwMode="auto">
        <a:xfrm>
          <a:off x="14459508" y="2398169"/>
          <a:ext cx="566964" cy="1882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36000" rIns="27432" bIns="18288" anchor="ctr" upright="1">
          <a:sp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chemeClr val="tx2"/>
              </a:solidFill>
              <a:latin typeface="ＭＳ Ｐゴシック"/>
              <a:ea typeface="ＭＳ Ｐゴシック"/>
            </a:rPr>
            <a:t>海南港</a:t>
          </a:r>
          <a:endParaRPr lang="en-US" altLang="ja-JP" sz="1000" b="1" i="0" u="none" strike="noStrike" baseline="0">
            <a:solidFill>
              <a:schemeClr val="tx2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21</xdr:col>
      <xdr:colOff>425450</xdr:colOff>
      <xdr:row>10</xdr:row>
      <xdr:rowOff>120650</xdr:rowOff>
    </xdr:from>
    <xdr:to>
      <xdr:col>21</xdr:col>
      <xdr:colOff>577850</xdr:colOff>
      <xdr:row>11</xdr:row>
      <xdr:rowOff>57150</xdr:rowOff>
    </xdr:to>
    <xdr:sp macro="" textlink="">
      <xdr:nvSpPr>
        <xdr:cNvPr id="1733" name="フローチャート : 磁気ディスク 1734">
          <a:extLst>
            <a:ext uri="{FF2B5EF4-FFF2-40B4-BE49-F238E27FC236}">
              <a16:creationId xmlns:a16="http://schemas.microsoft.com/office/drawing/2014/main" id="{62C25F0C-1A93-41D9-9AD9-1AE47AE472B5}"/>
            </a:ext>
          </a:extLst>
        </xdr:cNvPr>
        <xdr:cNvSpPr/>
      </xdr:nvSpPr>
      <xdr:spPr bwMode="auto">
        <a:xfrm>
          <a:off x="14687550" y="1835150"/>
          <a:ext cx="152400" cy="107950"/>
        </a:xfrm>
        <a:prstGeom prst="flowChartMagneticDisk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22</xdr:col>
      <xdr:colOff>295047</xdr:colOff>
      <xdr:row>12</xdr:row>
      <xdr:rowOff>103688</xdr:rowOff>
    </xdr:from>
    <xdr:ext cx="362632" cy="144142"/>
    <xdr:sp macro="" textlink="">
      <xdr:nvSpPr>
        <xdr:cNvPr id="1738" name="Text Box 1563">
          <a:extLst>
            <a:ext uri="{FF2B5EF4-FFF2-40B4-BE49-F238E27FC236}">
              <a16:creationId xmlns:a16="http://schemas.microsoft.com/office/drawing/2014/main" id="{FBCC6D22-2868-491A-B3E6-3DCD120573CF}"/>
            </a:ext>
          </a:extLst>
        </xdr:cNvPr>
        <xdr:cNvSpPr txBox="1">
          <a:spLocks noChangeArrowheads="1"/>
        </xdr:cNvSpPr>
      </xdr:nvSpPr>
      <xdr:spPr bwMode="auto">
        <a:xfrm>
          <a:off x="15226618" y="2171974"/>
          <a:ext cx="362632" cy="144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0.4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㎞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29</xdr:col>
      <xdr:colOff>383266</xdr:colOff>
      <xdr:row>7</xdr:row>
      <xdr:rowOff>9069</xdr:rowOff>
    </xdr:from>
    <xdr:to>
      <xdr:col>29</xdr:col>
      <xdr:colOff>546553</xdr:colOff>
      <xdr:row>7</xdr:row>
      <xdr:rowOff>167819</xdr:rowOff>
    </xdr:to>
    <xdr:sp macro="" textlink="">
      <xdr:nvSpPr>
        <xdr:cNvPr id="1739" name="Oval 1295">
          <a:extLst>
            <a:ext uri="{FF2B5EF4-FFF2-40B4-BE49-F238E27FC236}">
              <a16:creationId xmlns:a16="http://schemas.microsoft.com/office/drawing/2014/main" id="{DE75A1F3-25D5-47D2-BE5B-BED5562D3E2E}"/>
            </a:ext>
          </a:extLst>
        </xdr:cNvPr>
        <xdr:cNvSpPr>
          <a:spLocks noChangeArrowheads="1"/>
        </xdr:cNvSpPr>
      </xdr:nvSpPr>
      <xdr:spPr bwMode="auto">
        <a:xfrm>
          <a:off x="20236087" y="1215569"/>
          <a:ext cx="163287" cy="1587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29</xdr:col>
      <xdr:colOff>408216</xdr:colOff>
      <xdr:row>6</xdr:row>
      <xdr:rowOff>155956</xdr:rowOff>
    </xdr:from>
    <xdr:ext cx="222249" cy="193515"/>
    <xdr:sp macro="" textlink="">
      <xdr:nvSpPr>
        <xdr:cNvPr id="1740" name="Text Box 1563">
          <a:extLst>
            <a:ext uri="{FF2B5EF4-FFF2-40B4-BE49-F238E27FC236}">
              <a16:creationId xmlns:a16="http://schemas.microsoft.com/office/drawing/2014/main" id="{8C57F45A-7142-47F2-9D04-368A0C30D09C}"/>
            </a:ext>
          </a:extLst>
        </xdr:cNvPr>
        <xdr:cNvSpPr txBox="1">
          <a:spLocks noChangeArrowheads="1"/>
        </xdr:cNvSpPr>
      </xdr:nvSpPr>
      <xdr:spPr bwMode="auto">
        <a:xfrm>
          <a:off x="20261037" y="1190099"/>
          <a:ext cx="222249" cy="193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P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21</xdr:col>
      <xdr:colOff>540205</xdr:colOff>
      <xdr:row>14</xdr:row>
      <xdr:rowOff>132300</xdr:rowOff>
    </xdr:from>
    <xdr:ext cx="199118" cy="193515"/>
    <xdr:sp macro="" textlink="">
      <xdr:nvSpPr>
        <xdr:cNvPr id="1757" name="Text Box 1563">
          <a:extLst>
            <a:ext uri="{FF2B5EF4-FFF2-40B4-BE49-F238E27FC236}">
              <a16:creationId xmlns:a16="http://schemas.microsoft.com/office/drawing/2014/main" id="{10901485-8F50-4EA1-8EA0-6D4C7C5F7B51}"/>
            </a:ext>
          </a:extLst>
        </xdr:cNvPr>
        <xdr:cNvSpPr txBox="1">
          <a:spLocks noChangeArrowheads="1"/>
        </xdr:cNvSpPr>
      </xdr:nvSpPr>
      <xdr:spPr bwMode="auto">
        <a:xfrm>
          <a:off x="14768741" y="2545300"/>
          <a:ext cx="199118" cy="193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⑤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22</xdr:col>
      <xdr:colOff>92963</xdr:colOff>
      <xdr:row>1</xdr:row>
      <xdr:rowOff>30815</xdr:rowOff>
    </xdr:from>
    <xdr:to>
      <xdr:col>22</xdr:col>
      <xdr:colOff>147704</xdr:colOff>
      <xdr:row>8</xdr:row>
      <xdr:rowOff>159246</xdr:rowOff>
    </xdr:to>
    <xdr:sp macro="" textlink="">
      <xdr:nvSpPr>
        <xdr:cNvPr id="1760" name="Line 929">
          <a:extLst>
            <a:ext uri="{FF2B5EF4-FFF2-40B4-BE49-F238E27FC236}">
              <a16:creationId xmlns:a16="http://schemas.microsoft.com/office/drawing/2014/main" id="{BCA189EC-31A0-4A15-A979-4B12161D70F1}"/>
            </a:ext>
          </a:extLst>
        </xdr:cNvPr>
        <xdr:cNvSpPr>
          <a:spLocks noChangeShapeType="1"/>
        </xdr:cNvSpPr>
      </xdr:nvSpPr>
      <xdr:spPr bwMode="auto">
        <a:xfrm flipV="1">
          <a:off x="15015463" y="202265"/>
          <a:ext cx="54741" cy="1328581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8769"/>
            <a:gd name="connsiteY0" fmla="*/ 0 h 10415"/>
            <a:gd name="connsiteX1" fmla="*/ 18769 w 18769"/>
            <a:gd name="connsiteY1" fmla="*/ 10415 h 10415"/>
            <a:gd name="connsiteX0" fmla="*/ 48601 w 48746"/>
            <a:gd name="connsiteY0" fmla="*/ 0 h 11537"/>
            <a:gd name="connsiteX1" fmla="*/ 146 w 48746"/>
            <a:gd name="connsiteY1" fmla="*/ 11537 h 11537"/>
            <a:gd name="connsiteX0" fmla="*/ 60447 w 60447"/>
            <a:gd name="connsiteY0" fmla="*/ 0 h 11537"/>
            <a:gd name="connsiteX1" fmla="*/ 11992 w 60447"/>
            <a:gd name="connsiteY1" fmla="*/ 11537 h 11537"/>
            <a:gd name="connsiteX0" fmla="*/ 57112 w 57112"/>
            <a:gd name="connsiteY0" fmla="*/ 0 h 11537"/>
            <a:gd name="connsiteX1" fmla="*/ 8657 w 57112"/>
            <a:gd name="connsiteY1" fmla="*/ 11537 h 115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7112" h="11537">
              <a:moveTo>
                <a:pt x="57112" y="0"/>
              </a:moveTo>
              <a:cubicBezTo>
                <a:pt x="-36007" y="600"/>
                <a:pt x="14092" y="1055"/>
                <a:pt x="8657" y="11537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185547</xdr:colOff>
      <xdr:row>5</xdr:row>
      <xdr:rowOff>75901</xdr:rowOff>
    </xdr:from>
    <xdr:to>
      <xdr:col>22</xdr:col>
      <xdr:colOff>534721</xdr:colOff>
      <xdr:row>8</xdr:row>
      <xdr:rowOff>68759</xdr:rowOff>
    </xdr:to>
    <xdr:sp macro="" textlink="">
      <xdr:nvSpPr>
        <xdr:cNvPr id="1761" name="Line 72">
          <a:extLst>
            <a:ext uri="{FF2B5EF4-FFF2-40B4-BE49-F238E27FC236}">
              <a16:creationId xmlns:a16="http://schemas.microsoft.com/office/drawing/2014/main" id="{D1FB0095-EF7B-4217-A7FD-7C06431F7C03}"/>
            </a:ext>
          </a:extLst>
        </xdr:cNvPr>
        <xdr:cNvSpPr>
          <a:spLocks noChangeShapeType="1"/>
        </xdr:cNvSpPr>
      </xdr:nvSpPr>
      <xdr:spPr bwMode="auto">
        <a:xfrm rot="4351086" flipV="1">
          <a:off x="15029030" y="1012168"/>
          <a:ext cx="507208" cy="34917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221</xdr:colOff>
      <xdr:row>3</xdr:row>
      <xdr:rowOff>89822</xdr:rowOff>
    </xdr:from>
    <xdr:to>
      <xdr:col>22</xdr:col>
      <xdr:colOff>115619</xdr:colOff>
      <xdr:row>7</xdr:row>
      <xdr:rowOff>108527</xdr:rowOff>
    </xdr:to>
    <xdr:sp macro="" textlink="">
      <xdr:nvSpPr>
        <xdr:cNvPr id="1762" name="Line 72">
          <a:extLst>
            <a:ext uri="{FF2B5EF4-FFF2-40B4-BE49-F238E27FC236}">
              <a16:creationId xmlns:a16="http://schemas.microsoft.com/office/drawing/2014/main" id="{42FB2395-AB75-43AA-83C6-50F141E28292}"/>
            </a:ext>
          </a:extLst>
        </xdr:cNvPr>
        <xdr:cNvSpPr>
          <a:spLocks noChangeShapeType="1"/>
        </xdr:cNvSpPr>
      </xdr:nvSpPr>
      <xdr:spPr bwMode="auto">
        <a:xfrm flipH="1" flipV="1">
          <a:off x="14922721" y="604172"/>
          <a:ext cx="115398" cy="704505"/>
        </a:xfrm>
        <a:custGeom>
          <a:avLst/>
          <a:gdLst>
            <a:gd name="connsiteX0" fmla="*/ 0 w 43779"/>
            <a:gd name="connsiteY0" fmla="*/ 0 h 420716"/>
            <a:gd name="connsiteX1" fmla="*/ 43779 w 43779"/>
            <a:gd name="connsiteY1" fmla="*/ 420716 h 420716"/>
            <a:gd name="connsiteX0" fmla="*/ 0 w 58760"/>
            <a:gd name="connsiteY0" fmla="*/ 0 h 420716"/>
            <a:gd name="connsiteX1" fmla="*/ 43779 w 58760"/>
            <a:gd name="connsiteY1" fmla="*/ 420716 h 420716"/>
            <a:gd name="connsiteX0" fmla="*/ 0 w 66864"/>
            <a:gd name="connsiteY0" fmla="*/ 0 h 466402"/>
            <a:gd name="connsiteX1" fmla="*/ 62291 w 66864"/>
            <a:gd name="connsiteY1" fmla="*/ 466402 h 466402"/>
            <a:gd name="connsiteX0" fmla="*/ 0 w 75615"/>
            <a:gd name="connsiteY0" fmla="*/ 0 h 466402"/>
            <a:gd name="connsiteX1" fmla="*/ 62291 w 75615"/>
            <a:gd name="connsiteY1" fmla="*/ 466402 h 466402"/>
            <a:gd name="connsiteX0" fmla="*/ 0 w 71768"/>
            <a:gd name="connsiteY0" fmla="*/ 0 h 615928"/>
            <a:gd name="connsiteX1" fmla="*/ 55323 w 71768"/>
            <a:gd name="connsiteY1" fmla="*/ 615928 h 615928"/>
            <a:gd name="connsiteX0" fmla="*/ 0 w 71768"/>
            <a:gd name="connsiteY0" fmla="*/ 0 h 680010"/>
            <a:gd name="connsiteX1" fmla="*/ 55323 w 71768"/>
            <a:gd name="connsiteY1" fmla="*/ 680010 h 68001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71768" h="680010">
              <a:moveTo>
                <a:pt x="0" y="0"/>
              </a:moveTo>
              <a:cubicBezTo>
                <a:pt x="109843" y="39036"/>
                <a:pt x="62944" y="516929"/>
                <a:pt x="55323" y="68001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22</xdr:col>
      <xdr:colOff>96342</xdr:colOff>
      <xdr:row>3</xdr:row>
      <xdr:rowOff>98671</xdr:rowOff>
    </xdr:from>
    <xdr:ext cx="330200" cy="304800"/>
    <xdr:grpSp>
      <xdr:nvGrpSpPr>
        <xdr:cNvPr id="1763" name="Group 6672">
          <a:extLst>
            <a:ext uri="{FF2B5EF4-FFF2-40B4-BE49-F238E27FC236}">
              <a16:creationId xmlns:a16="http://schemas.microsoft.com/office/drawing/2014/main" id="{40DC58E1-9DBF-4B37-AF25-44BA813DD1CC}"/>
            </a:ext>
          </a:extLst>
        </xdr:cNvPr>
        <xdr:cNvGrpSpPr>
          <a:grpSpLocks/>
        </xdr:cNvGrpSpPr>
      </xdr:nvGrpSpPr>
      <xdr:grpSpPr bwMode="auto">
        <a:xfrm>
          <a:off x="15027913" y="615742"/>
          <a:ext cx="330200" cy="304800"/>
          <a:chOff x="536" y="110"/>
          <a:chExt cx="46" cy="44"/>
        </a:xfrm>
      </xdr:grpSpPr>
      <xdr:pic>
        <xdr:nvPicPr>
          <xdr:cNvPr id="1764" name="Picture 6673" descr="route2">
            <a:extLst>
              <a:ext uri="{FF2B5EF4-FFF2-40B4-BE49-F238E27FC236}">
                <a16:creationId xmlns:a16="http://schemas.microsoft.com/office/drawing/2014/main" id="{006CD661-8666-985D-F8EE-E18B60814A2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765" name="Text Box 6674">
            <a:extLst>
              <a:ext uri="{FF2B5EF4-FFF2-40B4-BE49-F238E27FC236}">
                <a16:creationId xmlns:a16="http://schemas.microsoft.com/office/drawing/2014/main" id="{60F91470-F17B-D245-0952-995CCA967D2D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oneCellAnchor>
  <xdr:twoCellAnchor>
    <xdr:from>
      <xdr:col>22</xdr:col>
      <xdr:colOff>40354</xdr:colOff>
      <xdr:row>6</xdr:row>
      <xdr:rowOff>69940</xdr:rowOff>
    </xdr:from>
    <xdr:to>
      <xdr:col>22</xdr:col>
      <xdr:colOff>176733</xdr:colOff>
      <xdr:row>7</xdr:row>
      <xdr:rowOff>18136</xdr:rowOff>
    </xdr:to>
    <xdr:sp macro="" textlink="">
      <xdr:nvSpPr>
        <xdr:cNvPr id="1766" name="AutoShape 605">
          <a:extLst>
            <a:ext uri="{FF2B5EF4-FFF2-40B4-BE49-F238E27FC236}">
              <a16:creationId xmlns:a16="http://schemas.microsoft.com/office/drawing/2014/main" id="{61945BAF-E275-46D6-A964-9CE27E6EA2A7}"/>
            </a:ext>
          </a:extLst>
        </xdr:cNvPr>
        <xdr:cNvSpPr>
          <a:spLocks noChangeArrowheads="1"/>
        </xdr:cNvSpPr>
      </xdr:nvSpPr>
      <xdr:spPr bwMode="auto">
        <a:xfrm>
          <a:off x="14962854" y="1098640"/>
          <a:ext cx="136379" cy="119646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544829</xdr:colOff>
      <xdr:row>2</xdr:row>
      <xdr:rowOff>7703</xdr:rowOff>
    </xdr:from>
    <xdr:to>
      <xdr:col>21</xdr:col>
      <xdr:colOff>638605</xdr:colOff>
      <xdr:row>6</xdr:row>
      <xdr:rowOff>146169</xdr:rowOff>
    </xdr:to>
    <xdr:grpSp>
      <xdr:nvGrpSpPr>
        <xdr:cNvPr id="1767" name="グループ化 1766">
          <a:extLst>
            <a:ext uri="{FF2B5EF4-FFF2-40B4-BE49-F238E27FC236}">
              <a16:creationId xmlns:a16="http://schemas.microsoft.com/office/drawing/2014/main" id="{811EE508-D275-4629-89A8-656FADE612F0}"/>
            </a:ext>
          </a:extLst>
        </xdr:cNvPr>
        <xdr:cNvGrpSpPr/>
      </xdr:nvGrpSpPr>
      <xdr:grpSpPr>
        <a:xfrm>
          <a:off x="14773365" y="352417"/>
          <a:ext cx="93776" cy="827895"/>
          <a:chOff x="11508023" y="4395333"/>
          <a:chExt cx="93776" cy="819281"/>
        </a:xfrm>
      </xdr:grpSpPr>
      <xdr:sp macro="" textlink="">
        <xdr:nvSpPr>
          <xdr:cNvPr id="1768" name="Line 1000">
            <a:extLst>
              <a:ext uri="{FF2B5EF4-FFF2-40B4-BE49-F238E27FC236}">
                <a16:creationId xmlns:a16="http://schemas.microsoft.com/office/drawing/2014/main" id="{F129CC6D-B275-64E7-F042-8276ABA3BEAA}"/>
              </a:ext>
            </a:extLst>
          </xdr:cNvPr>
          <xdr:cNvSpPr>
            <a:spLocks noChangeShapeType="1"/>
          </xdr:cNvSpPr>
        </xdr:nvSpPr>
        <xdr:spPr bwMode="auto">
          <a:xfrm flipH="1">
            <a:off x="11525471" y="4396800"/>
            <a:ext cx="65942" cy="817814"/>
          </a:xfrm>
          <a:prstGeom prst="line">
            <a:avLst/>
          </a:prstGeom>
          <a:noFill/>
          <a:ln w="317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1769" name="グループ化 1768">
            <a:extLst>
              <a:ext uri="{FF2B5EF4-FFF2-40B4-BE49-F238E27FC236}">
                <a16:creationId xmlns:a16="http://schemas.microsoft.com/office/drawing/2014/main" id="{3A0C6BF1-A520-EFFF-EA47-7D7244BF1817}"/>
              </a:ext>
            </a:extLst>
          </xdr:cNvPr>
          <xdr:cNvGrpSpPr/>
        </xdr:nvGrpSpPr>
        <xdr:grpSpPr>
          <a:xfrm>
            <a:off x="11508023" y="4395333"/>
            <a:ext cx="93776" cy="819276"/>
            <a:chOff x="11550038" y="4395333"/>
            <a:chExt cx="93776" cy="819276"/>
          </a:xfrm>
        </xdr:grpSpPr>
        <xdr:sp macro="" textlink="">
          <xdr:nvSpPr>
            <xdr:cNvPr id="1770" name="Line 1000">
              <a:extLst>
                <a:ext uri="{FF2B5EF4-FFF2-40B4-BE49-F238E27FC236}">
                  <a16:creationId xmlns:a16="http://schemas.microsoft.com/office/drawing/2014/main" id="{357BF228-50E9-83B6-CE0A-1E4F9B9B0C23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1577872" y="4395333"/>
              <a:ext cx="65942" cy="817814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771" name="Line 1000">
              <a:extLst>
                <a:ext uri="{FF2B5EF4-FFF2-40B4-BE49-F238E27FC236}">
                  <a16:creationId xmlns:a16="http://schemas.microsoft.com/office/drawing/2014/main" id="{A3D2B537-5FAC-C41B-D1E3-28C4F94663F8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1550038" y="4396795"/>
              <a:ext cx="65942" cy="817814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21</xdr:col>
      <xdr:colOff>369795</xdr:colOff>
      <xdr:row>1</xdr:row>
      <xdr:rowOff>139430</xdr:rowOff>
    </xdr:from>
    <xdr:to>
      <xdr:col>21</xdr:col>
      <xdr:colOff>447168</xdr:colOff>
      <xdr:row>7</xdr:row>
      <xdr:rowOff>80818</xdr:rowOff>
    </xdr:to>
    <xdr:sp macro="" textlink="">
      <xdr:nvSpPr>
        <xdr:cNvPr id="1772" name="Line 1000">
          <a:extLst>
            <a:ext uri="{FF2B5EF4-FFF2-40B4-BE49-F238E27FC236}">
              <a16:creationId xmlns:a16="http://schemas.microsoft.com/office/drawing/2014/main" id="{568C635F-A149-445C-BC3C-8B6C217176FE}"/>
            </a:ext>
          </a:extLst>
        </xdr:cNvPr>
        <xdr:cNvSpPr>
          <a:spLocks noChangeShapeType="1"/>
        </xdr:cNvSpPr>
      </xdr:nvSpPr>
      <xdr:spPr bwMode="auto">
        <a:xfrm flipH="1">
          <a:off x="14631895" y="310880"/>
          <a:ext cx="77373" cy="97008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21</xdr:col>
      <xdr:colOff>553944</xdr:colOff>
      <xdr:row>5</xdr:row>
      <xdr:rowOff>59537</xdr:rowOff>
    </xdr:from>
    <xdr:ext cx="180274" cy="301167"/>
    <xdr:sp macro="" textlink="">
      <xdr:nvSpPr>
        <xdr:cNvPr id="1773" name="Text Box 972">
          <a:extLst>
            <a:ext uri="{FF2B5EF4-FFF2-40B4-BE49-F238E27FC236}">
              <a16:creationId xmlns:a16="http://schemas.microsoft.com/office/drawing/2014/main" id="{404EAFF0-C60F-4112-A9CB-231F4473A61D}"/>
            </a:ext>
          </a:extLst>
        </xdr:cNvPr>
        <xdr:cNvSpPr txBox="1">
          <a:spLocks noChangeArrowheads="1"/>
        </xdr:cNvSpPr>
      </xdr:nvSpPr>
      <xdr:spPr bwMode="auto">
        <a:xfrm>
          <a:off x="14816044" y="916787"/>
          <a:ext cx="180274" cy="301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踏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切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21</xdr:col>
      <xdr:colOff>92317</xdr:colOff>
      <xdr:row>5</xdr:row>
      <xdr:rowOff>41232</xdr:rowOff>
    </xdr:from>
    <xdr:to>
      <xdr:col>21</xdr:col>
      <xdr:colOff>370738</xdr:colOff>
      <xdr:row>6</xdr:row>
      <xdr:rowOff>125611</xdr:rowOff>
    </xdr:to>
    <xdr:sp macro="" textlink="">
      <xdr:nvSpPr>
        <xdr:cNvPr id="1774" name="六角形 1773">
          <a:extLst>
            <a:ext uri="{FF2B5EF4-FFF2-40B4-BE49-F238E27FC236}">
              <a16:creationId xmlns:a16="http://schemas.microsoft.com/office/drawing/2014/main" id="{7A936339-5CA1-4ADF-92A7-68130AD4F83A}"/>
            </a:ext>
          </a:extLst>
        </xdr:cNvPr>
        <xdr:cNvSpPr/>
      </xdr:nvSpPr>
      <xdr:spPr bwMode="auto">
        <a:xfrm>
          <a:off x="14354417" y="898482"/>
          <a:ext cx="278421" cy="25582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167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21</xdr:col>
      <xdr:colOff>164163</xdr:colOff>
      <xdr:row>8</xdr:row>
      <xdr:rowOff>35891</xdr:rowOff>
    </xdr:from>
    <xdr:ext cx="619169" cy="117656"/>
    <xdr:sp macro="" textlink="">
      <xdr:nvSpPr>
        <xdr:cNvPr id="1775" name="Text Box 16">
          <a:extLst>
            <a:ext uri="{FF2B5EF4-FFF2-40B4-BE49-F238E27FC236}">
              <a16:creationId xmlns:a16="http://schemas.microsoft.com/office/drawing/2014/main" id="{B2099571-36AB-45E0-8469-A8CFA2435727}"/>
            </a:ext>
          </a:extLst>
        </xdr:cNvPr>
        <xdr:cNvSpPr txBox="1">
          <a:spLocks noChangeArrowheads="1"/>
        </xdr:cNvSpPr>
      </xdr:nvSpPr>
      <xdr:spPr bwMode="auto">
        <a:xfrm>
          <a:off x="14426263" y="1407491"/>
          <a:ext cx="619169" cy="117656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0" rIns="0" bIns="18288" anchor="t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前山仏壇店</a:t>
          </a:r>
        </a:p>
      </xdr:txBody>
    </xdr:sp>
    <xdr:clientData/>
  </xdr:oneCellAnchor>
  <xdr:oneCellAnchor>
    <xdr:from>
      <xdr:col>21</xdr:col>
      <xdr:colOff>176937</xdr:colOff>
      <xdr:row>7</xdr:row>
      <xdr:rowOff>44857</xdr:rowOff>
    </xdr:from>
    <xdr:ext cx="605434" cy="132498"/>
    <xdr:sp macro="" textlink="">
      <xdr:nvSpPr>
        <xdr:cNvPr id="1776" name="Text Box 16">
          <a:extLst>
            <a:ext uri="{FF2B5EF4-FFF2-40B4-BE49-F238E27FC236}">
              <a16:creationId xmlns:a16="http://schemas.microsoft.com/office/drawing/2014/main" id="{5F35926F-5382-435A-A333-402CADD6333C}"/>
            </a:ext>
          </a:extLst>
        </xdr:cNvPr>
        <xdr:cNvSpPr txBox="1">
          <a:spLocks noChangeArrowheads="1"/>
        </xdr:cNvSpPr>
      </xdr:nvSpPr>
      <xdr:spPr bwMode="auto">
        <a:xfrm>
          <a:off x="14439037" y="1245007"/>
          <a:ext cx="605434" cy="132498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18288" rIns="0" bIns="18288" anchor="t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←加茂郷駅</a:t>
          </a:r>
        </a:p>
      </xdr:txBody>
    </xdr:sp>
    <xdr:clientData/>
  </xdr:oneCellAnchor>
  <xdr:oneCellAnchor>
    <xdr:from>
      <xdr:col>21</xdr:col>
      <xdr:colOff>22679</xdr:colOff>
      <xdr:row>3</xdr:row>
      <xdr:rowOff>159903</xdr:rowOff>
    </xdr:from>
    <xdr:ext cx="474605" cy="216562"/>
    <xdr:sp macro="" textlink="">
      <xdr:nvSpPr>
        <xdr:cNvPr id="1777" name="Text Box 972">
          <a:extLst>
            <a:ext uri="{FF2B5EF4-FFF2-40B4-BE49-F238E27FC236}">
              <a16:creationId xmlns:a16="http://schemas.microsoft.com/office/drawing/2014/main" id="{ECFF8617-7001-4929-9215-82D7833103AF}"/>
            </a:ext>
          </a:extLst>
        </xdr:cNvPr>
        <xdr:cNvSpPr txBox="1">
          <a:spLocks noChangeArrowheads="1"/>
        </xdr:cNvSpPr>
      </xdr:nvSpPr>
      <xdr:spPr bwMode="auto">
        <a:xfrm>
          <a:off x="14284779" y="674253"/>
          <a:ext cx="474605" cy="21656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ﾄﾝﾈﾙ群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 迂回路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21</xdr:col>
      <xdr:colOff>411759</xdr:colOff>
      <xdr:row>5</xdr:row>
      <xdr:rowOff>3816</xdr:rowOff>
    </xdr:from>
    <xdr:ext cx="138906" cy="423129"/>
    <xdr:sp macro="" textlink="">
      <xdr:nvSpPr>
        <xdr:cNvPr id="1778" name="Text Box 972">
          <a:extLst>
            <a:ext uri="{FF2B5EF4-FFF2-40B4-BE49-F238E27FC236}">
              <a16:creationId xmlns:a16="http://schemas.microsoft.com/office/drawing/2014/main" id="{4386EDB3-69E1-4EA3-8A75-52EA2ED0AE1D}"/>
            </a:ext>
          </a:extLst>
        </xdr:cNvPr>
        <xdr:cNvSpPr txBox="1">
          <a:spLocks noChangeArrowheads="1"/>
        </xdr:cNvSpPr>
      </xdr:nvSpPr>
      <xdr:spPr bwMode="auto">
        <a:xfrm>
          <a:off x="14673859" y="861066"/>
          <a:ext cx="138906" cy="4231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紀勢線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21</xdr:col>
      <xdr:colOff>11546</xdr:colOff>
      <xdr:row>1</xdr:row>
      <xdr:rowOff>28862</xdr:rowOff>
    </xdr:from>
    <xdr:to>
      <xdr:col>21</xdr:col>
      <xdr:colOff>109684</xdr:colOff>
      <xdr:row>1</xdr:row>
      <xdr:rowOff>173181</xdr:rowOff>
    </xdr:to>
    <xdr:sp macro="" textlink="">
      <xdr:nvSpPr>
        <xdr:cNvPr id="1779" name="六角形 1778">
          <a:extLst>
            <a:ext uri="{FF2B5EF4-FFF2-40B4-BE49-F238E27FC236}">
              <a16:creationId xmlns:a16="http://schemas.microsoft.com/office/drawing/2014/main" id="{4EF5D202-08E9-4FE9-80D1-930F34537B96}"/>
            </a:ext>
          </a:extLst>
        </xdr:cNvPr>
        <xdr:cNvSpPr/>
      </xdr:nvSpPr>
      <xdr:spPr bwMode="auto">
        <a:xfrm>
          <a:off x="14273646" y="200312"/>
          <a:ext cx="98138" cy="144319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-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22</xdr:col>
      <xdr:colOff>200102</xdr:colOff>
      <xdr:row>15</xdr:row>
      <xdr:rowOff>15458</xdr:rowOff>
    </xdr:from>
    <xdr:ext cx="403145" cy="161433"/>
    <xdr:sp macro="" textlink="">
      <xdr:nvSpPr>
        <xdr:cNvPr id="1781" name="Text Box 972">
          <a:extLst>
            <a:ext uri="{FF2B5EF4-FFF2-40B4-BE49-F238E27FC236}">
              <a16:creationId xmlns:a16="http://schemas.microsoft.com/office/drawing/2014/main" id="{33FF716E-9AE5-4267-BD29-7F963BDC029F}"/>
            </a:ext>
          </a:extLst>
        </xdr:cNvPr>
        <xdr:cNvSpPr txBox="1">
          <a:spLocks noChangeArrowheads="1"/>
        </xdr:cNvSpPr>
      </xdr:nvSpPr>
      <xdr:spPr bwMode="auto">
        <a:xfrm>
          <a:off x="15131673" y="2600815"/>
          <a:ext cx="403145" cy="1614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基本ﾙｰﾄ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22</xdr:col>
      <xdr:colOff>4472</xdr:colOff>
      <xdr:row>14</xdr:row>
      <xdr:rowOff>67077</xdr:rowOff>
    </xdr:from>
    <xdr:to>
      <xdr:col>22</xdr:col>
      <xdr:colOff>162982</xdr:colOff>
      <xdr:row>15</xdr:row>
      <xdr:rowOff>41229</xdr:rowOff>
    </xdr:to>
    <xdr:pic>
      <xdr:nvPicPr>
        <xdr:cNvPr id="1787" name="図 1786">
          <a:extLst>
            <a:ext uri="{FF2B5EF4-FFF2-40B4-BE49-F238E27FC236}">
              <a16:creationId xmlns:a16="http://schemas.microsoft.com/office/drawing/2014/main" id="{A9C15252-CC53-4B79-A6E9-100BFB1F4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926972" y="2467377"/>
          <a:ext cx="158510" cy="145602"/>
        </a:xfrm>
        <a:prstGeom prst="rect">
          <a:avLst/>
        </a:prstGeom>
      </xdr:spPr>
    </xdr:pic>
    <xdr:clientData/>
  </xdr:twoCellAnchor>
  <xdr:twoCellAnchor editAs="oneCell">
    <xdr:from>
      <xdr:col>21</xdr:col>
      <xdr:colOff>517322</xdr:colOff>
      <xdr:row>1</xdr:row>
      <xdr:rowOff>103234</xdr:rowOff>
    </xdr:from>
    <xdr:to>
      <xdr:col>22</xdr:col>
      <xdr:colOff>29118</xdr:colOff>
      <xdr:row>4</xdr:row>
      <xdr:rowOff>72500</xdr:rowOff>
    </xdr:to>
    <xdr:pic>
      <xdr:nvPicPr>
        <xdr:cNvPr id="1788" name="図 1787">
          <a:extLst>
            <a:ext uri="{FF2B5EF4-FFF2-40B4-BE49-F238E27FC236}">
              <a16:creationId xmlns:a16="http://schemas.microsoft.com/office/drawing/2014/main" id="{20F5EE64-6D9E-4980-9D78-465BF7603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342872">
          <a:off x="14779422" y="274684"/>
          <a:ext cx="216646" cy="483616"/>
        </a:xfrm>
        <a:prstGeom prst="rect">
          <a:avLst/>
        </a:prstGeom>
      </xdr:spPr>
    </xdr:pic>
    <xdr:clientData/>
  </xdr:twoCellAnchor>
  <xdr:twoCellAnchor>
    <xdr:from>
      <xdr:col>21</xdr:col>
      <xdr:colOff>282119</xdr:colOff>
      <xdr:row>2</xdr:row>
      <xdr:rowOff>139481</xdr:rowOff>
    </xdr:from>
    <xdr:to>
      <xdr:col>22</xdr:col>
      <xdr:colOff>130150</xdr:colOff>
      <xdr:row>6</xdr:row>
      <xdr:rowOff>28323</xdr:rowOff>
    </xdr:to>
    <xdr:sp macro="" textlink="">
      <xdr:nvSpPr>
        <xdr:cNvPr id="1789" name="Freeform 601">
          <a:extLst>
            <a:ext uri="{FF2B5EF4-FFF2-40B4-BE49-F238E27FC236}">
              <a16:creationId xmlns:a16="http://schemas.microsoft.com/office/drawing/2014/main" id="{BB5A12CD-589B-47BF-88B8-990AE3EEDE49}"/>
            </a:ext>
          </a:extLst>
        </xdr:cNvPr>
        <xdr:cNvSpPr>
          <a:spLocks/>
        </xdr:cNvSpPr>
      </xdr:nvSpPr>
      <xdr:spPr bwMode="auto">
        <a:xfrm rot="5400000">
          <a:off x="14511114" y="515486"/>
          <a:ext cx="574642" cy="508431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13560 w 13966"/>
            <a:gd name="connsiteY0" fmla="*/ 19761 h 19761"/>
            <a:gd name="connsiteX1" fmla="*/ 13966 w 13966"/>
            <a:gd name="connsiteY1" fmla="*/ 9761 h 19761"/>
            <a:gd name="connsiteX2" fmla="*/ 0 w 13966"/>
            <a:gd name="connsiteY2" fmla="*/ 0 h 19761"/>
            <a:gd name="connsiteX0" fmla="*/ 13560 w 13966"/>
            <a:gd name="connsiteY0" fmla="*/ 19761 h 19761"/>
            <a:gd name="connsiteX1" fmla="*/ 13966 w 13966"/>
            <a:gd name="connsiteY1" fmla="*/ 9761 h 19761"/>
            <a:gd name="connsiteX2" fmla="*/ 0 w 13966"/>
            <a:gd name="connsiteY2" fmla="*/ 0 h 19761"/>
            <a:gd name="connsiteX0" fmla="*/ 13560 w 13966"/>
            <a:gd name="connsiteY0" fmla="*/ 19761 h 19761"/>
            <a:gd name="connsiteX1" fmla="*/ 13966 w 13966"/>
            <a:gd name="connsiteY1" fmla="*/ 9761 h 19761"/>
            <a:gd name="connsiteX2" fmla="*/ 0 w 13966"/>
            <a:gd name="connsiteY2" fmla="*/ 0 h 19761"/>
            <a:gd name="connsiteX0" fmla="*/ 12298 w 12704"/>
            <a:gd name="connsiteY0" fmla="*/ 21958 h 21958"/>
            <a:gd name="connsiteX1" fmla="*/ 12704 w 12704"/>
            <a:gd name="connsiteY1" fmla="*/ 11958 h 21958"/>
            <a:gd name="connsiteX2" fmla="*/ 0 w 12704"/>
            <a:gd name="connsiteY2" fmla="*/ 0 h 21958"/>
            <a:gd name="connsiteX0" fmla="*/ 12298 w 12704"/>
            <a:gd name="connsiteY0" fmla="*/ 21958 h 21958"/>
            <a:gd name="connsiteX1" fmla="*/ 12704 w 12704"/>
            <a:gd name="connsiteY1" fmla="*/ 11958 h 21958"/>
            <a:gd name="connsiteX2" fmla="*/ 0 w 12704"/>
            <a:gd name="connsiteY2" fmla="*/ 0 h 21958"/>
            <a:gd name="connsiteX0" fmla="*/ 12298 w 12704"/>
            <a:gd name="connsiteY0" fmla="*/ 21958 h 21958"/>
            <a:gd name="connsiteX1" fmla="*/ 12704 w 12704"/>
            <a:gd name="connsiteY1" fmla="*/ 11958 h 21958"/>
            <a:gd name="connsiteX2" fmla="*/ 0 w 12704"/>
            <a:gd name="connsiteY2" fmla="*/ 0 h 21958"/>
            <a:gd name="connsiteX0" fmla="*/ 29426 w 29832"/>
            <a:gd name="connsiteY0" fmla="*/ 10027 h 10719"/>
            <a:gd name="connsiteX1" fmla="*/ 29832 w 29832"/>
            <a:gd name="connsiteY1" fmla="*/ 27 h 10719"/>
            <a:gd name="connsiteX2" fmla="*/ 0 w 29832"/>
            <a:gd name="connsiteY2" fmla="*/ 6905 h 10719"/>
            <a:gd name="connsiteX0" fmla="*/ 29426 w 29832"/>
            <a:gd name="connsiteY0" fmla="*/ 10377 h 10377"/>
            <a:gd name="connsiteX1" fmla="*/ 29832 w 29832"/>
            <a:gd name="connsiteY1" fmla="*/ 377 h 10377"/>
            <a:gd name="connsiteX2" fmla="*/ 0 w 29832"/>
            <a:gd name="connsiteY2" fmla="*/ 7255 h 10377"/>
            <a:gd name="connsiteX0" fmla="*/ 29426 w 29832"/>
            <a:gd name="connsiteY0" fmla="*/ 10637 h 10637"/>
            <a:gd name="connsiteX1" fmla="*/ 29832 w 29832"/>
            <a:gd name="connsiteY1" fmla="*/ 637 h 10637"/>
            <a:gd name="connsiteX2" fmla="*/ 0 w 29832"/>
            <a:gd name="connsiteY2" fmla="*/ 7515 h 10637"/>
            <a:gd name="connsiteX0" fmla="*/ 30147 w 30553"/>
            <a:gd name="connsiteY0" fmla="*/ 13016 h 13016"/>
            <a:gd name="connsiteX1" fmla="*/ 30553 w 30553"/>
            <a:gd name="connsiteY1" fmla="*/ 3016 h 13016"/>
            <a:gd name="connsiteX2" fmla="*/ 0 w 30553"/>
            <a:gd name="connsiteY2" fmla="*/ 4871 h 13016"/>
            <a:gd name="connsiteX0" fmla="*/ 30147 w 30553"/>
            <a:gd name="connsiteY0" fmla="*/ 13763 h 13763"/>
            <a:gd name="connsiteX1" fmla="*/ 30553 w 30553"/>
            <a:gd name="connsiteY1" fmla="*/ 3763 h 13763"/>
            <a:gd name="connsiteX2" fmla="*/ 0 w 30553"/>
            <a:gd name="connsiteY2" fmla="*/ 5618 h 13763"/>
            <a:gd name="connsiteX0" fmla="*/ 30553 w 30553"/>
            <a:gd name="connsiteY0" fmla="*/ 3763 h 5618"/>
            <a:gd name="connsiteX1" fmla="*/ 0 w 30553"/>
            <a:gd name="connsiteY1" fmla="*/ 5618 h 5618"/>
            <a:gd name="connsiteX0" fmla="*/ 11379 w 11379"/>
            <a:gd name="connsiteY0" fmla="*/ 9149 h 9149"/>
            <a:gd name="connsiteX1" fmla="*/ 0 w 11379"/>
            <a:gd name="connsiteY1" fmla="*/ 8928 h 9149"/>
            <a:gd name="connsiteX0" fmla="*/ 10000 w 10000"/>
            <a:gd name="connsiteY0" fmla="*/ 10544 h 10544"/>
            <a:gd name="connsiteX1" fmla="*/ 0 w 10000"/>
            <a:gd name="connsiteY1" fmla="*/ 10302 h 10544"/>
            <a:gd name="connsiteX0" fmla="*/ 10077 w 10077"/>
            <a:gd name="connsiteY0" fmla="*/ 9963 h 10558"/>
            <a:gd name="connsiteX1" fmla="*/ 0 w 10077"/>
            <a:gd name="connsiteY1" fmla="*/ 10558 h 10558"/>
            <a:gd name="connsiteX0" fmla="*/ 10077 w 10077"/>
            <a:gd name="connsiteY0" fmla="*/ 11877 h 12472"/>
            <a:gd name="connsiteX1" fmla="*/ 0 w 10077"/>
            <a:gd name="connsiteY1" fmla="*/ 12472 h 12472"/>
            <a:gd name="connsiteX0" fmla="*/ 8867 w 8867"/>
            <a:gd name="connsiteY0" fmla="*/ 10018 h 13871"/>
            <a:gd name="connsiteX1" fmla="*/ 0 w 8867"/>
            <a:gd name="connsiteY1" fmla="*/ 13871 h 13871"/>
            <a:gd name="connsiteX0" fmla="*/ 10000 w 10000"/>
            <a:gd name="connsiteY0" fmla="*/ 6889 h 9667"/>
            <a:gd name="connsiteX1" fmla="*/ 0 w 10000"/>
            <a:gd name="connsiteY1" fmla="*/ 9667 h 9667"/>
            <a:gd name="connsiteX0" fmla="*/ 10116 w 10116"/>
            <a:gd name="connsiteY0" fmla="*/ 6722 h 10343"/>
            <a:gd name="connsiteX1" fmla="*/ 0 w 10116"/>
            <a:gd name="connsiteY1" fmla="*/ 10343 h 10343"/>
            <a:gd name="connsiteX0" fmla="*/ 10116 w 10116"/>
            <a:gd name="connsiteY0" fmla="*/ 3972 h 7593"/>
            <a:gd name="connsiteX1" fmla="*/ 0 w 10116"/>
            <a:gd name="connsiteY1" fmla="*/ 7593 h 7593"/>
            <a:gd name="connsiteX0" fmla="*/ 10000 w 10000"/>
            <a:gd name="connsiteY0" fmla="*/ 5404 h 10173"/>
            <a:gd name="connsiteX1" fmla="*/ 1949 w 10000"/>
            <a:gd name="connsiteY1" fmla="*/ 2091 h 10173"/>
            <a:gd name="connsiteX2" fmla="*/ 0 w 10000"/>
            <a:gd name="connsiteY2" fmla="*/ 10173 h 10173"/>
            <a:gd name="connsiteX0" fmla="*/ 10000 w 10000"/>
            <a:gd name="connsiteY0" fmla="*/ 5777 h 10546"/>
            <a:gd name="connsiteX1" fmla="*/ 6408 w 10000"/>
            <a:gd name="connsiteY1" fmla="*/ 1365 h 10546"/>
            <a:gd name="connsiteX2" fmla="*/ 0 w 10000"/>
            <a:gd name="connsiteY2" fmla="*/ 10546 h 10546"/>
            <a:gd name="connsiteX0" fmla="*/ 10000 w 10000"/>
            <a:gd name="connsiteY0" fmla="*/ 5777 h 10546"/>
            <a:gd name="connsiteX1" fmla="*/ 6408 w 10000"/>
            <a:gd name="connsiteY1" fmla="*/ 1365 h 10546"/>
            <a:gd name="connsiteX2" fmla="*/ 0 w 10000"/>
            <a:gd name="connsiteY2" fmla="*/ 10546 h 10546"/>
            <a:gd name="connsiteX0" fmla="*/ 10000 w 10000"/>
            <a:gd name="connsiteY0" fmla="*/ 6868 h 11637"/>
            <a:gd name="connsiteX1" fmla="*/ 6408 w 10000"/>
            <a:gd name="connsiteY1" fmla="*/ 2456 h 11637"/>
            <a:gd name="connsiteX2" fmla="*/ 0 w 10000"/>
            <a:gd name="connsiteY2" fmla="*/ 11637 h 11637"/>
            <a:gd name="connsiteX0" fmla="*/ 10000 w 10000"/>
            <a:gd name="connsiteY0" fmla="*/ 6868 h 11637"/>
            <a:gd name="connsiteX1" fmla="*/ 6408 w 10000"/>
            <a:gd name="connsiteY1" fmla="*/ 2456 h 11637"/>
            <a:gd name="connsiteX2" fmla="*/ 0 w 10000"/>
            <a:gd name="connsiteY2" fmla="*/ 11637 h 11637"/>
            <a:gd name="connsiteX0" fmla="*/ 9880 w 9880"/>
            <a:gd name="connsiteY0" fmla="*/ 6082 h 11637"/>
            <a:gd name="connsiteX1" fmla="*/ 6408 w 9880"/>
            <a:gd name="connsiteY1" fmla="*/ 2456 h 11637"/>
            <a:gd name="connsiteX2" fmla="*/ 0 w 9880"/>
            <a:gd name="connsiteY2" fmla="*/ 11637 h 11637"/>
            <a:gd name="connsiteX0" fmla="*/ 10000 w 10000"/>
            <a:gd name="connsiteY0" fmla="*/ 5226 h 10000"/>
            <a:gd name="connsiteX1" fmla="*/ 6486 w 10000"/>
            <a:gd name="connsiteY1" fmla="*/ 2111 h 10000"/>
            <a:gd name="connsiteX2" fmla="*/ 0 w 10000"/>
            <a:gd name="connsiteY2" fmla="*/ 10000 h 10000"/>
            <a:gd name="connsiteX0" fmla="*/ 10000 w 10000"/>
            <a:gd name="connsiteY0" fmla="*/ 5226 h 10000"/>
            <a:gd name="connsiteX1" fmla="*/ 6486 w 10000"/>
            <a:gd name="connsiteY1" fmla="*/ 2111 h 10000"/>
            <a:gd name="connsiteX2" fmla="*/ 0 w 10000"/>
            <a:gd name="connsiteY2" fmla="*/ 10000 h 10000"/>
            <a:gd name="connsiteX0" fmla="*/ 10000 w 10000"/>
            <a:gd name="connsiteY0" fmla="*/ 3115 h 7889"/>
            <a:gd name="connsiteX1" fmla="*/ 6486 w 10000"/>
            <a:gd name="connsiteY1" fmla="*/ 0 h 7889"/>
            <a:gd name="connsiteX2" fmla="*/ 0 w 10000"/>
            <a:gd name="connsiteY2" fmla="*/ 7889 h 7889"/>
            <a:gd name="connsiteX0" fmla="*/ 12861 w 12861"/>
            <a:gd name="connsiteY0" fmla="*/ 3949 h 12872"/>
            <a:gd name="connsiteX1" fmla="*/ 9347 w 12861"/>
            <a:gd name="connsiteY1" fmla="*/ 0 h 12872"/>
            <a:gd name="connsiteX2" fmla="*/ 0 w 12861"/>
            <a:gd name="connsiteY2" fmla="*/ 12872 h 12872"/>
            <a:gd name="connsiteX0" fmla="*/ 10358 w 10358"/>
            <a:gd name="connsiteY0" fmla="*/ 3949 h 9359"/>
            <a:gd name="connsiteX1" fmla="*/ 6844 w 10358"/>
            <a:gd name="connsiteY1" fmla="*/ 0 h 9359"/>
            <a:gd name="connsiteX2" fmla="*/ 0 w 10358"/>
            <a:gd name="connsiteY2" fmla="*/ 9359 h 9359"/>
            <a:gd name="connsiteX0" fmla="*/ 8954 w 8954"/>
            <a:gd name="connsiteY0" fmla="*/ 4219 h 8655"/>
            <a:gd name="connsiteX1" fmla="*/ 5561 w 8954"/>
            <a:gd name="connsiteY1" fmla="*/ 0 h 8655"/>
            <a:gd name="connsiteX2" fmla="*/ 0 w 8954"/>
            <a:gd name="connsiteY2" fmla="*/ 8655 h 8655"/>
            <a:gd name="connsiteX0" fmla="*/ 11272 w 11272"/>
            <a:gd name="connsiteY0" fmla="*/ 5491 h 10000"/>
            <a:gd name="connsiteX1" fmla="*/ 6211 w 11272"/>
            <a:gd name="connsiteY1" fmla="*/ 0 h 10000"/>
            <a:gd name="connsiteX2" fmla="*/ 0 w 11272"/>
            <a:gd name="connsiteY2" fmla="*/ 10000 h 10000"/>
            <a:gd name="connsiteX0" fmla="*/ 11393 w 11393"/>
            <a:gd name="connsiteY0" fmla="*/ 7740 h 10000"/>
            <a:gd name="connsiteX1" fmla="*/ 6211 w 11393"/>
            <a:gd name="connsiteY1" fmla="*/ 0 h 10000"/>
            <a:gd name="connsiteX2" fmla="*/ 0 w 11393"/>
            <a:gd name="connsiteY2" fmla="*/ 10000 h 10000"/>
            <a:gd name="connsiteX0" fmla="*/ 11393 w 11393"/>
            <a:gd name="connsiteY0" fmla="*/ 2424 h 4684"/>
            <a:gd name="connsiteX1" fmla="*/ 9575 w 11393"/>
            <a:gd name="connsiteY1" fmla="*/ 1104 h 4684"/>
            <a:gd name="connsiteX2" fmla="*/ 0 w 11393"/>
            <a:gd name="connsiteY2" fmla="*/ 4684 h 4684"/>
            <a:gd name="connsiteX0" fmla="*/ 10000 w 10000"/>
            <a:gd name="connsiteY0" fmla="*/ 5174 h 9999"/>
            <a:gd name="connsiteX1" fmla="*/ 8404 w 10000"/>
            <a:gd name="connsiteY1" fmla="*/ 2356 h 9999"/>
            <a:gd name="connsiteX2" fmla="*/ 0 w 10000"/>
            <a:gd name="connsiteY2" fmla="*/ 9999 h 9999"/>
            <a:gd name="connsiteX0" fmla="*/ 10000 w 10000"/>
            <a:gd name="connsiteY0" fmla="*/ 3220 h 8045"/>
            <a:gd name="connsiteX1" fmla="*/ 8404 w 10000"/>
            <a:gd name="connsiteY1" fmla="*/ 401 h 8045"/>
            <a:gd name="connsiteX2" fmla="*/ 0 w 10000"/>
            <a:gd name="connsiteY2" fmla="*/ 8045 h 8045"/>
            <a:gd name="connsiteX0" fmla="*/ 10000 w 10000"/>
            <a:gd name="connsiteY0" fmla="*/ 8260 h 14258"/>
            <a:gd name="connsiteX1" fmla="*/ 8404 w 10000"/>
            <a:gd name="connsiteY1" fmla="*/ 4756 h 14258"/>
            <a:gd name="connsiteX2" fmla="*/ 4692 w 10000"/>
            <a:gd name="connsiteY2" fmla="*/ 262 h 14258"/>
            <a:gd name="connsiteX3" fmla="*/ 0 w 10000"/>
            <a:gd name="connsiteY3" fmla="*/ 14258 h 14258"/>
            <a:gd name="connsiteX0" fmla="*/ 10000 w 10000"/>
            <a:gd name="connsiteY0" fmla="*/ 7998 h 13996"/>
            <a:gd name="connsiteX1" fmla="*/ 8404 w 10000"/>
            <a:gd name="connsiteY1" fmla="*/ 4494 h 13996"/>
            <a:gd name="connsiteX2" fmla="*/ 4692 w 10000"/>
            <a:gd name="connsiteY2" fmla="*/ 0 h 13996"/>
            <a:gd name="connsiteX3" fmla="*/ 0 w 10000"/>
            <a:gd name="connsiteY3" fmla="*/ 13996 h 13996"/>
            <a:gd name="connsiteX0" fmla="*/ 10000 w 10000"/>
            <a:gd name="connsiteY0" fmla="*/ 7998 h 13996"/>
            <a:gd name="connsiteX1" fmla="*/ 8404 w 10000"/>
            <a:gd name="connsiteY1" fmla="*/ 4494 h 13996"/>
            <a:gd name="connsiteX2" fmla="*/ 4692 w 10000"/>
            <a:gd name="connsiteY2" fmla="*/ 0 h 13996"/>
            <a:gd name="connsiteX3" fmla="*/ 0 w 10000"/>
            <a:gd name="connsiteY3" fmla="*/ 13996 h 13996"/>
            <a:gd name="connsiteX0" fmla="*/ 10000 w 10000"/>
            <a:gd name="connsiteY0" fmla="*/ 7998 h 13996"/>
            <a:gd name="connsiteX1" fmla="*/ 8404 w 10000"/>
            <a:gd name="connsiteY1" fmla="*/ 4494 h 13996"/>
            <a:gd name="connsiteX2" fmla="*/ 4692 w 10000"/>
            <a:gd name="connsiteY2" fmla="*/ 0 h 13996"/>
            <a:gd name="connsiteX3" fmla="*/ 0 w 10000"/>
            <a:gd name="connsiteY3" fmla="*/ 13996 h 13996"/>
            <a:gd name="connsiteX0" fmla="*/ 10000 w 10000"/>
            <a:gd name="connsiteY0" fmla="*/ 7998 h 13996"/>
            <a:gd name="connsiteX1" fmla="*/ 8404 w 10000"/>
            <a:gd name="connsiteY1" fmla="*/ 4494 h 13996"/>
            <a:gd name="connsiteX2" fmla="*/ 4692 w 10000"/>
            <a:gd name="connsiteY2" fmla="*/ 0 h 13996"/>
            <a:gd name="connsiteX3" fmla="*/ 0 w 10000"/>
            <a:gd name="connsiteY3" fmla="*/ 13996 h 13996"/>
            <a:gd name="connsiteX0" fmla="*/ 11868 w 11868"/>
            <a:gd name="connsiteY0" fmla="*/ 7998 h 34220"/>
            <a:gd name="connsiteX1" fmla="*/ 10272 w 11868"/>
            <a:gd name="connsiteY1" fmla="*/ 4494 h 34220"/>
            <a:gd name="connsiteX2" fmla="*/ 6560 w 11868"/>
            <a:gd name="connsiteY2" fmla="*/ 0 h 34220"/>
            <a:gd name="connsiteX3" fmla="*/ 0 w 11868"/>
            <a:gd name="connsiteY3" fmla="*/ 34220 h 34220"/>
            <a:gd name="connsiteX0" fmla="*/ 12312 w 12312"/>
            <a:gd name="connsiteY0" fmla="*/ 7998 h 36767"/>
            <a:gd name="connsiteX1" fmla="*/ 10716 w 12312"/>
            <a:gd name="connsiteY1" fmla="*/ 4494 h 36767"/>
            <a:gd name="connsiteX2" fmla="*/ 7004 w 12312"/>
            <a:gd name="connsiteY2" fmla="*/ 0 h 36767"/>
            <a:gd name="connsiteX3" fmla="*/ 0 w 12312"/>
            <a:gd name="connsiteY3" fmla="*/ 36767 h 36767"/>
            <a:gd name="connsiteX0" fmla="*/ 11111 w 11111"/>
            <a:gd name="connsiteY0" fmla="*/ 7998 h 31192"/>
            <a:gd name="connsiteX1" fmla="*/ 9515 w 11111"/>
            <a:gd name="connsiteY1" fmla="*/ 4494 h 31192"/>
            <a:gd name="connsiteX2" fmla="*/ 5803 w 11111"/>
            <a:gd name="connsiteY2" fmla="*/ 0 h 31192"/>
            <a:gd name="connsiteX3" fmla="*/ 0 w 11111"/>
            <a:gd name="connsiteY3" fmla="*/ 31192 h 31192"/>
            <a:gd name="connsiteX0" fmla="*/ 11111 w 11111"/>
            <a:gd name="connsiteY0" fmla="*/ 7998 h 31192"/>
            <a:gd name="connsiteX1" fmla="*/ 9477 w 11111"/>
            <a:gd name="connsiteY1" fmla="*/ 5268 h 31192"/>
            <a:gd name="connsiteX2" fmla="*/ 5803 w 11111"/>
            <a:gd name="connsiteY2" fmla="*/ 0 h 31192"/>
            <a:gd name="connsiteX3" fmla="*/ 0 w 11111"/>
            <a:gd name="connsiteY3" fmla="*/ 31192 h 31192"/>
            <a:gd name="connsiteX0" fmla="*/ 11111 w 11111"/>
            <a:gd name="connsiteY0" fmla="*/ 8866 h 32060"/>
            <a:gd name="connsiteX1" fmla="*/ 5803 w 11111"/>
            <a:gd name="connsiteY1" fmla="*/ 868 h 32060"/>
            <a:gd name="connsiteX2" fmla="*/ 0 w 11111"/>
            <a:gd name="connsiteY2" fmla="*/ 32060 h 32060"/>
            <a:gd name="connsiteX0" fmla="*/ 5803 w 5803"/>
            <a:gd name="connsiteY0" fmla="*/ 0 h 31192"/>
            <a:gd name="connsiteX1" fmla="*/ 0 w 5803"/>
            <a:gd name="connsiteY1" fmla="*/ 31192 h 31192"/>
            <a:gd name="connsiteX0" fmla="*/ 11840 w 11840"/>
            <a:gd name="connsiteY0" fmla="*/ 0 h 13189"/>
            <a:gd name="connsiteX1" fmla="*/ 0 w 11840"/>
            <a:gd name="connsiteY1" fmla="*/ 13189 h 13189"/>
            <a:gd name="connsiteX0" fmla="*/ 11840 w 11840"/>
            <a:gd name="connsiteY0" fmla="*/ 0 h 13189"/>
            <a:gd name="connsiteX1" fmla="*/ 0 w 11840"/>
            <a:gd name="connsiteY1" fmla="*/ 13189 h 13189"/>
            <a:gd name="connsiteX0" fmla="*/ 8496 w 8496"/>
            <a:gd name="connsiteY0" fmla="*/ 0 h 42008"/>
            <a:gd name="connsiteX1" fmla="*/ 0 w 8496"/>
            <a:gd name="connsiteY1" fmla="*/ 42008 h 4200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8496" h="42008">
              <a:moveTo>
                <a:pt x="8496" y="0"/>
              </a:moveTo>
              <a:cubicBezTo>
                <a:pt x="6435" y="3024"/>
                <a:pt x="1542" y="41697"/>
                <a:pt x="0" y="42008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ash"/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22</xdr:col>
      <xdr:colOff>19739</xdr:colOff>
      <xdr:row>5</xdr:row>
      <xdr:rowOff>55644</xdr:rowOff>
    </xdr:from>
    <xdr:to>
      <xdr:col>22</xdr:col>
      <xdr:colOff>193869</xdr:colOff>
      <xdr:row>6</xdr:row>
      <xdr:rowOff>50162</xdr:rowOff>
    </xdr:to>
    <xdr:sp macro="" textlink="">
      <xdr:nvSpPr>
        <xdr:cNvPr id="1790" name="Oval 1295">
          <a:extLst>
            <a:ext uri="{FF2B5EF4-FFF2-40B4-BE49-F238E27FC236}">
              <a16:creationId xmlns:a16="http://schemas.microsoft.com/office/drawing/2014/main" id="{E3D5F32E-2ECD-417A-B381-D8A0E627798C}"/>
            </a:ext>
          </a:extLst>
        </xdr:cNvPr>
        <xdr:cNvSpPr>
          <a:spLocks noChangeArrowheads="1"/>
        </xdr:cNvSpPr>
      </xdr:nvSpPr>
      <xdr:spPr bwMode="auto">
        <a:xfrm rot="5400000">
          <a:off x="14946320" y="908813"/>
          <a:ext cx="165968" cy="17413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 editAs="oneCell">
    <xdr:from>
      <xdr:col>25</xdr:col>
      <xdr:colOff>562778</xdr:colOff>
      <xdr:row>6</xdr:row>
      <xdr:rowOff>69430</xdr:rowOff>
    </xdr:from>
    <xdr:to>
      <xdr:col>26</xdr:col>
      <xdr:colOff>38006</xdr:colOff>
      <xdr:row>7</xdr:row>
      <xdr:rowOff>56978</xdr:rowOff>
    </xdr:to>
    <xdr:pic>
      <xdr:nvPicPr>
        <xdr:cNvPr id="1791" name="図 1790">
          <a:extLst>
            <a:ext uri="{FF2B5EF4-FFF2-40B4-BE49-F238E27FC236}">
              <a16:creationId xmlns:a16="http://schemas.microsoft.com/office/drawing/2014/main" id="{47A8F8C8-D3E6-4CBD-946D-ABF984C69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603457" y="1103573"/>
          <a:ext cx="178263" cy="159905"/>
        </a:xfrm>
        <a:prstGeom prst="rect">
          <a:avLst/>
        </a:prstGeom>
      </xdr:spPr>
    </xdr:pic>
    <xdr:clientData/>
  </xdr:twoCellAnchor>
  <xdr:twoCellAnchor editAs="oneCell">
    <xdr:from>
      <xdr:col>27</xdr:col>
      <xdr:colOff>390765</xdr:colOff>
      <xdr:row>6</xdr:row>
      <xdr:rowOff>86177</xdr:rowOff>
    </xdr:from>
    <xdr:to>
      <xdr:col>27</xdr:col>
      <xdr:colOff>587669</xdr:colOff>
      <xdr:row>7</xdr:row>
      <xdr:rowOff>67628</xdr:rowOff>
    </xdr:to>
    <xdr:pic>
      <xdr:nvPicPr>
        <xdr:cNvPr id="1792" name="図 1791">
          <a:extLst>
            <a:ext uri="{FF2B5EF4-FFF2-40B4-BE49-F238E27FC236}">
              <a16:creationId xmlns:a16="http://schemas.microsoft.com/office/drawing/2014/main" id="{2A281423-0732-4AC6-ABF4-F89620FB4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8837515" y="1120320"/>
          <a:ext cx="196904" cy="153808"/>
        </a:xfrm>
        <a:prstGeom prst="rect">
          <a:avLst/>
        </a:prstGeom>
      </xdr:spPr>
    </xdr:pic>
    <xdr:clientData/>
  </xdr:twoCellAnchor>
  <xdr:twoCellAnchor editAs="oneCell">
    <xdr:from>
      <xdr:col>23</xdr:col>
      <xdr:colOff>459150</xdr:colOff>
      <xdr:row>2</xdr:row>
      <xdr:rowOff>54611</xdr:rowOff>
    </xdr:from>
    <xdr:to>
      <xdr:col>24</xdr:col>
      <xdr:colOff>278420</xdr:colOff>
      <xdr:row>3</xdr:row>
      <xdr:rowOff>136360</xdr:rowOff>
    </xdr:to>
    <xdr:pic>
      <xdr:nvPicPr>
        <xdr:cNvPr id="1793" name="図 1792">
          <a:extLst>
            <a:ext uri="{FF2B5EF4-FFF2-40B4-BE49-F238E27FC236}">
              <a16:creationId xmlns:a16="http://schemas.microsoft.com/office/drawing/2014/main" id="{1D77ABF9-19E8-4252-8D63-C520A18C2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2138208">
          <a:off x="16048400" y="397511"/>
          <a:ext cx="524120" cy="253199"/>
        </a:xfrm>
        <a:prstGeom prst="rect">
          <a:avLst/>
        </a:prstGeom>
      </xdr:spPr>
    </xdr:pic>
    <xdr:clientData/>
  </xdr:twoCellAnchor>
  <xdr:twoCellAnchor editAs="oneCell">
    <xdr:from>
      <xdr:col>29</xdr:col>
      <xdr:colOff>486367</xdr:colOff>
      <xdr:row>5</xdr:row>
      <xdr:rowOff>161192</xdr:rowOff>
    </xdr:from>
    <xdr:to>
      <xdr:col>29</xdr:col>
      <xdr:colOff>659885</xdr:colOff>
      <xdr:row>6</xdr:row>
      <xdr:rowOff>148741</xdr:rowOff>
    </xdr:to>
    <xdr:pic>
      <xdr:nvPicPr>
        <xdr:cNvPr id="1794" name="図 1793">
          <a:extLst>
            <a:ext uri="{FF2B5EF4-FFF2-40B4-BE49-F238E27FC236}">
              <a16:creationId xmlns:a16="http://schemas.microsoft.com/office/drawing/2014/main" id="{6F53B90E-DA9D-49F8-8338-E3DE77A81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9885617" y="1018442"/>
          <a:ext cx="173518" cy="158999"/>
        </a:xfrm>
        <a:prstGeom prst="rect">
          <a:avLst/>
        </a:prstGeom>
      </xdr:spPr>
    </xdr:pic>
    <xdr:clientData/>
  </xdr:twoCellAnchor>
  <xdr:oneCellAnchor>
    <xdr:from>
      <xdr:col>27</xdr:col>
      <xdr:colOff>503462</xdr:colOff>
      <xdr:row>8</xdr:row>
      <xdr:rowOff>49895</xdr:rowOff>
    </xdr:from>
    <xdr:ext cx="340180" cy="63500"/>
    <xdr:sp macro="" textlink="">
      <xdr:nvSpPr>
        <xdr:cNvPr id="1798" name="Text Box 972">
          <a:extLst>
            <a:ext uri="{FF2B5EF4-FFF2-40B4-BE49-F238E27FC236}">
              <a16:creationId xmlns:a16="http://schemas.microsoft.com/office/drawing/2014/main" id="{44FB3E54-C966-4A58-A475-070686F532AA}"/>
            </a:ext>
          </a:extLst>
        </xdr:cNvPr>
        <xdr:cNvSpPr txBox="1">
          <a:spLocks noChangeArrowheads="1"/>
        </xdr:cNvSpPr>
      </xdr:nvSpPr>
      <xdr:spPr bwMode="auto">
        <a:xfrm>
          <a:off x="18950212" y="1428752"/>
          <a:ext cx="340180" cy="6350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0" rIns="0" bIns="0" anchor="t" upright="1">
          <a:noAutofit/>
        </a:bodyPr>
        <a:lstStyle/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迂回路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25</xdr:col>
      <xdr:colOff>426360</xdr:colOff>
      <xdr:row>6</xdr:row>
      <xdr:rowOff>108857</xdr:rowOff>
    </xdr:from>
    <xdr:ext cx="149678" cy="367393"/>
    <xdr:sp macro="" textlink="">
      <xdr:nvSpPr>
        <xdr:cNvPr id="1799" name="Text Box 972">
          <a:extLst>
            <a:ext uri="{FF2B5EF4-FFF2-40B4-BE49-F238E27FC236}">
              <a16:creationId xmlns:a16="http://schemas.microsoft.com/office/drawing/2014/main" id="{A2698E42-4A40-44B6-9801-85482BCF2726}"/>
            </a:ext>
          </a:extLst>
        </xdr:cNvPr>
        <xdr:cNvSpPr txBox="1">
          <a:spLocks noChangeArrowheads="1"/>
        </xdr:cNvSpPr>
      </xdr:nvSpPr>
      <xdr:spPr bwMode="auto">
        <a:xfrm>
          <a:off x="17467039" y="1143000"/>
          <a:ext cx="149678" cy="367393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eaVert" wrap="none" lIns="27432" tIns="18288" rIns="27432" bIns="18288" anchor="t" upright="1">
          <a:noAutofit/>
        </a:bodyPr>
        <a:lstStyle/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迂回路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23</xdr:col>
      <xdr:colOff>45354</xdr:colOff>
      <xdr:row>5</xdr:row>
      <xdr:rowOff>154213</xdr:rowOff>
    </xdr:from>
    <xdr:ext cx="212955" cy="257699"/>
    <xdr:sp macro="" textlink="">
      <xdr:nvSpPr>
        <xdr:cNvPr id="1800" name="Text Box 1563">
          <a:extLst>
            <a:ext uri="{FF2B5EF4-FFF2-40B4-BE49-F238E27FC236}">
              <a16:creationId xmlns:a16="http://schemas.microsoft.com/office/drawing/2014/main" id="{45A6034D-5E8C-4822-81F1-ED8EE6812659}"/>
            </a:ext>
          </a:extLst>
        </xdr:cNvPr>
        <xdr:cNvSpPr txBox="1">
          <a:spLocks noChangeArrowheads="1"/>
        </xdr:cNvSpPr>
      </xdr:nvSpPr>
      <xdr:spPr bwMode="auto">
        <a:xfrm>
          <a:off x="15634604" y="1011463"/>
          <a:ext cx="212955" cy="257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r>
            <a:rPr lang="en-US" altLang="ja-JP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２</a:t>
          </a:r>
          <a:endParaRPr lang="en-US" altLang="ja-JP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9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㎞</a:t>
          </a:r>
          <a:r>
            <a:rPr lang="en-US" altLang="ja-JP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oneCellAnchor>
    <xdr:from>
      <xdr:col>21</xdr:col>
      <xdr:colOff>653147</xdr:colOff>
      <xdr:row>9</xdr:row>
      <xdr:rowOff>15850</xdr:rowOff>
    </xdr:from>
    <xdr:ext cx="122466" cy="294889"/>
    <xdr:sp macro="" textlink="">
      <xdr:nvSpPr>
        <xdr:cNvPr id="1801" name="Text Box 972">
          <a:extLst>
            <a:ext uri="{FF2B5EF4-FFF2-40B4-BE49-F238E27FC236}">
              <a16:creationId xmlns:a16="http://schemas.microsoft.com/office/drawing/2014/main" id="{3DFBECA7-46F8-44D9-B8AF-9A3528727C0A}"/>
            </a:ext>
          </a:extLst>
        </xdr:cNvPr>
        <xdr:cNvSpPr txBox="1">
          <a:spLocks noChangeArrowheads="1"/>
        </xdr:cNvSpPr>
      </xdr:nvSpPr>
      <xdr:spPr bwMode="auto">
        <a:xfrm>
          <a:off x="13462004" y="4324779"/>
          <a:ext cx="122466" cy="29488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oneCellAnchor>
    <xdr:from>
      <xdr:col>22</xdr:col>
      <xdr:colOff>187868</xdr:colOff>
      <xdr:row>15</xdr:row>
      <xdr:rowOff>125458</xdr:rowOff>
    </xdr:from>
    <xdr:ext cx="298334" cy="207645"/>
    <xdr:grpSp>
      <xdr:nvGrpSpPr>
        <xdr:cNvPr id="1802" name="Group 6672">
          <a:extLst>
            <a:ext uri="{FF2B5EF4-FFF2-40B4-BE49-F238E27FC236}">
              <a16:creationId xmlns:a16="http://schemas.microsoft.com/office/drawing/2014/main" id="{77AD0F4E-5A0A-4901-B1EB-8815E7571D55}"/>
            </a:ext>
          </a:extLst>
        </xdr:cNvPr>
        <xdr:cNvGrpSpPr>
          <a:grpSpLocks/>
        </xdr:cNvGrpSpPr>
      </xdr:nvGrpSpPr>
      <xdr:grpSpPr bwMode="auto">
        <a:xfrm>
          <a:off x="15119439" y="2710815"/>
          <a:ext cx="298334" cy="207645"/>
          <a:chOff x="536" y="104"/>
          <a:chExt cx="46" cy="49"/>
        </a:xfrm>
      </xdr:grpSpPr>
      <xdr:pic>
        <xdr:nvPicPr>
          <xdr:cNvPr id="1803" name="Picture 6673" descr="route2">
            <a:extLst>
              <a:ext uri="{FF2B5EF4-FFF2-40B4-BE49-F238E27FC236}">
                <a16:creationId xmlns:a16="http://schemas.microsoft.com/office/drawing/2014/main" id="{177CB032-C2A5-B9A1-AF7F-4F08F99E004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804" name="Text Box 6674">
            <a:extLst>
              <a:ext uri="{FF2B5EF4-FFF2-40B4-BE49-F238E27FC236}">
                <a16:creationId xmlns:a16="http://schemas.microsoft.com/office/drawing/2014/main" id="{7C047E04-7D9C-E2C1-6399-FC6291A74A7E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04"/>
            <a:ext cx="42" cy="42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oneCellAnchor>
  <xdr:twoCellAnchor>
    <xdr:from>
      <xdr:col>21</xdr:col>
      <xdr:colOff>701509</xdr:colOff>
      <xdr:row>11</xdr:row>
      <xdr:rowOff>14074</xdr:rowOff>
    </xdr:from>
    <xdr:to>
      <xdr:col>22</xdr:col>
      <xdr:colOff>30917</xdr:colOff>
      <xdr:row>17</xdr:row>
      <xdr:rowOff>0</xdr:rowOff>
    </xdr:to>
    <xdr:sp macro="" textlink="">
      <xdr:nvSpPr>
        <xdr:cNvPr id="1805" name="Freeform 217">
          <a:extLst>
            <a:ext uri="{FF2B5EF4-FFF2-40B4-BE49-F238E27FC236}">
              <a16:creationId xmlns:a16="http://schemas.microsoft.com/office/drawing/2014/main" id="{72C9A30E-4507-4557-B812-19AC23BDF492}"/>
            </a:ext>
          </a:extLst>
        </xdr:cNvPr>
        <xdr:cNvSpPr>
          <a:spLocks/>
        </xdr:cNvSpPr>
      </xdr:nvSpPr>
      <xdr:spPr bwMode="auto">
        <a:xfrm rot="5400000">
          <a:off x="13023357" y="5154726"/>
          <a:ext cx="1020069" cy="46051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8696"/>
            <a:gd name="connsiteX1" fmla="*/ 8085 w 10000"/>
            <a:gd name="connsiteY1" fmla="*/ 7174 h 8696"/>
            <a:gd name="connsiteX2" fmla="*/ 0 w 10000"/>
            <a:gd name="connsiteY2" fmla="*/ 6797 h 8696"/>
            <a:gd name="connsiteX0" fmla="*/ 12414 w 12414"/>
            <a:gd name="connsiteY0" fmla="*/ 0 h 120733"/>
            <a:gd name="connsiteX1" fmla="*/ 8085 w 12414"/>
            <a:gd name="connsiteY1" fmla="*/ 118983 h 120733"/>
            <a:gd name="connsiteX2" fmla="*/ 0 w 12414"/>
            <a:gd name="connsiteY2" fmla="*/ 118549 h 120733"/>
            <a:gd name="connsiteX0" fmla="*/ 11207 w 11207"/>
            <a:gd name="connsiteY0" fmla="*/ 0 h 88164"/>
            <a:gd name="connsiteX1" fmla="*/ 8085 w 11207"/>
            <a:gd name="connsiteY1" fmla="*/ 86414 h 88164"/>
            <a:gd name="connsiteX2" fmla="*/ 0 w 11207"/>
            <a:gd name="connsiteY2" fmla="*/ 85980 h 88164"/>
            <a:gd name="connsiteX0" fmla="*/ 11207 w 11207"/>
            <a:gd name="connsiteY0" fmla="*/ 0 h 88164"/>
            <a:gd name="connsiteX1" fmla="*/ 8085 w 11207"/>
            <a:gd name="connsiteY1" fmla="*/ 86414 h 88164"/>
            <a:gd name="connsiteX2" fmla="*/ 0 w 11207"/>
            <a:gd name="connsiteY2" fmla="*/ 85980 h 88164"/>
            <a:gd name="connsiteX0" fmla="*/ 11076 w 11076"/>
            <a:gd name="connsiteY0" fmla="*/ 0 h 26550"/>
            <a:gd name="connsiteX1" fmla="*/ 8085 w 11076"/>
            <a:gd name="connsiteY1" fmla="*/ 24800 h 26550"/>
            <a:gd name="connsiteX2" fmla="*/ 0 w 11076"/>
            <a:gd name="connsiteY2" fmla="*/ 24366 h 265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1076" h="26550">
              <a:moveTo>
                <a:pt x="11076" y="0"/>
              </a:moveTo>
              <a:cubicBezTo>
                <a:pt x="9867" y="36910"/>
                <a:pt x="9752" y="23497"/>
                <a:pt x="8085" y="24800"/>
              </a:cubicBezTo>
              <a:cubicBezTo>
                <a:pt x="7200" y="27406"/>
                <a:pt x="885" y="26971"/>
                <a:pt x="0" y="24366"/>
              </a:cubicBez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21</xdr:col>
      <xdr:colOff>101044</xdr:colOff>
      <xdr:row>10</xdr:row>
      <xdr:rowOff>88900</xdr:rowOff>
    </xdr:from>
    <xdr:to>
      <xdr:col>21</xdr:col>
      <xdr:colOff>616689</xdr:colOff>
      <xdr:row>13</xdr:row>
      <xdr:rowOff>107973</xdr:rowOff>
    </xdr:to>
    <xdr:sp macro="" textlink="">
      <xdr:nvSpPr>
        <xdr:cNvPr id="1806" name="Freeform 217">
          <a:extLst>
            <a:ext uri="{FF2B5EF4-FFF2-40B4-BE49-F238E27FC236}">
              <a16:creationId xmlns:a16="http://schemas.microsoft.com/office/drawing/2014/main" id="{ACBC0E59-E843-4E12-BBFA-52C741002963}"/>
            </a:ext>
          </a:extLst>
        </xdr:cNvPr>
        <xdr:cNvSpPr>
          <a:spLocks/>
        </xdr:cNvSpPr>
      </xdr:nvSpPr>
      <xdr:spPr bwMode="auto">
        <a:xfrm rot="5400000">
          <a:off x="12899652" y="4580435"/>
          <a:ext cx="536144" cy="515645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7917"/>
            <a:gd name="connsiteX1" fmla="*/ 5459 w 10000"/>
            <a:gd name="connsiteY1" fmla="*/ 5285 h 7917"/>
            <a:gd name="connsiteX2" fmla="*/ 0 w 10000"/>
            <a:gd name="connsiteY2" fmla="*/ 6797 h 7917"/>
            <a:gd name="connsiteX0" fmla="*/ 3469 w 5795"/>
            <a:gd name="connsiteY0" fmla="*/ 157891 h 157917"/>
            <a:gd name="connsiteX1" fmla="*/ 5459 w 5795"/>
            <a:gd name="connsiteY1" fmla="*/ 10 h 157917"/>
            <a:gd name="connsiteX2" fmla="*/ 0 w 5795"/>
            <a:gd name="connsiteY2" fmla="*/ 1919 h 157917"/>
            <a:gd name="connsiteX0" fmla="*/ 5986 w 10262"/>
            <a:gd name="connsiteY0" fmla="*/ 9998 h 9998"/>
            <a:gd name="connsiteX1" fmla="*/ 9420 w 10262"/>
            <a:gd name="connsiteY1" fmla="*/ 1 h 9998"/>
            <a:gd name="connsiteX2" fmla="*/ 0 w 10262"/>
            <a:gd name="connsiteY2" fmla="*/ 122 h 9998"/>
            <a:gd name="connsiteX0" fmla="*/ 6072 w 10028"/>
            <a:gd name="connsiteY0" fmla="*/ 12266 h 12266"/>
            <a:gd name="connsiteX1" fmla="*/ 9179 w 10028"/>
            <a:gd name="connsiteY1" fmla="*/ 1 h 12266"/>
            <a:gd name="connsiteX2" fmla="*/ 0 w 10028"/>
            <a:gd name="connsiteY2" fmla="*/ 122 h 1226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28" h="12266">
              <a:moveTo>
                <a:pt x="6072" y="12266"/>
              </a:moveTo>
              <a:cubicBezTo>
                <a:pt x="7024" y="8338"/>
                <a:pt x="11983" y="-90"/>
                <a:pt x="9179" y="1"/>
              </a:cubicBezTo>
              <a:cubicBezTo>
                <a:pt x="7691" y="182"/>
                <a:pt x="1488" y="303"/>
                <a:pt x="0" y="122"/>
              </a:cubicBez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21</xdr:col>
      <xdr:colOff>409211</xdr:colOff>
      <xdr:row>12</xdr:row>
      <xdr:rowOff>86618</xdr:rowOff>
    </xdr:from>
    <xdr:to>
      <xdr:col>21</xdr:col>
      <xdr:colOff>520700</xdr:colOff>
      <xdr:row>13</xdr:row>
      <xdr:rowOff>12700</xdr:rowOff>
    </xdr:to>
    <xdr:sp macro="" textlink="">
      <xdr:nvSpPr>
        <xdr:cNvPr id="1807" name="フローチャート : 磁気ディスク 1728">
          <a:extLst>
            <a:ext uri="{FF2B5EF4-FFF2-40B4-BE49-F238E27FC236}">
              <a16:creationId xmlns:a16="http://schemas.microsoft.com/office/drawing/2014/main" id="{2B98645A-2A90-459F-B42B-0C1E97E04165}"/>
            </a:ext>
          </a:extLst>
        </xdr:cNvPr>
        <xdr:cNvSpPr/>
      </xdr:nvSpPr>
      <xdr:spPr bwMode="auto">
        <a:xfrm>
          <a:off x="13218068" y="4912618"/>
          <a:ext cx="111489" cy="98439"/>
        </a:xfrm>
        <a:prstGeom prst="flowChartMagneticDisk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234950</xdr:colOff>
      <xdr:row>11</xdr:row>
      <xdr:rowOff>0</xdr:rowOff>
    </xdr:from>
    <xdr:to>
      <xdr:col>21</xdr:col>
      <xdr:colOff>387350</xdr:colOff>
      <xdr:row>11</xdr:row>
      <xdr:rowOff>107950</xdr:rowOff>
    </xdr:to>
    <xdr:sp macro="" textlink="">
      <xdr:nvSpPr>
        <xdr:cNvPr id="1808" name="フローチャート : 磁気ディスク 1729">
          <a:extLst>
            <a:ext uri="{FF2B5EF4-FFF2-40B4-BE49-F238E27FC236}">
              <a16:creationId xmlns:a16="http://schemas.microsoft.com/office/drawing/2014/main" id="{DAADF0BD-19AF-45FB-90D5-A99135813253}"/>
            </a:ext>
          </a:extLst>
        </xdr:cNvPr>
        <xdr:cNvSpPr/>
      </xdr:nvSpPr>
      <xdr:spPr bwMode="auto">
        <a:xfrm>
          <a:off x="13043807" y="4653643"/>
          <a:ext cx="152400" cy="107950"/>
        </a:xfrm>
        <a:prstGeom prst="flowChartMagneticDisk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234950</xdr:colOff>
      <xdr:row>11</xdr:row>
      <xdr:rowOff>139700</xdr:rowOff>
    </xdr:from>
    <xdr:to>
      <xdr:col>21</xdr:col>
      <xdr:colOff>346439</xdr:colOff>
      <xdr:row>12</xdr:row>
      <xdr:rowOff>65782</xdr:rowOff>
    </xdr:to>
    <xdr:sp macro="" textlink="">
      <xdr:nvSpPr>
        <xdr:cNvPr id="1809" name="フローチャート : 磁気ディスク 1730">
          <a:extLst>
            <a:ext uri="{FF2B5EF4-FFF2-40B4-BE49-F238E27FC236}">
              <a16:creationId xmlns:a16="http://schemas.microsoft.com/office/drawing/2014/main" id="{25DDD5E4-31E3-4C29-B209-2145B49CAE5A}"/>
            </a:ext>
          </a:extLst>
        </xdr:cNvPr>
        <xdr:cNvSpPr/>
      </xdr:nvSpPr>
      <xdr:spPr bwMode="auto">
        <a:xfrm>
          <a:off x="13043807" y="4793343"/>
          <a:ext cx="111489" cy="98439"/>
        </a:xfrm>
        <a:prstGeom prst="flowChartMagneticDisk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40217</xdr:colOff>
      <xdr:row>11</xdr:row>
      <xdr:rowOff>4234</xdr:rowOff>
    </xdr:from>
    <xdr:to>
      <xdr:col>21</xdr:col>
      <xdr:colOff>151706</xdr:colOff>
      <xdr:row>11</xdr:row>
      <xdr:rowOff>101766</xdr:rowOff>
    </xdr:to>
    <xdr:sp macro="" textlink="">
      <xdr:nvSpPr>
        <xdr:cNvPr id="1810" name="フローチャート : 磁気ディスク 1731">
          <a:extLst>
            <a:ext uri="{FF2B5EF4-FFF2-40B4-BE49-F238E27FC236}">
              <a16:creationId xmlns:a16="http://schemas.microsoft.com/office/drawing/2014/main" id="{EA991C74-320D-4654-96EF-98690D339C58}"/>
            </a:ext>
          </a:extLst>
        </xdr:cNvPr>
        <xdr:cNvSpPr/>
      </xdr:nvSpPr>
      <xdr:spPr bwMode="auto">
        <a:xfrm>
          <a:off x="12849074" y="4657877"/>
          <a:ext cx="111489" cy="97532"/>
        </a:xfrm>
        <a:prstGeom prst="flowChartMagneticDisk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425450</xdr:colOff>
      <xdr:row>11</xdr:row>
      <xdr:rowOff>101600</xdr:rowOff>
    </xdr:from>
    <xdr:to>
      <xdr:col>21</xdr:col>
      <xdr:colOff>577850</xdr:colOff>
      <xdr:row>12</xdr:row>
      <xdr:rowOff>38100</xdr:rowOff>
    </xdr:to>
    <xdr:sp macro="" textlink="">
      <xdr:nvSpPr>
        <xdr:cNvPr id="1811" name="フローチャート : 磁気ディスク 1732">
          <a:extLst>
            <a:ext uri="{FF2B5EF4-FFF2-40B4-BE49-F238E27FC236}">
              <a16:creationId xmlns:a16="http://schemas.microsoft.com/office/drawing/2014/main" id="{DD47396D-CD17-4372-BC52-395466336DEB}"/>
            </a:ext>
          </a:extLst>
        </xdr:cNvPr>
        <xdr:cNvSpPr/>
      </xdr:nvSpPr>
      <xdr:spPr bwMode="auto">
        <a:xfrm>
          <a:off x="13234307" y="4755243"/>
          <a:ext cx="152400" cy="108857"/>
        </a:xfrm>
        <a:prstGeom prst="flowChartMagneticDisk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425450</xdr:colOff>
      <xdr:row>10</xdr:row>
      <xdr:rowOff>120650</xdr:rowOff>
    </xdr:from>
    <xdr:to>
      <xdr:col>21</xdr:col>
      <xdr:colOff>577850</xdr:colOff>
      <xdr:row>11</xdr:row>
      <xdr:rowOff>57150</xdr:rowOff>
    </xdr:to>
    <xdr:sp macro="" textlink="">
      <xdr:nvSpPr>
        <xdr:cNvPr id="1813" name="フローチャート : 磁気ディスク 1734">
          <a:extLst>
            <a:ext uri="{FF2B5EF4-FFF2-40B4-BE49-F238E27FC236}">
              <a16:creationId xmlns:a16="http://schemas.microsoft.com/office/drawing/2014/main" id="{B517263C-D54C-4749-A606-9977A7F67C8F}"/>
            </a:ext>
          </a:extLst>
        </xdr:cNvPr>
        <xdr:cNvSpPr/>
      </xdr:nvSpPr>
      <xdr:spPr bwMode="auto">
        <a:xfrm>
          <a:off x="13234307" y="4601936"/>
          <a:ext cx="152400" cy="108857"/>
        </a:xfrm>
        <a:prstGeom prst="flowChartMagneticDisk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22</xdr:col>
      <xdr:colOff>95657</xdr:colOff>
      <xdr:row>9</xdr:row>
      <xdr:rowOff>4646</xdr:rowOff>
    </xdr:from>
    <xdr:to>
      <xdr:col>22</xdr:col>
      <xdr:colOff>109754</xdr:colOff>
      <xdr:row>11</xdr:row>
      <xdr:rowOff>38670</xdr:rowOff>
    </xdr:to>
    <xdr:sp macro="" textlink="">
      <xdr:nvSpPr>
        <xdr:cNvPr id="1814" name="Line 72">
          <a:extLst>
            <a:ext uri="{FF2B5EF4-FFF2-40B4-BE49-F238E27FC236}">
              <a16:creationId xmlns:a16="http://schemas.microsoft.com/office/drawing/2014/main" id="{6A5F6237-0BF7-4DFA-8F36-CFCF24CA2161}"/>
            </a:ext>
          </a:extLst>
        </xdr:cNvPr>
        <xdr:cNvSpPr>
          <a:spLocks noChangeShapeType="1"/>
        </xdr:cNvSpPr>
      </xdr:nvSpPr>
      <xdr:spPr bwMode="auto">
        <a:xfrm flipH="1">
          <a:off x="15050721" y="1543300"/>
          <a:ext cx="14097" cy="37594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22</xdr:col>
      <xdr:colOff>103496</xdr:colOff>
      <xdr:row>9</xdr:row>
      <xdr:rowOff>6868</xdr:rowOff>
    </xdr:from>
    <xdr:ext cx="254708" cy="212939"/>
    <xdr:grpSp>
      <xdr:nvGrpSpPr>
        <xdr:cNvPr id="1816" name="Group 6672">
          <a:extLst>
            <a:ext uri="{FF2B5EF4-FFF2-40B4-BE49-F238E27FC236}">
              <a16:creationId xmlns:a16="http://schemas.microsoft.com/office/drawing/2014/main" id="{C92CB503-4535-4FCB-92A4-7D49E6C34FDC}"/>
            </a:ext>
          </a:extLst>
        </xdr:cNvPr>
        <xdr:cNvGrpSpPr>
          <a:grpSpLocks/>
        </xdr:cNvGrpSpPr>
      </xdr:nvGrpSpPr>
      <xdr:grpSpPr bwMode="auto">
        <a:xfrm>
          <a:off x="15035067" y="1558082"/>
          <a:ext cx="254708" cy="212939"/>
          <a:chOff x="536" y="109"/>
          <a:chExt cx="46" cy="44"/>
        </a:xfrm>
      </xdr:grpSpPr>
      <xdr:pic>
        <xdr:nvPicPr>
          <xdr:cNvPr id="1817" name="Picture 6673" descr="route2">
            <a:extLst>
              <a:ext uri="{FF2B5EF4-FFF2-40B4-BE49-F238E27FC236}">
                <a16:creationId xmlns:a16="http://schemas.microsoft.com/office/drawing/2014/main" id="{362CF893-717E-5B7E-34AC-A15BFEF6C00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818" name="Text Box 6674">
            <a:extLst>
              <a:ext uri="{FF2B5EF4-FFF2-40B4-BE49-F238E27FC236}">
                <a16:creationId xmlns:a16="http://schemas.microsoft.com/office/drawing/2014/main" id="{4EF9E31C-0FDE-89DB-713B-854254DA403D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oneCellAnchor>
  <xdr:oneCellAnchor>
    <xdr:from>
      <xdr:col>22</xdr:col>
      <xdr:colOff>172469</xdr:colOff>
      <xdr:row>14</xdr:row>
      <xdr:rowOff>59294</xdr:rowOff>
    </xdr:from>
    <xdr:ext cx="281420" cy="132593"/>
    <xdr:sp macro="" textlink="">
      <xdr:nvSpPr>
        <xdr:cNvPr id="1819" name="Text Box 972">
          <a:extLst>
            <a:ext uri="{FF2B5EF4-FFF2-40B4-BE49-F238E27FC236}">
              <a16:creationId xmlns:a16="http://schemas.microsoft.com/office/drawing/2014/main" id="{4097A423-336E-4116-B5C6-31D98D7B8390}"/>
            </a:ext>
          </a:extLst>
        </xdr:cNvPr>
        <xdr:cNvSpPr txBox="1">
          <a:spLocks noChangeArrowheads="1"/>
        </xdr:cNvSpPr>
      </xdr:nvSpPr>
      <xdr:spPr bwMode="auto">
        <a:xfrm>
          <a:off x="15104040" y="2472294"/>
          <a:ext cx="281420" cy="132593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vert="horz" wrap="none" lIns="27432" tIns="18288" rIns="27432" bIns="18288" anchor="t" upright="1">
          <a:noAutofit/>
        </a:bodyPr>
        <a:lstStyle/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冷水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21</xdr:col>
      <xdr:colOff>648605</xdr:colOff>
      <xdr:row>9</xdr:row>
      <xdr:rowOff>40152</xdr:rowOff>
    </xdr:from>
    <xdr:to>
      <xdr:col>22</xdr:col>
      <xdr:colOff>157449</xdr:colOff>
      <xdr:row>16</xdr:row>
      <xdr:rowOff>165403</xdr:rowOff>
    </xdr:to>
    <xdr:sp macro="" textlink="">
      <xdr:nvSpPr>
        <xdr:cNvPr id="1820" name="Freeform 527">
          <a:extLst>
            <a:ext uri="{FF2B5EF4-FFF2-40B4-BE49-F238E27FC236}">
              <a16:creationId xmlns:a16="http://schemas.microsoft.com/office/drawing/2014/main" id="{727F2388-2700-446E-BCC4-A04C0B62C7C0}"/>
            </a:ext>
          </a:extLst>
        </xdr:cNvPr>
        <xdr:cNvSpPr>
          <a:spLocks/>
        </xdr:cNvSpPr>
      </xdr:nvSpPr>
      <xdr:spPr bwMode="auto">
        <a:xfrm>
          <a:off x="13457462" y="4349081"/>
          <a:ext cx="225487" cy="1331751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8871"/>
            <a:gd name="connsiteY0" fmla="*/ 15991 h 15991"/>
            <a:gd name="connsiteX1" fmla="*/ 0 w 8871"/>
            <a:gd name="connsiteY1" fmla="*/ 5991 h 15991"/>
            <a:gd name="connsiteX2" fmla="*/ 8871 w 8871"/>
            <a:gd name="connsiteY2" fmla="*/ 0 h 15991"/>
            <a:gd name="connsiteX0" fmla="*/ 0 w 10000"/>
            <a:gd name="connsiteY0" fmla="*/ 10000 h 10000"/>
            <a:gd name="connsiteX1" fmla="*/ 0 w 10000"/>
            <a:gd name="connsiteY1" fmla="*/ 3746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3746 h 10000"/>
            <a:gd name="connsiteX2" fmla="*/ 10000 w 10000"/>
            <a:gd name="connsiteY2" fmla="*/ 0 h 10000"/>
            <a:gd name="connsiteX0" fmla="*/ 0 w 12546"/>
            <a:gd name="connsiteY0" fmla="*/ 6669 h 6669"/>
            <a:gd name="connsiteX1" fmla="*/ 0 w 12546"/>
            <a:gd name="connsiteY1" fmla="*/ 415 h 6669"/>
            <a:gd name="connsiteX2" fmla="*/ 12546 w 12546"/>
            <a:gd name="connsiteY2" fmla="*/ 191 h 6669"/>
            <a:gd name="connsiteX0" fmla="*/ 0 w 9130"/>
            <a:gd name="connsiteY0" fmla="*/ 9935 h 9935"/>
            <a:gd name="connsiteX1" fmla="*/ 0 w 9130"/>
            <a:gd name="connsiteY1" fmla="*/ 557 h 9935"/>
            <a:gd name="connsiteX2" fmla="*/ 9130 w 9130"/>
            <a:gd name="connsiteY2" fmla="*/ 724 h 9935"/>
            <a:gd name="connsiteX0" fmla="*/ 0 w 10000"/>
            <a:gd name="connsiteY0" fmla="*/ 10262 h 10262"/>
            <a:gd name="connsiteX1" fmla="*/ 0 w 10000"/>
            <a:gd name="connsiteY1" fmla="*/ 823 h 10262"/>
            <a:gd name="connsiteX2" fmla="*/ 10000 w 10000"/>
            <a:gd name="connsiteY2" fmla="*/ 991 h 10262"/>
            <a:gd name="connsiteX0" fmla="*/ 0 w 10000"/>
            <a:gd name="connsiteY0" fmla="*/ 9540 h 9540"/>
            <a:gd name="connsiteX1" fmla="*/ 0 w 10000"/>
            <a:gd name="connsiteY1" fmla="*/ 101 h 9540"/>
            <a:gd name="connsiteX2" fmla="*/ 10000 w 10000"/>
            <a:gd name="connsiteY2" fmla="*/ 269 h 9540"/>
            <a:gd name="connsiteX0" fmla="*/ 0 w 15637"/>
            <a:gd name="connsiteY0" fmla="*/ 13847 h 13847"/>
            <a:gd name="connsiteX1" fmla="*/ 5637 w 15637"/>
            <a:gd name="connsiteY1" fmla="*/ 106 h 13847"/>
            <a:gd name="connsiteX2" fmla="*/ 15637 w 15637"/>
            <a:gd name="connsiteY2" fmla="*/ 282 h 13847"/>
            <a:gd name="connsiteX0" fmla="*/ 0 w 15637"/>
            <a:gd name="connsiteY0" fmla="*/ 13847 h 13855"/>
            <a:gd name="connsiteX1" fmla="*/ 5637 w 15637"/>
            <a:gd name="connsiteY1" fmla="*/ 106 h 13855"/>
            <a:gd name="connsiteX2" fmla="*/ 15637 w 15637"/>
            <a:gd name="connsiteY2" fmla="*/ 282 h 13855"/>
            <a:gd name="connsiteX0" fmla="*/ 0 w 15637"/>
            <a:gd name="connsiteY0" fmla="*/ 13847 h 13868"/>
            <a:gd name="connsiteX1" fmla="*/ 5637 w 15637"/>
            <a:gd name="connsiteY1" fmla="*/ 106 h 13868"/>
            <a:gd name="connsiteX2" fmla="*/ 15637 w 15637"/>
            <a:gd name="connsiteY2" fmla="*/ 282 h 13868"/>
            <a:gd name="connsiteX0" fmla="*/ 0 w 6959"/>
            <a:gd name="connsiteY0" fmla="*/ 27892 h 27913"/>
            <a:gd name="connsiteX1" fmla="*/ 5637 w 6959"/>
            <a:gd name="connsiteY1" fmla="*/ 14151 h 27913"/>
            <a:gd name="connsiteX2" fmla="*/ 5554 w 6959"/>
            <a:gd name="connsiteY2" fmla="*/ 0 h 27913"/>
            <a:gd name="connsiteX0" fmla="*/ 0 w 9106"/>
            <a:gd name="connsiteY0" fmla="*/ 9992 h 10000"/>
            <a:gd name="connsiteX1" fmla="*/ 7073 w 9106"/>
            <a:gd name="connsiteY1" fmla="*/ 5165 h 10000"/>
            <a:gd name="connsiteX2" fmla="*/ 7981 w 9106"/>
            <a:gd name="connsiteY2" fmla="*/ 0 h 10000"/>
            <a:gd name="connsiteX0" fmla="*/ 0 w 10000"/>
            <a:gd name="connsiteY0" fmla="*/ 9992 h 9997"/>
            <a:gd name="connsiteX1" fmla="*/ 7767 w 10000"/>
            <a:gd name="connsiteY1" fmla="*/ 5165 h 9997"/>
            <a:gd name="connsiteX2" fmla="*/ 8765 w 10000"/>
            <a:gd name="connsiteY2" fmla="*/ 0 h 9997"/>
            <a:gd name="connsiteX0" fmla="*/ 0 w 5963"/>
            <a:gd name="connsiteY0" fmla="*/ 9805 h 9810"/>
            <a:gd name="connsiteX1" fmla="*/ 1377 w 5963"/>
            <a:gd name="connsiteY1" fmla="*/ 5167 h 9810"/>
            <a:gd name="connsiteX2" fmla="*/ 2375 w 5963"/>
            <a:gd name="connsiteY2" fmla="*/ 0 h 9810"/>
            <a:gd name="connsiteX0" fmla="*/ 0 w 6214"/>
            <a:gd name="connsiteY0" fmla="*/ 9995 h 9995"/>
            <a:gd name="connsiteX1" fmla="*/ 2309 w 6214"/>
            <a:gd name="connsiteY1" fmla="*/ 5267 h 9995"/>
            <a:gd name="connsiteX2" fmla="*/ 3983 w 6214"/>
            <a:gd name="connsiteY2" fmla="*/ 0 h 9995"/>
            <a:gd name="connsiteX0" fmla="*/ 0 w 10001"/>
            <a:gd name="connsiteY0" fmla="*/ 10000 h 10000"/>
            <a:gd name="connsiteX1" fmla="*/ 3716 w 10001"/>
            <a:gd name="connsiteY1" fmla="*/ 4300 h 10000"/>
            <a:gd name="connsiteX2" fmla="*/ 6410 w 10001"/>
            <a:gd name="connsiteY2" fmla="*/ 0 h 10000"/>
            <a:gd name="connsiteX0" fmla="*/ 0 w 9742"/>
            <a:gd name="connsiteY0" fmla="*/ 10000 h 10000"/>
            <a:gd name="connsiteX1" fmla="*/ 3716 w 9742"/>
            <a:gd name="connsiteY1" fmla="*/ 4300 h 10000"/>
            <a:gd name="connsiteX2" fmla="*/ 6410 w 9742"/>
            <a:gd name="connsiteY2" fmla="*/ 0 h 10000"/>
            <a:gd name="connsiteX0" fmla="*/ 0 w 10000"/>
            <a:gd name="connsiteY0" fmla="*/ 10000 h 10000"/>
            <a:gd name="connsiteX1" fmla="*/ 3814 w 10000"/>
            <a:gd name="connsiteY1" fmla="*/ 4300 h 10000"/>
            <a:gd name="connsiteX2" fmla="*/ 6580 w 10000"/>
            <a:gd name="connsiteY2" fmla="*/ 0 h 10000"/>
            <a:gd name="connsiteX0" fmla="*/ 0 w 10000"/>
            <a:gd name="connsiteY0" fmla="*/ 10000 h 10000"/>
            <a:gd name="connsiteX1" fmla="*/ 3814 w 10000"/>
            <a:gd name="connsiteY1" fmla="*/ 4300 h 10000"/>
            <a:gd name="connsiteX2" fmla="*/ 6580 w 10000"/>
            <a:gd name="connsiteY2" fmla="*/ 0 h 10000"/>
            <a:gd name="connsiteX0" fmla="*/ 0 w 10000"/>
            <a:gd name="connsiteY0" fmla="*/ 10000 h 10000"/>
            <a:gd name="connsiteX1" fmla="*/ 3814 w 10000"/>
            <a:gd name="connsiteY1" fmla="*/ 4300 h 10000"/>
            <a:gd name="connsiteX2" fmla="*/ 6580 w 10000"/>
            <a:gd name="connsiteY2" fmla="*/ 0 h 10000"/>
            <a:gd name="connsiteX0" fmla="*/ 0 w 13124"/>
            <a:gd name="connsiteY0" fmla="*/ 10194 h 10194"/>
            <a:gd name="connsiteX1" fmla="*/ 6938 w 13124"/>
            <a:gd name="connsiteY1" fmla="*/ 4300 h 10194"/>
            <a:gd name="connsiteX2" fmla="*/ 9704 w 13124"/>
            <a:gd name="connsiteY2" fmla="*/ 0 h 10194"/>
            <a:gd name="connsiteX0" fmla="*/ 0 w 13124"/>
            <a:gd name="connsiteY0" fmla="*/ 10194 h 10194"/>
            <a:gd name="connsiteX1" fmla="*/ 9233 w 13124"/>
            <a:gd name="connsiteY1" fmla="*/ 8192 h 10194"/>
            <a:gd name="connsiteX2" fmla="*/ 6938 w 13124"/>
            <a:gd name="connsiteY2" fmla="*/ 4300 h 10194"/>
            <a:gd name="connsiteX3" fmla="*/ 9704 w 13124"/>
            <a:gd name="connsiteY3" fmla="*/ 0 h 10194"/>
            <a:gd name="connsiteX0" fmla="*/ 0 w 13124"/>
            <a:gd name="connsiteY0" fmla="*/ 10194 h 10194"/>
            <a:gd name="connsiteX1" fmla="*/ 9233 w 13124"/>
            <a:gd name="connsiteY1" fmla="*/ 8192 h 10194"/>
            <a:gd name="connsiteX2" fmla="*/ 6938 w 13124"/>
            <a:gd name="connsiteY2" fmla="*/ 4300 h 10194"/>
            <a:gd name="connsiteX3" fmla="*/ 9704 w 13124"/>
            <a:gd name="connsiteY3" fmla="*/ 0 h 10194"/>
            <a:gd name="connsiteX0" fmla="*/ 0 w 13124"/>
            <a:gd name="connsiteY0" fmla="*/ 10194 h 10194"/>
            <a:gd name="connsiteX1" fmla="*/ 9233 w 13124"/>
            <a:gd name="connsiteY1" fmla="*/ 8192 h 10194"/>
            <a:gd name="connsiteX2" fmla="*/ 6938 w 13124"/>
            <a:gd name="connsiteY2" fmla="*/ 4300 h 10194"/>
            <a:gd name="connsiteX3" fmla="*/ 9704 w 13124"/>
            <a:gd name="connsiteY3" fmla="*/ 0 h 10194"/>
            <a:gd name="connsiteX0" fmla="*/ 0 w 9704"/>
            <a:gd name="connsiteY0" fmla="*/ 10194 h 10194"/>
            <a:gd name="connsiteX1" fmla="*/ 9233 w 9704"/>
            <a:gd name="connsiteY1" fmla="*/ 8192 h 10194"/>
            <a:gd name="connsiteX2" fmla="*/ 6938 w 9704"/>
            <a:gd name="connsiteY2" fmla="*/ 4300 h 10194"/>
            <a:gd name="connsiteX3" fmla="*/ 9704 w 9704"/>
            <a:gd name="connsiteY3" fmla="*/ 0 h 10194"/>
            <a:gd name="connsiteX0" fmla="*/ 0 w 11265"/>
            <a:gd name="connsiteY0" fmla="*/ 10000 h 10000"/>
            <a:gd name="connsiteX1" fmla="*/ 9515 w 11265"/>
            <a:gd name="connsiteY1" fmla="*/ 8036 h 10000"/>
            <a:gd name="connsiteX2" fmla="*/ 7150 w 11265"/>
            <a:gd name="connsiteY2" fmla="*/ 4218 h 10000"/>
            <a:gd name="connsiteX3" fmla="*/ 10000 w 11265"/>
            <a:gd name="connsiteY3" fmla="*/ 0 h 10000"/>
            <a:gd name="connsiteX0" fmla="*/ 2365 w 4115"/>
            <a:gd name="connsiteY0" fmla="*/ 8036 h 8036"/>
            <a:gd name="connsiteX1" fmla="*/ 0 w 4115"/>
            <a:gd name="connsiteY1" fmla="*/ 4218 h 8036"/>
            <a:gd name="connsiteX2" fmla="*/ 2850 w 4115"/>
            <a:gd name="connsiteY2" fmla="*/ 0 h 8036"/>
            <a:gd name="connsiteX0" fmla="*/ 6674 w 10000"/>
            <a:gd name="connsiteY0" fmla="*/ 12288 h 12288"/>
            <a:gd name="connsiteX1" fmla="*/ 0 w 10000"/>
            <a:gd name="connsiteY1" fmla="*/ 5249 h 12288"/>
            <a:gd name="connsiteX2" fmla="*/ 6926 w 10000"/>
            <a:gd name="connsiteY2" fmla="*/ 0 h 12288"/>
            <a:gd name="connsiteX0" fmla="*/ 6674 w 11973"/>
            <a:gd name="connsiteY0" fmla="*/ 12288 h 12288"/>
            <a:gd name="connsiteX1" fmla="*/ 0 w 11973"/>
            <a:gd name="connsiteY1" fmla="*/ 5249 h 12288"/>
            <a:gd name="connsiteX2" fmla="*/ 6926 w 11973"/>
            <a:gd name="connsiteY2" fmla="*/ 0 h 12288"/>
            <a:gd name="connsiteX0" fmla="*/ 6674 w 9164"/>
            <a:gd name="connsiteY0" fmla="*/ 12288 h 12288"/>
            <a:gd name="connsiteX1" fmla="*/ 0 w 9164"/>
            <a:gd name="connsiteY1" fmla="*/ 5249 h 12288"/>
            <a:gd name="connsiteX2" fmla="*/ 6926 w 9164"/>
            <a:gd name="connsiteY2" fmla="*/ 0 h 12288"/>
            <a:gd name="connsiteX0" fmla="*/ 7283 w 20078"/>
            <a:gd name="connsiteY0" fmla="*/ 10207 h 10207"/>
            <a:gd name="connsiteX1" fmla="*/ 0 w 20078"/>
            <a:gd name="connsiteY1" fmla="*/ 4479 h 10207"/>
            <a:gd name="connsiteX2" fmla="*/ 19699 w 20078"/>
            <a:gd name="connsiteY2" fmla="*/ 0 h 10207"/>
            <a:gd name="connsiteX0" fmla="*/ 7283 w 18144"/>
            <a:gd name="connsiteY0" fmla="*/ 11138 h 11138"/>
            <a:gd name="connsiteX1" fmla="*/ 0 w 18144"/>
            <a:gd name="connsiteY1" fmla="*/ 5410 h 11138"/>
            <a:gd name="connsiteX2" fmla="*/ 17676 w 18144"/>
            <a:gd name="connsiteY2" fmla="*/ 0 h 11138"/>
            <a:gd name="connsiteX0" fmla="*/ 7283 w 22551"/>
            <a:gd name="connsiteY0" fmla="*/ 11138 h 11138"/>
            <a:gd name="connsiteX1" fmla="*/ 0 w 22551"/>
            <a:gd name="connsiteY1" fmla="*/ 5410 h 11138"/>
            <a:gd name="connsiteX2" fmla="*/ 17676 w 22551"/>
            <a:gd name="connsiteY2" fmla="*/ 0 h 11138"/>
            <a:gd name="connsiteX0" fmla="*/ 2224 w 22551"/>
            <a:gd name="connsiteY0" fmla="*/ 11035 h 11035"/>
            <a:gd name="connsiteX1" fmla="*/ 0 w 22551"/>
            <a:gd name="connsiteY1" fmla="*/ 5410 h 11035"/>
            <a:gd name="connsiteX2" fmla="*/ 17676 w 22551"/>
            <a:gd name="connsiteY2" fmla="*/ 0 h 11035"/>
            <a:gd name="connsiteX0" fmla="*/ 4247 w 24260"/>
            <a:gd name="connsiteY0" fmla="*/ 11035 h 11035"/>
            <a:gd name="connsiteX1" fmla="*/ 0 w 24260"/>
            <a:gd name="connsiteY1" fmla="*/ 6548 h 11035"/>
            <a:gd name="connsiteX2" fmla="*/ 19699 w 24260"/>
            <a:gd name="connsiteY2" fmla="*/ 0 h 11035"/>
            <a:gd name="connsiteX0" fmla="*/ 4247 w 10574"/>
            <a:gd name="connsiteY0" fmla="*/ 10570 h 10570"/>
            <a:gd name="connsiteX1" fmla="*/ 0 w 10574"/>
            <a:gd name="connsiteY1" fmla="*/ 6083 h 10570"/>
            <a:gd name="connsiteX2" fmla="*/ 477 w 10574"/>
            <a:gd name="connsiteY2" fmla="*/ 0 h 10570"/>
            <a:gd name="connsiteX0" fmla="*/ 4247 w 8459"/>
            <a:gd name="connsiteY0" fmla="*/ 10570 h 10570"/>
            <a:gd name="connsiteX1" fmla="*/ 0 w 8459"/>
            <a:gd name="connsiteY1" fmla="*/ 6083 h 10570"/>
            <a:gd name="connsiteX2" fmla="*/ 477 w 8459"/>
            <a:gd name="connsiteY2" fmla="*/ 0 h 10570"/>
            <a:gd name="connsiteX0" fmla="*/ 5021 w 33266"/>
            <a:gd name="connsiteY0" fmla="*/ 10049 h 10049"/>
            <a:gd name="connsiteX1" fmla="*/ 0 w 33266"/>
            <a:gd name="connsiteY1" fmla="*/ 5804 h 10049"/>
            <a:gd name="connsiteX2" fmla="*/ 29268 w 33266"/>
            <a:gd name="connsiteY2" fmla="*/ 0 h 10049"/>
            <a:gd name="connsiteX0" fmla="*/ 5021 w 29268"/>
            <a:gd name="connsiteY0" fmla="*/ 10049 h 10049"/>
            <a:gd name="connsiteX1" fmla="*/ 0 w 29268"/>
            <a:gd name="connsiteY1" fmla="*/ 5804 h 10049"/>
            <a:gd name="connsiteX2" fmla="*/ 29268 w 29268"/>
            <a:gd name="connsiteY2" fmla="*/ 0 h 10049"/>
            <a:gd name="connsiteX0" fmla="*/ 8200 w 32447"/>
            <a:gd name="connsiteY0" fmla="*/ 10049 h 10049"/>
            <a:gd name="connsiteX1" fmla="*/ 3179 w 32447"/>
            <a:gd name="connsiteY1" fmla="*/ 5804 h 10049"/>
            <a:gd name="connsiteX2" fmla="*/ 1396 w 32447"/>
            <a:gd name="connsiteY2" fmla="*/ 1028 h 10049"/>
            <a:gd name="connsiteX3" fmla="*/ 32447 w 32447"/>
            <a:gd name="connsiteY3" fmla="*/ 0 h 10049"/>
            <a:gd name="connsiteX0" fmla="*/ 8200 w 53975"/>
            <a:gd name="connsiteY0" fmla="*/ 9706 h 9706"/>
            <a:gd name="connsiteX1" fmla="*/ 3179 w 53975"/>
            <a:gd name="connsiteY1" fmla="*/ 5461 h 9706"/>
            <a:gd name="connsiteX2" fmla="*/ 1396 w 53975"/>
            <a:gd name="connsiteY2" fmla="*/ 685 h 9706"/>
            <a:gd name="connsiteX3" fmla="*/ 53975 w 53975"/>
            <a:gd name="connsiteY3" fmla="*/ 0 h 9706"/>
            <a:gd name="connsiteX0" fmla="*/ 1519 w 10000"/>
            <a:gd name="connsiteY0" fmla="*/ 10605 h 10605"/>
            <a:gd name="connsiteX1" fmla="*/ 589 w 10000"/>
            <a:gd name="connsiteY1" fmla="*/ 6231 h 10605"/>
            <a:gd name="connsiteX2" fmla="*/ 259 w 10000"/>
            <a:gd name="connsiteY2" fmla="*/ 1311 h 10605"/>
            <a:gd name="connsiteX3" fmla="*/ 10000 w 10000"/>
            <a:gd name="connsiteY3" fmla="*/ 0 h 10605"/>
            <a:gd name="connsiteX0" fmla="*/ 1519 w 10000"/>
            <a:gd name="connsiteY0" fmla="*/ 10605 h 10605"/>
            <a:gd name="connsiteX1" fmla="*/ 589 w 10000"/>
            <a:gd name="connsiteY1" fmla="*/ 6231 h 10605"/>
            <a:gd name="connsiteX2" fmla="*/ 259 w 10000"/>
            <a:gd name="connsiteY2" fmla="*/ 1311 h 10605"/>
            <a:gd name="connsiteX3" fmla="*/ 10000 w 10000"/>
            <a:gd name="connsiteY3" fmla="*/ 0 h 10605"/>
            <a:gd name="connsiteX0" fmla="*/ 12820 w 12824"/>
            <a:gd name="connsiteY0" fmla="*/ 9244 h 9244"/>
            <a:gd name="connsiteX1" fmla="*/ 589 w 12824"/>
            <a:gd name="connsiteY1" fmla="*/ 6231 h 9244"/>
            <a:gd name="connsiteX2" fmla="*/ 259 w 12824"/>
            <a:gd name="connsiteY2" fmla="*/ 1311 h 9244"/>
            <a:gd name="connsiteX3" fmla="*/ 10000 w 12824"/>
            <a:gd name="connsiteY3" fmla="*/ 0 h 9244"/>
            <a:gd name="connsiteX0" fmla="*/ 9997 w 9997"/>
            <a:gd name="connsiteY0" fmla="*/ 10000 h 10000"/>
            <a:gd name="connsiteX1" fmla="*/ 459 w 9997"/>
            <a:gd name="connsiteY1" fmla="*/ 6741 h 10000"/>
            <a:gd name="connsiteX2" fmla="*/ 202 w 9997"/>
            <a:gd name="connsiteY2" fmla="*/ 1418 h 10000"/>
            <a:gd name="connsiteX3" fmla="*/ 7798 w 9997"/>
            <a:gd name="connsiteY3" fmla="*/ 0 h 10000"/>
            <a:gd name="connsiteX0" fmla="*/ 10000 w 10000"/>
            <a:gd name="connsiteY0" fmla="*/ 8582 h 8582"/>
            <a:gd name="connsiteX1" fmla="*/ 459 w 10000"/>
            <a:gd name="connsiteY1" fmla="*/ 5323 h 8582"/>
            <a:gd name="connsiteX2" fmla="*/ 202 w 10000"/>
            <a:gd name="connsiteY2" fmla="*/ 0 h 8582"/>
            <a:gd name="connsiteX0" fmla="*/ 10474 w 10474"/>
            <a:gd name="connsiteY0" fmla="*/ 12796 h 12796"/>
            <a:gd name="connsiteX1" fmla="*/ 933 w 10474"/>
            <a:gd name="connsiteY1" fmla="*/ 8999 h 12796"/>
            <a:gd name="connsiteX2" fmla="*/ 157 w 10474"/>
            <a:gd name="connsiteY2" fmla="*/ 0 h 12796"/>
            <a:gd name="connsiteX0" fmla="*/ 10317 w 10317"/>
            <a:gd name="connsiteY0" fmla="*/ 12796 h 12796"/>
            <a:gd name="connsiteX1" fmla="*/ 776 w 10317"/>
            <a:gd name="connsiteY1" fmla="*/ 8999 h 12796"/>
            <a:gd name="connsiteX2" fmla="*/ 0 w 10317"/>
            <a:gd name="connsiteY2" fmla="*/ 0 h 12796"/>
            <a:gd name="connsiteX0" fmla="*/ 9798 w 9798"/>
            <a:gd name="connsiteY0" fmla="*/ 13114 h 13114"/>
            <a:gd name="connsiteX1" fmla="*/ 257 w 9798"/>
            <a:gd name="connsiteY1" fmla="*/ 9317 h 13114"/>
            <a:gd name="connsiteX2" fmla="*/ 0 w 9798"/>
            <a:gd name="connsiteY2" fmla="*/ 0 h 13114"/>
            <a:gd name="connsiteX0" fmla="*/ 10077 w 10077"/>
            <a:gd name="connsiteY0" fmla="*/ 10000 h 10000"/>
            <a:gd name="connsiteX1" fmla="*/ 339 w 10077"/>
            <a:gd name="connsiteY1" fmla="*/ 7105 h 10000"/>
            <a:gd name="connsiteX2" fmla="*/ 77 w 10077"/>
            <a:gd name="connsiteY2" fmla="*/ 0 h 10000"/>
            <a:gd name="connsiteX0" fmla="*/ 6725 w 6725"/>
            <a:gd name="connsiteY0" fmla="*/ 9176 h 9176"/>
            <a:gd name="connsiteX1" fmla="*/ 339 w 6725"/>
            <a:gd name="connsiteY1" fmla="*/ 7105 h 9176"/>
            <a:gd name="connsiteX2" fmla="*/ 77 w 6725"/>
            <a:gd name="connsiteY2" fmla="*/ 0 h 9176"/>
            <a:gd name="connsiteX0" fmla="*/ 17777 w 17777"/>
            <a:gd name="connsiteY0" fmla="*/ 10845 h 10845"/>
            <a:gd name="connsiteX1" fmla="*/ 8281 w 17777"/>
            <a:gd name="connsiteY1" fmla="*/ 8588 h 10845"/>
            <a:gd name="connsiteX2" fmla="*/ 22 w 17777"/>
            <a:gd name="connsiteY2" fmla="*/ 0 h 10845"/>
            <a:gd name="connsiteX0" fmla="*/ 17781 w 17781"/>
            <a:gd name="connsiteY0" fmla="*/ 10845 h 10845"/>
            <a:gd name="connsiteX1" fmla="*/ 8285 w 17781"/>
            <a:gd name="connsiteY1" fmla="*/ 8588 h 10845"/>
            <a:gd name="connsiteX2" fmla="*/ 26 w 17781"/>
            <a:gd name="connsiteY2" fmla="*/ 0 h 10845"/>
            <a:gd name="connsiteX0" fmla="*/ 17755 w 17755"/>
            <a:gd name="connsiteY0" fmla="*/ 10845 h 10845"/>
            <a:gd name="connsiteX1" fmla="*/ 8259 w 17755"/>
            <a:gd name="connsiteY1" fmla="*/ 8588 h 10845"/>
            <a:gd name="connsiteX2" fmla="*/ 5658 w 17755"/>
            <a:gd name="connsiteY2" fmla="*/ 1637 h 10845"/>
            <a:gd name="connsiteX3" fmla="*/ 0 w 17755"/>
            <a:gd name="connsiteY3" fmla="*/ 0 h 10845"/>
            <a:gd name="connsiteX0" fmla="*/ 18142 w 18142"/>
            <a:gd name="connsiteY0" fmla="*/ 10845 h 10845"/>
            <a:gd name="connsiteX1" fmla="*/ 8646 w 18142"/>
            <a:gd name="connsiteY1" fmla="*/ 8588 h 10845"/>
            <a:gd name="connsiteX2" fmla="*/ 6045 w 18142"/>
            <a:gd name="connsiteY2" fmla="*/ 1637 h 10845"/>
            <a:gd name="connsiteX3" fmla="*/ 387 w 18142"/>
            <a:gd name="connsiteY3" fmla="*/ 0 h 10845"/>
            <a:gd name="connsiteX0" fmla="*/ 17755 w 17755"/>
            <a:gd name="connsiteY0" fmla="*/ 10845 h 10845"/>
            <a:gd name="connsiteX1" fmla="*/ 8259 w 17755"/>
            <a:gd name="connsiteY1" fmla="*/ 8588 h 10845"/>
            <a:gd name="connsiteX2" fmla="*/ 6707 w 17755"/>
            <a:gd name="connsiteY2" fmla="*/ 2376 h 10845"/>
            <a:gd name="connsiteX3" fmla="*/ 0 w 17755"/>
            <a:gd name="connsiteY3" fmla="*/ 0 h 10845"/>
            <a:gd name="connsiteX0" fmla="*/ 17755 w 17755"/>
            <a:gd name="connsiteY0" fmla="*/ 10845 h 10845"/>
            <a:gd name="connsiteX1" fmla="*/ 7472 w 17755"/>
            <a:gd name="connsiteY1" fmla="*/ 8641 h 10845"/>
            <a:gd name="connsiteX2" fmla="*/ 6707 w 17755"/>
            <a:gd name="connsiteY2" fmla="*/ 2376 h 10845"/>
            <a:gd name="connsiteX3" fmla="*/ 0 w 17755"/>
            <a:gd name="connsiteY3" fmla="*/ 0 h 10845"/>
            <a:gd name="connsiteX0" fmla="*/ 17755 w 17755"/>
            <a:gd name="connsiteY0" fmla="*/ 10845 h 10845"/>
            <a:gd name="connsiteX1" fmla="*/ 7472 w 17755"/>
            <a:gd name="connsiteY1" fmla="*/ 8641 h 10845"/>
            <a:gd name="connsiteX2" fmla="*/ 6707 w 17755"/>
            <a:gd name="connsiteY2" fmla="*/ 2376 h 10845"/>
            <a:gd name="connsiteX3" fmla="*/ 0 w 17755"/>
            <a:gd name="connsiteY3" fmla="*/ 0 h 10845"/>
            <a:gd name="connsiteX0" fmla="*/ 17755 w 17755"/>
            <a:gd name="connsiteY0" fmla="*/ 10845 h 10845"/>
            <a:gd name="connsiteX1" fmla="*/ 7472 w 17755"/>
            <a:gd name="connsiteY1" fmla="*/ 8641 h 10845"/>
            <a:gd name="connsiteX2" fmla="*/ 7494 w 17755"/>
            <a:gd name="connsiteY2" fmla="*/ 2376 h 10845"/>
            <a:gd name="connsiteX3" fmla="*/ 0 w 17755"/>
            <a:gd name="connsiteY3" fmla="*/ 0 h 10845"/>
            <a:gd name="connsiteX0" fmla="*/ 17755 w 17755"/>
            <a:gd name="connsiteY0" fmla="*/ 10845 h 10845"/>
            <a:gd name="connsiteX1" fmla="*/ 7472 w 17755"/>
            <a:gd name="connsiteY1" fmla="*/ 8641 h 10845"/>
            <a:gd name="connsiteX2" fmla="*/ 7494 w 17755"/>
            <a:gd name="connsiteY2" fmla="*/ 2376 h 10845"/>
            <a:gd name="connsiteX3" fmla="*/ 0 w 17755"/>
            <a:gd name="connsiteY3" fmla="*/ 0 h 10845"/>
            <a:gd name="connsiteX0" fmla="*/ 17755 w 17755"/>
            <a:gd name="connsiteY0" fmla="*/ 10845 h 10845"/>
            <a:gd name="connsiteX1" fmla="*/ 7472 w 17755"/>
            <a:gd name="connsiteY1" fmla="*/ 8641 h 10845"/>
            <a:gd name="connsiteX2" fmla="*/ 7494 w 17755"/>
            <a:gd name="connsiteY2" fmla="*/ 2376 h 10845"/>
            <a:gd name="connsiteX3" fmla="*/ 0 w 17755"/>
            <a:gd name="connsiteY3" fmla="*/ 0 h 10845"/>
            <a:gd name="connsiteX0" fmla="*/ 7472 w 7779"/>
            <a:gd name="connsiteY0" fmla="*/ 8641 h 8641"/>
            <a:gd name="connsiteX1" fmla="*/ 7494 w 7779"/>
            <a:gd name="connsiteY1" fmla="*/ 2376 h 8641"/>
            <a:gd name="connsiteX2" fmla="*/ 0 w 7779"/>
            <a:gd name="connsiteY2" fmla="*/ 0 h 8641"/>
            <a:gd name="connsiteX0" fmla="*/ 9605 w 10584"/>
            <a:gd name="connsiteY0" fmla="*/ 10000 h 10000"/>
            <a:gd name="connsiteX1" fmla="*/ 10304 w 10584"/>
            <a:gd name="connsiteY1" fmla="*/ 4518 h 10000"/>
            <a:gd name="connsiteX2" fmla="*/ 9634 w 10584"/>
            <a:gd name="connsiteY2" fmla="*/ 2750 h 10000"/>
            <a:gd name="connsiteX3" fmla="*/ 0 w 10584"/>
            <a:gd name="connsiteY3" fmla="*/ 0 h 10000"/>
            <a:gd name="connsiteX0" fmla="*/ 10719 w 10719"/>
            <a:gd name="connsiteY0" fmla="*/ 8089 h 8089"/>
            <a:gd name="connsiteX1" fmla="*/ 10304 w 10719"/>
            <a:gd name="connsiteY1" fmla="*/ 4518 h 8089"/>
            <a:gd name="connsiteX2" fmla="*/ 9634 w 10719"/>
            <a:gd name="connsiteY2" fmla="*/ 2750 h 8089"/>
            <a:gd name="connsiteX3" fmla="*/ 0 w 10719"/>
            <a:gd name="connsiteY3" fmla="*/ 0 h 8089"/>
            <a:gd name="connsiteX0" fmla="*/ 10260 w 10260"/>
            <a:gd name="connsiteY0" fmla="*/ 9785 h 9785"/>
            <a:gd name="connsiteX1" fmla="*/ 9613 w 10260"/>
            <a:gd name="connsiteY1" fmla="*/ 5585 h 9785"/>
            <a:gd name="connsiteX2" fmla="*/ 8988 w 10260"/>
            <a:gd name="connsiteY2" fmla="*/ 3400 h 9785"/>
            <a:gd name="connsiteX3" fmla="*/ 0 w 10260"/>
            <a:gd name="connsiteY3" fmla="*/ 0 h 9785"/>
            <a:gd name="connsiteX0" fmla="*/ 8227 w 9624"/>
            <a:gd name="connsiteY0" fmla="*/ 9616 h 9616"/>
            <a:gd name="connsiteX1" fmla="*/ 9369 w 9624"/>
            <a:gd name="connsiteY1" fmla="*/ 5708 h 9616"/>
            <a:gd name="connsiteX2" fmla="*/ 8760 w 9624"/>
            <a:gd name="connsiteY2" fmla="*/ 3475 h 9616"/>
            <a:gd name="connsiteX3" fmla="*/ 0 w 9624"/>
            <a:gd name="connsiteY3" fmla="*/ 0 h 9616"/>
            <a:gd name="connsiteX0" fmla="*/ 10127 w 10127"/>
            <a:gd name="connsiteY0" fmla="*/ 10057 h 10057"/>
            <a:gd name="connsiteX1" fmla="*/ 9735 w 10127"/>
            <a:gd name="connsiteY1" fmla="*/ 5936 h 10057"/>
            <a:gd name="connsiteX2" fmla="*/ 9102 w 10127"/>
            <a:gd name="connsiteY2" fmla="*/ 3614 h 10057"/>
            <a:gd name="connsiteX3" fmla="*/ 0 w 10127"/>
            <a:gd name="connsiteY3" fmla="*/ 0 h 10057"/>
            <a:gd name="connsiteX0" fmla="*/ 8811 w 10000"/>
            <a:gd name="connsiteY0" fmla="*/ 10057 h 10057"/>
            <a:gd name="connsiteX1" fmla="*/ 9735 w 10000"/>
            <a:gd name="connsiteY1" fmla="*/ 5936 h 10057"/>
            <a:gd name="connsiteX2" fmla="*/ 9102 w 10000"/>
            <a:gd name="connsiteY2" fmla="*/ 3614 h 10057"/>
            <a:gd name="connsiteX3" fmla="*/ 0 w 10000"/>
            <a:gd name="connsiteY3" fmla="*/ 0 h 10057"/>
            <a:gd name="connsiteX0" fmla="*/ 10386 w 10386"/>
            <a:gd name="connsiteY0" fmla="*/ 16356 h 16356"/>
            <a:gd name="connsiteX1" fmla="*/ 9735 w 10386"/>
            <a:gd name="connsiteY1" fmla="*/ 5936 h 16356"/>
            <a:gd name="connsiteX2" fmla="*/ 9102 w 10386"/>
            <a:gd name="connsiteY2" fmla="*/ 3614 h 16356"/>
            <a:gd name="connsiteX3" fmla="*/ 0 w 10386"/>
            <a:gd name="connsiteY3" fmla="*/ 0 h 16356"/>
            <a:gd name="connsiteX0" fmla="*/ 13086 w 13086"/>
            <a:gd name="connsiteY0" fmla="*/ 16750 h 16750"/>
            <a:gd name="connsiteX1" fmla="*/ 9735 w 13086"/>
            <a:gd name="connsiteY1" fmla="*/ 5936 h 16750"/>
            <a:gd name="connsiteX2" fmla="*/ 9102 w 13086"/>
            <a:gd name="connsiteY2" fmla="*/ 3614 h 16750"/>
            <a:gd name="connsiteX3" fmla="*/ 0 w 13086"/>
            <a:gd name="connsiteY3" fmla="*/ 0 h 16750"/>
            <a:gd name="connsiteX0" fmla="*/ 13086 w 13086"/>
            <a:gd name="connsiteY0" fmla="*/ 16750 h 16750"/>
            <a:gd name="connsiteX1" fmla="*/ 9735 w 13086"/>
            <a:gd name="connsiteY1" fmla="*/ 5936 h 16750"/>
            <a:gd name="connsiteX2" fmla="*/ 9102 w 13086"/>
            <a:gd name="connsiteY2" fmla="*/ 3614 h 16750"/>
            <a:gd name="connsiteX3" fmla="*/ 0 w 13086"/>
            <a:gd name="connsiteY3" fmla="*/ 0 h 16750"/>
            <a:gd name="connsiteX0" fmla="*/ 13086 w 13086"/>
            <a:gd name="connsiteY0" fmla="*/ 16750 h 16750"/>
            <a:gd name="connsiteX1" fmla="*/ 9735 w 13086"/>
            <a:gd name="connsiteY1" fmla="*/ 5936 h 16750"/>
            <a:gd name="connsiteX2" fmla="*/ 9102 w 13086"/>
            <a:gd name="connsiteY2" fmla="*/ 3614 h 16750"/>
            <a:gd name="connsiteX3" fmla="*/ 0 w 13086"/>
            <a:gd name="connsiteY3" fmla="*/ 0 h 16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3086" h="16750">
              <a:moveTo>
                <a:pt x="13086" y="16750"/>
              </a:moveTo>
              <a:cubicBezTo>
                <a:pt x="8382" y="14348"/>
                <a:pt x="9731" y="7524"/>
                <a:pt x="9735" y="5936"/>
              </a:cubicBezTo>
              <a:cubicBezTo>
                <a:pt x="9740" y="4349"/>
                <a:pt x="10637" y="4632"/>
                <a:pt x="9102" y="3614"/>
              </a:cubicBezTo>
              <a:cubicBezTo>
                <a:pt x="-2127" y="2962"/>
                <a:pt x="1517" y="2743"/>
                <a:pt x="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22</xdr:col>
      <xdr:colOff>27987</xdr:colOff>
      <xdr:row>14</xdr:row>
      <xdr:rowOff>116938</xdr:rowOff>
    </xdr:from>
    <xdr:to>
      <xdr:col>22</xdr:col>
      <xdr:colOff>178110</xdr:colOff>
      <xdr:row>15</xdr:row>
      <xdr:rowOff>81311</xdr:rowOff>
    </xdr:to>
    <xdr:sp macro="" textlink="">
      <xdr:nvSpPr>
        <xdr:cNvPr id="1821" name="Oval 1295">
          <a:extLst>
            <a:ext uri="{FF2B5EF4-FFF2-40B4-BE49-F238E27FC236}">
              <a16:creationId xmlns:a16="http://schemas.microsoft.com/office/drawing/2014/main" id="{3B8F7A83-555A-456B-B8F0-7F297C331A97}"/>
            </a:ext>
          </a:extLst>
        </xdr:cNvPr>
        <xdr:cNvSpPr>
          <a:spLocks noChangeArrowheads="1"/>
        </xdr:cNvSpPr>
      </xdr:nvSpPr>
      <xdr:spPr bwMode="auto">
        <a:xfrm>
          <a:off x="13553487" y="5287652"/>
          <a:ext cx="150123" cy="13673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23</xdr:col>
      <xdr:colOff>463196</xdr:colOff>
      <xdr:row>10</xdr:row>
      <xdr:rowOff>68265</xdr:rowOff>
    </xdr:from>
    <xdr:ext cx="339626" cy="72343"/>
    <xdr:sp macro="" textlink="">
      <xdr:nvSpPr>
        <xdr:cNvPr id="1823" name="Text Box 972">
          <a:extLst>
            <a:ext uri="{FF2B5EF4-FFF2-40B4-BE49-F238E27FC236}">
              <a16:creationId xmlns:a16="http://schemas.microsoft.com/office/drawing/2014/main" id="{2A8F615A-E550-41E9-A4AC-25BDBC846778}"/>
            </a:ext>
          </a:extLst>
        </xdr:cNvPr>
        <xdr:cNvSpPr txBox="1">
          <a:spLocks noChangeArrowheads="1"/>
        </xdr:cNvSpPr>
      </xdr:nvSpPr>
      <xdr:spPr bwMode="auto">
        <a:xfrm>
          <a:off x="16097803" y="1791836"/>
          <a:ext cx="339626" cy="72343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ﾄﾝﾈﾙ群迂回路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21</xdr:col>
      <xdr:colOff>709651</xdr:colOff>
      <xdr:row>15</xdr:row>
      <xdr:rowOff>92673</xdr:rowOff>
    </xdr:from>
    <xdr:to>
      <xdr:col>22</xdr:col>
      <xdr:colOff>155167</xdr:colOff>
      <xdr:row>16</xdr:row>
      <xdr:rowOff>133740</xdr:rowOff>
    </xdr:to>
    <xdr:sp macro="" textlink="">
      <xdr:nvSpPr>
        <xdr:cNvPr id="1824" name="Freeform 527">
          <a:extLst>
            <a:ext uri="{FF2B5EF4-FFF2-40B4-BE49-F238E27FC236}">
              <a16:creationId xmlns:a16="http://schemas.microsoft.com/office/drawing/2014/main" id="{7DA05857-7CBD-4706-B203-C2D4829A23C0}"/>
            </a:ext>
          </a:extLst>
        </xdr:cNvPr>
        <xdr:cNvSpPr>
          <a:spLocks/>
        </xdr:cNvSpPr>
      </xdr:nvSpPr>
      <xdr:spPr bwMode="auto">
        <a:xfrm rot="2114811">
          <a:off x="13518508" y="5435744"/>
          <a:ext cx="162159" cy="213425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8871"/>
            <a:gd name="connsiteY0" fmla="*/ 15991 h 15991"/>
            <a:gd name="connsiteX1" fmla="*/ 0 w 8871"/>
            <a:gd name="connsiteY1" fmla="*/ 5991 h 15991"/>
            <a:gd name="connsiteX2" fmla="*/ 8871 w 8871"/>
            <a:gd name="connsiteY2" fmla="*/ 0 h 15991"/>
            <a:gd name="connsiteX0" fmla="*/ 0 w 10000"/>
            <a:gd name="connsiteY0" fmla="*/ 10000 h 10000"/>
            <a:gd name="connsiteX1" fmla="*/ 0 w 10000"/>
            <a:gd name="connsiteY1" fmla="*/ 3746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3746 h 10000"/>
            <a:gd name="connsiteX2" fmla="*/ 10000 w 10000"/>
            <a:gd name="connsiteY2" fmla="*/ 0 h 10000"/>
            <a:gd name="connsiteX0" fmla="*/ 0 w 12546"/>
            <a:gd name="connsiteY0" fmla="*/ 6669 h 6669"/>
            <a:gd name="connsiteX1" fmla="*/ 0 w 12546"/>
            <a:gd name="connsiteY1" fmla="*/ 415 h 6669"/>
            <a:gd name="connsiteX2" fmla="*/ 12546 w 12546"/>
            <a:gd name="connsiteY2" fmla="*/ 191 h 6669"/>
            <a:gd name="connsiteX0" fmla="*/ 0 w 9130"/>
            <a:gd name="connsiteY0" fmla="*/ 9935 h 9935"/>
            <a:gd name="connsiteX1" fmla="*/ 0 w 9130"/>
            <a:gd name="connsiteY1" fmla="*/ 557 h 9935"/>
            <a:gd name="connsiteX2" fmla="*/ 9130 w 9130"/>
            <a:gd name="connsiteY2" fmla="*/ 724 h 9935"/>
            <a:gd name="connsiteX0" fmla="*/ 0 w 10000"/>
            <a:gd name="connsiteY0" fmla="*/ 10262 h 10262"/>
            <a:gd name="connsiteX1" fmla="*/ 0 w 10000"/>
            <a:gd name="connsiteY1" fmla="*/ 823 h 10262"/>
            <a:gd name="connsiteX2" fmla="*/ 10000 w 10000"/>
            <a:gd name="connsiteY2" fmla="*/ 991 h 10262"/>
            <a:gd name="connsiteX0" fmla="*/ 0 w 10000"/>
            <a:gd name="connsiteY0" fmla="*/ 9540 h 9540"/>
            <a:gd name="connsiteX1" fmla="*/ 0 w 10000"/>
            <a:gd name="connsiteY1" fmla="*/ 101 h 9540"/>
            <a:gd name="connsiteX2" fmla="*/ 10000 w 10000"/>
            <a:gd name="connsiteY2" fmla="*/ 269 h 9540"/>
            <a:gd name="connsiteX0" fmla="*/ 0 w 15637"/>
            <a:gd name="connsiteY0" fmla="*/ 13847 h 13847"/>
            <a:gd name="connsiteX1" fmla="*/ 5637 w 15637"/>
            <a:gd name="connsiteY1" fmla="*/ 106 h 13847"/>
            <a:gd name="connsiteX2" fmla="*/ 15637 w 15637"/>
            <a:gd name="connsiteY2" fmla="*/ 282 h 13847"/>
            <a:gd name="connsiteX0" fmla="*/ 0 w 15637"/>
            <a:gd name="connsiteY0" fmla="*/ 13847 h 13855"/>
            <a:gd name="connsiteX1" fmla="*/ 5637 w 15637"/>
            <a:gd name="connsiteY1" fmla="*/ 106 h 13855"/>
            <a:gd name="connsiteX2" fmla="*/ 15637 w 15637"/>
            <a:gd name="connsiteY2" fmla="*/ 282 h 13855"/>
            <a:gd name="connsiteX0" fmla="*/ 0 w 15637"/>
            <a:gd name="connsiteY0" fmla="*/ 13847 h 13868"/>
            <a:gd name="connsiteX1" fmla="*/ 5637 w 15637"/>
            <a:gd name="connsiteY1" fmla="*/ 106 h 13868"/>
            <a:gd name="connsiteX2" fmla="*/ 15637 w 15637"/>
            <a:gd name="connsiteY2" fmla="*/ 282 h 13868"/>
            <a:gd name="connsiteX0" fmla="*/ 0 w 6959"/>
            <a:gd name="connsiteY0" fmla="*/ 27892 h 27913"/>
            <a:gd name="connsiteX1" fmla="*/ 5637 w 6959"/>
            <a:gd name="connsiteY1" fmla="*/ 14151 h 27913"/>
            <a:gd name="connsiteX2" fmla="*/ 5554 w 6959"/>
            <a:gd name="connsiteY2" fmla="*/ 0 h 27913"/>
            <a:gd name="connsiteX0" fmla="*/ 0 w 9106"/>
            <a:gd name="connsiteY0" fmla="*/ 9992 h 10000"/>
            <a:gd name="connsiteX1" fmla="*/ 7073 w 9106"/>
            <a:gd name="connsiteY1" fmla="*/ 5165 h 10000"/>
            <a:gd name="connsiteX2" fmla="*/ 7981 w 9106"/>
            <a:gd name="connsiteY2" fmla="*/ 0 h 10000"/>
            <a:gd name="connsiteX0" fmla="*/ 0 w 10000"/>
            <a:gd name="connsiteY0" fmla="*/ 9992 h 9997"/>
            <a:gd name="connsiteX1" fmla="*/ 7767 w 10000"/>
            <a:gd name="connsiteY1" fmla="*/ 5165 h 9997"/>
            <a:gd name="connsiteX2" fmla="*/ 8765 w 10000"/>
            <a:gd name="connsiteY2" fmla="*/ 0 h 9997"/>
            <a:gd name="connsiteX0" fmla="*/ 0 w 5963"/>
            <a:gd name="connsiteY0" fmla="*/ 9805 h 9810"/>
            <a:gd name="connsiteX1" fmla="*/ 1377 w 5963"/>
            <a:gd name="connsiteY1" fmla="*/ 5167 h 9810"/>
            <a:gd name="connsiteX2" fmla="*/ 2375 w 5963"/>
            <a:gd name="connsiteY2" fmla="*/ 0 h 9810"/>
            <a:gd name="connsiteX0" fmla="*/ 0 w 6214"/>
            <a:gd name="connsiteY0" fmla="*/ 9995 h 9995"/>
            <a:gd name="connsiteX1" fmla="*/ 2309 w 6214"/>
            <a:gd name="connsiteY1" fmla="*/ 5267 h 9995"/>
            <a:gd name="connsiteX2" fmla="*/ 3983 w 6214"/>
            <a:gd name="connsiteY2" fmla="*/ 0 h 9995"/>
            <a:gd name="connsiteX0" fmla="*/ 0 w 10001"/>
            <a:gd name="connsiteY0" fmla="*/ 10000 h 10000"/>
            <a:gd name="connsiteX1" fmla="*/ 3716 w 10001"/>
            <a:gd name="connsiteY1" fmla="*/ 4300 h 10000"/>
            <a:gd name="connsiteX2" fmla="*/ 6410 w 10001"/>
            <a:gd name="connsiteY2" fmla="*/ 0 h 10000"/>
            <a:gd name="connsiteX0" fmla="*/ 0 w 9742"/>
            <a:gd name="connsiteY0" fmla="*/ 10000 h 10000"/>
            <a:gd name="connsiteX1" fmla="*/ 3716 w 9742"/>
            <a:gd name="connsiteY1" fmla="*/ 4300 h 10000"/>
            <a:gd name="connsiteX2" fmla="*/ 6410 w 9742"/>
            <a:gd name="connsiteY2" fmla="*/ 0 h 10000"/>
            <a:gd name="connsiteX0" fmla="*/ 0 w 10000"/>
            <a:gd name="connsiteY0" fmla="*/ 10000 h 10000"/>
            <a:gd name="connsiteX1" fmla="*/ 3814 w 10000"/>
            <a:gd name="connsiteY1" fmla="*/ 4300 h 10000"/>
            <a:gd name="connsiteX2" fmla="*/ 6580 w 10000"/>
            <a:gd name="connsiteY2" fmla="*/ 0 h 10000"/>
            <a:gd name="connsiteX0" fmla="*/ 0 w 10000"/>
            <a:gd name="connsiteY0" fmla="*/ 10000 h 10000"/>
            <a:gd name="connsiteX1" fmla="*/ 3814 w 10000"/>
            <a:gd name="connsiteY1" fmla="*/ 4300 h 10000"/>
            <a:gd name="connsiteX2" fmla="*/ 6580 w 10000"/>
            <a:gd name="connsiteY2" fmla="*/ 0 h 10000"/>
            <a:gd name="connsiteX0" fmla="*/ 0 w 10000"/>
            <a:gd name="connsiteY0" fmla="*/ 10000 h 10000"/>
            <a:gd name="connsiteX1" fmla="*/ 3814 w 10000"/>
            <a:gd name="connsiteY1" fmla="*/ 4300 h 10000"/>
            <a:gd name="connsiteX2" fmla="*/ 6580 w 10000"/>
            <a:gd name="connsiteY2" fmla="*/ 0 h 10000"/>
            <a:gd name="connsiteX0" fmla="*/ 0 w 13124"/>
            <a:gd name="connsiteY0" fmla="*/ 10194 h 10194"/>
            <a:gd name="connsiteX1" fmla="*/ 6938 w 13124"/>
            <a:gd name="connsiteY1" fmla="*/ 4300 h 10194"/>
            <a:gd name="connsiteX2" fmla="*/ 9704 w 13124"/>
            <a:gd name="connsiteY2" fmla="*/ 0 h 10194"/>
            <a:gd name="connsiteX0" fmla="*/ 0 w 13124"/>
            <a:gd name="connsiteY0" fmla="*/ 10194 h 10194"/>
            <a:gd name="connsiteX1" fmla="*/ 9233 w 13124"/>
            <a:gd name="connsiteY1" fmla="*/ 8192 h 10194"/>
            <a:gd name="connsiteX2" fmla="*/ 6938 w 13124"/>
            <a:gd name="connsiteY2" fmla="*/ 4300 h 10194"/>
            <a:gd name="connsiteX3" fmla="*/ 9704 w 13124"/>
            <a:gd name="connsiteY3" fmla="*/ 0 h 10194"/>
            <a:gd name="connsiteX0" fmla="*/ 0 w 13124"/>
            <a:gd name="connsiteY0" fmla="*/ 10194 h 10194"/>
            <a:gd name="connsiteX1" fmla="*/ 9233 w 13124"/>
            <a:gd name="connsiteY1" fmla="*/ 8192 h 10194"/>
            <a:gd name="connsiteX2" fmla="*/ 6938 w 13124"/>
            <a:gd name="connsiteY2" fmla="*/ 4300 h 10194"/>
            <a:gd name="connsiteX3" fmla="*/ 9704 w 13124"/>
            <a:gd name="connsiteY3" fmla="*/ 0 h 10194"/>
            <a:gd name="connsiteX0" fmla="*/ 0 w 13124"/>
            <a:gd name="connsiteY0" fmla="*/ 10194 h 10194"/>
            <a:gd name="connsiteX1" fmla="*/ 9233 w 13124"/>
            <a:gd name="connsiteY1" fmla="*/ 8192 h 10194"/>
            <a:gd name="connsiteX2" fmla="*/ 6938 w 13124"/>
            <a:gd name="connsiteY2" fmla="*/ 4300 h 10194"/>
            <a:gd name="connsiteX3" fmla="*/ 9704 w 13124"/>
            <a:gd name="connsiteY3" fmla="*/ 0 h 10194"/>
            <a:gd name="connsiteX0" fmla="*/ 0 w 9704"/>
            <a:gd name="connsiteY0" fmla="*/ 10194 h 10194"/>
            <a:gd name="connsiteX1" fmla="*/ 9233 w 9704"/>
            <a:gd name="connsiteY1" fmla="*/ 8192 h 10194"/>
            <a:gd name="connsiteX2" fmla="*/ 6938 w 9704"/>
            <a:gd name="connsiteY2" fmla="*/ 4300 h 10194"/>
            <a:gd name="connsiteX3" fmla="*/ 9704 w 9704"/>
            <a:gd name="connsiteY3" fmla="*/ 0 h 10194"/>
            <a:gd name="connsiteX0" fmla="*/ 0 w 11265"/>
            <a:gd name="connsiteY0" fmla="*/ 10000 h 10000"/>
            <a:gd name="connsiteX1" fmla="*/ 9515 w 11265"/>
            <a:gd name="connsiteY1" fmla="*/ 8036 h 10000"/>
            <a:gd name="connsiteX2" fmla="*/ 7150 w 11265"/>
            <a:gd name="connsiteY2" fmla="*/ 4218 h 10000"/>
            <a:gd name="connsiteX3" fmla="*/ 10000 w 11265"/>
            <a:gd name="connsiteY3" fmla="*/ 0 h 10000"/>
            <a:gd name="connsiteX0" fmla="*/ 2365 w 4115"/>
            <a:gd name="connsiteY0" fmla="*/ 8036 h 8036"/>
            <a:gd name="connsiteX1" fmla="*/ 0 w 4115"/>
            <a:gd name="connsiteY1" fmla="*/ 4218 h 8036"/>
            <a:gd name="connsiteX2" fmla="*/ 2850 w 4115"/>
            <a:gd name="connsiteY2" fmla="*/ 0 h 8036"/>
            <a:gd name="connsiteX0" fmla="*/ 6674 w 10000"/>
            <a:gd name="connsiteY0" fmla="*/ 12288 h 12288"/>
            <a:gd name="connsiteX1" fmla="*/ 0 w 10000"/>
            <a:gd name="connsiteY1" fmla="*/ 5249 h 12288"/>
            <a:gd name="connsiteX2" fmla="*/ 6926 w 10000"/>
            <a:gd name="connsiteY2" fmla="*/ 0 h 12288"/>
            <a:gd name="connsiteX0" fmla="*/ 6674 w 11973"/>
            <a:gd name="connsiteY0" fmla="*/ 12288 h 12288"/>
            <a:gd name="connsiteX1" fmla="*/ 0 w 11973"/>
            <a:gd name="connsiteY1" fmla="*/ 5249 h 12288"/>
            <a:gd name="connsiteX2" fmla="*/ 6926 w 11973"/>
            <a:gd name="connsiteY2" fmla="*/ 0 h 12288"/>
            <a:gd name="connsiteX0" fmla="*/ 6674 w 9164"/>
            <a:gd name="connsiteY0" fmla="*/ 12288 h 12288"/>
            <a:gd name="connsiteX1" fmla="*/ 0 w 9164"/>
            <a:gd name="connsiteY1" fmla="*/ 5249 h 12288"/>
            <a:gd name="connsiteX2" fmla="*/ 6926 w 9164"/>
            <a:gd name="connsiteY2" fmla="*/ 0 h 12288"/>
            <a:gd name="connsiteX0" fmla="*/ 7283 w 20078"/>
            <a:gd name="connsiteY0" fmla="*/ 10207 h 10207"/>
            <a:gd name="connsiteX1" fmla="*/ 0 w 20078"/>
            <a:gd name="connsiteY1" fmla="*/ 4479 h 10207"/>
            <a:gd name="connsiteX2" fmla="*/ 19699 w 20078"/>
            <a:gd name="connsiteY2" fmla="*/ 0 h 10207"/>
            <a:gd name="connsiteX0" fmla="*/ 7283 w 18144"/>
            <a:gd name="connsiteY0" fmla="*/ 11138 h 11138"/>
            <a:gd name="connsiteX1" fmla="*/ 0 w 18144"/>
            <a:gd name="connsiteY1" fmla="*/ 5410 h 11138"/>
            <a:gd name="connsiteX2" fmla="*/ 17676 w 18144"/>
            <a:gd name="connsiteY2" fmla="*/ 0 h 11138"/>
            <a:gd name="connsiteX0" fmla="*/ 7283 w 22551"/>
            <a:gd name="connsiteY0" fmla="*/ 11138 h 11138"/>
            <a:gd name="connsiteX1" fmla="*/ 0 w 22551"/>
            <a:gd name="connsiteY1" fmla="*/ 5410 h 11138"/>
            <a:gd name="connsiteX2" fmla="*/ 17676 w 22551"/>
            <a:gd name="connsiteY2" fmla="*/ 0 h 11138"/>
            <a:gd name="connsiteX0" fmla="*/ 2224 w 22551"/>
            <a:gd name="connsiteY0" fmla="*/ 11035 h 11035"/>
            <a:gd name="connsiteX1" fmla="*/ 0 w 22551"/>
            <a:gd name="connsiteY1" fmla="*/ 5410 h 11035"/>
            <a:gd name="connsiteX2" fmla="*/ 17676 w 22551"/>
            <a:gd name="connsiteY2" fmla="*/ 0 h 11035"/>
            <a:gd name="connsiteX0" fmla="*/ 4247 w 24260"/>
            <a:gd name="connsiteY0" fmla="*/ 11035 h 11035"/>
            <a:gd name="connsiteX1" fmla="*/ 0 w 24260"/>
            <a:gd name="connsiteY1" fmla="*/ 6548 h 11035"/>
            <a:gd name="connsiteX2" fmla="*/ 19699 w 24260"/>
            <a:gd name="connsiteY2" fmla="*/ 0 h 11035"/>
            <a:gd name="connsiteX0" fmla="*/ 4247 w 10574"/>
            <a:gd name="connsiteY0" fmla="*/ 10570 h 10570"/>
            <a:gd name="connsiteX1" fmla="*/ 0 w 10574"/>
            <a:gd name="connsiteY1" fmla="*/ 6083 h 10570"/>
            <a:gd name="connsiteX2" fmla="*/ 477 w 10574"/>
            <a:gd name="connsiteY2" fmla="*/ 0 h 10570"/>
            <a:gd name="connsiteX0" fmla="*/ 4247 w 8459"/>
            <a:gd name="connsiteY0" fmla="*/ 10570 h 10570"/>
            <a:gd name="connsiteX1" fmla="*/ 0 w 8459"/>
            <a:gd name="connsiteY1" fmla="*/ 6083 h 10570"/>
            <a:gd name="connsiteX2" fmla="*/ 477 w 8459"/>
            <a:gd name="connsiteY2" fmla="*/ 0 h 10570"/>
            <a:gd name="connsiteX0" fmla="*/ 5021 w 33266"/>
            <a:gd name="connsiteY0" fmla="*/ 10049 h 10049"/>
            <a:gd name="connsiteX1" fmla="*/ 0 w 33266"/>
            <a:gd name="connsiteY1" fmla="*/ 5804 h 10049"/>
            <a:gd name="connsiteX2" fmla="*/ 29268 w 33266"/>
            <a:gd name="connsiteY2" fmla="*/ 0 h 10049"/>
            <a:gd name="connsiteX0" fmla="*/ 5021 w 29268"/>
            <a:gd name="connsiteY0" fmla="*/ 10049 h 10049"/>
            <a:gd name="connsiteX1" fmla="*/ 0 w 29268"/>
            <a:gd name="connsiteY1" fmla="*/ 5804 h 10049"/>
            <a:gd name="connsiteX2" fmla="*/ 29268 w 29268"/>
            <a:gd name="connsiteY2" fmla="*/ 0 h 10049"/>
            <a:gd name="connsiteX0" fmla="*/ 8200 w 32447"/>
            <a:gd name="connsiteY0" fmla="*/ 10049 h 10049"/>
            <a:gd name="connsiteX1" fmla="*/ 3179 w 32447"/>
            <a:gd name="connsiteY1" fmla="*/ 5804 h 10049"/>
            <a:gd name="connsiteX2" fmla="*/ 1396 w 32447"/>
            <a:gd name="connsiteY2" fmla="*/ 1028 h 10049"/>
            <a:gd name="connsiteX3" fmla="*/ 32447 w 32447"/>
            <a:gd name="connsiteY3" fmla="*/ 0 h 10049"/>
            <a:gd name="connsiteX0" fmla="*/ 8200 w 53975"/>
            <a:gd name="connsiteY0" fmla="*/ 9706 h 9706"/>
            <a:gd name="connsiteX1" fmla="*/ 3179 w 53975"/>
            <a:gd name="connsiteY1" fmla="*/ 5461 h 9706"/>
            <a:gd name="connsiteX2" fmla="*/ 1396 w 53975"/>
            <a:gd name="connsiteY2" fmla="*/ 685 h 9706"/>
            <a:gd name="connsiteX3" fmla="*/ 53975 w 53975"/>
            <a:gd name="connsiteY3" fmla="*/ 0 h 9706"/>
            <a:gd name="connsiteX0" fmla="*/ 1519 w 10000"/>
            <a:gd name="connsiteY0" fmla="*/ 10605 h 10605"/>
            <a:gd name="connsiteX1" fmla="*/ 589 w 10000"/>
            <a:gd name="connsiteY1" fmla="*/ 6231 h 10605"/>
            <a:gd name="connsiteX2" fmla="*/ 259 w 10000"/>
            <a:gd name="connsiteY2" fmla="*/ 1311 h 10605"/>
            <a:gd name="connsiteX3" fmla="*/ 10000 w 10000"/>
            <a:gd name="connsiteY3" fmla="*/ 0 h 10605"/>
            <a:gd name="connsiteX0" fmla="*/ 1519 w 10000"/>
            <a:gd name="connsiteY0" fmla="*/ 10605 h 10605"/>
            <a:gd name="connsiteX1" fmla="*/ 589 w 10000"/>
            <a:gd name="connsiteY1" fmla="*/ 6231 h 10605"/>
            <a:gd name="connsiteX2" fmla="*/ 259 w 10000"/>
            <a:gd name="connsiteY2" fmla="*/ 1311 h 10605"/>
            <a:gd name="connsiteX3" fmla="*/ 10000 w 10000"/>
            <a:gd name="connsiteY3" fmla="*/ 0 h 10605"/>
            <a:gd name="connsiteX0" fmla="*/ 12820 w 12824"/>
            <a:gd name="connsiteY0" fmla="*/ 9244 h 9244"/>
            <a:gd name="connsiteX1" fmla="*/ 589 w 12824"/>
            <a:gd name="connsiteY1" fmla="*/ 6231 h 9244"/>
            <a:gd name="connsiteX2" fmla="*/ 259 w 12824"/>
            <a:gd name="connsiteY2" fmla="*/ 1311 h 9244"/>
            <a:gd name="connsiteX3" fmla="*/ 10000 w 12824"/>
            <a:gd name="connsiteY3" fmla="*/ 0 h 9244"/>
            <a:gd name="connsiteX0" fmla="*/ 9997 w 9997"/>
            <a:gd name="connsiteY0" fmla="*/ 10000 h 10000"/>
            <a:gd name="connsiteX1" fmla="*/ 459 w 9997"/>
            <a:gd name="connsiteY1" fmla="*/ 6741 h 10000"/>
            <a:gd name="connsiteX2" fmla="*/ 202 w 9997"/>
            <a:gd name="connsiteY2" fmla="*/ 1418 h 10000"/>
            <a:gd name="connsiteX3" fmla="*/ 7798 w 9997"/>
            <a:gd name="connsiteY3" fmla="*/ 0 h 10000"/>
            <a:gd name="connsiteX0" fmla="*/ 10000 w 10000"/>
            <a:gd name="connsiteY0" fmla="*/ 8582 h 8582"/>
            <a:gd name="connsiteX1" fmla="*/ 459 w 10000"/>
            <a:gd name="connsiteY1" fmla="*/ 5323 h 8582"/>
            <a:gd name="connsiteX2" fmla="*/ 202 w 10000"/>
            <a:gd name="connsiteY2" fmla="*/ 0 h 8582"/>
            <a:gd name="connsiteX0" fmla="*/ 10474 w 10474"/>
            <a:gd name="connsiteY0" fmla="*/ 12796 h 12796"/>
            <a:gd name="connsiteX1" fmla="*/ 933 w 10474"/>
            <a:gd name="connsiteY1" fmla="*/ 8999 h 12796"/>
            <a:gd name="connsiteX2" fmla="*/ 157 w 10474"/>
            <a:gd name="connsiteY2" fmla="*/ 0 h 12796"/>
            <a:gd name="connsiteX0" fmla="*/ 10317 w 10317"/>
            <a:gd name="connsiteY0" fmla="*/ 12796 h 12796"/>
            <a:gd name="connsiteX1" fmla="*/ 776 w 10317"/>
            <a:gd name="connsiteY1" fmla="*/ 8999 h 12796"/>
            <a:gd name="connsiteX2" fmla="*/ 0 w 10317"/>
            <a:gd name="connsiteY2" fmla="*/ 0 h 12796"/>
            <a:gd name="connsiteX0" fmla="*/ 9798 w 9798"/>
            <a:gd name="connsiteY0" fmla="*/ 13114 h 13114"/>
            <a:gd name="connsiteX1" fmla="*/ 257 w 9798"/>
            <a:gd name="connsiteY1" fmla="*/ 9317 h 13114"/>
            <a:gd name="connsiteX2" fmla="*/ 0 w 9798"/>
            <a:gd name="connsiteY2" fmla="*/ 0 h 13114"/>
            <a:gd name="connsiteX0" fmla="*/ 10077 w 10077"/>
            <a:gd name="connsiteY0" fmla="*/ 10000 h 10000"/>
            <a:gd name="connsiteX1" fmla="*/ 339 w 10077"/>
            <a:gd name="connsiteY1" fmla="*/ 7105 h 10000"/>
            <a:gd name="connsiteX2" fmla="*/ 77 w 10077"/>
            <a:gd name="connsiteY2" fmla="*/ 0 h 10000"/>
            <a:gd name="connsiteX0" fmla="*/ 6725 w 6725"/>
            <a:gd name="connsiteY0" fmla="*/ 9176 h 9176"/>
            <a:gd name="connsiteX1" fmla="*/ 339 w 6725"/>
            <a:gd name="connsiteY1" fmla="*/ 7105 h 9176"/>
            <a:gd name="connsiteX2" fmla="*/ 77 w 6725"/>
            <a:gd name="connsiteY2" fmla="*/ 0 h 9176"/>
            <a:gd name="connsiteX0" fmla="*/ 17777 w 17777"/>
            <a:gd name="connsiteY0" fmla="*/ 10845 h 10845"/>
            <a:gd name="connsiteX1" fmla="*/ 8281 w 17777"/>
            <a:gd name="connsiteY1" fmla="*/ 8588 h 10845"/>
            <a:gd name="connsiteX2" fmla="*/ 22 w 17777"/>
            <a:gd name="connsiteY2" fmla="*/ 0 h 10845"/>
            <a:gd name="connsiteX0" fmla="*/ 17781 w 17781"/>
            <a:gd name="connsiteY0" fmla="*/ 10845 h 10845"/>
            <a:gd name="connsiteX1" fmla="*/ 8285 w 17781"/>
            <a:gd name="connsiteY1" fmla="*/ 8588 h 10845"/>
            <a:gd name="connsiteX2" fmla="*/ 26 w 17781"/>
            <a:gd name="connsiteY2" fmla="*/ 0 h 10845"/>
            <a:gd name="connsiteX0" fmla="*/ 17755 w 17755"/>
            <a:gd name="connsiteY0" fmla="*/ 10845 h 10845"/>
            <a:gd name="connsiteX1" fmla="*/ 8259 w 17755"/>
            <a:gd name="connsiteY1" fmla="*/ 8588 h 10845"/>
            <a:gd name="connsiteX2" fmla="*/ 5658 w 17755"/>
            <a:gd name="connsiteY2" fmla="*/ 1637 h 10845"/>
            <a:gd name="connsiteX3" fmla="*/ 0 w 17755"/>
            <a:gd name="connsiteY3" fmla="*/ 0 h 10845"/>
            <a:gd name="connsiteX0" fmla="*/ 18142 w 18142"/>
            <a:gd name="connsiteY0" fmla="*/ 10845 h 10845"/>
            <a:gd name="connsiteX1" fmla="*/ 8646 w 18142"/>
            <a:gd name="connsiteY1" fmla="*/ 8588 h 10845"/>
            <a:gd name="connsiteX2" fmla="*/ 6045 w 18142"/>
            <a:gd name="connsiteY2" fmla="*/ 1637 h 10845"/>
            <a:gd name="connsiteX3" fmla="*/ 387 w 18142"/>
            <a:gd name="connsiteY3" fmla="*/ 0 h 10845"/>
            <a:gd name="connsiteX0" fmla="*/ 17755 w 17755"/>
            <a:gd name="connsiteY0" fmla="*/ 10845 h 10845"/>
            <a:gd name="connsiteX1" fmla="*/ 8259 w 17755"/>
            <a:gd name="connsiteY1" fmla="*/ 8588 h 10845"/>
            <a:gd name="connsiteX2" fmla="*/ 6707 w 17755"/>
            <a:gd name="connsiteY2" fmla="*/ 2376 h 10845"/>
            <a:gd name="connsiteX3" fmla="*/ 0 w 17755"/>
            <a:gd name="connsiteY3" fmla="*/ 0 h 10845"/>
            <a:gd name="connsiteX0" fmla="*/ 17755 w 17755"/>
            <a:gd name="connsiteY0" fmla="*/ 10845 h 10845"/>
            <a:gd name="connsiteX1" fmla="*/ 7472 w 17755"/>
            <a:gd name="connsiteY1" fmla="*/ 8641 h 10845"/>
            <a:gd name="connsiteX2" fmla="*/ 6707 w 17755"/>
            <a:gd name="connsiteY2" fmla="*/ 2376 h 10845"/>
            <a:gd name="connsiteX3" fmla="*/ 0 w 17755"/>
            <a:gd name="connsiteY3" fmla="*/ 0 h 10845"/>
            <a:gd name="connsiteX0" fmla="*/ 17755 w 17755"/>
            <a:gd name="connsiteY0" fmla="*/ 10845 h 10845"/>
            <a:gd name="connsiteX1" fmla="*/ 7472 w 17755"/>
            <a:gd name="connsiteY1" fmla="*/ 8641 h 10845"/>
            <a:gd name="connsiteX2" fmla="*/ 6707 w 17755"/>
            <a:gd name="connsiteY2" fmla="*/ 2376 h 10845"/>
            <a:gd name="connsiteX3" fmla="*/ 0 w 17755"/>
            <a:gd name="connsiteY3" fmla="*/ 0 h 10845"/>
            <a:gd name="connsiteX0" fmla="*/ 17755 w 17755"/>
            <a:gd name="connsiteY0" fmla="*/ 10845 h 10845"/>
            <a:gd name="connsiteX1" fmla="*/ 7472 w 17755"/>
            <a:gd name="connsiteY1" fmla="*/ 8641 h 10845"/>
            <a:gd name="connsiteX2" fmla="*/ 7494 w 17755"/>
            <a:gd name="connsiteY2" fmla="*/ 2376 h 10845"/>
            <a:gd name="connsiteX3" fmla="*/ 0 w 17755"/>
            <a:gd name="connsiteY3" fmla="*/ 0 h 10845"/>
            <a:gd name="connsiteX0" fmla="*/ 17755 w 17755"/>
            <a:gd name="connsiteY0" fmla="*/ 10845 h 10845"/>
            <a:gd name="connsiteX1" fmla="*/ 7472 w 17755"/>
            <a:gd name="connsiteY1" fmla="*/ 8641 h 10845"/>
            <a:gd name="connsiteX2" fmla="*/ 7494 w 17755"/>
            <a:gd name="connsiteY2" fmla="*/ 2376 h 10845"/>
            <a:gd name="connsiteX3" fmla="*/ 0 w 17755"/>
            <a:gd name="connsiteY3" fmla="*/ 0 h 10845"/>
            <a:gd name="connsiteX0" fmla="*/ 17755 w 17755"/>
            <a:gd name="connsiteY0" fmla="*/ 10845 h 10845"/>
            <a:gd name="connsiteX1" fmla="*/ 7472 w 17755"/>
            <a:gd name="connsiteY1" fmla="*/ 8641 h 10845"/>
            <a:gd name="connsiteX2" fmla="*/ 7494 w 17755"/>
            <a:gd name="connsiteY2" fmla="*/ 2376 h 10845"/>
            <a:gd name="connsiteX3" fmla="*/ 0 w 17755"/>
            <a:gd name="connsiteY3" fmla="*/ 0 h 10845"/>
            <a:gd name="connsiteX0" fmla="*/ 7472 w 7779"/>
            <a:gd name="connsiteY0" fmla="*/ 8641 h 8641"/>
            <a:gd name="connsiteX1" fmla="*/ 7494 w 7779"/>
            <a:gd name="connsiteY1" fmla="*/ 2376 h 8641"/>
            <a:gd name="connsiteX2" fmla="*/ 0 w 7779"/>
            <a:gd name="connsiteY2" fmla="*/ 0 h 8641"/>
            <a:gd name="connsiteX0" fmla="*/ 9605 w 10000"/>
            <a:gd name="connsiteY0" fmla="*/ 10000 h 10000"/>
            <a:gd name="connsiteX1" fmla="*/ 9634 w 10000"/>
            <a:gd name="connsiteY1" fmla="*/ 2750 h 10000"/>
            <a:gd name="connsiteX2" fmla="*/ 0 w 10000"/>
            <a:gd name="connsiteY2" fmla="*/ 0 h 10000"/>
            <a:gd name="connsiteX0" fmla="*/ 9634 w 9634"/>
            <a:gd name="connsiteY0" fmla="*/ 2750 h 2750"/>
            <a:gd name="connsiteX1" fmla="*/ 0 w 9634"/>
            <a:gd name="connsiteY1" fmla="*/ 0 h 2750"/>
            <a:gd name="connsiteX0" fmla="*/ 20857 w 20857"/>
            <a:gd name="connsiteY0" fmla="*/ 11772 h 11772"/>
            <a:gd name="connsiteX1" fmla="*/ 0 w 20857"/>
            <a:gd name="connsiteY1" fmla="*/ 0 h 1177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0857" h="11772">
              <a:moveTo>
                <a:pt x="20857" y="11772"/>
              </a:moveTo>
              <a:cubicBezTo>
                <a:pt x="8520" y="9968"/>
                <a:pt x="1667" y="7593"/>
                <a:pt x="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ash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21</xdr:col>
      <xdr:colOff>664656</xdr:colOff>
      <xdr:row>15</xdr:row>
      <xdr:rowOff>120472</xdr:rowOff>
    </xdr:from>
    <xdr:ext cx="149241" cy="137756"/>
    <xdr:pic>
      <xdr:nvPicPr>
        <xdr:cNvPr id="1825" name="図 1824">
          <a:extLst>
            <a:ext uri="{FF2B5EF4-FFF2-40B4-BE49-F238E27FC236}">
              <a16:creationId xmlns:a16="http://schemas.microsoft.com/office/drawing/2014/main" id="{30B7906D-301B-4085-A3CD-3AFB79E17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21270562">
          <a:off x="14893192" y="2705829"/>
          <a:ext cx="149241" cy="137756"/>
        </a:xfrm>
        <a:prstGeom prst="rect">
          <a:avLst/>
        </a:prstGeom>
      </xdr:spPr>
    </xdr:pic>
    <xdr:clientData/>
  </xdr:oneCellAnchor>
  <xdr:oneCellAnchor>
    <xdr:from>
      <xdr:col>21</xdr:col>
      <xdr:colOff>596680</xdr:colOff>
      <xdr:row>12</xdr:row>
      <xdr:rowOff>90322</xdr:rowOff>
    </xdr:from>
    <xdr:ext cx="309701" cy="225296"/>
    <xdr:grpSp>
      <xdr:nvGrpSpPr>
        <xdr:cNvPr id="1826" name="Group 6672">
          <a:extLst>
            <a:ext uri="{FF2B5EF4-FFF2-40B4-BE49-F238E27FC236}">
              <a16:creationId xmlns:a16="http://schemas.microsoft.com/office/drawing/2014/main" id="{E0EAFBEB-29CC-4DAF-8338-9E76A3B6866E}"/>
            </a:ext>
          </a:extLst>
        </xdr:cNvPr>
        <xdr:cNvGrpSpPr>
          <a:grpSpLocks/>
        </xdr:cNvGrpSpPr>
      </xdr:nvGrpSpPr>
      <xdr:grpSpPr bwMode="auto">
        <a:xfrm>
          <a:off x="14825216" y="2158608"/>
          <a:ext cx="309701" cy="225296"/>
          <a:chOff x="536" y="110"/>
          <a:chExt cx="46" cy="44"/>
        </a:xfrm>
      </xdr:grpSpPr>
      <xdr:pic>
        <xdr:nvPicPr>
          <xdr:cNvPr id="1827" name="Picture 6673" descr="route2">
            <a:extLst>
              <a:ext uri="{FF2B5EF4-FFF2-40B4-BE49-F238E27FC236}">
                <a16:creationId xmlns:a16="http://schemas.microsoft.com/office/drawing/2014/main" id="{D8AACEE5-E591-5A1B-1622-4D98302AFE1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828" name="Text Box 6674">
            <a:extLst>
              <a:ext uri="{FF2B5EF4-FFF2-40B4-BE49-F238E27FC236}">
                <a16:creationId xmlns:a16="http://schemas.microsoft.com/office/drawing/2014/main" id="{551E7FA4-9176-7A39-B207-165E816000CE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2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oneCellAnchor>
  <xdr:twoCellAnchor>
    <xdr:from>
      <xdr:col>22</xdr:col>
      <xdr:colOff>94982</xdr:colOff>
      <xdr:row>10</xdr:row>
      <xdr:rowOff>154877</xdr:rowOff>
    </xdr:from>
    <xdr:to>
      <xdr:col>22</xdr:col>
      <xdr:colOff>302012</xdr:colOff>
      <xdr:row>15</xdr:row>
      <xdr:rowOff>30975</xdr:rowOff>
    </xdr:to>
    <xdr:sp macro="" textlink="">
      <xdr:nvSpPr>
        <xdr:cNvPr id="1829" name="AutoShape 1653">
          <a:extLst>
            <a:ext uri="{FF2B5EF4-FFF2-40B4-BE49-F238E27FC236}">
              <a16:creationId xmlns:a16="http://schemas.microsoft.com/office/drawing/2014/main" id="{29B52D59-8687-4319-B756-612C77082BC8}"/>
            </a:ext>
          </a:extLst>
        </xdr:cNvPr>
        <xdr:cNvSpPr>
          <a:spLocks/>
        </xdr:cNvSpPr>
      </xdr:nvSpPr>
      <xdr:spPr bwMode="auto">
        <a:xfrm>
          <a:off x="13620482" y="4636163"/>
          <a:ext cx="207030" cy="737883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22</xdr:col>
      <xdr:colOff>124717</xdr:colOff>
      <xdr:row>15</xdr:row>
      <xdr:rowOff>72572</xdr:rowOff>
    </xdr:from>
    <xdr:to>
      <xdr:col>22</xdr:col>
      <xdr:colOff>172361</xdr:colOff>
      <xdr:row>16</xdr:row>
      <xdr:rowOff>156457</xdr:rowOff>
    </xdr:to>
    <xdr:sp macro="" textlink="">
      <xdr:nvSpPr>
        <xdr:cNvPr id="1833" name="Line 72">
          <a:extLst>
            <a:ext uri="{FF2B5EF4-FFF2-40B4-BE49-F238E27FC236}">
              <a16:creationId xmlns:a16="http://schemas.microsoft.com/office/drawing/2014/main" id="{6A608B44-F17E-4E88-84AE-6252F069D771}"/>
            </a:ext>
          </a:extLst>
        </xdr:cNvPr>
        <xdr:cNvSpPr>
          <a:spLocks noChangeShapeType="1"/>
        </xdr:cNvSpPr>
      </xdr:nvSpPr>
      <xdr:spPr bwMode="auto">
        <a:xfrm flipH="1">
          <a:off x="15056288" y="2657929"/>
          <a:ext cx="47644" cy="256242"/>
        </a:xfrm>
        <a:custGeom>
          <a:avLst/>
          <a:gdLst>
            <a:gd name="connsiteX0" fmla="*/ 0 w 24216"/>
            <a:gd name="connsiteY0" fmla="*/ 0 h 419746"/>
            <a:gd name="connsiteX1" fmla="*/ 24216 w 24216"/>
            <a:gd name="connsiteY1" fmla="*/ 419746 h 419746"/>
            <a:gd name="connsiteX0" fmla="*/ 9743 w 11414"/>
            <a:gd name="connsiteY0" fmla="*/ 0 h 290594"/>
            <a:gd name="connsiteX1" fmla="*/ 1671 w 11414"/>
            <a:gd name="connsiteY1" fmla="*/ 290594 h 290594"/>
            <a:gd name="connsiteX0" fmla="*/ 3851 w 6001"/>
            <a:gd name="connsiteY0" fmla="*/ 0 h 271178"/>
            <a:gd name="connsiteX1" fmla="*/ 2150 w 6001"/>
            <a:gd name="connsiteY1" fmla="*/ 271178 h 271178"/>
            <a:gd name="connsiteX0" fmla="*/ 203 w 4649"/>
            <a:gd name="connsiteY0" fmla="*/ 0 h 10614"/>
            <a:gd name="connsiteX1" fmla="*/ 4447 w 4649"/>
            <a:gd name="connsiteY1" fmla="*/ 10614 h 10614"/>
            <a:gd name="connsiteX0" fmla="*/ 0 w 13994"/>
            <a:gd name="connsiteY0" fmla="*/ 0 h 10000"/>
            <a:gd name="connsiteX1" fmla="*/ 9128 w 13994"/>
            <a:gd name="connsiteY1" fmla="*/ 10000 h 10000"/>
            <a:gd name="connsiteX0" fmla="*/ 0 w 9128"/>
            <a:gd name="connsiteY0" fmla="*/ 0 h 10000"/>
            <a:gd name="connsiteX1" fmla="*/ 9128 w 9128"/>
            <a:gd name="connsiteY1" fmla="*/ 10000 h 10000"/>
            <a:gd name="connsiteX0" fmla="*/ 0 w 10000"/>
            <a:gd name="connsiteY0" fmla="*/ 0 h 10482"/>
            <a:gd name="connsiteX1" fmla="*/ 10000 w 10000"/>
            <a:gd name="connsiteY1" fmla="*/ 10482 h 10482"/>
            <a:gd name="connsiteX0" fmla="*/ 0 w 5536"/>
            <a:gd name="connsiteY0" fmla="*/ 0 h 9951"/>
            <a:gd name="connsiteX1" fmla="*/ 5536 w 5536"/>
            <a:gd name="connsiteY1" fmla="*/ 9951 h 9951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7312"/>
            <a:gd name="connsiteY0" fmla="*/ 0 h 9644"/>
            <a:gd name="connsiteX1" fmla="*/ 7312 w 7312"/>
            <a:gd name="connsiteY1" fmla="*/ 9644 h 9644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9469 w 9887"/>
            <a:gd name="connsiteY0" fmla="*/ 0 h 10000"/>
            <a:gd name="connsiteX1" fmla="*/ 1088 w 9887"/>
            <a:gd name="connsiteY1" fmla="*/ 10000 h 10000"/>
            <a:gd name="connsiteX0" fmla="*/ 0 w 6396"/>
            <a:gd name="connsiteY0" fmla="*/ 0 h 9631"/>
            <a:gd name="connsiteX1" fmla="*/ 6396 w 6396"/>
            <a:gd name="connsiteY1" fmla="*/ 9631 h 9631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4576 w 5636"/>
            <a:gd name="connsiteY0" fmla="*/ 0 h 8632"/>
            <a:gd name="connsiteX1" fmla="*/ 5636 w 5636"/>
            <a:gd name="connsiteY1" fmla="*/ 8632 h 8632"/>
            <a:gd name="connsiteX0" fmla="*/ 0 w 3295"/>
            <a:gd name="connsiteY0" fmla="*/ 0 h 10000"/>
            <a:gd name="connsiteX1" fmla="*/ 1881 w 3295"/>
            <a:gd name="connsiteY1" fmla="*/ 10000 h 10000"/>
            <a:gd name="connsiteX0" fmla="*/ 0 w 21755"/>
            <a:gd name="connsiteY0" fmla="*/ 0 h 9512"/>
            <a:gd name="connsiteX1" fmla="*/ 21755 w 21755"/>
            <a:gd name="connsiteY1" fmla="*/ 9512 h 9512"/>
            <a:gd name="connsiteX0" fmla="*/ 8907 w 12245"/>
            <a:gd name="connsiteY0" fmla="*/ 0 h 9231"/>
            <a:gd name="connsiteX1" fmla="*/ 1697 w 12245"/>
            <a:gd name="connsiteY1" fmla="*/ 9231 h 9231"/>
            <a:gd name="connsiteX0" fmla="*/ 0 w 12183"/>
            <a:gd name="connsiteY0" fmla="*/ 0 h 9722"/>
            <a:gd name="connsiteX1" fmla="*/ 12183 w 12183"/>
            <a:gd name="connsiteY1" fmla="*/ 9722 h 9722"/>
            <a:gd name="connsiteX0" fmla="*/ 0 w 6704"/>
            <a:gd name="connsiteY0" fmla="*/ 0 h 10000"/>
            <a:gd name="connsiteX1" fmla="*/ 6704 w 6704"/>
            <a:gd name="connsiteY1" fmla="*/ 10000 h 10000"/>
            <a:gd name="connsiteX0" fmla="*/ 4283 w 8147"/>
            <a:gd name="connsiteY0" fmla="*/ 0 h 10714"/>
            <a:gd name="connsiteX1" fmla="*/ 1991 w 8147"/>
            <a:gd name="connsiteY1" fmla="*/ 10714 h 10714"/>
            <a:gd name="connsiteX0" fmla="*/ 6255 w 7078"/>
            <a:gd name="connsiteY0" fmla="*/ 0 h 10000"/>
            <a:gd name="connsiteX1" fmla="*/ 3442 w 7078"/>
            <a:gd name="connsiteY1" fmla="*/ 10000 h 10000"/>
            <a:gd name="connsiteX0" fmla="*/ 4803 w 6585"/>
            <a:gd name="connsiteY0" fmla="*/ 0 h 10000"/>
            <a:gd name="connsiteX1" fmla="*/ 829 w 6585"/>
            <a:gd name="connsiteY1" fmla="*/ 10000 h 10000"/>
            <a:gd name="connsiteX0" fmla="*/ 0 w 7993"/>
            <a:gd name="connsiteY0" fmla="*/ 0 h 10048"/>
            <a:gd name="connsiteX1" fmla="*/ 7993 w 7993"/>
            <a:gd name="connsiteY1" fmla="*/ 10048 h 10048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4149"/>
            <a:gd name="connsiteY0" fmla="*/ 0 h 10335"/>
            <a:gd name="connsiteX1" fmla="*/ 4149 w 4149"/>
            <a:gd name="connsiteY1" fmla="*/ 10335 h 10335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576"/>
            <a:gd name="connsiteY0" fmla="*/ 0 h 10000"/>
            <a:gd name="connsiteX1" fmla="*/ 10000 w 10576"/>
            <a:gd name="connsiteY1" fmla="*/ 10000 h 10000"/>
            <a:gd name="connsiteX0" fmla="*/ 44446 w 47364"/>
            <a:gd name="connsiteY0" fmla="*/ 0 h 6923"/>
            <a:gd name="connsiteX1" fmla="*/ 56 w 47364"/>
            <a:gd name="connsiteY1" fmla="*/ 6923 h 6923"/>
            <a:gd name="connsiteX0" fmla="*/ 39996 w 40206"/>
            <a:gd name="connsiteY0" fmla="*/ 0 h 9658"/>
            <a:gd name="connsiteX1" fmla="*/ 3 w 40206"/>
            <a:gd name="connsiteY1" fmla="*/ 9658 h 96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0206" h="9658">
              <a:moveTo>
                <a:pt x="39996" y="0"/>
              </a:moveTo>
              <a:cubicBezTo>
                <a:pt x="43606" y="9099"/>
                <a:pt x="-471" y="8606"/>
                <a:pt x="3" y="9658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22</xdr:col>
      <xdr:colOff>49831</xdr:colOff>
      <xdr:row>15</xdr:row>
      <xdr:rowOff>144185</xdr:rowOff>
    </xdr:from>
    <xdr:ext cx="154277" cy="142596"/>
    <xdr:pic>
      <xdr:nvPicPr>
        <xdr:cNvPr id="1822" name="図 1821">
          <a:extLst>
            <a:ext uri="{FF2B5EF4-FFF2-40B4-BE49-F238E27FC236}">
              <a16:creationId xmlns:a16="http://schemas.microsoft.com/office/drawing/2014/main" id="{225278EE-828B-4E81-AED8-2E56CE062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21391660">
          <a:off x="14981402" y="2729542"/>
          <a:ext cx="154277" cy="142596"/>
        </a:xfrm>
        <a:prstGeom prst="rect">
          <a:avLst/>
        </a:prstGeom>
      </xdr:spPr>
    </xdr:pic>
    <xdr:clientData/>
  </xdr:oneCellAnchor>
  <xdr:twoCellAnchor>
    <xdr:from>
      <xdr:col>21</xdr:col>
      <xdr:colOff>662214</xdr:colOff>
      <xdr:row>10</xdr:row>
      <xdr:rowOff>153128</xdr:rowOff>
    </xdr:from>
    <xdr:to>
      <xdr:col>22</xdr:col>
      <xdr:colOff>122465</xdr:colOff>
      <xdr:row>11</xdr:row>
      <xdr:rowOff>117928</xdr:rowOff>
    </xdr:to>
    <xdr:sp macro="" textlink="">
      <xdr:nvSpPr>
        <xdr:cNvPr id="1780" name="六角形 1779">
          <a:extLst>
            <a:ext uri="{FF2B5EF4-FFF2-40B4-BE49-F238E27FC236}">
              <a16:creationId xmlns:a16="http://schemas.microsoft.com/office/drawing/2014/main" id="{1E014080-E221-4EAA-8FA8-D8EF2CC4B18A}"/>
            </a:ext>
          </a:extLst>
        </xdr:cNvPr>
        <xdr:cNvSpPr/>
      </xdr:nvSpPr>
      <xdr:spPr bwMode="auto">
        <a:xfrm>
          <a:off x="14890750" y="1876699"/>
          <a:ext cx="163286" cy="137158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68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28</xdr:col>
      <xdr:colOff>121911</xdr:colOff>
      <xdr:row>4</xdr:row>
      <xdr:rowOff>39618</xdr:rowOff>
    </xdr:from>
    <xdr:to>
      <xdr:col>28</xdr:col>
      <xdr:colOff>254961</xdr:colOff>
      <xdr:row>4</xdr:row>
      <xdr:rowOff>138782</xdr:rowOff>
    </xdr:to>
    <xdr:sp macro="" textlink="">
      <xdr:nvSpPr>
        <xdr:cNvPr id="1836" name="正方形/長方形 1835">
          <a:extLst>
            <a:ext uri="{FF2B5EF4-FFF2-40B4-BE49-F238E27FC236}">
              <a16:creationId xmlns:a16="http://schemas.microsoft.com/office/drawing/2014/main" id="{BC081888-DF7A-41F0-80AE-FE70D07C7909}"/>
            </a:ext>
          </a:extLst>
        </xdr:cNvPr>
        <xdr:cNvSpPr/>
      </xdr:nvSpPr>
      <xdr:spPr bwMode="auto">
        <a:xfrm rot="5717697">
          <a:off x="19288640" y="712104"/>
          <a:ext cx="99164" cy="133050"/>
        </a:xfrm>
        <a:prstGeom prst="rect">
          <a:avLst/>
        </a:prstGeom>
        <a:noFill/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303894</xdr:colOff>
      <xdr:row>4</xdr:row>
      <xdr:rowOff>75560</xdr:rowOff>
    </xdr:from>
    <xdr:to>
      <xdr:col>28</xdr:col>
      <xdr:colOff>384432</xdr:colOff>
      <xdr:row>5</xdr:row>
      <xdr:rowOff>16723</xdr:rowOff>
    </xdr:to>
    <xdr:sp macro="" textlink="">
      <xdr:nvSpPr>
        <xdr:cNvPr id="1837" name="正方形/長方形 1836">
          <a:extLst>
            <a:ext uri="{FF2B5EF4-FFF2-40B4-BE49-F238E27FC236}">
              <a16:creationId xmlns:a16="http://schemas.microsoft.com/office/drawing/2014/main" id="{52BD9633-EF38-48CF-9218-A2842D334B16}"/>
            </a:ext>
          </a:extLst>
        </xdr:cNvPr>
        <xdr:cNvSpPr/>
      </xdr:nvSpPr>
      <xdr:spPr bwMode="auto">
        <a:xfrm rot="5759950">
          <a:off x="19437189" y="781480"/>
          <a:ext cx="113520" cy="80538"/>
        </a:xfrm>
        <a:prstGeom prst="rect">
          <a:avLst/>
        </a:prstGeom>
        <a:noFill/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7</xdr:col>
      <xdr:colOff>553469</xdr:colOff>
      <xdr:row>57</xdr:row>
      <xdr:rowOff>52823</xdr:rowOff>
    </xdr:from>
    <xdr:ext cx="284837" cy="86179"/>
    <xdr:sp macro="" textlink="">
      <xdr:nvSpPr>
        <xdr:cNvPr id="31" name="Text Box 1132">
          <a:extLst>
            <a:ext uri="{FF2B5EF4-FFF2-40B4-BE49-F238E27FC236}">
              <a16:creationId xmlns:a16="http://schemas.microsoft.com/office/drawing/2014/main" id="{BED1C02E-6003-4D0E-880D-284D6F1CB049}"/>
            </a:ext>
          </a:extLst>
        </xdr:cNvPr>
        <xdr:cNvSpPr txBox="1">
          <a:spLocks noChangeArrowheads="1"/>
        </xdr:cNvSpPr>
      </xdr:nvSpPr>
      <xdr:spPr bwMode="auto">
        <a:xfrm>
          <a:off x="4925898" y="9877180"/>
          <a:ext cx="284837" cy="8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0" tIns="0" rIns="0" bIns="0" anchor="b" upright="1">
          <a:no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旧道　　　</a:t>
          </a:r>
        </a:p>
      </xdr:txBody>
    </xdr:sp>
    <xdr:clientData/>
  </xdr:oneCellAnchor>
  <xdr:oneCellAnchor>
    <xdr:from>
      <xdr:col>27</xdr:col>
      <xdr:colOff>580573</xdr:colOff>
      <xdr:row>2</xdr:row>
      <xdr:rowOff>145141</xdr:rowOff>
    </xdr:from>
    <xdr:ext cx="576034" cy="281215"/>
    <xdr:sp macro="" textlink="">
      <xdr:nvSpPr>
        <xdr:cNvPr id="605" name="Text Box 1620">
          <a:extLst>
            <a:ext uri="{FF2B5EF4-FFF2-40B4-BE49-F238E27FC236}">
              <a16:creationId xmlns:a16="http://schemas.microsoft.com/office/drawing/2014/main" id="{3FB68791-1438-4A50-AB80-8D2921F2C8AC}"/>
            </a:ext>
          </a:extLst>
        </xdr:cNvPr>
        <xdr:cNvSpPr txBox="1">
          <a:spLocks noChangeArrowheads="1"/>
        </xdr:cNvSpPr>
      </xdr:nvSpPr>
      <xdr:spPr bwMode="auto">
        <a:xfrm>
          <a:off x="19027323" y="489855"/>
          <a:ext cx="576034" cy="28121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800" b="1" i="0" baseline="0">
              <a:effectLst/>
              <a:latin typeface="+mn-lt"/>
              <a:ea typeface="+mn-ea"/>
              <a:cs typeface="+mn-cs"/>
            </a:rPr>
            <a:t>↑</a:t>
          </a:r>
          <a:r>
            <a:rPr lang="ja-JP" altLang="en-US" sz="800" b="1" i="0" u="none" strike="noStrike" baseline="0">
              <a:solidFill>
                <a:srgbClr val="000000"/>
              </a:solidFill>
              <a:effectLst/>
              <a:latin typeface="ＭＳ Ｐゴシック"/>
              <a:ea typeface="ＭＳ Ｐゴシック"/>
              <a:cs typeface="+mn-cs"/>
            </a:rPr>
            <a:t>斎場</a:t>
          </a:r>
          <a:endParaRPr lang="en-US" altLang="ja-JP" sz="800" b="1" i="0" u="none" strike="noStrike" baseline="0">
            <a:solidFill>
              <a:srgbClr val="000000"/>
            </a:solidFill>
            <a:effectLst/>
            <a:latin typeface="ＭＳ Ｐゴシック"/>
            <a:ea typeface="ＭＳ Ｐゴシック"/>
            <a:cs typeface="+mn-cs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綜合運動場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28</xdr:col>
      <xdr:colOff>226279</xdr:colOff>
      <xdr:row>6</xdr:row>
      <xdr:rowOff>46646</xdr:rowOff>
    </xdr:from>
    <xdr:to>
      <xdr:col>28</xdr:col>
      <xdr:colOff>473230</xdr:colOff>
      <xdr:row>8</xdr:row>
      <xdr:rowOff>136781</xdr:rowOff>
    </xdr:to>
    <xdr:pic>
      <xdr:nvPicPr>
        <xdr:cNvPr id="623" name="図 622">
          <a:extLst>
            <a:ext uri="{FF2B5EF4-FFF2-40B4-BE49-F238E27FC236}">
              <a16:creationId xmlns:a16="http://schemas.microsoft.com/office/drawing/2014/main" id="{8CF06D22-CC85-B1CB-03A2-F8CDD9F7A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17474274">
          <a:off x="19282116" y="1174738"/>
          <a:ext cx="434849" cy="246951"/>
        </a:xfrm>
        <a:prstGeom prst="rect">
          <a:avLst/>
        </a:prstGeom>
      </xdr:spPr>
    </xdr:pic>
    <xdr:clientData/>
  </xdr:twoCellAnchor>
  <xdr:twoCellAnchor editAs="oneCell">
    <xdr:from>
      <xdr:col>27</xdr:col>
      <xdr:colOff>229394</xdr:colOff>
      <xdr:row>6</xdr:row>
      <xdr:rowOff>51851</xdr:rowOff>
    </xdr:from>
    <xdr:to>
      <xdr:col>27</xdr:col>
      <xdr:colOff>486805</xdr:colOff>
      <xdr:row>8</xdr:row>
      <xdr:rowOff>145092</xdr:rowOff>
    </xdr:to>
    <xdr:pic>
      <xdr:nvPicPr>
        <xdr:cNvPr id="625" name="図 624">
          <a:extLst>
            <a:ext uri="{FF2B5EF4-FFF2-40B4-BE49-F238E27FC236}">
              <a16:creationId xmlns:a16="http://schemas.microsoft.com/office/drawing/2014/main" id="{068AA029-9768-5428-6DC6-3D4258161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3680723">
          <a:off x="18616920" y="1174924"/>
          <a:ext cx="437572" cy="257411"/>
        </a:xfrm>
        <a:prstGeom prst="rect">
          <a:avLst/>
        </a:prstGeom>
      </xdr:spPr>
    </xdr:pic>
    <xdr:clientData/>
  </xdr:twoCellAnchor>
  <xdr:oneCellAnchor>
    <xdr:from>
      <xdr:col>28</xdr:col>
      <xdr:colOff>416779</xdr:colOff>
      <xdr:row>6</xdr:row>
      <xdr:rowOff>78397</xdr:rowOff>
    </xdr:from>
    <xdr:ext cx="280312" cy="189589"/>
    <xdr:grpSp>
      <xdr:nvGrpSpPr>
        <xdr:cNvPr id="626" name="Group 6672">
          <a:extLst>
            <a:ext uri="{FF2B5EF4-FFF2-40B4-BE49-F238E27FC236}">
              <a16:creationId xmlns:a16="http://schemas.microsoft.com/office/drawing/2014/main" id="{F7FE1E61-8F1C-44D8-ADE7-CF465AF211A1}"/>
            </a:ext>
          </a:extLst>
        </xdr:cNvPr>
        <xdr:cNvGrpSpPr>
          <a:grpSpLocks/>
        </xdr:cNvGrpSpPr>
      </xdr:nvGrpSpPr>
      <xdr:grpSpPr bwMode="auto">
        <a:xfrm>
          <a:off x="19566565" y="1112540"/>
          <a:ext cx="280312" cy="189589"/>
          <a:chOff x="536" y="109"/>
          <a:chExt cx="46" cy="44"/>
        </a:xfrm>
      </xdr:grpSpPr>
      <xdr:pic>
        <xdr:nvPicPr>
          <xdr:cNvPr id="627" name="Picture 6673" descr="route2">
            <a:extLst>
              <a:ext uri="{FF2B5EF4-FFF2-40B4-BE49-F238E27FC236}">
                <a16:creationId xmlns:a16="http://schemas.microsoft.com/office/drawing/2014/main" id="{9DA815BD-39CC-3A1D-7081-B769ECBBCE0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28" name="Text Box 6674">
            <a:extLst>
              <a:ext uri="{FF2B5EF4-FFF2-40B4-BE49-F238E27FC236}">
                <a16:creationId xmlns:a16="http://schemas.microsoft.com/office/drawing/2014/main" id="{5D3286E8-6298-8F33-99B4-E6A94824D5D6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oneCellAnchor>
  <xdr:oneCellAnchor>
    <xdr:from>
      <xdr:col>29</xdr:col>
      <xdr:colOff>458108</xdr:colOff>
      <xdr:row>7</xdr:row>
      <xdr:rowOff>126996</xdr:rowOff>
    </xdr:from>
    <xdr:ext cx="280312" cy="189589"/>
    <xdr:grpSp>
      <xdr:nvGrpSpPr>
        <xdr:cNvPr id="629" name="Group 6672">
          <a:extLst>
            <a:ext uri="{FF2B5EF4-FFF2-40B4-BE49-F238E27FC236}">
              <a16:creationId xmlns:a16="http://schemas.microsoft.com/office/drawing/2014/main" id="{18C73BC2-7503-43A6-B939-A56A29A3B956}"/>
            </a:ext>
          </a:extLst>
        </xdr:cNvPr>
        <xdr:cNvGrpSpPr>
          <a:grpSpLocks/>
        </xdr:cNvGrpSpPr>
      </xdr:nvGrpSpPr>
      <xdr:grpSpPr bwMode="auto">
        <a:xfrm>
          <a:off x="20310929" y="1333496"/>
          <a:ext cx="280312" cy="189589"/>
          <a:chOff x="536" y="109"/>
          <a:chExt cx="46" cy="44"/>
        </a:xfrm>
      </xdr:grpSpPr>
      <xdr:pic>
        <xdr:nvPicPr>
          <xdr:cNvPr id="630" name="Picture 6673" descr="route2">
            <a:extLst>
              <a:ext uri="{FF2B5EF4-FFF2-40B4-BE49-F238E27FC236}">
                <a16:creationId xmlns:a16="http://schemas.microsoft.com/office/drawing/2014/main" id="{DD408063-8BFB-82BB-A3D7-5C98E5B0240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31" name="Text Box 6674">
            <a:extLst>
              <a:ext uri="{FF2B5EF4-FFF2-40B4-BE49-F238E27FC236}">
                <a16:creationId xmlns:a16="http://schemas.microsoft.com/office/drawing/2014/main" id="{875DAEDC-C9AD-1C38-D43E-0F498CCC93D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４２</a:t>
            </a:r>
          </a:p>
        </xdr:txBody>
      </xdr:sp>
    </xdr:grpSp>
    <xdr:clientData/>
  </xdr:oneCellAnchor>
  <xdr:oneCellAnchor>
    <xdr:from>
      <xdr:col>13</xdr:col>
      <xdr:colOff>338663</xdr:colOff>
      <xdr:row>7</xdr:row>
      <xdr:rowOff>59267</xdr:rowOff>
    </xdr:from>
    <xdr:ext cx="575735" cy="114300"/>
    <xdr:sp macro="" textlink="">
      <xdr:nvSpPr>
        <xdr:cNvPr id="548" name="Text Box 1030">
          <a:extLst>
            <a:ext uri="{FF2B5EF4-FFF2-40B4-BE49-F238E27FC236}">
              <a16:creationId xmlns:a16="http://schemas.microsoft.com/office/drawing/2014/main" id="{9E1964EB-A55E-4E7F-A890-4B4F18E88AE4}"/>
            </a:ext>
          </a:extLst>
        </xdr:cNvPr>
        <xdr:cNvSpPr txBox="1">
          <a:spLocks noChangeArrowheads="1"/>
        </xdr:cNvSpPr>
      </xdr:nvSpPr>
      <xdr:spPr bwMode="auto">
        <a:xfrm>
          <a:off x="11768663" y="1259417"/>
          <a:ext cx="575735" cy="114300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越路ﾄﾝﾈﾙ東</a:t>
          </a:r>
        </a:p>
      </xdr:txBody>
    </xdr:sp>
    <xdr:clientData/>
  </xdr:oneCellAnchor>
  <xdr:twoCellAnchor>
    <xdr:from>
      <xdr:col>14</xdr:col>
      <xdr:colOff>321738</xdr:colOff>
      <xdr:row>7</xdr:row>
      <xdr:rowOff>88901</xdr:rowOff>
    </xdr:from>
    <xdr:to>
      <xdr:col>14</xdr:col>
      <xdr:colOff>694271</xdr:colOff>
      <xdr:row>8</xdr:row>
      <xdr:rowOff>127002</xdr:rowOff>
    </xdr:to>
    <xdr:sp macro="" textlink="">
      <xdr:nvSpPr>
        <xdr:cNvPr id="611" name="Text Box 437">
          <a:extLst>
            <a:ext uri="{FF2B5EF4-FFF2-40B4-BE49-F238E27FC236}">
              <a16:creationId xmlns:a16="http://schemas.microsoft.com/office/drawing/2014/main" id="{D457598C-E96F-487B-83C0-0CA360D15954}"/>
            </a:ext>
          </a:extLst>
        </xdr:cNvPr>
        <xdr:cNvSpPr txBox="1">
          <a:spLocks noChangeArrowheads="1"/>
        </xdr:cNvSpPr>
      </xdr:nvSpPr>
      <xdr:spPr bwMode="auto">
        <a:xfrm>
          <a:off x="12456588" y="1289051"/>
          <a:ext cx="372533" cy="20955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55000"/>
          </a:srgbClr>
        </a:solidFill>
        <a:ln w="9525">
          <a:noFill/>
          <a:miter lim="800000"/>
          <a:headEnd/>
          <a:tailEnd/>
        </a:ln>
      </xdr:spPr>
      <xdr:txBody>
        <a:bodyPr vertOverflow="overflow" horzOverflow="overflow" wrap="square" lIns="0" tIns="0" rIns="0" bIns="0" anchor="ctr" upright="1"/>
        <a:lstStyle/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新越路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ﾄﾝﾈﾙ</a:t>
          </a:r>
        </a:p>
      </xdr:txBody>
    </xdr:sp>
    <xdr:clientData/>
  </xdr:twoCellAnchor>
  <xdr:oneCellAnchor>
    <xdr:from>
      <xdr:col>13</xdr:col>
      <xdr:colOff>220134</xdr:colOff>
      <xdr:row>4</xdr:row>
      <xdr:rowOff>165102</xdr:rowOff>
    </xdr:from>
    <xdr:ext cx="677332" cy="253980"/>
    <xdr:sp macro="" textlink="">
      <xdr:nvSpPr>
        <xdr:cNvPr id="622" name="Text Box 430">
          <a:extLst>
            <a:ext uri="{FF2B5EF4-FFF2-40B4-BE49-F238E27FC236}">
              <a16:creationId xmlns:a16="http://schemas.microsoft.com/office/drawing/2014/main" id="{1AB49AB2-E8A7-43A1-A438-E03A581F30A0}"/>
            </a:ext>
          </a:extLst>
        </xdr:cNvPr>
        <xdr:cNvSpPr txBox="1">
          <a:spLocks noChangeArrowheads="1"/>
        </xdr:cNvSpPr>
      </xdr:nvSpPr>
      <xdr:spPr bwMode="auto">
        <a:xfrm>
          <a:off x="11650134" y="850902"/>
          <a:ext cx="677332" cy="253980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+mn-ea"/>
              <a:ea typeface="+mn-ea"/>
            </a:rPr>
            <a:t>ローソン</a:t>
          </a:r>
          <a:endParaRPr lang="en-US" altLang="ja-JP" sz="1100" b="1" i="0" u="none" strike="noStrike" baseline="0">
            <a:solidFill>
              <a:srgbClr val="FF0000"/>
            </a:solidFill>
            <a:latin typeface="+mn-ea"/>
            <a:ea typeface="+mn-ea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新宮磐盾店 </a:t>
          </a:r>
        </a:p>
      </xdr:txBody>
    </xdr:sp>
    <xdr:clientData/>
  </xdr:oneCellAnchor>
  <xdr:twoCellAnchor>
    <xdr:from>
      <xdr:col>14</xdr:col>
      <xdr:colOff>84460</xdr:colOff>
      <xdr:row>5</xdr:row>
      <xdr:rowOff>156631</xdr:rowOff>
    </xdr:from>
    <xdr:to>
      <xdr:col>14</xdr:col>
      <xdr:colOff>249768</xdr:colOff>
      <xdr:row>8</xdr:row>
      <xdr:rowOff>110097</xdr:rowOff>
    </xdr:to>
    <xdr:sp macro="" textlink="">
      <xdr:nvSpPr>
        <xdr:cNvPr id="624" name="Freeform 339">
          <a:extLst>
            <a:ext uri="{FF2B5EF4-FFF2-40B4-BE49-F238E27FC236}">
              <a16:creationId xmlns:a16="http://schemas.microsoft.com/office/drawing/2014/main" id="{92C62FD6-71FC-4684-B30F-95E9DF1DA805}"/>
            </a:ext>
          </a:extLst>
        </xdr:cNvPr>
        <xdr:cNvSpPr>
          <a:spLocks/>
        </xdr:cNvSpPr>
      </xdr:nvSpPr>
      <xdr:spPr bwMode="auto">
        <a:xfrm>
          <a:off x="12219310" y="1013881"/>
          <a:ext cx="165308" cy="467816"/>
        </a:xfrm>
        <a:custGeom>
          <a:avLst/>
          <a:gdLst>
            <a:gd name="T0" fmla="*/ 2147483647 w 45"/>
            <a:gd name="T1" fmla="*/ 2147483647 h 56"/>
            <a:gd name="T2" fmla="*/ 2147483647 w 45"/>
            <a:gd name="T3" fmla="*/ 0 h 56"/>
            <a:gd name="T4" fmla="*/ 0 w 45"/>
            <a:gd name="T5" fmla="*/ 0 h 56"/>
            <a:gd name="T6" fmla="*/ 0 60000 65536"/>
            <a:gd name="T7" fmla="*/ 0 60000 65536"/>
            <a:gd name="T8" fmla="*/ 0 60000 65536"/>
            <a:gd name="connsiteX0" fmla="*/ 5865 w 10000"/>
            <a:gd name="connsiteY0" fmla="*/ 10345 h 10345"/>
            <a:gd name="connsiteX1" fmla="*/ 10000 w 10000"/>
            <a:gd name="connsiteY1" fmla="*/ 0 h 10345"/>
            <a:gd name="connsiteX2" fmla="*/ 0 w 10000"/>
            <a:gd name="connsiteY2" fmla="*/ 0 h 10345"/>
            <a:gd name="connsiteX0" fmla="*/ 5865 w 10000"/>
            <a:gd name="connsiteY0" fmla="*/ 10345 h 10345"/>
            <a:gd name="connsiteX1" fmla="*/ 9656 w 10000"/>
            <a:gd name="connsiteY1" fmla="*/ 4483 h 10345"/>
            <a:gd name="connsiteX2" fmla="*/ 10000 w 10000"/>
            <a:gd name="connsiteY2" fmla="*/ 0 h 10345"/>
            <a:gd name="connsiteX3" fmla="*/ 0 w 10000"/>
            <a:gd name="connsiteY3" fmla="*/ 0 h 10345"/>
            <a:gd name="connsiteX0" fmla="*/ 6899 w 10000"/>
            <a:gd name="connsiteY0" fmla="*/ 9311 h 9311"/>
            <a:gd name="connsiteX1" fmla="*/ 9656 w 10000"/>
            <a:gd name="connsiteY1" fmla="*/ 4483 h 9311"/>
            <a:gd name="connsiteX2" fmla="*/ 10000 w 10000"/>
            <a:gd name="connsiteY2" fmla="*/ 0 h 9311"/>
            <a:gd name="connsiteX3" fmla="*/ 0 w 10000"/>
            <a:gd name="connsiteY3" fmla="*/ 0 h 9311"/>
            <a:gd name="connsiteX0" fmla="*/ 3626 w 6727"/>
            <a:gd name="connsiteY0" fmla="*/ 10000 h 10000"/>
            <a:gd name="connsiteX1" fmla="*/ 6383 w 6727"/>
            <a:gd name="connsiteY1" fmla="*/ 4815 h 10000"/>
            <a:gd name="connsiteX2" fmla="*/ 6727 w 6727"/>
            <a:gd name="connsiteY2" fmla="*/ 0 h 10000"/>
            <a:gd name="connsiteX3" fmla="*/ 0 w 6727"/>
            <a:gd name="connsiteY3" fmla="*/ 278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6727" h="10000">
              <a:moveTo>
                <a:pt x="3626" y="10000"/>
              </a:moveTo>
              <a:cubicBezTo>
                <a:pt x="4315" y="8302"/>
                <a:pt x="5694" y="6513"/>
                <a:pt x="6383" y="4815"/>
              </a:cubicBezTo>
              <a:cubicBezTo>
                <a:pt x="6498" y="3210"/>
                <a:pt x="6612" y="1605"/>
                <a:pt x="6727" y="0"/>
              </a:cubicBezTo>
              <a:lnTo>
                <a:pt x="0" y="278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93135</xdr:colOff>
      <xdr:row>4</xdr:row>
      <xdr:rowOff>140315</xdr:rowOff>
    </xdr:from>
    <xdr:to>
      <xdr:col>14</xdr:col>
      <xdr:colOff>249768</xdr:colOff>
      <xdr:row>5</xdr:row>
      <xdr:rowOff>84666</xdr:rowOff>
    </xdr:to>
    <xdr:sp macro="" textlink="">
      <xdr:nvSpPr>
        <xdr:cNvPr id="1664" name="Freeform 340">
          <a:extLst>
            <a:ext uri="{FF2B5EF4-FFF2-40B4-BE49-F238E27FC236}">
              <a16:creationId xmlns:a16="http://schemas.microsoft.com/office/drawing/2014/main" id="{121F01A7-46ED-4E6D-9601-21C3825EE3A0}"/>
            </a:ext>
          </a:extLst>
        </xdr:cNvPr>
        <xdr:cNvSpPr>
          <a:spLocks/>
        </xdr:cNvSpPr>
      </xdr:nvSpPr>
      <xdr:spPr bwMode="auto">
        <a:xfrm>
          <a:off x="12227985" y="826115"/>
          <a:ext cx="156633" cy="115801"/>
        </a:xfrm>
        <a:custGeom>
          <a:avLst/>
          <a:gdLst>
            <a:gd name="T0" fmla="*/ 0 w 23"/>
            <a:gd name="T1" fmla="*/ 2147483647 h 50"/>
            <a:gd name="T2" fmla="*/ 2147483647 w 23"/>
            <a:gd name="T3" fmla="*/ 2147483647 h 50"/>
            <a:gd name="T4" fmla="*/ 2147483647 w 23"/>
            <a:gd name="T5" fmla="*/ 2147483647 h 50"/>
            <a:gd name="T6" fmla="*/ 2147483647 w 23"/>
            <a:gd name="T7" fmla="*/ 0 h 50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23" h="50">
              <a:moveTo>
                <a:pt x="0" y="50"/>
              </a:moveTo>
              <a:lnTo>
                <a:pt x="23" y="50"/>
              </a:lnTo>
              <a:lnTo>
                <a:pt x="23" y="19"/>
              </a:lnTo>
              <a:lnTo>
                <a:pt x="22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156634</xdr:colOff>
      <xdr:row>8</xdr:row>
      <xdr:rowOff>4232</xdr:rowOff>
    </xdr:from>
    <xdr:to>
      <xdr:col>14</xdr:col>
      <xdr:colOff>204651</xdr:colOff>
      <xdr:row>9</xdr:row>
      <xdr:rowOff>8466</xdr:rowOff>
    </xdr:to>
    <xdr:sp macro="" textlink="">
      <xdr:nvSpPr>
        <xdr:cNvPr id="1667" name="Line 434">
          <a:extLst>
            <a:ext uri="{FF2B5EF4-FFF2-40B4-BE49-F238E27FC236}">
              <a16:creationId xmlns:a16="http://schemas.microsoft.com/office/drawing/2014/main" id="{86FA64B9-FF27-4E9A-9D2E-40F6D28905E7}"/>
            </a:ext>
          </a:extLst>
        </xdr:cNvPr>
        <xdr:cNvSpPr>
          <a:spLocks noChangeShapeType="1"/>
        </xdr:cNvSpPr>
      </xdr:nvSpPr>
      <xdr:spPr bwMode="auto">
        <a:xfrm flipV="1">
          <a:off x="12291484" y="1375832"/>
          <a:ext cx="48017" cy="175684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112595</xdr:colOff>
      <xdr:row>8</xdr:row>
      <xdr:rowOff>12050</xdr:rowOff>
    </xdr:from>
    <xdr:to>
      <xdr:col>14</xdr:col>
      <xdr:colOff>263769</xdr:colOff>
      <xdr:row>8</xdr:row>
      <xdr:rowOff>145682</xdr:rowOff>
    </xdr:to>
    <xdr:sp macro="" textlink="">
      <xdr:nvSpPr>
        <xdr:cNvPr id="1668" name="Freeform 435">
          <a:extLst>
            <a:ext uri="{FF2B5EF4-FFF2-40B4-BE49-F238E27FC236}">
              <a16:creationId xmlns:a16="http://schemas.microsoft.com/office/drawing/2014/main" id="{B2E9A047-5B8B-4472-980D-5F0379C8DB31}"/>
            </a:ext>
          </a:extLst>
        </xdr:cNvPr>
        <xdr:cNvSpPr>
          <a:spLocks/>
        </xdr:cNvSpPr>
      </xdr:nvSpPr>
      <xdr:spPr bwMode="auto">
        <a:xfrm rot="1335260" flipV="1">
          <a:off x="12247445" y="1383650"/>
          <a:ext cx="151174" cy="133632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21" h="16">
              <a:moveTo>
                <a:pt x="0" y="15"/>
              </a:moveTo>
              <a:lnTo>
                <a:pt x="3" y="3"/>
              </a:lnTo>
              <a:lnTo>
                <a:pt x="9" y="0"/>
              </a:lnTo>
              <a:lnTo>
                <a:pt x="17" y="3"/>
              </a:lnTo>
              <a:lnTo>
                <a:pt x="21" y="16"/>
              </a:ln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184598</xdr:colOff>
      <xdr:row>6</xdr:row>
      <xdr:rowOff>65881</xdr:rowOff>
    </xdr:from>
    <xdr:to>
      <xdr:col>14</xdr:col>
      <xdr:colOff>317948</xdr:colOff>
      <xdr:row>6</xdr:row>
      <xdr:rowOff>170489</xdr:rowOff>
    </xdr:to>
    <xdr:sp macro="" textlink="">
      <xdr:nvSpPr>
        <xdr:cNvPr id="1669" name="AutoShape 436">
          <a:extLst>
            <a:ext uri="{FF2B5EF4-FFF2-40B4-BE49-F238E27FC236}">
              <a16:creationId xmlns:a16="http://schemas.microsoft.com/office/drawing/2014/main" id="{38A9F740-0160-46FC-9BA7-E4E3AEF01A00}"/>
            </a:ext>
          </a:extLst>
        </xdr:cNvPr>
        <xdr:cNvSpPr>
          <a:spLocks noChangeArrowheads="1"/>
        </xdr:cNvSpPr>
      </xdr:nvSpPr>
      <xdr:spPr bwMode="auto">
        <a:xfrm>
          <a:off x="9478277" y="1100024"/>
          <a:ext cx="133350" cy="10460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14</xdr:col>
      <xdr:colOff>250373</xdr:colOff>
      <xdr:row>5</xdr:row>
      <xdr:rowOff>134528</xdr:rowOff>
    </xdr:from>
    <xdr:to>
      <xdr:col>14</xdr:col>
      <xdr:colOff>508607</xdr:colOff>
      <xdr:row>7</xdr:row>
      <xdr:rowOff>12092</xdr:rowOff>
    </xdr:to>
    <xdr:grpSp>
      <xdr:nvGrpSpPr>
        <xdr:cNvPr id="1674" name="Group 6672">
          <a:extLst>
            <a:ext uri="{FF2B5EF4-FFF2-40B4-BE49-F238E27FC236}">
              <a16:creationId xmlns:a16="http://schemas.microsoft.com/office/drawing/2014/main" id="{6D463DDC-67D2-4A00-84F8-A4FE125BE671}"/>
            </a:ext>
          </a:extLst>
        </xdr:cNvPr>
        <xdr:cNvGrpSpPr>
          <a:grpSpLocks/>
        </xdr:cNvGrpSpPr>
      </xdr:nvGrpSpPr>
      <xdr:grpSpPr bwMode="auto">
        <a:xfrm>
          <a:off x="9544052" y="996314"/>
          <a:ext cx="258234" cy="222278"/>
          <a:chOff x="536" y="110"/>
          <a:chExt cx="46" cy="44"/>
        </a:xfrm>
      </xdr:grpSpPr>
      <xdr:pic>
        <xdr:nvPicPr>
          <xdr:cNvPr id="1675" name="Picture 6673" descr="route2">
            <a:extLst>
              <a:ext uri="{FF2B5EF4-FFF2-40B4-BE49-F238E27FC236}">
                <a16:creationId xmlns:a16="http://schemas.microsoft.com/office/drawing/2014/main" id="{55FE958D-0786-B093-C337-43970DF4E95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718" name="Text Box 6674">
            <a:extLst>
              <a:ext uri="{FF2B5EF4-FFF2-40B4-BE49-F238E27FC236}">
                <a16:creationId xmlns:a16="http://schemas.microsoft.com/office/drawing/2014/main" id="{65594BF8-32EB-3036-38DD-FEB219F22F75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168</a:t>
            </a:r>
            <a:endParaRPr lang="ja-JP" altLang="en-US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13</xdr:col>
      <xdr:colOff>38746</xdr:colOff>
      <xdr:row>6</xdr:row>
      <xdr:rowOff>55036</xdr:rowOff>
    </xdr:from>
    <xdr:to>
      <xdr:col>13</xdr:col>
      <xdr:colOff>520696</xdr:colOff>
      <xdr:row>6</xdr:row>
      <xdr:rowOff>160868</xdr:rowOff>
    </xdr:to>
    <xdr:sp macro="" textlink="">
      <xdr:nvSpPr>
        <xdr:cNvPr id="1720" name="Text Box 1118">
          <a:extLst>
            <a:ext uri="{FF2B5EF4-FFF2-40B4-BE49-F238E27FC236}">
              <a16:creationId xmlns:a16="http://schemas.microsoft.com/office/drawing/2014/main" id="{A166CFD4-B1F3-4AF9-8267-8727F98E51D6}"/>
            </a:ext>
          </a:extLst>
        </xdr:cNvPr>
        <xdr:cNvSpPr txBox="1">
          <a:spLocks noChangeArrowheads="1"/>
        </xdr:cNvSpPr>
      </xdr:nvSpPr>
      <xdr:spPr bwMode="auto">
        <a:xfrm>
          <a:off x="11468746" y="1083736"/>
          <a:ext cx="481950" cy="10583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0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ﾚｼｰﾄ取得</a:t>
          </a:r>
        </a:p>
      </xdr:txBody>
    </xdr:sp>
    <xdr:clientData/>
  </xdr:twoCellAnchor>
  <xdr:twoCellAnchor>
    <xdr:from>
      <xdr:col>14</xdr:col>
      <xdr:colOff>262468</xdr:colOff>
      <xdr:row>7</xdr:row>
      <xdr:rowOff>16932</xdr:rowOff>
    </xdr:from>
    <xdr:to>
      <xdr:col>14</xdr:col>
      <xdr:colOff>266700</xdr:colOff>
      <xdr:row>8</xdr:row>
      <xdr:rowOff>156634</xdr:rowOff>
    </xdr:to>
    <xdr:sp macro="" textlink="">
      <xdr:nvSpPr>
        <xdr:cNvPr id="1721" name="Line 912">
          <a:extLst>
            <a:ext uri="{FF2B5EF4-FFF2-40B4-BE49-F238E27FC236}">
              <a16:creationId xmlns:a16="http://schemas.microsoft.com/office/drawing/2014/main" id="{A77FDDAF-B6DE-4B4C-B6A7-CDB8F4CF8D13}"/>
            </a:ext>
          </a:extLst>
        </xdr:cNvPr>
        <xdr:cNvSpPr>
          <a:spLocks noChangeShapeType="1"/>
        </xdr:cNvSpPr>
      </xdr:nvSpPr>
      <xdr:spPr bwMode="auto">
        <a:xfrm flipH="1" flipV="1">
          <a:off x="12397318" y="1217082"/>
          <a:ext cx="4232" cy="31115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114301</xdr:colOff>
      <xdr:row>5</xdr:row>
      <xdr:rowOff>139701</xdr:rowOff>
    </xdr:from>
    <xdr:to>
      <xdr:col>14</xdr:col>
      <xdr:colOff>228600</xdr:colOff>
      <xdr:row>7</xdr:row>
      <xdr:rowOff>93132</xdr:rowOff>
    </xdr:to>
    <xdr:sp macro="" textlink="">
      <xdr:nvSpPr>
        <xdr:cNvPr id="1722" name="Line 912">
          <a:extLst>
            <a:ext uri="{FF2B5EF4-FFF2-40B4-BE49-F238E27FC236}">
              <a16:creationId xmlns:a16="http://schemas.microsoft.com/office/drawing/2014/main" id="{C0362BE5-68C0-46C6-A149-60EED25C68CB}"/>
            </a:ext>
          </a:extLst>
        </xdr:cNvPr>
        <xdr:cNvSpPr>
          <a:spLocks noChangeShapeType="1"/>
        </xdr:cNvSpPr>
      </xdr:nvSpPr>
      <xdr:spPr bwMode="auto">
        <a:xfrm flipH="1" flipV="1">
          <a:off x="11544301" y="996951"/>
          <a:ext cx="819149" cy="29633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211669</xdr:colOff>
      <xdr:row>7</xdr:row>
      <xdr:rowOff>156630</xdr:rowOff>
    </xdr:from>
    <xdr:to>
      <xdr:col>14</xdr:col>
      <xdr:colOff>370857</xdr:colOff>
      <xdr:row>8</xdr:row>
      <xdr:rowOff>91540</xdr:rowOff>
    </xdr:to>
    <xdr:sp macro="" textlink="">
      <xdr:nvSpPr>
        <xdr:cNvPr id="1723" name="Freeform 435">
          <a:extLst>
            <a:ext uri="{FF2B5EF4-FFF2-40B4-BE49-F238E27FC236}">
              <a16:creationId xmlns:a16="http://schemas.microsoft.com/office/drawing/2014/main" id="{362E204E-5654-4B15-9E23-F30956C01E66}"/>
            </a:ext>
          </a:extLst>
        </xdr:cNvPr>
        <xdr:cNvSpPr>
          <a:spLocks/>
        </xdr:cNvSpPr>
      </xdr:nvSpPr>
      <xdr:spPr bwMode="auto">
        <a:xfrm rot="21419615" flipV="1">
          <a:off x="12346519" y="1356780"/>
          <a:ext cx="159188" cy="106360"/>
        </a:xfrm>
        <a:custGeom>
          <a:avLst/>
          <a:gdLst>
            <a:gd name="T0" fmla="*/ 0 w 21"/>
            <a:gd name="T1" fmla="*/ 2147483647 h 16"/>
            <a:gd name="T2" fmla="*/ 2147483647 w 21"/>
            <a:gd name="T3" fmla="*/ 2147483647 h 16"/>
            <a:gd name="T4" fmla="*/ 2147483647 w 21"/>
            <a:gd name="T5" fmla="*/ 0 h 16"/>
            <a:gd name="T6" fmla="*/ 2147483647 w 21"/>
            <a:gd name="T7" fmla="*/ 2147483647 h 16"/>
            <a:gd name="T8" fmla="*/ 2147483647 w 21"/>
            <a:gd name="T9" fmla="*/ 2147483647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0" t="0" r="r" b="b"/>
          <a:pathLst>
            <a:path w="21" h="16">
              <a:moveTo>
                <a:pt x="0" y="15"/>
              </a:moveTo>
              <a:lnTo>
                <a:pt x="3" y="3"/>
              </a:lnTo>
              <a:lnTo>
                <a:pt x="9" y="0"/>
              </a:lnTo>
              <a:lnTo>
                <a:pt x="17" y="3"/>
              </a:lnTo>
              <a:lnTo>
                <a:pt x="21" y="16"/>
              </a:lnTo>
            </a:path>
          </a:pathLst>
        </a:custGeom>
        <a:noFill/>
        <a:ln w="158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13</xdr:col>
      <xdr:colOff>266703</xdr:colOff>
      <xdr:row>8</xdr:row>
      <xdr:rowOff>29634</xdr:rowOff>
    </xdr:from>
    <xdr:to>
      <xdr:col>14</xdr:col>
      <xdr:colOff>107892</xdr:colOff>
      <xdr:row>8</xdr:row>
      <xdr:rowOff>163111</xdr:rowOff>
    </xdr:to>
    <xdr:sp macro="" textlink="">
      <xdr:nvSpPr>
        <xdr:cNvPr id="1724" name="Text Box 437">
          <a:extLst>
            <a:ext uri="{FF2B5EF4-FFF2-40B4-BE49-F238E27FC236}">
              <a16:creationId xmlns:a16="http://schemas.microsoft.com/office/drawing/2014/main" id="{63BB9AC9-F1E6-4510-9483-92B6747600E9}"/>
            </a:ext>
          </a:extLst>
        </xdr:cNvPr>
        <xdr:cNvSpPr txBox="1">
          <a:spLocks noChangeArrowheads="1"/>
        </xdr:cNvSpPr>
      </xdr:nvSpPr>
      <xdr:spPr bwMode="auto">
        <a:xfrm>
          <a:off x="11696703" y="1401234"/>
          <a:ext cx="546039" cy="1334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55000"/>
          </a:srgbClr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27432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越路ﾄﾝﾈﾙ</a:t>
          </a:r>
        </a:p>
      </xdr:txBody>
    </xdr:sp>
    <xdr:clientData/>
  </xdr:twoCellAnchor>
  <xdr:twoCellAnchor>
    <xdr:from>
      <xdr:col>14</xdr:col>
      <xdr:colOff>183748</xdr:colOff>
      <xdr:row>7</xdr:row>
      <xdr:rowOff>21169</xdr:rowOff>
    </xdr:from>
    <xdr:to>
      <xdr:col>14</xdr:col>
      <xdr:colOff>321726</xdr:colOff>
      <xdr:row>7</xdr:row>
      <xdr:rowOff>156636</xdr:rowOff>
    </xdr:to>
    <xdr:sp macro="" textlink="">
      <xdr:nvSpPr>
        <xdr:cNvPr id="1725" name="Oval 782">
          <a:extLst>
            <a:ext uri="{FF2B5EF4-FFF2-40B4-BE49-F238E27FC236}">
              <a16:creationId xmlns:a16="http://schemas.microsoft.com/office/drawing/2014/main" id="{7D7F97BB-50EF-40BB-8B6D-D21E88F8CFB1}"/>
            </a:ext>
          </a:extLst>
        </xdr:cNvPr>
        <xdr:cNvSpPr>
          <a:spLocks noChangeArrowheads="1"/>
        </xdr:cNvSpPr>
      </xdr:nvSpPr>
      <xdr:spPr bwMode="auto">
        <a:xfrm>
          <a:off x="12318598" y="1221319"/>
          <a:ext cx="137978" cy="135467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a:spPr>
      <a:bodyPr vertOverflow="overflow" horzOverflow="overflow" wrap="none" lIns="18288" tIns="0" rIns="0" bIns="0" rtlCol="0" anchor="ctr" upright="1"/>
      <a:lstStyle>
        <a:defPPr algn="ctr">
          <a:defRPr kumimoji="1" sz="1000" b="1">
            <a:solidFill>
              <a:schemeClr val="bg1"/>
            </a:solidFill>
            <a:latin typeface="+mj-ea"/>
            <a:ea typeface="+mj-ea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317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410000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  <a:txDef>
      <a:spPr bwMode="auto">
        <a:solidFill>
          <a:srgbClr val="FFFF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a:spPr>
      <a:bodyPr vertOverflow="clip" wrap="square" lIns="27432" tIns="18288" rIns="27432" bIns="18288" anchor="ctr" upright="1"/>
      <a:lstStyle>
        <a:defPPr algn="ctr" rtl="0">
          <a:lnSpc>
            <a:spcPts val="1100"/>
          </a:lnSpc>
          <a:defRPr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defRPr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04806-9220-42DD-B615-C8C95B9C1BE9}">
  <dimension ref="B1:AJ104"/>
  <sheetViews>
    <sheetView showGridLines="0" tabSelected="1" zoomScale="140" zoomScaleNormal="140" zoomScaleSheetLayoutView="150" workbookViewId="0">
      <selection activeCell="AD17" sqref="AD17"/>
    </sheetView>
  </sheetViews>
  <sheetFormatPr defaultColWidth="9" defaultRowHeight="13"/>
  <cols>
    <col min="1" max="1" width="2.1796875" style="2" customWidth="1"/>
    <col min="2" max="19" width="10.08984375" style="2" customWidth="1"/>
    <col min="20" max="20" width="10.26953125" style="2" customWidth="1"/>
    <col min="21" max="21" width="10.08984375" style="2" customWidth="1"/>
    <col min="22" max="22" width="9.453125" style="2" bestFit="1" customWidth="1"/>
    <col min="23" max="16384" width="9" style="2"/>
  </cols>
  <sheetData>
    <row r="1" spans="2:36" ht="13.5" customHeight="1" thickBot="1">
      <c r="B1" s="99" t="s">
        <v>87</v>
      </c>
      <c r="F1" s="38"/>
      <c r="J1" s="37"/>
      <c r="L1" s="99" t="str">
        <f>B1</f>
        <v>'23近畿BRM422泉佐野400㎞和歌山一周</v>
      </c>
      <c r="V1" s="52">
        <v>1</v>
      </c>
    </row>
    <row r="2" spans="2:36" ht="13.5" customHeight="1">
      <c r="B2" s="153"/>
      <c r="C2" s="154" t="s">
        <v>0</v>
      </c>
      <c r="D2" s="413">
        <v>45038.291666666664</v>
      </c>
      <c r="E2" s="414"/>
      <c r="F2" s="232"/>
      <c r="G2" s="252" t="s">
        <v>62</v>
      </c>
      <c r="H2" s="123"/>
      <c r="I2" s="116" t="s">
        <v>6</v>
      </c>
      <c r="J2" s="14"/>
      <c r="K2" s="22" t="s">
        <v>7</v>
      </c>
      <c r="L2" s="253"/>
      <c r="M2" s="161"/>
      <c r="N2" s="415">
        <f>AC$7</f>
        <v>43.199999999999989</v>
      </c>
      <c r="O2" s="416"/>
      <c r="P2" s="198"/>
      <c r="Q2" s="15" t="s">
        <v>69</v>
      </c>
      <c r="R2" s="254"/>
      <c r="S2" s="108" t="s">
        <v>19</v>
      </c>
      <c r="T2" s="14"/>
      <c r="U2" s="255" t="s">
        <v>13</v>
      </c>
      <c r="V2" s="52">
        <v>2</v>
      </c>
      <c r="W2" s="35"/>
      <c r="X2" s="53"/>
      <c r="Y2" s="417" t="s">
        <v>30</v>
      </c>
      <c r="Z2" s="418"/>
      <c r="AA2" s="417" t="s">
        <v>31</v>
      </c>
      <c r="AB2" s="418"/>
      <c r="AC2" s="417" t="s">
        <v>32</v>
      </c>
      <c r="AD2" s="418"/>
      <c r="AE2" s="145"/>
      <c r="AF2" s="145" t="s">
        <v>59</v>
      </c>
    </row>
    <row r="3" spans="2:36" ht="13.5" customHeight="1" thickBot="1">
      <c r="B3" s="155" t="s">
        <v>40</v>
      </c>
      <c r="C3" s="156" t="s">
        <v>41</v>
      </c>
      <c r="D3" s="157">
        <v>0</v>
      </c>
      <c r="E3" s="45">
        <v>0</v>
      </c>
      <c r="F3" s="233">
        <v>4.5999999999999996</v>
      </c>
      <c r="G3" s="262">
        <f>E3+F3</f>
        <v>4.5999999999999996</v>
      </c>
      <c r="H3" s="127">
        <v>3</v>
      </c>
      <c r="I3" s="113">
        <f>G3+H3</f>
        <v>7.6</v>
      </c>
      <c r="J3" s="158">
        <v>1.1000000000000001</v>
      </c>
      <c r="K3" s="46">
        <f>I3+J3</f>
        <v>8.6999999999999993</v>
      </c>
      <c r="L3" s="51">
        <v>13.9</v>
      </c>
      <c r="M3" s="48">
        <f>K59+L3</f>
        <v>176.79999999999998</v>
      </c>
      <c r="N3" s="181">
        <v>1</v>
      </c>
      <c r="O3" s="91">
        <f>M3+N3</f>
        <v>177.79999999999998</v>
      </c>
      <c r="P3" s="43">
        <v>0.7</v>
      </c>
      <c r="Q3" s="45">
        <f>O3+P3</f>
        <v>178.49999999999997</v>
      </c>
      <c r="R3" s="112">
        <v>2.7</v>
      </c>
      <c r="S3" s="113">
        <f>Q3+R3</f>
        <v>181.19999999999996</v>
      </c>
      <c r="T3" s="43">
        <v>16.399999999999999</v>
      </c>
      <c r="U3" s="46">
        <f>S3+T3</f>
        <v>197.59999999999997</v>
      </c>
      <c r="V3" s="52">
        <v>3</v>
      </c>
      <c r="W3" s="54" t="s">
        <v>33</v>
      </c>
      <c r="X3" s="55" t="s">
        <v>34</v>
      </c>
      <c r="Y3" s="406" t="s">
        <v>35</v>
      </c>
      <c r="Z3" s="407"/>
      <c r="AA3" s="406" t="s">
        <v>35</v>
      </c>
      <c r="AB3" s="407"/>
      <c r="AC3" s="56" t="s">
        <v>36</v>
      </c>
      <c r="AD3" s="57" t="s">
        <v>37</v>
      </c>
      <c r="AE3" s="54" t="s">
        <v>33</v>
      </c>
      <c r="AF3" s="57" t="s">
        <v>37</v>
      </c>
    </row>
    <row r="4" spans="2:36" ht="13.5" customHeight="1" thickTop="1">
      <c r="B4" s="29"/>
      <c r="C4" s="172" t="s">
        <v>42</v>
      </c>
      <c r="D4" s="159"/>
      <c r="E4" s="230">
        <f>E3/15/24+$D$2</f>
        <v>45038.291666666664</v>
      </c>
      <c r="F4" s="234"/>
      <c r="G4" s="264">
        <f>G3/15/24+$D$2</f>
        <v>45038.304444444439</v>
      </c>
      <c r="H4" s="114"/>
      <c r="I4" s="93">
        <f>I3/15/24+$D$2</f>
        <v>45038.312777777777</v>
      </c>
      <c r="K4" s="81">
        <f>K3/15/24+$D$2</f>
        <v>45038.315833333334</v>
      </c>
      <c r="L4" s="21"/>
      <c r="M4" s="89">
        <f>M3/15/24+$D$2</f>
        <v>45038.782777777778</v>
      </c>
      <c r="N4" s="408">
        <f>AD$7</f>
        <v>15.087310826497506</v>
      </c>
      <c r="O4" s="409"/>
      <c r="P4" s="103"/>
      <c r="Q4" s="89">
        <f>Q3/15/24+$D$2</f>
        <v>45038.787499999999</v>
      </c>
      <c r="R4" s="265"/>
      <c r="S4" s="93">
        <f>S3/15/24+$D$2</f>
        <v>45038.794999999998</v>
      </c>
      <c r="T4" s="126"/>
      <c r="U4" s="81">
        <f>U3/15/24+$D$2</f>
        <v>45038.840555555551</v>
      </c>
      <c r="V4" s="52"/>
      <c r="W4" s="58" t="s">
        <v>38</v>
      </c>
      <c r="X4" s="59">
        <v>0</v>
      </c>
      <c r="Y4" s="410">
        <f>$D$2</f>
        <v>45038.291666666664</v>
      </c>
      <c r="Z4" s="411"/>
      <c r="AA4" s="412">
        <f>$D$2+0.5/24</f>
        <v>45038.3125</v>
      </c>
      <c r="AB4" s="412"/>
      <c r="AC4" s="60">
        <f t="shared" ref="AC4:AC10" si="0">X5-X4</f>
        <v>82.799999999999983</v>
      </c>
      <c r="AD4" s="61">
        <f>AC4/(AA5-Y4)/24</f>
        <v>14.999999999791209</v>
      </c>
      <c r="AE4" s="62" t="s">
        <v>38</v>
      </c>
      <c r="AF4" s="61">
        <f>X6/(AA6-Y4)/24</f>
        <v>15.000000000085855</v>
      </c>
    </row>
    <row r="5" spans="2:36" ht="13.5" customHeight="1">
      <c r="B5" s="21" t="s">
        <v>2</v>
      </c>
      <c r="C5" s="196" t="s">
        <v>71</v>
      </c>
      <c r="D5" s="104"/>
      <c r="E5" s="197">
        <v>2</v>
      </c>
      <c r="F5" s="234" t="s">
        <v>3</v>
      </c>
      <c r="G5" s="212">
        <v>4</v>
      </c>
      <c r="H5" s="114"/>
      <c r="I5" s="190">
        <v>24</v>
      </c>
      <c r="K5" s="191">
        <v>30</v>
      </c>
      <c r="L5" s="21"/>
      <c r="M5" s="190">
        <v>18</v>
      </c>
      <c r="N5" s="203">
        <f>Y$7</f>
        <v>45038.510253267974</v>
      </c>
      <c r="O5" s="204">
        <f>AA$7</f>
        <v>45038.786249999997</v>
      </c>
      <c r="P5" s="126"/>
      <c r="Q5" s="197">
        <v>6</v>
      </c>
      <c r="R5" s="92"/>
      <c r="S5" s="190">
        <v>32</v>
      </c>
      <c r="T5" s="126"/>
      <c r="U5" s="191">
        <v>7</v>
      </c>
      <c r="V5" s="52">
        <v>5</v>
      </c>
      <c r="W5" s="79" t="s">
        <v>58</v>
      </c>
      <c r="X5" s="80">
        <f>K43</f>
        <v>82.799999999999983</v>
      </c>
      <c r="Y5" s="402">
        <f>(X5+0)/34/24+$D$2+0/24/60</f>
        <v>45038.393137254898</v>
      </c>
      <c r="Z5" s="402"/>
      <c r="AA5" s="402">
        <f>(X5+0)/15/24+$D$2+0/24/60</f>
        <v>45038.521666666667</v>
      </c>
      <c r="AB5" s="402"/>
      <c r="AC5" s="64">
        <f t="shared" si="0"/>
        <v>43.3</v>
      </c>
      <c r="AD5" s="65">
        <f t="shared" ref="AD5:AD8" si="1">AC5/(AA6-AA5)/24</f>
        <v>15.000000000649289</v>
      </c>
      <c r="AE5" s="79" t="s">
        <v>58</v>
      </c>
      <c r="AF5" s="66"/>
      <c r="AG5" s="390"/>
      <c r="AH5" s="390"/>
      <c r="AI5" s="390"/>
      <c r="AJ5" s="390"/>
    </row>
    <row r="6" spans="2:36" ht="13.5" customHeight="1">
      <c r="B6" s="21"/>
      <c r="C6" s="4"/>
      <c r="D6" s="104" t="s">
        <v>1</v>
      </c>
      <c r="E6" s="40"/>
      <c r="F6" s="114"/>
      <c r="G6" s="4" t="s">
        <v>1</v>
      </c>
      <c r="H6" s="114"/>
      <c r="I6" s="121"/>
      <c r="K6" s="199"/>
      <c r="L6" s="21"/>
      <c r="N6" s="104"/>
      <c r="O6" s="93">
        <f>O3/15/24+$D$2</f>
        <v>45038.785555555551</v>
      </c>
      <c r="P6" s="126"/>
      <c r="Q6" s="126"/>
      <c r="R6" s="92"/>
      <c r="S6" s="94"/>
      <c r="T6" s="126"/>
      <c r="U6" s="12"/>
      <c r="V6" s="52">
        <v>6</v>
      </c>
      <c r="W6" s="67">
        <v>1</v>
      </c>
      <c r="X6" s="63">
        <f>K51</f>
        <v>126.09999999999998</v>
      </c>
      <c r="Y6" s="402">
        <f>(X6+0)/34/24+$D$2+0/24/60</f>
        <v>45038.44620098039</v>
      </c>
      <c r="Z6" s="402"/>
      <c r="AA6" s="402">
        <f>(X6+0)/15/24+$D$2+0/24/60</f>
        <v>45038.64194444444</v>
      </c>
      <c r="AB6" s="402"/>
      <c r="AC6" s="83">
        <f t="shared" si="0"/>
        <v>51.7</v>
      </c>
      <c r="AD6" s="84">
        <f t="shared" si="1"/>
        <v>14.927815206742411</v>
      </c>
      <c r="AE6" s="69">
        <v>1</v>
      </c>
      <c r="AF6" s="126"/>
      <c r="AG6" s="390"/>
      <c r="AH6" s="390"/>
      <c r="AI6" s="390"/>
      <c r="AJ6" s="390"/>
    </row>
    <row r="7" spans="2:36" ht="13.5" customHeight="1">
      <c r="B7" s="21" t="s">
        <v>4</v>
      </c>
      <c r="C7" s="4"/>
      <c r="D7" s="104"/>
      <c r="E7" s="40"/>
      <c r="F7" s="95"/>
      <c r="G7" s="126"/>
      <c r="H7" s="139"/>
      <c r="I7" s="121"/>
      <c r="K7" s="12"/>
      <c r="L7" s="21"/>
      <c r="N7" s="104"/>
      <c r="O7" s="105"/>
      <c r="P7" s="126"/>
      <c r="Q7" s="126"/>
      <c r="R7" s="92"/>
      <c r="S7" s="94"/>
      <c r="T7" s="126" t="s">
        <v>1</v>
      </c>
      <c r="U7" s="78"/>
      <c r="V7" s="52">
        <v>7</v>
      </c>
      <c r="W7" s="82">
        <v>2</v>
      </c>
      <c r="X7" s="85">
        <f>O3</f>
        <v>177.79999999999998</v>
      </c>
      <c r="Y7" s="402">
        <f>(X7+0)/34/24+$D$2+1/24/60</f>
        <v>45038.510253267974</v>
      </c>
      <c r="Z7" s="402"/>
      <c r="AA7" s="402">
        <f>(X7+0)/15/24+$D$2+1/24/60</f>
        <v>45038.786249999997</v>
      </c>
      <c r="AB7" s="402"/>
      <c r="AC7" s="86">
        <f t="shared" si="0"/>
        <v>43.199999999999989</v>
      </c>
      <c r="AD7" s="87">
        <f t="shared" si="1"/>
        <v>15.087310826497506</v>
      </c>
      <c r="AE7" s="71">
        <v>2</v>
      </c>
      <c r="AF7" s="72"/>
      <c r="AG7" s="390"/>
      <c r="AH7" s="390"/>
      <c r="AI7" s="390"/>
      <c r="AJ7" s="390"/>
    </row>
    <row r="8" spans="2:36" ht="13.5" customHeight="1">
      <c r="B8" s="30"/>
      <c r="C8" s="401">
        <f>AC$4</f>
        <v>82.799999999999983</v>
      </c>
      <c r="D8" s="401"/>
      <c r="E8" s="173"/>
      <c r="F8" s="95"/>
      <c r="G8" s="4"/>
      <c r="H8" s="114"/>
      <c r="I8" s="121"/>
      <c r="J8" s="126"/>
      <c r="K8" s="12"/>
      <c r="L8" s="21"/>
      <c r="N8" s="104"/>
      <c r="O8" s="105"/>
      <c r="P8" s="126"/>
      <c r="Q8" s="126"/>
      <c r="R8" s="92"/>
      <c r="S8" s="94"/>
      <c r="T8" s="126"/>
      <c r="U8" s="78"/>
      <c r="V8" s="52">
        <v>8</v>
      </c>
      <c r="W8" s="67">
        <v>3</v>
      </c>
      <c r="X8" s="88">
        <f>M11</f>
        <v>220.99999999999997</v>
      </c>
      <c r="Y8" s="402">
        <f>(X8+0)/34/24+$D$2+2/24/60</f>
        <v>45038.563888888886</v>
      </c>
      <c r="Z8" s="402"/>
      <c r="AA8" s="402">
        <f>(X8+0)/15/24+$D$2+0/24/60</f>
        <v>45038.905555555553</v>
      </c>
      <c r="AB8" s="402"/>
      <c r="AC8" s="68">
        <f t="shared" si="0"/>
        <v>69.19999999999996</v>
      </c>
      <c r="AD8" s="73">
        <f t="shared" si="1"/>
        <v>15.000000000161492</v>
      </c>
      <c r="AE8" s="69">
        <v>3</v>
      </c>
      <c r="AF8" s="126"/>
      <c r="AG8" s="390"/>
      <c r="AH8" s="390"/>
      <c r="AI8" s="390"/>
      <c r="AJ8" s="390"/>
    </row>
    <row r="9" spans="2:36" ht="13.5" customHeight="1" thickBot="1">
      <c r="B9" s="31" t="s">
        <v>5</v>
      </c>
      <c r="C9" s="403">
        <f>X$6</f>
        <v>126.09999999999998</v>
      </c>
      <c r="D9" s="403"/>
      <c r="E9" s="124"/>
      <c r="F9" s="160"/>
      <c r="G9" s="197"/>
      <c r="H9" s="97"/>
      <c r="I9" s="98"/>
      <c r="J9" s="8"/>
      <c r="K9" s="9"/>
      <c r="L9" s="267"/>
      <c r="M9" s="152"/>
      <c r="N9" s="106"/>
      <c r="O9" s="107"/>
      <c r="P9" s="7"/>
      <c r="Q9" s="7"/>
      <c r="R9" s="120"/>
      <c r="S9" s="98"/>
      <c r="T9" s="8"/>
      <c r="U9" s="9"/>
      <c r="V9" s="52">
        <v>9</v>
      </c>
      <c r="W9" s="70">
        <v>4</v>
      </c>
      <c r="X9" s="59">
        <f>$U$11</f>
        <v>290.19999999999993</v>
      </c>
      <c r="Y9" s="402">
        <f>(X9+0)/33.3/24+$D$2+0/24/60</f>
        <v>45038.654779779776</v>
      </c>
      <c r="Z9" s="402"/>
      <c r="AA9" s="402">
        <f>(X9+0)/15/24+$D$2+0/24/60</f>
        <v>45039.097777777773</v>
      </c>
      <c r="AB9" s="402"/>
      <c r="AC9" s="86">
        <f t="shared" si="0"/>
        <v>57.399999999999977</v>
      </c>
      <c r="AD9" s="87">
        <f>AC9/(AA10-AA9)/24</f>
        <v>15.131810192618838</v>
      </c>
      <c r="AE9" s="144">
        <v>4</v>
      </c>
      <c r="AF9" s="77"/>
      <c r="AG9" s="390"/>
      <c r="AH9" s="390"/>
      <c r="AI9" s="390"/>
      <c r="AJ9" s="390"/>
    </row>
    <row r="10" spans="2:36" ht="13.5" customHeight="1">
      <c r="B10" s="32" t="s">
        <v>63</v>
      </c>
      <c r="C10" s="161"/>
      <c r="D10" s="123" t="s">
        <v>64</v>
      </c>
      <c r="E10" s="116"/>
      <c r="F10" s="123"/>
      <c r="G10" s="16" t="s">
        <v>8</v>
      </c>
      <c r="H10" s="123"/>
      <c r="I10" s="116" t="s">
        <v>9</v>
      </c>
      <c r="J10" s="162"/>
      <c r="K10" s="163" t="s">
        <v>43</v>
      </c>
      <c r="L10" s="404">
        <f>AC$8</f>
        <v>69.19999999999996</v>
      </c>
      <c r="M10" s="405"/>
      <c r="N10" s="200"/>
      <c r="O10" s="108" t="s">
        <v>18</v>
      </c>
      <c r="P10" s="198"/>
      <c r="Q10" s="15" t="s">
        <v>14</v>
      </c>
      <c r="R10" s="200"/>
      <c r="S10" s="108" t="s">
        <v>68</v>
      </c>
      <c r="T10" s="394">
        <f>AC$9</f>
        <v>57.399999999999977</v>
      </c>
      <c r="U10" s="395"/>
      <c r="V10" s="52">
        <v>10</v>
      </c>
      <c r="W10" s="67">
        <v>5</v>
      </c>
      <c r="X10" s="88">
        <f>O27</f>
        <v>347.59999999999991</v>
      </c>
      <c r="Y10" s="402">
        <f>(X10+0)/33.15/24+$D$2+0/24/60</f>
        <v>45038.728569632978</v>
      </c>
      <c r="Z10" s="402"/>
      <c r="AA10" s="402">
        <f>(X10+0)/15/24+$D$2-2/24/60</f>
        <v>45039.255833333336</v>
      </c>
      <c r="AB10" s="402"/>
      <c r="AC10" s="68">
        <f t="shared" si="0"/>
        <v>59.400000000000034</v>
      </c>
      <c r="AD10" s="73">
        <f t="shared" ref="AD10" si="2">AC10/(AA11-AA10)/24</f>
        <v>15.388601036789245</v>
      </c>
      <c r="AE10" s="69">
        <v>5</v>
      </c>
      <c r="AF10" s="126"/>
      <c r="AG10" s="390"/>
      <c r="AH10" s="390"/>
      <c r="AI10" s="390"/>
      <c r="AJ10" s="390"/>
    </row>
    <row r="11" spans="2:36" ht="13.5" customHeight="1" thickBot="1">
      <c r="B11" s="51">
        <v>6.1</v>
      </c>
      <c r="C11" s="48">
        <f>K3+B11</f>
        <v>14.799999999999999</v>
      </c>
      <c r="D11" s="109">
        <v>1.8</v>
      </c>
      <c r="E11" s="91">
        <f>C11+D11</f>
        <v>16.599999999999998</v>
      </c>
      <c r="F11" s="90">
        <v>2.4</v>
      </c>
      <c r="G11" s="48">
        <f>E11+F11</f>
        <v>18.999999999999996</v>
      </c>
      <c r="H11" s="90">
        <v>1.2</v>
      </c>
      <c r="I11" s="91">
        <f>G11+H11</f>
        <v>20.199999999999996</v>
      </c>
      <c r="J11" s="164">
        <v>1.1000000000000001</v>
      </c>
      <c r="K11" s="165">
        <f>I11+J11</f>
        <v>21.299999999999997</v>
      </c>
      <c r="L11" s="271">
        <v>23.4</v>
      </c>
      <c r="M11" s="177">
        <f>U3+L11</f>
        <v>220.99999999999997</v>
      </c>
      <c r="N11" s="109">
        <v>37.299999999999997</v>
      </c>
      <c r="O11" s="91">
        <f>M11+N11</f>
        <v>258.29999999999995</v>
      </c>
      <c r="P11" s="49">
        <v>25.7</v>
      </c>
      <c r="Q11" s="48">
        <f>O11+P11</f>
        <v>283.99999999999994</v>
      </c>
      <c r="R11" s="109">
        <v>4.5</v>
      </c>
      <c r="S11" s="91">
        <f>Q11+R11</f>
        <v>288.49999999999994</v>
      </c>
      <c r="T11" s="245">
        <v>1.7</v>
      </c>
      <c r="U11" s="44">
        <f>S11+T11</f>
        <v>290.19999999999993</v>
      </c>
      <c r="V11" s="52">
        <v>11</v>
      </c>
      <c r="W11" s="74" t="s">
        <v>39</v>
      </c>
      <c r="X11" s="75">
        <f>$U$59</f>
        <v>406.99999999999994</v>
      </c>
      <c r="Y11" s="398">
        <f>$D$2+(12+(8/60))/24</f>
        <v>45038.797222222223</v>
      </c>
      <c r="Z11" s="398"/>
      <c r="AA11" s="399">
        <f>27/24+$D$2</f>
        <v>45039.416666666664</v>
      </c>
      <c r="AB11" s="400"/>
      <c r="AC11" s="150" t="s">
        <v>60</v>
      </c>
      <c r="AD11" s="73" t="s">
        <v>60</v>
      </c>
      <c r="AE11" s="76" t="s">
        <v>39</v>
      </c>
      <c r="AF11" s="126"/>
    </row>
    <row r="12" spans="2:36" ht="13.5" customHeight="1">
      <c r="B12" s="21"/>
      <c r="C12" s="93">
        <f>C11/15/24+$D$2</f>
        <v>45038.332777777774</v>
      </c>
      <c r="D12" s="96"/>
      <c r="E12" s="94"/>
      <c r="F12" s="92"/>
      <c r="G12" s="172">
        <f>G11/15/24+$D$2</f>
        <v>45038.344444444439</v>
      </c>
      <c r="H12" s="92"/>
      <c r="I12" s="93">
        <f>I11/15/24+$D$2</f>
        <v>45038.347777777773</v>
      </c>
      <c r="K12" s="166">
        <f>K11/15/24+$D$2</f>
        <v>45038.35083333333</v>
      </c>
      <c r="L12" s="391">
        <f>AD$8</f>
        <v>15.000000000161492</v>
      </c>
      <c r="M12" s="392"/>
      <c r="N12" s="92"/>
      <c r="O12" s="93">
        <f>O11/15/24+$D$2</f>
        <v>45039.009166666663</v>
      </c>
      <c r="P12" s="126"/>
      <c r="Q12" s="89">
        <f>Q11/15/24+$D$2</f>
        <v>45039.080555555556</v>
      </c>
      <c r="R12" s="92"/>
      <c r="S12" s="93">
        <f>S11/15/24+$D$2</f>
        <v>45039.093055555553</v>
      </c>
      <c r="T12" s="396">
        <f>AD$9</f>
        <v>15.131810192618838</v>
      </c>
      <c r="U12" s="397"/>
      <c r="V12" s="52"/>
      <c r="W12" s="4"/>
      <c r="X12" s="3"/>
      <c r="Y12" s="393"/>
      <c r="Z12" s="393"/>
      <c r="AA12" s="393"/>
      <c r="AB12" s="393"/>
      <c r="AC12" s="148"/>
      <c r="AD12" s="149"/>
      <c r="AE12" s="4"/>
      <c r="AF12" s="126"/>
    </row>
    <row r="13" spans="2:36" ht="13.5" customHeight="1">
      <c r="B13" s="33"/>
      <c r="D13" s="92"/>
      <c r="E13" s="93">
        <f>E11/15/24+$D$2</f>
        <v>45038.337777777779</v>
      </c>
      <c r="F13" s="92"/>
      <c r="G13" s="197">
        <v>13</v>
      </c>
      <c r="H13" s="92"/>
      <c r="I13" s="190">
        <v>11</v>
      </c>
      <c r="J13" s="17"/>
      <c r="K13" s="191">
        <v>18</v>
      </c>
      <c r="L13" s="203">
        <f>Y$8</f>
        <v>45038.563888888886</v>
      </c>
      <c r="M13" s="306">
        <f>AA$8</f>
        <v>45038.905555555553</v>
      </c>
      <c r="N13" s="92"/>
      <c r="O13" s="190">
        <v>1</v>
      </c>
      <c r="P13" s="126"/>
      <c r="Q13" s="197">
        <v>10</v>
      </c>
      <c r="R13" s="92"/>
      <c r="S13" s="190">
        <v>7</v>
      </c>
      <c r="T13" s="303">
        <f>Y$9</f>
        <v>45038.654779779776</v>
      </c>
      <c r="U13" s="322">
        <f>AA$9</f>
        <v>45039.097777777773</v>
      </c>
    </row>
    <row r="14" spans="2:36" ht="13.5" customHeight="1">
      <c r="B14" s="19"/>
      <c r="C14" s="190"/>
      <c r="D14" s="92"/>
      <c r="E14" s="190">
        <v>63</v>
      </c>
      <c r="F14" s="92"/>
      <c r="G14" s="126"/>
      <c r="H14" s="92"/>
      <c r="I14" s="94"/>
      <c r="K14" s="199"/>
      <c r="L14" s="276"/>
      <c r="M14" s="93">
        <f>M11/15/24+$D$2</f>
        <v>45038.905555555553</v>
      </c>
      <c r="N14" s="92"/>
      <c r="O14" s="94"/>
      <c r="P14" s="126"/>
      <c r="Q14" s="126"/>
      <c r="R14" s="92"/>
      <c r="S14" s="94"/>
      <c r="T14" s="100" t="s">
        <v>28</v>
      </c>
      <c r="U14" s="81">
        <f>U11/15/24+$D$2</f>
        <v>45039.097777777773</v>
      </c>
    </row>
    <row r="15" spans="2:36" ht="13.5" customHeight="1">
      <c r="B15" s="21"/>
      <c r="C15" s="4" t="s">
        <v>1</v>
      </c>
      <c r="D15" s="92" t="s">
        <v>1</v>
      </c>
      <c r="E15" s="94"/>
      <c r="F15" s="92" t="s">
        <v>1</v>
      </c>
      <c r="G15" s="126"/>
      <c r="H15" s="92" t="s">
        <v>1</v>
      </c>
      <c r="I15" s="130"/>
      <c r="K15" s="25"/>
      <c r="L15" s="277"/>
      <c r="M15" s="40"/>
      <c r="N15" s="92" t="s">
        <v>1</v>
      </c>
      <c r="O15" s="94"/>
      <c r="P15" s="126"/>
      <c r="Q15" s="126"/>
      <c r="R15" s="92" t="s">
        <v>1</v>
      </c>
      <c r="S15" s="94"/>
      <c r="T15" s="40"/>
      <c r="U15" s="191">
        <v>6</v>
      </c>
    </row>
    <row r="16" spans="2:36" ht="13.5" customHeight="1">
      <c r="B16" s="21"/>
      <c r="C16" s="4" t="s">
        <v>1</v>
      </c>
      <c r="D16" s="92"/>
      <c r="E16" s="94"/>
      <c r="F16" s="92"/>
      <c r="H16" s="92"/>
      <c r="I16" s="94"/>
      <c r="K16" s="12"/>
      <c r="L16" s="277"/>
      <c r="M16" s="100"/>
      <c r="N16" s="92"/>
      <c r="O16" s="94"/>
      <c r="P16" s="126"/>
      <c r="Q16" s="126"/>
      <c r="R16" s="92"/>
      <c r="S16" s="94"/>
      <c r="T16" s="40"/>
      <c r="U16" s="278"/>
    </row>
    <row r="17" spans="2:21" ht="13.5" customHeight="1" thickBot="1">
      <c r="B17" s="20"/>
      <c r="C17" s="7"/>
      <c r="D17" s="97"/>
      <c r="E17" s="98"/>
      <c r="F17" s="97"/>
      <c r="G17" s="7"/>
      <c r="H17" s="97"/>
      <c r="I17" s="98"/>
      <c r="J17" s="8"/>
      <c r="K17" s="9"/>
      <c r="L17" s="101"/>
      <c r="M17" s="39"/>
      <c r="N17" s="97"/>
      <c r="O17" s="98"/>
      <c r="P17" s="8"/>
      <c r="Q17" s="7"/>
      <c r="R17" s="97"/>
      <c r="S17" s="98"/>
      <c r="T17" s="216"/>
      <c r="U17" s="279"/>
    </row>
    <row r="18" spans="2:21" ht="13.5" customHeight="1">
      <c r="B18" s="32"/>
      <c r="C18" s="16" t="s">
        <v>51</v>
      </c>
      <c r="D18" s="123"/>
      <c r="E18" s="116"/>
      <c r="F18" s="123"/>
      <c r="G18" s="16" t="s">
        <v>72</v>
      </c>
      <c r="H18" s="92"/>
      <c r="I18" s="116" t="s">
        <v>65</v>
      </c>
      <c r="J18" s="198"/>
      <c r="K18" s="22" t="s">
        <v>10</v>
      </c>
      <c r="L18" s="18"/>
      <c r="M18" s="178" t="s">
        <v>49</v>
      </c>
      <c r="N18" s="200"/>
      <c r="O18" s="108" t="s">
        <v>52</v>
      </c>
      <c r="P18" s="198"/>
      <c r="Q18" s="15" t="s">
        <v>50</v>
      </c>
      <c r="R18" s="337"/>
      <c r="S18" s="116" t="s">
        <v>88</v>
      </c>
      <c r="T18" s="198"/>
      <c r="U18" s="23" t="s">
        <v>15</v>
      </c>
    </row>
    <row r="19" spans="2:21" ht="13.5" customHeight="1">
      <c r="B19" s="167">
        <v>1.5</v>
      </c>
      <c r="C19" s="48">
        <f>K11+B19</f>
        <v>22.799999999999997</v>
      </c>
      <c r="D19" s="90">
        <v>0.9</v>
      </c>
      <c r="E19" s="91">
        <f>C19+D19</f>
        <v>23.699999999999996</v>
      </c>
      <c r="F19" s="109">
        <v>0.2</v>
      </c>
      <c r="G19" s="318">
        <f>E19+F19</f>
        <v>23.899999999999995</v>
      </c>
      <c r="H19" s="90">
        <v>4.0999999999999996</v>
      </c>
      <c r="I19" s="91">
        <f>G19+H19</f>
        <v>27.999999999999993</v>
      </c>
      <c r="J19" s="43">
        <v>0.3</v>
      </c>
      <c r="K19" s="46">
        <f>I19+J19</f>
        <v>28.299999999999994</v>
      </c>
      <c r="L19" s="51">
        <v>1</v>
      </c>
      <c r="M19" s="48">
        <f>U11+L19</f>
        <v>291.19999999999993</v>
      </c>
      <c r="N19" s="90">
        <v>0.7</v>
      </c>
      <c r="O19" s="91">
        <f>M19+N19</f>
        <v>291.89999999999992</v>
      </c>
      <c r="P19" s="50">
        <v>2.2000000000000002</v>
      </c>
      <c r="Q19" s="48">
        <f>O19+P19</f>
        <v>294.09999999999991</v>
      </c>
      <c r="R19" s="127">
        <v>3.2</v>
      </c>
      <c r="S19" s="209">
        <f>Q19+R19</f>
        <v>297.2999999999999</v>
      </c>
      <c r="T19" s="50">
        <v>30.5</v>
      </c>
      <c r="U19" s="44">
        <f>S19+T19</f>
        <v>327.7999999999999</v>
      </c>
    </row>
    <row r="20" spans="2:21" ht="13.5" customHeight="1">
      <c r="B20" s="19"/>
      <c r="C20" s="93">
        <f>C19/15/24+$D$2</f>
        <v>45038.354999999996</v>
      </c>
      <c r="D20" s="201"/>
      <c r="E20" s="93">
        <f>E19/15/24+$D$2</f>
        <v>45038.357499999998</v>
      </c>
      <c r="F20" s="92"/>
      <c r="G20" s="89">
        <f>G19/15/24+$D$2</f>
        <v>45038.358055555553</v>
      </c>
      <c r="H20" s="92"/>
      <c r="I20" s="93">
        <f>I19/15/24+$D$2</f>
        <v>45038.369444444441</v>
      </c>
      <c r="J20" s="126"/>
      <c r="K20" s="81">
        <f>K19/15/24+$D$2</f>
        <v>45038.370277777773</v>
      </c>
      <c r="L20" s="281"/>
      <c r="M20" s="89">
        <f>M19/15/24+$D$2</f>
        <v>45039.100555555553</v>
      </c>
      <c r="N20" s="92"/>
      <c r="O20" s="93">
        <f>O19/15/24+$D$2</f>
        <v>45039.102500000001</v>
      </c>
      <c r="P20" s="138"/>
      <c r="Q20" s="89">
        <f>Q19/15/24+$D$2</f>
        <v>45039.108611111107</v>
      </c>
      <c r="R20" s="140"/>
      <c r="S20" s="93">
        <f>S19/15/24+$D$2</f>
        <v>45039.1175</v>
      </c>
      <c r="T20" s="126"/>
      <c r="U20" s="81">
        <f>U19/15/24+$D$2</f>
        <v>45039.202222222222</v>
      </c>
    </row>
    <row r="21" spans="2:21" ht="13.5" customHeight="1">
      <c r="B21" s="192"/>
      <c r="C21" s="190">
        <v>15</v>
      </c>
      <c r="D21" s="114"/>
      <c r="E21" s="190">
        <v>8</v>
      </c>
      <c r="F21" s="92"/>
      <c r="G21" s="197">
        <v>9</v>
      </c>
      <c r="H21" s="92"/>
      <c r="I21" s="190">
        <v>10</v>
      </c>
      <c r="J21" s="17"/>
      <c r="K21" s="191">
        <v>10</v>
      </c>
      <c r="L21" s="19"/>
      <c r="M21" s="190">
        <v>17</v>
      </c>
      <c r="N21" s="114"/>
      <c r="O21" s="190">
        <v>5</v>
      </c>
      <c r="P21" s="126"/>
      <c r="Q21" s="197">
        <v>8</v>
      </c>
      <c r="R21" s="92"/>
      <c r="S21" s="190">
        <v>8</v>
      </c>
      <c r="T21" s="126"/>
      <c r="U21" s="191">
        <v>5</v>
      </c>
    </row>
    <row r="22" spans="2:21" ht="13.5" customHeight="1">
      <c r="B22" s="19"/>
      <c r="C22" s="126"/>
      <c r="D22" s="114"/>
      <c r="E22" s="121"/>
      <c r="F22" s="114"/>
      <c r="G22" s="2" t="s">
        <v>21</v>
      </c>
      <c r="H22" s="92"/>
      <c r="I22" s="94"/>
      <c r="J22" s="13"/>
      <c r="K22" s="12"/>
      <c r="L22" s="19"/>
      <c r="M22" s="126"/>
      <c r="N22" s="114"/>
      <c r="O22" s="115"/>
      <c r="P22" s="5"/>
      <c r="Q22" s="283"/>
      <c r="R22" s="110"/>
      <c r="S22" s="338"/>
      <c r="T22" s="126"/>
      <c r="U22" s="78"/>
    </row>
    <row r="23" spans="2:21" ht="13.5" customHeight="1">
      <c r="B23" s="19" t="s">
        <v>1</v>
      </c>
      <c r="C23" s="126"/>
      <c r="D23" s="114"/>
      <c r="E23" s="121" t="s">
        <v>1</v>
      </c>
      <c r="F23" s="92"/>
      <c r="G23" s="13"/>
      <c r="H23" s="92"/>
      <c r="I23" s="94"/>
      <c r="J23" s="13" t="s">
        <v>3</v>
      </c>
      <c r="K23" s="12" t="s">
        <v>1</v>
      </c>
      <c r="L23" s="19" t="s">
        <v>1</v>
      </c>
      <c r="M23" s="126"/>
      <c r="N23" s="114"/>
      <c r="O23" s="115"/>
      <c r="P23" s="5"/>
      <c r="Q23" s="5"/>
      <c r="R23" s="110"/>
      <c r="S23" s="111"/>
      <c r="T23" s="126"/>
      <c r="U23" s="78"/>
    </row>
    <row r="24" spans="2:21" ht="13.5" customHeight="1">
      <c r="B24" s="19"/>
      <c r="C24" s="126"/>
      <c r="D24" s="92"/>
      <c r="E24" s="94"/>
      <c r="F24" s="114"/>
      <c r="G24" s="4"/>
      <c r="H24" s="92"/>
      <c r="I24" s="94"/>
      <c r="K24" s="12" t="s">
        <v>1</v>
      </c>
      <c r="L24" s="19"/>
      <c r="M24" s="126"/>
      <c r="N24" s="114"/>
      <c r="O24" s="115"/>
      <c r="P24" s="5"/>
      <c r="Q24" s="5"/>
      <c r="R24" s="110"/>
      <c r="S24" s="111"/>
      <c r="T24" s="126"/>
      <c r="U24" s="78"/>
    </row>
    <row r="25" spans="2:21" ht="13.5" customHeight="1" thickBot="1">
      <c r="B25" s="20"/>
      <c r="C25" s="7"/>
      <c r="D25" s="97"/>
      <c r="E25" s="98"/>
      <c r="F25" s="97"/>
      <c r="G25" s="7"/>
      <c r="H25" s="250"/>
      <c r="I25" s="98"/>
      <c r="J25" s="8"/>
      <c r="K25" s="9"/>
      <c r="L25" s="20"/>
      <c r="M25" s="7"/>
      <c r="N25" s="114"/>
      <c r="O25" s="115"/>
      <c r="P25" s="8"/>
      <c r="Q25" s="284"/>
      <c r="R25" s="97"/>
      <c r="S25" s="294"/>
      <c r="T25" s="8"/>
      <c r="U25" s="9"/>
    </row>
    <row r="26" spans="2:21" ht="13.5" customHeight="1">
      <c r="B26" s="18"/>
      <c r="C26" s="219"/>
      <c r="D26" s="317" t="s">
        <v>90</v>
      </c>
      <c r="E26" s="93"/>
      <c r="F26" s="128"/>
      <c r="G26" s="15" t="s">
        <v>44</v>
      </c>
      <c r="H26" s="224"/>
      <c r="I26" s="108" t="s">
        <v>12</v>
      </c>
      <c r="J26" s="168"/>
      <c r="K26" s="23"/>
      <c r="L26" s="18"/>
      <c r="M26" s="108" t="s">
        <v>16</v>
      </c>
      <c r="N26" s="384">
        <f>AC10</f>
        <v>59.400000000000034</v>
      </c>
      <c r="O26" s="385"/>
      <c r="P26" s="200"/>
      <c r="Q26" s="15" t="s">
        <v>20</v>
      </c>
      <c r="R26" s="200"/>
      <c r="S26" s="108" t="s">
        <v>17</v>
      </c>
      <c r="T26" s="270"/>
      <c r="U26" s="323"/>
    </row>
    <row r="27" spans="2:21" ht="13.5" customHeight="1">
      <c r="B27" s="42">
        <v>1.9</v>
      </c>
      <c r="C27" s="113">
        <f>K19+B27</f>
        <v>30.199999999999992</v>
      </c>
      <c r="D27" s="112">
        <v>2.1</v>
      </c>
      <c r="E27" s="113">
        <f>C27+D27</f>
        <v>32.29999999999999</v>
      </c>
      <c r="F27" s="112">
        <v>1.6</v>
      </c>
      <c r="G27" s="45">
        <f>E27+F27</f>
        <v>33.899999999999991</v>
      </c>
      <c r="H27" s="127">
        <v>1.7</v>
      </c>
      <c r="I27" s="113">
        <f>G27+H27</f>
        <v>35.599999999999994</v>
      </c>
      <c r="J27" s="41">
        <v>0.8</v>
      </c>
      <c r="K27" s="46">
        <f>I27+J27</f>
        <v>36.399999999999991</v>
      </c>
      <c r="L27" s="51">
        <v>10.3</v>
      </c>
      <c r="M27" s="91">
        <f>U19+L27</f>
        <v>338.09999999999991</v>
      </c>
      <c r="N27" s="117">
        <v>9.5</v>
      </c>
      <c r="O27" s="91">
        <f>M27+N27</f>
        <v>347.59999999999991</v>
      </c>
      <c r="P27" s="109">
        <v>1.6</v>
      </c>
      <c r="Q27" s="48">
        <f>O27+P27</f>
        <v>349.19999999999993</v>
      </c>
      <c r="R27" s="127">
        <v>13.7</v>
      </c>
      <c r="S27" s="113">
        <f>Q27+R27</f>
        <v>362.89999999999992</v>
      </c>
      <c r="T27" s="41">
        <v>12.6</v>
      </c>
      <c r="U27" s="165">
        <f>S27+T27</f>
        <v>375.49999999999994</v>
      </c>
    </row>
    <row r="28" spans="2:21" ht="13.5" customHeight="1">
      <c r="B28" s="19"/>
      <c r="C28" s="93">
        <f>C27/15/24+$D$2</f>
        <v>45038.375555555554</v>
      </c>
      <c r="D28" s="92"/>
      <c r="E28" s="93">
        <f>E27/15/24+$D$2</f>
        <v>45038.381388888884</v>
      </c>
      <c r="F28" s="92"/>
      <c r="G28" s="89">
        <f>G27/15/24+$D$2</f>
        <v>45038.385833333334</v>
      </c>
      <c r="H28" s="225"/>
      <c r="I28" s="93">
        <f>I27/15/24+$D$2</f>
        <v>45038.390555555554</v>
      </c>
      <c r="J28" s="174"/>
      <c r="K28" s="81">
        <f>K27/15/24+$D$2</f>
        <v>45038.392777777779</v>
      </c>
      <c r="L28" s="19"/>
      <c r="M28" s="229">
        <f>M27/15/24+$D$2</f>
        <v>45039.230833333328</v>
      </c>
      <c r="N28" s="378">
        <f>AD$10</f>
        <v>15.388601036789245</v>
      </c>
      <c r="O28" s="379"/>
      <c r="P28" s="182"/>
      <c r="Q28" s="89">
        <f>Q27/15/24+$D$2</f>
        <v>45039.261666666665</v>
      </c>
      <c r="R28" s="140"/>
      <c r="S28" s="93">
        <f>S27/15/24+$D$2</f>
        <v>45039.299722222218</v>
      </c>
      <c r="T28" s="266"/>
      <c r="U28" s="81">
        <f>U27/15/24+$D$2</f>
        <v>45039.334722222222</v>
      </c>
    </row>
    <row r="29" spans="2:21" ht="13.5" customHeight="1">
      <c r="B29" s="19"/>
      <c r="C29" s="190">
        <v>10</v>
      </c>
      <c r="D29" s="92"/>
      <c r="E29" s="190">
        <v>30</v>
      </c>
      <c r="F29" s="92"/>
      <c r="G29" s="197">
        <v>32</v>
      </c>
      <c r="H29" s="92"/>
      <c r="I29" s="190">
        <v>46</v>
      </c>
      <c r="J29" s="126"/>
      <c r="K29" s="191">
        <v>54</v>
      </c>
      <c r="L29" s="19"/>
      <c r="M29" s="190">
        <v>18</v>
      </c>
      <c r="N29" s="302">
        <f>$Y$10</f>
        <v>45038.728569632978</v>
      </c>
      <c r="O29" s="301">
        <f>$AA$10</f>
        <v>45039.255833333336</v>
      </c>
      <c r="P29" s="182"/>
      <c r="Q29" s="197">
        <v>8</v>
      </c>
      <c r="R29" s="96"/>
      <c r="S29" s="190">
        <v>8</v>
      </c>
      <c r="U29" s="191">
        <v>15</v>
      </c>
    </row>
    <row r="30" spans="2:21" ht="13.5" customHeight="1">
      <c r="B30" s="19"/>
      <c r="C30" s="94"/>
      <c r="D30" s="92"/>
      <c r="E30" s="94"/>
      <c r="F30" s="92"/>
      <c r="G30" s="126"/>
      <c r="H30" s="92"/>
      <c r="I30" s="94"/>
      <c r="J30" s="126"/>
      <c r="K30" s="78"/>
      <c r="L30" s="19"/>
      <c r="M30" s="94"/>
      <c r="N30" s="131"/>
      <c r="O30" s="93">
        <f>O27/15/24+$D$2</f>
        <v>45039.257222222222</v>
      </c>
      <c r="P30" s="114"/>
      <c r="Q30" s="5"/>
      <c r="R30" s="96"/>
      <c r="S30" s="130"/>
      <c r="U30" s="285"/>
    </row>
    <row r="31" spans="2:21" ht="13.5" customHeight="1">
      <c r="B31" s="19" t="s">
        <v>1</v>
      </c>
      <c r="C31" s="94"/>
      <c r="D31" s="92" t="s">
        <v>1</v>
      </c>
      <c r="E31" s="94"/>
      <c r="F31" s="92"/>
      <c r="G31" s="126"/>
      <c r="H31" s="92" t="s">
        <v>73</v>
      </c>
      <c r="I31" s="94"/>
      <c r="J31" s="126"/>
      <c r="K31" s="78"/>
      <c r="L31" s="19"/>
      <c r="M31" s="94"/>
      <c r="N31" s="326"/>
      <c r="O31" s="190">
        <v>23</v>
      </c>
      <c r="P31" s="110"/>
      <c r="Q31" s="5"/>
      <c r="R31" s="96"/>
      <c r="S31" s="130"/>
      <c r="U31" s="285"/>
    </row>
    <row r="32" spans="2:21" ht="13.5" customHeight="1">
      <c r="B32" s="19"/>
      <c r="C32" s="94" t="s">
        <v>86</v>
      </c>
      <c r="D32" s="92"/>
      <c r="E32" s="94"/>
      <c r="F32" s="92"/>
      <c r="G32" s="126"/>
      <c r="H32" s="92"/>
      <c r="I32" s="94"/>
      <c r="J32" s="126"/>
      <c r="K32" s="78"/>
      <c r="L32" s="19"/>
      <c r="M32" s="94"/>
      <c r="N32" s="380"/>
      <c r="O32" s="381"/>
      <c r="P32" s="382"/>
      <c r="Q32" s="383"/>
      <c r="R32" s="96"/>
      <c r="S32" s="94"/>
      <c r="U32" s="285"/>
    </row>
    <row r="33" spans="2:29" ht="13.5" customHeight="1" thickBot="1">
      <c r="B33" s="20"/>
      <c r="C33" s="98"/>
      <c r="D33" s="97"/>
      <c r="E33" s="98"/>
      <c r="F33" s="151"/>
      <c r="G33" s="7"/>
      <c r="H33" s="97"/>
      <c r="I33" s="98"/>
      <c r="J33" s="8"/>
      <c r="K33" s="9"/>
      <c r="L33" s="20"/>
      <c r="M33" s="115"/>
      <c r="N33" s="327"/>
      <c r="O33" s="328"/>
      <c r="P33" s="183"/>
      <c r="Q33" s="36"/>
      <c r="R33" s="151"/>
      <c r="S33" s="98"/>
      <c r="T33" s="152"/>
      <c r="U33" s="299"/>
    </row>
    <row r="34" spans="2:29" ht="13.5" customHeight="1">
      <c r="B34" s="18" t="s">
        <v>66</v>
      </c>
      <c r="C34" s="193"/>
      <c r="D34" s="200"/>
      <c r="E34" s="108"/>
      <c r="F34" s="218" t="s">
        <v>74</v>
      </c>
      <c r="G34" s="89"/>
      <c r="H34" s="226"/>
      <c r="I34" s="227"/>
      <c r="J34" s="14"/>
      <c r="K34" s="22"/>
      <c r="L34" s="324"/>
      <c r="M34" s="309" t="s">
        <v>89</v>
      </c>
      <c r="N34" s="200"/>
      <c r="O34" s="108" t="s">
        <v>61</v>
      </c>
      <c r="P34" s="198"/>
      <c r="Q34" s="15" t="s">
        <v>26</v>
      </c>
      <c r="R34" s="247"/>
      <c r="S34" s="108" t="s">
        <v>27</v>
      </c>
      <c r="T34" s="198"/>
      <c r="U34" s="23" t="s">
        <v>23</v>
      </c>
    </row>
    <row r="35" spans="2:29" ht="13.5" customHeight="1">
      <c r="B35" s="51">
        <v>0.4</v>
      </c>
      <c r="C35" s="91">
        <f>K27+B35</f>
        <v>36.79999999999999</v>
      </c>
      <c r="D35" s="90">
        <v>7.2</v>
      </c>
      <c r="E35" s="91">
        <f>C35+D35</f>
        <v>43.999999999999993</v>
      </c>
      <c r="F35" s="90">
        <v>4.5</v>
      </c>
      <c r="G35" s="48">
        <f>E35+F35</f>
        <v>48.499999999999993</v>
      </c>
      <c r="H35" s="112">
        <v>1</v>
      </c>
      <c r="I35" s="209">
        <f>G35+H35</f>
        <v>49.499999999999993</v>
      </c>
      <c r="J35" s="41">
        <v>0.3</v>
      </c>
      <c r="K35" s="210">
        <f>I35+J35</f>
        <v>49.79999999999999</v>
      </c>
      <c r="L35" s="147">
        <v>0.9</v>
      </c>
      <c r="M35" s="113">
        <f>U27+L35</f>
        <v>376.39999999999992</v>
      </c>
      <c r="N35" s="127">
        <v>0.8</v>
      </c>
      <c r="O35" s="91">
        <f>M35+N35</f>
        <v>377.19999999999993</v>
      </c>
      <c r="P35" s="50">
        <v>1</v>
      </c>
      <c r="Q35" s="48">
        <f>O35+P35</f>
        <v>378.19999999999993</v>
      </c>
      <c r="R35" s="109">
        <v>0.7</v>
      </c>
      <c r="S35" s="91">
        <f>Q35+R35</f>
        <v>378.89999999999992</v>
      </c>
      <c r="T35" s="330">
        <v>2</v>
      </c>
      <c r="U35" s="44">
        <f>S35+T35</f>
        <v>380.89999999999992</v>
      </c>
    </row>
    <row r="36" spans="2:29" ht="13.5" customHeight="1">
      <c r="B36" s="19"/>
      <c r="C36" s="93">
        <f>C35/15/24+$D$2</f>
        <v>45038.393888888888</v>
      </c>
      <c r="D36" s="92"/>
      <c r="E36" s="93">
        <f>E35/15/24+$D$2</f>
        <v>45038.413888888885</v>
      </c>
      <c r="F36" s="92"/>
      <c r="G36" s="298">
        <f>G35/15/24+$D$2</f>
        <v>45038.426388888889</v>
      </c>
      <c r="H36" s="228"/>
      <c r="I36" s="229">
        <f>I35/15/24+$D$2</f>
        <v>45038.429166666661</v>
      </c>
      <c r="J36" s="223"/>
      <c r="K36" s="81">
        <f>K35/15/24+$D$2</f>
        <v>45038.43</v>
      </c>
      <c r="L36" s="325"/>
      <c r="M36" s="310">
        <f>M35/15/24+$D$2</f>
        <v>45039.337222222217</v>
      </c>
      <c r="N36" s="110"/>
      <c r="O36" s="93">
        <f>O35/15/24+$D$2</f>
        <v>45039.339444444442</v>
      </c>
      <c r="P36" s="5"/>
      <c r="Q36" s="89">
        <f>Q35/15/24+$D$2</f>
        <v>45039.342222222222</v>
      </c>
      <c r="R36" s="92"/>
      <c r="S36" s="93">
        <f>S35/15/24+$D$2</f>
        <v>45039.344166666662</v>
      </c>
      <c r="U36" s="81">
        <f>U35/15/24+$D$2</f>
        <v>45039.349722222221</v>
      </c>
      <c r="V36" s="126"/>
      <c r="W36" s="126"/>
    </row>
    <row r="37" spans="2:29" ht="13.5" customHeight="1">
      <c r="B37" s="19"/>
      <c r="C37" s="190">
        <v>71</v>
      </c>
      <c r="D37" s="92"/>
      <c r="E37" s="94"/>
      <c r="F37" s="92"/>
      <c r="G37" s="197">
        <v>169</v>
      </c>
      <c r="H37" s="114"/>
      <c r="I37" s="211">
        <v>194</v>
      </c>
      <c r="J37" s="126"/>
      <c r="K37" s="213">
        <v>157</v>
      </c>
      <c r="L37" s="21"/>
      <c r="M37" s="190"/>
      <c r="N37" s="114"/>
      <c r="O37" s="190">
        <v>6</v>
      </c>
      <c r="Q37" s="197">
        <v>10</v>
      </c>
      <c r="R37" s="92"/>
      <c r="S37" s="190">
        <v>9</v>
      </c>
      <c r="U37" s="191">
        <v>15</v>
      </c>
      <c r="V37" s="126"/>
      <c r="W37" s="126"/>
    </row>
    <row r="38" spans="2:29" ht="13.5" customHeight="1">
      <c r="B38" s="19"/>
      <c r="C38" s="130"/>
      <c r="D38" s="95"/>
      <c r="E38" s="94"/>
      <c r="F38" s="92"/>
      <c r="G38" s="126"/>
      <c r="H38" s="92"/>
      <c r="I38" s="94"/>
      <c r="J38" s="126"/>
      <c r="K38" s="78"/>
      <c r="L38" s="19"/>
      <c r="M38" s="121"/>
      <c r="N38" s="114"/>
      <c r="O38" s="121"/>
      <c r="Q38" s="4"/>
      <c r="R38" s="110"/>
      <c r="S38" s="111"/>
      <c r="U38" s="12"/>
      <c r="V38" s="126"/>
      <c r="W38" s="126"/>
    </row>
    <row r="39" spans="2:29" ht="13.5" customHeight="1">
      <c r="B39" s="19"/>
      <c r="C39" s="130"/>
      <c r="D39" s="92"/>
      <c r="E39" s="94"/>
      <c r="F39" s="96"/>
      <c r="G39" s="207"/>
      <c r="H39" s="92"/>
      <c r="I39" s="94"/>
      <c r="J39" s="126" t="s">
        <v>1</v>
      </c>
      <c r="K39" s="34"/>
      <c r="L39" s="19"/>
      <c r="M39" s="122"/>
      <c r="N39" s="114"/>
      <c r="O39" s="121"/>
      <c r="Q39" s="4"/>
      <c r="R39" s="110"/>
      <c r="S39" s="111"/>
      <c r="T39" s="4"/>
      <c r="U39" s="239"/>
      <c r="V39" s="126"/>
      <c r="W39" s="126"/>
    </row>
    <row r="40" spans="2:29" ht="13.5" customHeight="1">
      <c r="B40" s="19"/>
      <c r="C40" s="94"/>
      <c r="D40" s="96"/>
      <c r="E40" s="94"/>
      <c r="F40" s="92"/>
      <c r="G40" s="126"/>
      <c r="H40" s="92"/>
      <c r="I40" s="94"/>
      <c r="J40" s="126"/>
      <c r="K40" s="78"/>
      <c r="L40" s="19"/>
      <c r="M40" s="94"/>
      <c r="N40" s="95"/>
      <c r="O40" s="169"/>
      <c r="P40" s="4"/>
      <c r="Q40" s="291"/>
      <c r="R40" s="110"/>
      <c r="S40" s="111"/>
      <c r="U40" s="12"/>
      <c r="V40" s="126"/>
      <c r="W40" s="126"/>
    </row>
    <row r="41" spans="2:29" ht="13.5" customHeight="1" thickBot="1">
      <c r="B41" s="215"/>
      <c r="C41" s="115"/>
      <c r="D41" s="97"/>
      <c r="E41" s="98"/>
      <c r="F41" s="97"/>
      <c r="G41" s="7"/>
      <c r="H41" s="97"/>
      <c r="I41" s="98"/>
      <c r="J41" s="8"/>
      <c r="K41" s="9"/>
      <c r="L41" s="268"/>
      <c r="M41" s="146"/>
      <c r="N41" s="114"/>
      <c r="O41" s="125"/>
      <c r="P41" s="152"/>
      <c r="Q41" s="292"/>
      <c r="R41" s="97"/>
      <c r="S41" s="98"/>
      <c r="T41" s="8"/>
      <c r="U41" s="238"/>
      <c r="V41" s="3"/>
      <c r="W41" s="3"/>
    </row>
    <row r="42" spans="2:29" ht="13.5" customHeight="1">
      <c r="B42" s="386" t="s">
        <v>85</v>
      </c>
      <c r="C42" s="387"/>
      <c r="D42" s="200"/>
      <c r="E42" s="108" t="s">
        <v>11</v>
      </c>
      <c r="F42" s="200" t="s">
        <v>53</v>
      </c>
      <c r="G42" s="15"/>
      <c r="H42" s="200"/>
      <c r="I42" s="108" t="s">
        <v>29</v>
      </c>
      <c r="J42" s="388">
        <f>AC5</f>
        <v>43.3</v>
      </c>
      <c r="K42" s="389"/>
      <c r="L42" s="18"/>
      <c r="M42" s="15"/>
      <c r="N42" s="200"/>
      <c r="O42" s="108"/>
      <c r="P42" s="126"/>
      <c r="Q42" s="16"/>
      <c r="R42" s="92"/>
      <c r="S42" s="116" t="s">
        <v>10</v>
      </c>
      <c r="T42" s="126"/>
      <c r="U42" s="22" t="s">
        <v>25</v>
      </c>
      <c r="V42" s="3"/>
      <c r="W42" s="126"/>
      <c r="X42" s="3"/>
      <c r="Y42" s="126"/>
      <c r="Z42" s="3"/>
      <c r="AA42" s="3"/>
    </row>
    <row r="43" spans="2:29" ht="13.5" customHeight="1">
      <c r="B43" s="147">
        <v>0.4</v>
      </c>
      <c r="C43" s="45">
        <f>K35+B43</f>
        <v>50.199999999999989</v>
      </c>
      <c r="D43" s="90">
        <v>6.2</v>
      </c>
      <c r="E43" s="91">
        <f>C43+D43</f>
        <v>56.399999999999991</v>
      </c>
      <c r="F43" s="109">
        <v>12.6</v>
      </c>
      <c r="G43" s="48">
        <f>E43+F43</f>
        <v>68.999999999999986</v>
      </c>
      <c r="H43" s="109">
        <v>5.3</v>
      </c>
      <c r="I43" s="91">
        <f>G43+H43</f>
        <v>74.299999999999983</v>
      </c>
      <c r="J43" s="170">
        <v>8.5</v>
      </c>
      <c r="K43" s="44">
        <f>I43+J43</f>
        <v>82.799999999999983</v>
      </c>
      <c r="L43" s="51">
        <v>1</v>
      </c>
      <c r="M43" s="243">
        <f>U35+L43</f>
        <v>381.89999999999992</v>
      </c>
      <c r="N43" s="109">
        <v>1.4</v>
      </c>
      <c r="O43" s="91">
        <f>M43+N43</f>
        <v>383.2999999999999</v>
      </c>
      <c r="P43" s="50">
        <v>0.3</v>
      </c>
      <c r="Q43" s="48">
        <f>O43+P43</f>
        <v>383.59999999999991</v>
      </c>
      <c r="R43" s="90">
        <v>1.9</v>
      </c>
      <c r="S43" s="91">
        <f>Q43+R43</f>
        <v>385.49999999999989</v>
      </c>
      <c r="T43" s="49">
        <v>4.4000000000000004</v>
      </c>
      <c r="U43" s="44">
        <f>S43+T43</f>
        <v>389.89999999999986</v>
      </c>
      <c r="V43" s="207"/>
      <c r="W43" s="364"/>
      <c r="X43" s="364"/>
      <c r="Y43" s="373"/>
      <c r="Z43" s="373"/>
      <c r="AA43" s="364"/>
      <c r="AB43" s="364"/>
      <c r="AC43" s="126"/>
    </row>
    <row r="44" spans="2:29" ht="13.5" customHeight="1">
      <c r="B44" s="220"/>
      <c r="C44" s="89">
        <f>C43/15/24+$D$2</f>
        <v>45038.431111111109</v>
      </c>
      <c r="D44" s="114"/>
      <c r="E44" s="93">
        <f>E43/15/24+$D$2</f>
        <v>45038.448333333334</v>
      </c>
      <c r="F44" s="114"/>
      <c r="G44" s="89">
        <f>G43/15/24+$D$2</f>
        <v>45038.48333333333</v>
      </c>
      <c r="H44" s="194"/>
      <c r="I44" s="93">
        <f>I43/15/24+$D$2</f>
        <v>45038.498055555552</v>
      </c>
      <c r="J44" s="195"/>
      <c r="K44" s="81">
        <f>K43/15/24+$D$2</f>
        <v>45038.521666666667</v>
      </c>
      <c r="L44" s="21"/>
      <c r="N44" s="114"/>
      <c r="O44" s="93">
        <f>O43/15/24+$D$2</f>
        <v>45039.356388888889</v>
      </c>
      <c r="P44" s="126"/>
      <c r="Q44" s="89">
        <f>Q43/15/24+$D$2</f>
        <v>45039.357222222221</v>
      </c>
      <c r="R44" s="110"/>
      <c r="S44" s="93">
        <f>S43/15/24+$D$2</f>
        <v>45039.362499999996</v>
      </c>
      <c r="T44" s="126"/>
      <c r="U44" s="81">
        <f>U43/15/24+$D$2</f>
        <v>45039.374722222223</v>
      </c>
      <c r="V44" s="126"/>
      <c r="W44" s="126"/>
      <c r="X44" s="126"/>
      <c r="Y44" s="126"/>
      <c r="Z44" s="126"/>
      <c r="AA44" s="126"/>
    </row>
    <row r="45" spans="2:29" ht="13.5" customHeight="1">
      <c r="B45" s="221"/>
      <c r="C45" s="211">
        <v>126</v>
      </c>
      <c r="D45" s="114"/>
      <c r="E45" s="190">
        <v>45</v>
      </c>
      <c r="F45" s="92"/>
      <c r="G45" s="212">
        <v>230</v>
      </c>
      <c r="H45" s="92"/>
      <c r="I45" s="190">
        <v>125</v>
      </c>
      <c r="J45" s="135"/>
      <c r="K45" s="191">
        <v>215</v>
      </c>
      <c r="L45" s="21"/>
      <c r="M45" s="4"/>
      <c r="N45" s="114"/>
      <c r="O45" s="94"/>
      <c r="P45" s="374">
        <f>C27</f>
        <v>30.199999999999992</v>
      </c>
      <c r="Q45" s="375"/>
      <c r="R45" s="110"/>
      <c r="S45" s="190">
        <v>11</v>
      </c>
      <c r="T45" s="297"/>
      <c r="U45" s="78"/>
      <c r="V45" s="5"/>
      <c r="W45" s="126"/>
      <c r="X45" s="126"/>
      <c r="Y45" s="126"/>
      <c r="Z45" s="126"/>
      <c r="AA45" s="126"/>
    </row>
    <row r="46" spans="2:29" ht="13.5" customHeight="1">
      <c r="B46" s="21"/>
      <c r="C46" s="208"/>
      <c r="D46" s="114"/>
      <c r="E46" s="130"/>
      <c r="F46" s="92"/>
      <c r="G46" s="126"/>
      <c r="H46" s="92"/>
      <c r="I46" s="94"/>
      <c r="J46" s="134"/>
      <c r="K46" s="217"/>
      <c r="L46" s="21"/>
      <c r="M46" s="4"/>
      <c r="N46" s="114"/>
      <c r="O46" s="122"/>
      <c r="Q46" s="197">
        <v>13</v>
      </c>
      <c r="R46" s="110"/>
      <c r="S46" s="111"/>
      <c r="T46" s="126"/>
      <c r="U46" s="78"/>
      <c r="V46" s="5"/>
      <c r="W46" s="126"/>
      <c r="X46" s="126"/>
      <c r="Y46" s="126"/>
      <c r="Z46" s="126"/>
      <c r="AA46" s="126"/>
    </row>
    <row r="47" spans="2:29" ht="13.5" customHeight="1">
      <c r="B47" s="21"/>
      <c r="C47" s="122"/>
      <c r="D47" s="114"/>
      <c r="E47" s="94"/>
      <c r="F47" s="92"/>
      <c r="G47" s="126"/>
      <c r="H47" s="92"/>
      <c r="I47" s="130"/>
      <c r="J47" s="134" t="s">
        <v>1</v>
      </c>
      <c r="K47" s="217"/>
      <c r="L47" s="21"/>
      <c r="M47" s="5"/>
      <c r="N47" s="114"/>
      <c r="O47" s="121"/>
      <c r="P47" s="126"/>
      <c r="Q47" s="13"/>
      <c r="R47" s="110"/>
      <c r="S47" s="111"/>
      <c r="T47" s="126"/>
      <c r="U47" s="78"/>
      <c r="V47" s="5"/>
      <c r="W47" s="126"/>
      <c r="X47" s="126"/>
      <c r="Y47" s="126"/>
      <c r="Z47" s="126"/>
      <c r="AA47" s="126"/>
    </row>
    <row r="48" spans="2:29" ht="13.5" customHeight="1">
      <c r="B48" s="21"/>
      <c r="C48" s="121"/>
      <c r="D48" s="114"/>
      <c r="E48" s="121"/>
      <c r="F48" s="92"/>
      <c r="G48" s="126"/>
      <c r="H48" s="92"/>
      <c r="I48" s="94"/>
      <c r="J48" s="134"/>
      <c r="K48" s="217"/>
      <c r="L48" s="21"/>
      <c r="M48" s="4"/>
      <c r="N48" s="114"/>
      <c r="O48" s="121"/>
      <c r="Q48" s="4"/>
      <c r="R48" s="110"/>
      <c r="S48" s="111"/>
      <c r="T48" s="331"/>
      <c r="U48" s="78"/>
      <c r="V48" s="5"/>
      <c r="W48" s="126"/>
      <c r="X48" s="126"/>
      <c r="Y48" s="126"/>
      <c r="Z48" s="126"/>
      <c r="AA48" s="126"/>
    </row>
    <row r="49" spans="2:31" ht="13.5" customHeight="1" thickBot="1">
      <c r="B49" s="20"/>
      <c r="C49" s="98"/>
      <c r="D49" s="97"/>
      <c r="E49" s="98"/>
      <c r="F49" s="97"/>
      <c r="G49" s="7"/>
      <c r="H49" s="97"/>
      <c r="I49" s="98"/>
      <c r="J49" s="136"/>
      <c r="K49" s="222"/>
      <c r="L49" s="20"/>
      <c r="M49" s="7"/>
      <c r="N49" s="97"/>
      <c r="O49" s="98"/>
      <c r="P49" s="8"/>
      <c r="Q49" s="7"/>
      <c r="R49" s="97"/>
      <c r="S49" s="246"/>
      <c r="T49" s="7"/>
      <c r="U49" s="9"/>
      <c r="V49" s="3"/>
      <c r="W49" s="10"/>
      <c r="X49" s="3"/>
      <c r="Y49" s="10"/>
      <c r="Z49" s="3"/>
      <c r="AA49" s="3"/>
    </row>
    <row r="50" spans="2:31" ht="13.5" customHeight="1">
      <c r="B50" s="376" t="s">
        <v>45</v>
      </c>
      <c r="C50" s="377"/>
      <c r="D50" s="123" t="s">
        <v>56</v>
      </c>
      <c r="E50" s="236"/>
      <c r="F50" s="92" t="s">
        <v>54</v>
      </c>
      <c r="G50" s="3"/>
      <c r="H50" s="200"/>
      <c r="I50" s="320" t="s">
        <v>24</v>
      </c>
      <c r="J50" s="367">
        <f>AC6</f>
        <v>51.7</v>
      </c>
      <c r="K50" s="368"/>
      <c r="L50" s="240"/>
      <c r="M50" s="16" t="s">
        <v>51</v>
      </c>
      <c r="N50" s="95"/>
      <c r="O50" s="116" t="s">
        <v>43</v>
      </c>
      <c r="P50" s="198"/>
      <c r="Q50" s="16" t="s">
        <v>9</v>
      </c>
      <c r="R50" s="200"/>
      <c r="S50" s="339" t="s">
        <v>8</v>
      </c>
      <c r="T50" s="198" t="s">
        <v>55</v>
      </c>
      <c r="U50" s="81"/>
      <c r="V50" s="3"/>
      <c r="W50" s="126"/>
      <c r="X50" s="3"/>
      <c r="Y50" s="126"/>
      <c r="Z50" s="3"/>
      <c r="AA50" s="126"/>
      <c r="AB50" s="3"/>
      <c r="AC50" s="126"/>
      <c r="AD50" s="3"/>
      <c r="AE50" s="3"/>
    </row>
    <row r="51" spans="2:31" ht="13.5" customHeight="1">
      <c r="B51" s="51">
        <v>14.9</v>
      </c>
      <c r="C51" s="48">
        <f>K43+B51</f>
        <v>97.699999999999989</v>
      </c>
      <c r="D51" s="90">
        <v>3.5</v>
      </c>
      <c r="E51" s="91">
        <f>C51+D51</f>
        <v>101.19999999999999</v>
      </c>
      <c r="F51" s="109">
        <v>0.6</v>
      </c>
      <c r="G51" s="48">
        <f>E51+F51</f>
        <v>101.79999999999998</v>
      </c>
      <c r="H51" s="109">
        <v>12</v>
      </c>
      <c r="I51" s="91">
        <f>G51+H51</f>
        <v>113.79999999999998</v>
      </c>
      <c r="J51" s="245">
        <v>12.3</v>
      </c>
      <c r="K51" s="44">
        <f>I51+J51</f>
        <v>126.09999999999998</v>
      </c>
      <c r="L51" s="241">
        <v>1.1000000000000001</v>
      </c>
      <c r="M51" s="244">
        <f>U43+L51</f>
        <v>390.99999999999989</v>
      </c>
      <c r="N51" s="90">
        <v>1.5</v>
      </c>
      <c r="O51" s="91">
        <f>M51+N51</f>
        <v>392.49999999999989</v>
      </c>
      <c r="P51" s="43">
        <v>1.1000000000000001</v>
      </c>
      <c r="Q51" s="45">
        <f>O51+P51</f>
        <v>393.59999999999991</v>
      </c>
      <c r="R51" s="90">
        <v>1.2</v>
      </c>
      <c r="S51" s="91">
        <f>Q51+R51</f>
        <v>394.7999999999999</v>
      </c>
      <c r="T51" s="49">
        <v>2.4</v>
      </c>
      <c r="U51" s="44">
        <f>S51+T51</f>
        <v>397.19999999999987</v>
      </c>
      <c r="V51" s="126"/>
      <c r="X51" s="207"/>
      <c r="Y51" s="364"/>
      <c r="Z51" s="364"/>
      <c r="AA51" s="364"/>
      <c r="AB51" s="364"/>
      <c r="AC51" s="364"/>
      <c r="AD51" s="364"/>
      <c r="AE51" s="126"/>
    </row>
    <row r="52" spans="2:31" ht="13.5" customHeight="1">
      <c r="B52" s="21"/>
      <c r="C52" s="231">
        <f>C51/15/24+$D$2</f>
        <v>45038.563055555554</v>
      </c>
      <c r="D52" s="92"/>
      <c r="E52" s="93">
        <f>E51/15/24+$D$2</f>
        <v>45038.572777777772</v>
      </c>
      <c r="F52" s="92"/>
      <c r="G52" s="89">
        <f>G51/15/24+$D$2</f>
        <v>45038.574444444443</v>
      </c>
      <c r="H52" s="92"/>
      <c r="I52" s="93">
        <f>I51/15/24+$D$2</f>
        <v>45038.607777777775</v>
      </c>
      <c r="J52" s="371">
        <f>AD$6</f>
        <v>14.927815206742411</v>
      </c>
      <c r="K52" s="372"/>
      <c r="L52" s="242"/>
      <c r="M52" s="197">
        <v>15</v>
      </c>
      <c r="N52" s="110"/>
      <c r="O52" s="93">
        <f>O51/15/24+$D$2</f>
        <v>45039.381944444445</v>
      </c>
      <c r="Q52" s="89">
        <f>Q51/15/24+$D$2</f>
        <v>45039.384999999995</v>
      </c>
      <c r="R52" s="95"/>
      <c r="S52" s="93">
        <f>S51/15/24+$D$2</f>
        <v>45039.388333333329</v>
      </c>
      <c r="T52" s="138"/>
      <c r="U52" s="81">
        <f>U51/15/24+$D$2</f>
        <v>45039.394999999997</v>
      </c>
      <c r="V52" s="126"/>
      <c r="X52" s="126"/>
      <c r="Y52" s="126"/>
      <c r="Z52" s="5"/>
      <c r="AA52" s="126"/>
      <c r="AB52" s="126"/>
      <c r="AC52" s="126"/>
      <c r="AD52" s="126"/>
      <c r="AE52" s="126"/>
    </row>
    <row r="53" spans="2:31" ht="13.5" customHeight="1">
      <c r="B53" s="19"/>
      <c r="C53" s="126"/>
      <c r="D53" s="92"/>
      <c r="E53" s="190">
        <v>319</v>
      </c>
      <c r="F53" s="92"/>
      <c r="G53" s="197">
        <v>354</v>
      </c>
      <c r="H53" s="92"/>
      <c r="I53" s="190">
        <v>90</v>
      </c>
      <c r="J53" s="319">
        <f>Y$6</f>
        <v>45038.44620098039</v>
      </c>
      <c r="K53" s="311">
        <f>AA$6</f>
        <v>45038.64194444444</v>
      </c>
      <c r="L53" s="19"/>
      <c r="N53" s="110"/>
      <c r="O53" s="190">
        <v>18</v>
      </c>
      <c r="Q53" s="197">
        <v>12</v>
      </c>
      <c r="R53" s="92"/>
      <c r="S53" s="211">
        <v>13</v>
      </c>
      <c r="T53" s="126"/>
      <c r="U53" s="191">
        <v>60</v>
      </c>
      <c r="V53" s="126"/>
      <c r="X53" s="4"/>
      <c r="Y53" s="126"/>
      <c r="Z53" s="5"/>
      <c r="AA53" s="126"/>
      <c r="AB53" s="126"/>
      <c r="AC53" s="126"/>
      <c r="AD53" s="126"/>
      <c r="AE53" s="126"/>
    </row>
    <row r="54" spans="2:31" ht="13.5" customHeight="1">
      <c r="B54" s="19"/>
      <c r="C54" s="126"/>
      <c r="D54" s="92"/>
      <c r="E54" s="94"/>
      <c r="F54" s="92"/>
      <c r="G54" s="126"/>
      <c r="H54" s="92"/>
      <c r="I54" s="94"/>
      <c r="J54" s="100"/>
      <c r="K54" s="312">
        <f>K51/15/24+$D$2</f>
        <v>45038.64194444444</v>
      </c>
      <c r="L54" s="214"/>
      <c r="N54" s="110"/>
      <c r="O54" s="111"/>
      <c r="Q54" s="4"/>
      <c r="R54" s="110"/>
      <c r="S54" s="111"/>
      <c r="T54" s="126"/>
      <c r="U54" s="78"/>
      <c r="V54" s="126"/>
      <c r="X54" s="4"/>
      <c r="Y54" s="5"/>
      <c r="Z54" s="5"/>
      <c r="AA54" s="126"/>
      <c r="AB54" s="126"/>
      <c r="AC54" s="126"/>
      <c r="AD54" s="126"/>
      <c r="AE54" s="126"/>
    </row>
    <row r="55" spans="2:31" ht="13.5" customHeight="1">
      <c r="B55" s="19"/>
      <c r="C55" s="126"/>
      <c r="D55" s="92"/>
      <c r="E55" s="94"/>
      <c r="F55" s="92"/>
      <c r="G55" s="126"/>
      <c r="H55" s="92" t="s">
        <v>1</v>
      </c>
      <c r="I55" s="94"/>
      <c r="J55" s="100"/>
      <c r="K55" s="171"/>
      <c r="L55" s="19"/>
      <c r="M55" s="13"/>
      <c r="N55" s="110"/>
      <c r="O55" s="111"/>
      <c r="Q55" s="4"/>
      <c r="R55" s="110"/>
      <c r="S55" s="111"/>
      <c r="T55" s="5"/>
      <c r="U55" s="12"/>
      <c r="V55" s="5"/>
      <c r="X55" s="4"/>
      <c r="Y55" s="5"/>
      <c r="Z55" s="5"/>
      <c r="AA55" s="126"/>
      <c r="AB55" s="126"/>
      <c r="AC55" s="126"/>
      <c r="AD55" s="126"/>
      <c r="AE55" s="126"/>
    </row>
    <row r="56" spans="2:31" ht="13.5" customHeight="1">
      <c r="B56" s="19"/>
      <c r="C56" s="126"/>
      <c r="D56" s="92"/>
      <c r="E56" s="94"/>
      <c r="F56" s="92"/>
      <c r="G56" s="126"/>
      <c r="H56" s="92"/>
      <c r="I56" s="94"/>
      <c r="J56" s="100"/>
      <c r="K56" s="171"/>
      <c r="L56" s="21"/>
      <c r="M56" s="4"/>
      <c r="N56" s="110"/>
      <c r="O56" s="111"/>
      <c r="Q56" s="4"/>
      <c r="R56" s="110"/>
      <c r="S56" s="340"/>
      <c r="T56" s="126"/>
      <c r="U56" s="1"/>
      <c r="V56" s="5"/>
      <c r="X56" s="4"/>
      <c r="Y56" s="5"/>
      <c r="Z56" s="5"/>
      <c r="AA56" s="126"/>
      <c r="AB56" s="126"/>
      <c r="AC56" s="126"/>
      <c r="AD56" s="126"/>
      <c r="AE56" s="126"/>
    </row>
    <row r="57" spans="2:31" ht="13.5" customHeight="1" thickBot="1">
      <c r="B57" s="20"/>
      <c r="C57" s="7"/>
      <c r="D57" s="97"/>
      <c r="E57" s="98"/>
      <c r="F57" s="97"/>
      <c r="G57" s="7"/>
      <c r="H57" s="97"/>
      <c r="I57" s="98"/>
      <c r="J57" s="216"/>
      <c r="K57" s="313">
        <v>282</v>
      </c>
      <c r="L57" s="20"/>
      <c r="M57" s="7"/>
      <c r="N57" s="97"/>
      <c r="O57" s="246"/>
      <c r="P57" s="8"/>
      <c r="Q57" s="7"/>
      <c r="R57" s="97"/>
      <c r="S57" s="98"/>
      <c r="T57" s="8"/>
      <c r="U57" s="9"/>
      <c r="V57" s="3"/>
      <c r="W57" s="10"/>
      <c r="X57" s="3"/>
      <c r="Y57" s="10"/>
      <c r="Z57" s="3"/>
      <c r="AA57" s="10"/>
      <c r="AB57" s="3"/>
      <c r="AC57" s="10"/>
      <c r="AD57" s="3"/>
      <c r="AE57" s="3"/>
    </row>
    <row r="58" spans="2:31" ht="13.5" customHeight="1">
      <c r="B58" s="18"/>
      <c r="C58" s="108" t="s">
        <v>46</v>
      </c>
      <c r="D58" s="132"/>
      <c r="E58" s="108"/>
      <c r="F58" s="133"/>
      <c r="G58" s="15" t="s">
        <v>48</v>
      </c>
      <c r="H58" s="132"/>
      <c r="I58" s="108"/>
      <c r="J58" s="129"/>
      <c r="K58" s="23"/>
      <c r="L58" s="19" t="s">
        <v>67</v>
      </c>
      <c r="M58" s="129"/>
      <c r="N58" s="369" t="s">
        <v>47</v>
      </c>
      <c r="O58" s="370"/>
      <c r="P58" s="179"/>
      <c r="Q58" s="16" t="s">
        <v>7</v>
      </c>
      <c r="R58" s="200"/>
      <c r="S58" s="116" t="s">
        <v>6</v>
      </c>
      <c r="T58" s="332" t="s">
        <v>22</v>
      </c>
      <c r="U58" s="22" t="s">
        <v>57</v>
      </c>
      <c r="V58" s="126"/>
      <c r="W58" s="5"/>
      <c r="X58" s="3"/>
      <c r="Y58" s="126"/>
      <c r="Z58" s="3"/>
      <c r="AA58" s="3"/>
    </row>
    <row r="59" spans="2:31" ht="13.5" customHeight="1">
      <c r="B59" s="147">
        <v>20.3</v>
      </c>
      <c r="C59" s="91">
        <f>K51+B59</f>
        <v>146.39999999999998</v>
      </c>
      <c r="D59" s="90">
        <v>13.9</v>
      </c>
      <c r="E59" s="91">
        <f>C59+D59</f>
        <v>160.29999999999998</v>
      </c>
      <c r="F59" s="137">
        <v>1</v>
      </c>
      <c r="G59" s="48">
        <f>E59+F59</f>
        <v>161.29999999999998</v>
      </c>
      <c r="H59" s="321">
        <v>0.9</v>
      </c>
      <c r="I59" s="91">
        <f>G59+H59</f>
        <v>162.19999999999999</v>
      </c>
      <c r="J59" s="50">
        <v>0.7</v>
      </c>
      <c r="K59" s="44">
        <f>I59+J59</f>
        <v>162.89999999999998</v>
      </c>
      <c r="L59" s="47">
        <v>1.8</v>
      </c>
      <c r="M59" s="48">
        <f>U51+L59</f>
        <v>398.99999999999989</v>
      </c>
      <c r="N59" s="109">
        <v>5.8</v>
      </c>
      <c r="O59" s="91">
        <f>M59+N59</f>
        <v>404.7999999999999</v>
      </c>
      <c r="P59" s="49">
        <v>0.3</v>
      </c>
      <c r="Q59" s="185">
        <f>O59+P59</f>
        <v>405.09999999999991</v>
      </c>
      <c r="R59" s="109">
        <v>1.1000000000000001</v>
      </c>
      <c r="S59" s="189">
        <f>Q59+R59</f>
        <v>406.19999999999993</v>
      </c>
      <c r="T59" s="300">
        <v>0.8</v>
      </c>
      <c r="U59" s="175">
        <f>S59+T59</f>
        <v>406.99999999999994</v>
      </c>
      <c r="V59" s="126"/>
      <c r="W59" s="5"/>
      <c r="X59" s="126"/>
      <c r="Y59" s="364"/>
      <c r="Z59" s="364"/>
      <c r="AA59" s="11"/>
    </row>
    <row r="60" spans="2:31" ht="13.5" customHeight="1">
      <c r="B60" s="314"/>
      <c r="C60" s="93">
        <f>C59/15/24+$D$2</f>
        <v>45038.698333333334</v>
      </c>
      <c r="D60" s="92"/>
      <c r="E60" s="93">
        <f>E59/15/24+$D$2</f>
        <v>45038.736944444441</v>
      </c>
      <c r="F60" s="126"/>
      <c r="G60" s="89">
        <f>G59/15/24+$D$2</f>
        <v>45038.739722222221</v>
      </c>
      <c r="H60" s="92"/>
      <c r="I60" s="93">
        <f>I59/15/24+$D$2</f>
        <v>45038.742222222223</v>
      </c>
      <c r="J60" s="126"/>
      <c r="K60" s="81">
        <f>K59/15/24+$D$2</f>
        <v>45038.744166666664</v>
      </c>
      <c r="L60" s="21"/>
      <c r="M60" s="89">
        <f>M59/15/24+$D$2</f>
        <v>45039.399999999994</v>
      </c>
      <c r="N60" s="184"/>
      <c r="O60" s="93">
        <f>O59/15/24+$D$2</f>
        <v>45039.41611111111</v>
      </c>
      <c r="P60" s="119" t="s">
        <v>70</v>
      </c>
      <c r="Q60" s="89">
        <f>Q59/15/24+$D$2</f>
        <v>45039.416944444441</v>
      </c>
      <c r="R60" s="92"/>
      <c r="S60" s="93">
        <f>S59/15/24+$D$2</f>
        <v>45039.42</v>
      </c>
      <c r="T60" s="333">
        <f>$Y$11</f>
        <v>45038.797222222223</v>
      </c>
      <c r="U60" s="304">
        <f>$AA$11</f>
        <v>45039.416666666664</v>
      </c>
      <c r="V60" s="10"/>
      <c r="W60" s="10"/>
      <c r="X60" s="4"/>
      <c r="Z60" s="4"/>
      <c r="AA60" s="4"/>
    </row>
    <row r="61" spans="2:31" ht="13.5" customHeight="1">
      <c r="B61" s="315"/>
      <c r="C61" s="211">
        <v>63</v>
      </c>
      <c r="D61" s="92"/>
      <c r="E61" s="190">
        <v>35</v>
      </c>
      <c r="F61" s="126"/>
      <c r="G61" s="197">
        <v>34</v>
      </c>
      <c r="H61" s="92"/>
      <c r="I61" s="190">
        <v>31</v>
      </c>
      <c r="J61" s="126"/>
      <c r="K61" s="191">
        <v>34</v>
      </c>
      <c r="L61" s="33"/>
      <c r="M61" s="126" t="s">
        <v>1</v>
      </c>
      <c r="N61" s="96"/>
      <c r="O61" s="190">
        <v>44</v>
      </c>
      <c r="P61" s="180"/>
      <c r="Q61" s="197">
        <v>30</v>
      </c>
      <c r="R61" s="92"/>
      <c r="S61" s="190">
        <v>24</v>
      </c>
      <c r="T61" s="334"/>
      <c r="U61" s="81">
        <f>U59/15/24+$D$2</f>
        <v>45039.422222222223</v>
      </c>
      <c r="V61" s="3"/>
      <c r="W61" s="126"/>
      <c r="X61" s="126"/>
      <c r="Y61" s="6"/>
      <c r="Z61" s="126"/>
      <c r="AA61" s="126"/>
    </row>
    <row r="62" spans="2:31" ht="13.5" customHeight="1">
      <c r="B62" s="289"/>
      <c r="C62" s="235"/>
      <c r="D62" s="92"/>
      <c r="E62" s="94"/>
      <c r="F62" s="126"/>
      <c r="G62" s="126"/>
      <c r="H62" s="92"/>
      <c r="I62" s="94"/>
      <c r="J62" s="126"/>
      <c r="K62" s="78"/>
      <c r="L62" s="21"/>
      <c r="M62" s="4" t="s">
        <v>1</v>
      </c>
      <c r="N62" s="92"/>
      <c r="O62" s="94"/>
      <c r="P62" s="126"/>
      <c r="Q62" s="126"/>
      <c r="R62" s="92"/>
      <c r="S62" s="94"/>
      <c r="T62" s="335"/>
      <c r="U62" s="191">
        <v>19</v>
      </c>
      <c r="V62" s="206"/>
      <c r="W62" s="126"/>
      <c r="X62" s="4"/>
      <c r="Z62" s="4"/>
      <c r="AA62" s="4"/>
    </row>
    <row r="63" spans="2:31" ht="13.5" customHeight="1">
      <c r="B63" s="289" t="s">
        <v>3</v>
      </c>
      <c r="C63" s="121" t="s">
        <v>1</v>
      </c>
      <c r="D63" s="92"/>
      <c r="E63" s="94"/>
      <c r="F63" s="126"/>
      <c r="G63" s="126"/>
      <c r="H63" s="92"/>
      <c r="I63" s="94"/>
      <c r="J63" s="126"/>
      <c r="K63" s="78"/>
      <c r="L63" s="102"/>
      <c r="M63" s="4" t="s">
        <v>1</v>
      </c>
      <c r="N63" s="92"/>
      <c r="O63" s="94"/>
      <c r="P63" s="5"/>
      <c r="Q63" s="5"/>
      <c r="R63" s="110" t="s">
        <v>1</v>
      </c>
      <c r="S63" s="111"/>
      <c r="T63" s="335" t="s">
        <v>3</v>
      </c>
      <c r="U63" s="171" t="s">
        <v>1</v>
      </c>
      <c r="V63" s="126"/>
      <c r="X63" s="4"/>
      <c r="Z63" s="4"/>
      <c r="AA63" s="4"/>
    </row>
    <row r="64" spans="2:31" ht="13.5" customHeight="1">
      <c r="B64" s="21"/>
      <c r="C64" s="121" t="s">
        <v>1</v>
      </c>
      <c r="D64" s="92"/>
      <c r="E64" s="94"/>
      <c r="F64" s="126"/>
      <c r="G64" s="126"/>
      <c r="H64" s="92"/>
      <c r="I64" s="94"/>
      <c r="J64" s="126"/>
      <c r="K64" s="78"/>
      <c r="L64" s="21"/>
      <c r="M64" s="4" t="s">
        <v>1</v>
      </c>
      <c r="N64" s="92"/>
      <c r="O64" s="94"/>
      <c r="P64" s="5"/>
      <c r="Q64" s="5"/>
      <c r="R64" s="110"/>
      <c r="S64" s="111"/>
      <c r="T64" s="100"/>
      <c r="U64" s="171" t="s">
        <v>1</v>
      </c>
      <c r="V64" s="126"/>
      <c r="X64" s="4"/>
      <c r="Z64" s="4"/>
      <c r="AA64" s="4"/>
    </row>
    <row r="65" spans="2:27" ht="13.5" customHeight="1" thickBot="1">
      <c r="B65" s="316"/>
      <c r="C65" s="146"/>
      <c r="D65" s="97"/>
      <c r="E65" s="98"/>
      <c r="F65" s="8"/>
      <c r="G65" s="7"/>
      <c r="H65" s="97"/>
      <c r="I65" s="98"/>
      <c r="J65" s="8"/>
      <c r="K65" s="9"/>
      <c r="L65" s="20"/>
      <c r="M65" s="7"/>
      <c r="N65" s="97"/>
      <c r="O65" s="98"/>
      <c r="P65" s="8"/>
      <c r="Q65" s="7"/>
      <c r="R65" s="97"/>
      <c r="S65" s="98"/>
      <c r="T65" s="336"/>
      <c r="U65" s="176"/>
      <c r="V65" s="126"/>
      <c r="X65" s="3"/>
      <c r="Y65" s="10"/>
      <c r="Z65" s="3"/>
      <c r="AA65" s="3"/>
    </row>
    <row r="66" spans="2:27">
      <c r="N66" s="4"/>
      <c r="O66" s="4"/>
      <c r="T66" s="10"/>
      <c r="U66" s="3"/>
    </row>
    <row r="67" spans="2:27">
      <c r="L67" s="4"/>
      <c r="M67" s="126"/>
      <c r="N67" s="3"/>
      <c r="O67" s="126"/>
      <c r="Q67" s="10"/>
      <c r="R67" s="3"/>
      <c r="S67" s="126"/>
      <c r="T67" s="3"/>
      <c r="U67" s="126"/>
    </row>
    <row r="68" spans="2:27">
      <c r="L68" s="126"/>
      <c r="M68" s="126"/>
      <c r="N68" s="126"/>
      <c r="O68" s="126"/>
      <c r="P68" s="126"/>
      <c r="Q68" s="4"/>
      <c r="S68" s="11"/>
      <c r="T68" s="363"/>
      <c r="U68" s="366"/>
    </row>
    <row r="69" spans="2:27">
      <c r="L69" s="126"/>
      <c r="M69" s="89"/>
      <c r="N69" s="126"/>
      <c r="O69" s="126"/>
      <c r="P69" s="126"/>
      <c r="Q69" s="4"/>
      <c r="S69" s="4"/>
      <c r="U69" s="4"/>
    </row>
    <row r="70" spans="2:27" ht="10.5" customHeight="1">
      <c r="L70" s="126"/>
      <c r="M70" s="197"/>
      <c r="N70" s="126"/>
      <c r="O70" s="126"/>
      <c r="P70" s="126"/>
      <c r="Q70" s="13"/>
      <c r="S70" s="126"/>
      <c r="U70" s="205"/>
    </row>
    <row r="71" spans="2:27">
      <c r="L71" s="5"/>
      <c r="M71" s="5"/>
      <c r="N71" s="126"/>
      <c r="O71" s="126"/>
      <c r="P71" s="126"/>
      <c r="Q71" s="126"/>
      <c r="S71" s="4"/>
      <c r="U71" s="4"/>
    </row>
    <row r="72" spans="2:27">
      <c r="L72" s="5"/>
      <c r="M72" s="5"/>
      <c r="N72" s="126"/>
      <c r="O72" s="126"/>
      <c r="P72" s="126"/>
      <c r="Q72" s="126"/>
      <c r="S72" s="4"/>
      <c r="U72" s="4"/>
    </row>
    <row r="73" spans="2:27">
      <c r="L73" s="249"/>
      <c r="M73" s="5"/>
      <c r="N73" s="126"/>
      <c r="O73" s="126"/>
      <c r="P73" s="126"/>
      <c r="Q73" s="126"/>
      <c r="S73" s="4"/>
      <c r="U73" s="4"/>
    </row>
    <row r="74" spans="2:27">
      <c r="L74" s="10"/>
      <c r="M74" s="3"/>
      <c r="N74" s="10"/>
      <c r="O74" s="3"/>
      <c r="P74" s="10"/>
      <c r="Q74" s="3"/>
      <c r="R74" s="10"/>
      <c r="S74" s="3"/>
      <c r="T74" s="10"/>
      <c r="U74" s="3"/>
    </row>
    <row r="75" spans="2:27">
      <c r="L75" s="126"/>
      <c r="M75" s="3"/>
      <c r="N75" s="126"/>
      <c r="O75" s="3"/>
      <c r="P75" s="126"/>
      <c r="Q75" s="3"/>
      <c r="R75" s="126"/>
      <c r="S75" s="3"/>
      <c r="T75" s="126"/>
      <c r="U75" s="3"/>
    </row>
    <row r="76" spans="2:27">
      <c r="L76" s="126"/>
      <c r="M76" s="126"/>
      <c r="N76" s="126"/>
      <c r="O76" s="126"/>
      <c r="P76" s="126"/>
      <c r="Q76" s="126"/>
      <c r="R76" s="126"/>
      <c r="S76" s="126"/>
      <c r="U76" s="4"/>
    </row>
    <row r="77" spans="2:27">
      <c r="L77" s="126"/>
      <c r="M77" s="126"/>
      <c r="N77" s="126"/>
      <c r="O77" s="126"/>
      <c r="P77" s="126"/>
      <c r="Q77" s="126"/>
      <c r="R77" s="126"/>
      <c r="S77" s="205"/>
      <c r="U77" s="4"/>
    </row>
    <row r="78" spans="2:27">
      <c r="L78" s="126"/>
      <c r="M78" s="126"/>
      <c r="N78" s="126"/>
      <c r="O78" s="126"/>
      <c r="P78" s="126"/>
      <c r="Q78" s="126"/>
      <c r="R78" s="126"/>
      <c r="S78" s="126"/>
      <c r="U78" s="126"/>
    </row>
    <row r="79" spans="2:27">
      <c r="L79" s="126"/>
      <c r="M79" s="126"/>
      <c r="N79" s="126"/>
      <c r="O79" s="126"/>
      <c r="P79" s="126"/>
      <c r="Q79" s="126"/>
      <c r="R79" s="126"/>
      <c r="S79" s="126"/>
      <c r="U79" s="126"/>
    </row>
    <row r="80" spans="2:27">
      <c r="L80" s="364"/>
      <c r="M80" s="364"/>
      <c r="N80" s="126"/>
      <c r="O80" s="126"/>
      <c r="P80" s="126"/>
      <c r="Q80" s="126"/>
      <c r="R80" s="126"/>
      <c r="S80" s="126"/>
      <c r="U80" s="126"/>
    </row>
    <row r="81" spans="6:21">
      <c r="L81" s="364"/>
      <c r="M81" s="364"/>
      <c r="N81" s="126"/>
      <c r="O81" s="126"/>
      <c r="P81" s="126"/>
      <c r="Q81" s="126"/>
      <c r="R81" s="126"/>
      <c r="S81" s="126"/>
      <c r="U81" s="4"/>
    </row>
    <row r="82" spans="6:21">
      <c r="L82" s="10"/>
      <c r="M82" s="3"/>
      <c r="N82" s="10"/>
      <c r="O82" s="3"/>
      <c r="P82" s="10"/>
      <c r="Q82" s="3"/>
      <c r="R82" s="10"/>
      <c r="S82" s="3"/>
      <c r="T82" s="10"/>
      <c r="U82" s="3"/>
    </row>
    <row r="83" spans="6:21">
      <c r="L83" s="126"/>
      <c r="M83" s="126"/>
      <c r="N83" s="126"/>
      <c r="O83" s="126"/>
      <c r="P83" s="365"/>
      <c r="Q83" s="365"/>
      <c r="S83" s="126"/>
      <c r="U83" s="4"/>
    </row>
    <row r="84" spans="6:21">
      <c r="L84" s="126"/>
      <c r="M84" s="126"/>
      <c r="N84" s="126"/>
      <c r="O84" s="126"/>
      <c r="P84" s="126"/>
      <c r="Q84" s="364"/>
      <c r="R84" s="126"/>
      <c r="S84" s="126"/>
      <c r="U84" s="4"/>
    </row>
    <row r="85" spans="6:21">
      <c r="F85" s="126"/>
      <c r="G85" s="126"/>
      <c r="H85" s="28"/>
      <c r="I85" s="24"/>
      <c r="L85" s="126"/>
      <c r="M85" s="126"/>
      <c r="N85" s="126"/>
      <c r="O85" s="126"/>
      <c r="P85" s="126"/>
      <c r="Q85" s="364"/>
      <c r="R85" s="364"/>
      <c r="S85" s="366"/>
      <c r="U85" s="4"/>
    </row>
    <row r="86" spans="6:21">
      <c r="F86" s="126"/>
      <c r="G86" s="126"/>
      <c r="H86" s="126"/>
      <c r="I86" s="126"/>
      <c r="L86" s="126"/>
      <c r="M86" s="126"/>
      <c r="N86" s="126"/>
      <c r="O86" s="126"/>
      <c r="P86" s="126"/>
      <c r="Q86" s="126"/>
      <c r="R86" s="364"/>
      <c r="S86" s="366"/>
      <c r="U86" s="205"/>
    </row>
    <row r="87" spans="6:21">
      <c r="F87" s="126"/>
      <c r="G87" s="126"/>
      <c r="H87" s="126"/>
      <c r="I87" s="126"/>
      <c r="L87" s="126"/>
      <c r="M87" s="126"/>
      <c r="N87" s="126"/>
      <c r="O87" s="126"/>
      <c r="P87" s="126"/>
      <c r="Q87" s="126"/>
      <c r="R87" s="126"/>
      <c r="S87" s="13"/>
      <c r="U87" s="4"/>
    </row>
    <row r="88" spans="6:21">
      <c r="F88" s="126"/>
      <c r="G88" s="126"/>
      <c r="H88" s="126"/>
      <c r="I88" s="126"/>
      <c r="L88" s="126"/>
      <c r="M88" s="126"/>
      <c r="N88" s="126"/>
      <c r="O88" s="126"/>
      <c r="P88" s="126"/>
      <c r="Q88" s="126"/>
      <c r="S88" s="4"/>
      <c r="T88" s="126"/>
      <c r="U88" s="4"/>
    </row>
    <row r="89" spans="6:21">
      <c r="F89" s="126"/>
      <c r="G89" s="126"/>
      <c r="H89" s="126"/>
      <c r="I89" s="126"/>
      <c r="L89" s="10"/>
      <c r="M89" s="3"/>
      <c r="N89" s="10"/>
      <c r="O89" s="3"/>
      <c r="P89" s="10"/>
      <c r="Q89" s="3"/>
      <c r="R89" s="10"/>
      <c r="S89" s="3"/>
      <c r="T89" s="10"/>
      <c r="U89" s="3"/>
    </row>
    <row r="90" spans="6:21">
      <c r="F90" s="10"/>
      <c r="G90" s="3"/>
      <c r="H90" s="126"/>
      <c r="I90" s="126"/>
      <c r="L90" s="364"/>
      <c r="M90" s="364"/>
      <c r="N90" s="126"/>
      <c r="O90" s="126"/>
      <c r="P90" s="126"/>
      <c r="Q90" s="126"/>
      <c r="R90" s="366"/>
      <c r="S90" s="366"/>
      <c r="T90" s="126"/>
      <c r="U90" s="126"/>
    </row>
    <row r="91" spans="6:21">
      <c r="L91" s="364"/>
      <c r="M91" s="126"/>
      <c r="N91" s="126"/>
      <c r="O91" s="126"/>
      <c r="P91" s="126"/>
      <c r="Q91" s="126"/>
      <c r="S91" s="126"/>
      <c r="T91" s="126"/>
      <c r="U91" s="126"/>
    </row>
    <row r="92" spans="6:21">
      <c r="L92" s="364"/>
      <c r="M92" s="126"/>
      <c r="N92" s="126"/>
      <c r="O92" s="126"/>
      <c r="P92" s="126"/>
      <c r="Q92" s="126"/>
      <c r="R92" s="363"/>
      <c r="S92" s="363"/>
      <c r="T92" s="17"/>
      <c r="U92" s="126"/>
    </row>
    <row r="93" spans="6:21">
      <c r="L93" s="126"/>
      <c r="M93" s="126"/>
      <c r="N93" s="126"/>
      <c r="O93" s="126"/>
      <c r="P93" s="126"/>
      <c r="Q93" s="364"/>
      <c r="S93" s="205"/>
      <c r="T93" s="126"/>
      <c r="U93" s="126"/>
    </row>
    <row r="94" spans="6:21">
      <c r="L94" s="126"/>
      <c r="M94" s="126"/>
      <c r="N94" s="126"/>
      <c r="O94" s="126"/>
      <c r="P94" s="126"/>
      <c r="Q94" s="364"/>
      <c r="S94" s="13"/>
      <c r="T94" s="126"/>
      <c r="U94" s="126"/>
    </row>
    <row r="95" spans="6:21">
      <c r="L95" s="126"/>
      <c r="M95" s="126"/>
      <c r="N95" s="126"/>
      <c r="O95" s="126"/>
      <c r="P95" s="126"/>
      <c r="Q95" s="126"/>
      <c r="S95" s="4"/>
      <c r="T95" s="126"/>
      <c r="U95" s="126"/>
    </row>
    <row r="96" spans="6:21">
      <c r="L96" s="10"/>
      <c r="M96" s="3"/>
      <c r="N96" s="10"/>
      <c r="O96" s="3"/>
      <c r="P96" s="10"/>
      <c r="Q96" s="3"/>
      <c r="R96" s="10"/>
      <c r="S96" s="3"/>
      <c r="T96" s="10"/>
      <c r="U96" s="3"/>
    </row>
    <row r="97" spans="12:21">
      <c r="L97" s="126"/>
      <c r="M97" s="3"/>
      <c r="N97" s="126"/>
      <c r="O97" s="3"/>
      <c r="P97" s="126"/>
      <c r="Q97" s="26"/>
      <c r="R97" s="126"/>
      <c r="S97" s="3"/>
      <c r="T97" s="27"/>
      <c r="U97" s="3"/>
    </row>
    <row r="98" spans="12:21">
      <c r="L98" s="364"/>
      <c r="M98" s="364"/>
      <c r="N98" s="365"/>
      <c r="O98" s="365"/>
      <c r="P98" s="5"/>
      <c r="Q98" s="5"/>
      <c r="U98" s="4"/>
    </row>
    <row r="99" spans="12:21">
      <c r="M99" s="4"/>
      <c r="O99" s="126"/>
      <c r="P99" s="126"/>
      <c r="Q99" s="5"/>
      <c r="S99" s="126"/>
      <c r="U99" s="4"/>
    </row>
    <row r="100" spans="12:21">
      <c r="M100" s="126"/>
      <c r="O100" s="126"/>
      <c r="P100" s="5"/>
      <c r="Q100" s="5"/>
      <c r="R100" s="363"/>
      <c r="S100" s="363"/>
      <c r="U100" s="4"/>
    </row>
    <row r="101" spans="12:21">
      <c r="M101" s="4"/>
      <c r="O101" s="4"/>
      <c r="P101" s="5"/>
      <c r="Q101" s="5"/>
      <c r="S101" s="205"/>
      <c r="U101" s="4"/>
    </row>
    <row r="102" spans="12:21">
      <c r="M102" s="4"/>
      <c r="O102" s="4"/>
      <c r="P102" s="5"/>
      <c r="Q102" s="5"/>
      <c r="S102" s="13"/>
      <c r="U102" s="4"/>
    </row>
    <row r="103" spans="12:21">
      <c r="M103" s="4"/>
      <c r="O103" s="4"/>
      <c r="P103" s="5"/>
      <c r="Q103" s="5"/>
      <c r="S103" s="4"/>
      <c r="T103" s="27"/>
      <c r="U103" s="4"/>
    </row>
    <row r="104" spans="12:21">
      <c r="L104" s="10"/>
      <c r="M104" s="3"/>
      <c r="N104" s="10"/>
      <c r="O104" s="3"/>
      <c r="P104" s="10"/>
      <c r="Q104" s="3"/>
      <c r="R104" s="10"/>
      <c r="S104" s="3"/>
      <c r="U104" s="3"/>
    </row>
  </sheetData>
  <mergeCells count="76">
    <mergeCell ref="D2:E2"/>
    <mergeCell ref="N2:O2"/>
    <mergeCell ref="Y2:Z2"/>
    <mergeCell ref="AA2:AB2"/>
    <mergeCell ref="AC2:AD2"/>
    <mergeCell ref="Y7:Z7"/>
    <mergeCell ref="AA7:AB7"/>
    <mergeCell ref="AG7:AH7"/>
    <mergeCell ref="AI7:AJ7"/>
    <mergeCell ref="AG5:AH5"/>
    <mergeCell ref="AI5:AJ5"/>
    <mergeCell ref="Y6:Z6"/>
    <mergeCell ref="AA6:AB6"/>
    <mergeCell ref="AG6:AH6"/>
    <mergeCell ref="AI6:AJ6"/>
    <mergeCell ref="Y5:Z5"/>
    <mergeCell ref="AA5:AB5"/>
    <mergeCell ref="Y3:Z3"/>
    <mergeCell ref="AA3:AB3"/>
    <mergeCell ref="N4:O4"/>
    <mergeCell ref="Y4:Z4"/>
    <mergeCell ref="AA4:AB4"/>
    <mergeCell ref="AI10:AJ10"/>
    <mergeCell ref="Y11:Z11"/>
    <mergeCell ref="AA11:AB11"/>
    <mergeCell ref="C8:D8"/>
    <mergeCell ref="Y8:Z8"/>
    <mergeCell ref="AA8:AB8"/>
    <mergeCell ref="AG8:AH8"/>
    <mergeCell ref="AI8:AJ8"/>
    <mergeCell ref="C9:D9"/>
    <mergeCell ref="Y9:Z9"/>
    <mergeCell ref="AA9:AB9"/>
    <mergeCell ref="AG9:AH9"/>
    <mergeCell ref="AI9:AJ9"/>
    <mergeCell ref="L10:M10"/>
    <mergeCell ref="Y10:Z10"/>
    <mergeCell ref="AA10:AB10"/>
    <mergeCell ref="AG10:AH10"/>
    <mergeCell ref="L12:M12"/>
    <mergeCell ref="Y12:Z12"/>
    <mergeCell ref="AA12:AB12"/>
    <mergeCell ref="T10:U10"/>
    <mergeCell ref="T12:U12"/>
    <mergeCell ref="N28:O28"/>
    <mergeCell ref="N32:O32"/>
    <mergeCell ref="P32:Q32"/>
    <mergeCell ref="N26:O26"/>
    <mergeCell ref="B42:C42"/>
    <mergeCell ref="J42:K42"/>
    <mergeCell ref="T68:U68"/>
    <mergeCell ref="Y43:Z43"/>
    <mergeCell ref="AA43:AB43"/>
    <mergeCell ref="P45:Q45"/>
    <mergeCell ref="B50:C50"/>
    <mergeCell ref="Y51:Z51"/>
    <mergeCell ref="AA51:AB51"/>
    <mergeCell ref="W43:X43"/>
    <mergeCell ref="AC51:AD51"/>
    <mergeCell ref="J50:K50"/>
    <mergeCell ref="N58:O58"/>
    <mergeCell ref="Y59:Z59"/>
    <mergeCell ref="J52:K52"/>
    <mergeCell ref="R100:S100"/>
    <mergeCell ref="L80:M81"/>
    <mergeCell ref="P83:Q83"/>
    <mergeCell ref="Q84:Q85"/>
    <mergeCell ref="R85:R86"/>
    <mergeCell ref="S85:S86"/>
    <mergeCell ref="L90:M90"/>
    <mergeCell ref="R90:S90"/>
    <mergeCell ref="L91:L92"/>
    <mergeCell ref="R92:S92"/>
    <mergeCell ref="Q93:Q94"/>
    <mergeCell ref="L98:M98"/>
    <mergeCell ref="N98:O98"/>
  </mergeCells>
  <phoneticPr fontId="2"/>
  <pageMargins left="0.47244094488188981" right="0" top="0.19685039370078741" bottom="0" header="0" footer="0"/>
  <pageSetup paperSize="9" scale="98" orientation="portrait" horizontalDpi="4294967292" r:id="rId1"/>
  <headerFooter alignWithMargins="0">
    <oddHeader>&amp;C                          
&amp;R&amp;"ＭＳ Ｐ明朝,標準"&amp;9 &amp;P/&amp;N</oddHead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A43E30-7E94-4156-9C42-C5315602D0BF}">
  <dimension ref="B1:AT104"/>
  <sheetViews>
    <sheetView showGridLines="0" zoomScale="140" zoomScaleNormal="140" zoomScaleSheetLayoutView="150" workbookViewId="0">
      <selection activeCell="AK12" sqref="AK12:AL12"/>
    </sheetView>
  </sheetViews>
  <sheetFormatPr defaultColWidth="9" defaultRowHeight="13"/>
  <cols>
    <col min="1" max="1" width="2.1796875" style="2" customWidth="1"/>
    <col min="2" max="19" width="10.08984375" style="2" customWidth="1"/>
    <col min="20" max="20" width="10.26953125" style="2" customWidth="1"/>
    <col min="21" max="31" width="10.08984375" style="2" customWidth="1"/>
    <col min="32" max="32" width="9.453125" style="2" bestFit="1" customWidth="1"/>
    <col min="33" max="16384" width="9" style="2"/>
  </cols>
  <sheetData>
    <row r="1" spans="2:46" ht="13.5" customHeight="1" thickBot="1">
      <c r="B1" s="99" t="s">
        <v>87</v>
      </c>
      <c r="F1" s="251" t="s">
        <v>93</v>
      </c>
      <c r="J1" s="37"/>
      <c r="L1" s="99" t="str">
        <f>B1</f>
        <v>'23近畿BRM422泉佐野400㎞和歌山一周</v>
      </c>
      <c r="P1" s="207" t="str">
        <f>F1</f>
        <v>　　【R４２賀茂郷～冷水 迂回路】付</v>
      </c>
      <c r="V1" s="99" t="str">
        <f>B1</f>
        <v>'23近畿BRM422泉佐野400㎞和歌山一周</v>
      </c>
      <c r="X1"/>
      <c r="Z1" s="251" t="s">
        <v>92</v>
      </c>
      <c r="AF1" s="52">
        <v>1</v>
      </c>
    </row>
    <row r="2" spans="2:46" ht="13.5" customHeight="1">
      <c r="B2" s="153"/>
      <c r="C2" s="154" t="s">
        <v>0</v>
      </c>
      <c r="D2" s="413">
        <v>45038.291666666664</v>
      </c>
      <c r="E2" s="414"/>
      <c r="F2" s="232"/>
      <c r="G2" s="252" t="s">
        <v>62</v>
      </c>
      <c r="H2" s="123"/>
      <c r="I2" s="116" t="s">
        <v>6</v>
      </c>
      <c r="J2" s="14"/>
      <c r="K2" s="22" t="s">
        <v>7</v>
      </c>
      <c r="L2" s="253"/>
      <c r="M2" s="161"/>
      <c r="N2" s="415">
        <f>AM$7</f>
        <v>43.199999999999989</v>
      </c>
      <c r="O2" s="416"/>
      <c r="P2" s="198"/>
      <c r="Q2" s="15" t="s">
        <v>69</v>
      </c>
      <c r="R2" s="254"/>
      <c r="S2" s="108" t="s">
        <v>19</v>
      </c>
      <c r="T2" s="14"/>
      <c r="U2" s="255" t="s">
        <v>13</v>
      </c>
      <c r="V2" s="256" t="s">
        <v>75</v>
      </c>
      <c r="W2" s="108" t="s">
        <v>76</v>
      </c>
      <c r="X2" s="257" t="s">
        <v>77</v>
      </c>
      <c r="Y2" s="108"/>
      <c r="Z2" s="258" t="s">
        <v>78</v>
      </c>
      <c r="AA2" s="108"/>
      <c r="AB2" s="259" t="s">
        <v>79</v>
      </c>
      <c r="AC2" s="15"/>
      <c r="AD2" s="260" t="s">
        <v>80</v>
      </c>
      <c r="AE2" s="22"/>
      <c r="AF2" s="52">
        <v>2</v>
      </c>
      <c r="AG2" s="35"/>
      <c r="AH2" s="53"/>
      <c r="AI2" s="417" t="s">
        <v>30</v>
      </c>
      <c r="AJ2" s="418"/>
      <c r="AK2" s="417" t="s">
        <v>31</v>
      </c>
      <c r="AL2" s="418"/>
      <c r="AM2" s="417" t="s">
        <v>32</v>
      </c>
      <c r="AN2" s="418"/>
      <c r="AO2" s="145"/>
      <c r="AP2" s="145" t="s">
        <v>59</v>
      </c>
    </row>
    <row r="3" spans="2:46" ht="13.5" customHeight="1" thickBot="1">
      <c r="B3" s="155" t="s">
        <v>40</v>
      </c>
      <c r="C3" s="156" t="s">
        <v>41</v>
      </c>
      <c r="D3" s="157">
        <v>0</v>
      </c>
      <c r="E3" s="45">
        <v>0</v>
      </c>
      <c r="F3" s="233">
        <v>4.5999999999999996</v>
      </c>
      <c r="G3" s="262">
        <f>E3+F3</f>
        <v>4.5999999999999996</v>
      </c>
      <c r="H3" s="127">
        <v>3</v>
      </c>
      <c r="I3" s="113">
        <f>G3+H3</f>
        <v>7.6</v>
      </c>
      <c r="J3" s="158">
        <v>1.1000000000000001</v>
      </c>
      <c r="K3" s="46">
        <f>I3+J3</f>
        <v>8.6999999999999993</v>
      </c>
      <c r="L3" s="51">
        <v>13.9</v>
      </c>
      <c r="M3" s="48">
        <f>K59+L3</f>
        <v>176.79999999999998</v>
      </c>
      <c r="N3" s="181">
        <v>1</v>
      </c>
      <c r="O3" s="91">
        <f>M3+N3</f>
        <v>177.79999999999998</v>
      </c>
      <c r="P3" s="43">
        <v>0.7</v>
      </c>
      <c r="Q3" s="45">
        <f>O3+P3</f>
        <v>178.49999999999997</v>
      </c>
      <c r="R3" s="112">
        <v>2.7</v>
      </c>
      <c r="S3" s="113">
        <f>Q3+R3</f>
        <v>181.19999999999996</v>
      </c>
      <c r="T3" s="43">
        <v>16.399999999999999</v>
      </c>
      <c r="U3" s="46">
        <f>S3+T3</f>
        <v>197.59999999999997</v>
      </c>
      <c r="V3" s="263">
        <v>7.7</v>
      </c>
      <c r="W3" s="113">
        <f>S27</f>
        <v>370.59999999999991</v>
      </c>
      <c r="X3" s="261">
        <v>0.7</v>
      </c>
      <c r="Y3" s="342">
        <f>W3+X3</f>
        <v>371.2999999999999</v>
      </c>
      <c r="Z3" s="112">
        <v>1</v>
      </c>
      <c r="AA3" s="113">
        <f>Y3+Z3</f>
        <v>372.2999999999999</v>
      </c>
      <c r="AB3" s="43">
        <v>1.6</v>
      </c>
      <c r="AC3" s="45">
        <f>AA3+AB3</f>
        <v>373.89999999999992</v>
      </c>
      <c r="AD3" s="112">
        <v>1</v>
      </c>
      <c r="AE3" s="46">
        <f>AC3+AD3</f>
        <v>374.89999999999992</v>
      </c>
      <c r="AF3" s="52">
        <v>3</v>
      </c>
      <c r="AG3" s="54" t="s">
        <v>33</v>
      </c>
      <c r="AH3" s="55" t="s">
        <v>34</v>
      </c>
      <c r="AI3" s="406" t="s">
        <v>35</v>
      </c>
      <c r="AJ3" s="407"/>
      <c r="AK3" s="406" t="s">
        <v>35</v>
      </c>
      <c r="AL3" s="407"/>
      <c r="AM3" s="56" t="s">
        <v>36</v>
      </c>
      <c r="AN3" s="57" t="s">
        <v>37</v>
      </c>
      <c r="AO3" s="54" t="s">
        <v>33</v>
      </c>
      <c r="AP3" s="57" t="s">
        <v>37</v>
      </c>
    </row>
    <row r="4" spans="2:46" ht="13.5" customHeight="1" thickTop="1">
      <c r="B4" s="29"/>
      <c r="C4" s="172" t="s">
        <v>42</v>
      </c>
      <c r="D4" s="159"/>
      <c r="E4" s="230">
        <f>E3/15/24+$D$2</f>
        <v>45038.291666666664</v>
      </c>
      <c r="F4" s="234"/>
      <c r="G4" s="264">
        <f>G3/15/24+$D$2</f>
        <v>45038.304444444439</v>
      </c>
      <c r="H4" s="114"/>
      <c r="I4" s="93">
        <f>I3/15/24+$D$2</f>
        <v>45038.312777777777</v>
      </c>
      <c r="K4" s="81">
        <f>K3/15/24+$D$2</f>
        <v>45038.315833333334</v>
      </c>
      <c r="L4" s="21"/>
      <c r="M4" s="362">
        <f>M3/15/24+$D$2</f>
        <v>45038.782777777778</v>
      </c>
      <c r="N4" s="408">
        <f>AN$7</f>
        <v>15.087310826497506</v>
      </c>
      <c r="O4" s="409"/>
      <c r="P4" s="103"/>
      <c r="Q4" s="89">
        <f>Q3/15/24+$D$2</f>
        <v>45038.787499999999</v>
      </c>
      <c r="R4" s="265"/>
      <c r="S4" s="93">
        <f>S3/15/24+$D$2</f>
        <v>45038.794999999998</v>
      </c>
      <c r="T4" s="126"/>
      <c r="U4" s="81">
        <f>U3/15/24+$D$2</f>
        <v>45038.840555555551</v>
      </c>
      <c r="V4" s="21"/>
      <c r="W4" s="89">
        <f>W3/15/24+$D$2</f>
        <v>45039.321111111109</v>
      </c>
      <c r="Y4" s="89">
        <f>Y3/15/24+$D$2</f>
        <v>45039.323055555556</v>
      </c>
      <c r="Z4" s="265"/>
      <c r="AA4" s="89">
        <f>AA3/15/24+$D$2</f>
        <v>45039.325833333329</v>
      </c>
      <c r="AB4" s="266"/>
      <c r="AC4" s="89">
        <f>AC3/15/24+$D$2</f>
        <v>45039.330277777779</v>
      </c>
      <c r="AD4" s="92"/>
      <c r="AE4" s="81">
        <f>AE3/15/24+$D$2</f>
        <v>45039.333055555551</v>
      </c>
      <c r="AF4" s="52"/>
      <c r="AG4" s="58" t="s">
        <v>38</v>
      </c>
      <c r="AH4" s="59">
        <v>0</v>
      </c>
      <c r="AI4" s="410">
        <f>$D$2</f>
        <v>45038.291666666664</v>
      </c>
      <c r="AJ4" s="411"/>
      <c r="AK4" s="412">
        <f>$D$2+0.5/24</f>
        <v>45038.3125</v>
      </c>
      <c r="AL4" s="412"/>
      <c r="AM4" s="60">
        <f t="shared" ref="AM4:AM10" si="0">AH5-AH4</f>
        <v>82.799999999999983</v>
      </c>
      <c r="AN4" s="61">
        <f>AM4/(AK5-AI4)/24</f>
        <v>14.999999999791209</v>
      </c>
      <c r="AO4" s="62" t="s">
        <v>38</v>
      </c>
      <c r="AP4" s="61">
        <f>AH6/(AK6-AI4)/24</f>
        <v>15.000000000085855</v>
      </c>
    </row>
    <row r="5" spans="2:46" ht="13.5" customHeight="1">
      <c r="B5" s="21" t="s">
        <v>2</v>
      </c>
      <c r="C5" s="196" t="s">
        <v>71</v>
      </c>
      <c r="D5" s="104"/>
      <c r="E5" s="197">
        <v>2</v>
      </c>
      <c r="F5" s="234" t="s">
        <v>3</v>
      </c>
      <c r="G5" s="212">
        <v>4</v>
      </c>
      <c r="H5" s="114"/>
      <c r="I5" s="190">
        <v>24</v>
      </c>
      <c r="K5" s="191">
        <v>30</v>
      </c>
      <c r="L5" s="21"/>
      <c r="M5" s="190">
        <v>18</v>
      </c>
      <c r="N5" s="302">
        <f>AI$7</f>
        <v>45038.510253267974</v>
      </c>
      <c r="O5" s="204">
        <f>AK$7</f>
        <v>45038.786249999997</v>
      </c>
      <c r="P5" s="126"/>
      <c r="Q5" s="197">
        <v>6</v>
      </c>
      <c r="R5" s="92"/>
      <c r="S5" s="190">
        <v>32</v>
      </c>
      <c r="T5" s="126"/>
      <c r="U5" s="191">
        <v>7</v>
      </c>
      <c r="V5" s="21"/>
      <c r="W5" s="190">
        <v>8</v>
      </c>
      <c r="Y5" s="190">
        <v>9</v>
      </c>
      <c r="Z5" s="92"/>
      <c r="AA5" s="190">
        <v>52</v>
      </c>
      <c r="AB5" s="126"/>
      <c r="AC5" s="126"/>
      <c r="AD5" s="114"/>
      <c r="AE5" s="191">
        <v>33</v>
      </c>
      <c r="AF5" s="52">
        <v>5</v>
      </c>
      <c r="AG5" s="79" t="s">
        <v>58</v>
      </c>
      <c r="AH5" s="80">
        <f>K43</f>
        <v>82.799999999999983</v>
      </c>
      <c r="AI5" s="402">
        <f>(AH5+0)/34/24+$D$2+0/24/60</f>
        <v>45038.393137254898</v>
      </c>
      <c r="AJ5" s="402"/>
      <c r="AK5" s="402">
        <f>(AH5+0)/15/24+$D$2+0/24/60</f>
        <v>45038.521666666667</v>
      </c>
      <c r="AL5" s="402"/>
      <c r="AM5" s="64">
        <f t="shared" si="0"/>
        <v>43.3</v>
      </c>
      <c r="AN5" s="65">
        <f t="shared" ref="AN5:AN8" si="1">AM5/(AK6-AK5)/24</f>
        <v>15.000000000649289</v>
      </c>
      <c r="AO5" s="79" t="s">
        <v>58</v>
      </c>
      <c r="AP5" s="66"/>
      <c r="AQ5" s="390"/>
      <c r="AR5" s="390"/>
      <c r="AS5" s="390"/>
      <c r="AT5" s="390"/>
    </row>
    <row r="6" spans="2:46" ht="13.5" customHeight="1">
      <c r="B6" s="21"/>
      <c r="C6" s="4"/>
      <c r="D6" s="104" t="s">
        <v>1</v>
      </c>
      <c r="E6" s="40"/>
      <c r="F6" s="114"/>
      <c r="G6" s="4" t="s">
        <v>1</v>
      </c>
      <c r="H6" s="114"/>
      <c r="I6" s="121"/>
      <c r="K6" s="199"/>
      <c r="L6" s="21"/>
      <c r="N6" s="104"/>
      <c r="O6" s="93">
        <f>O3/15/24+$D$2</f>
        <v>45038.785555555551</v>
      </c>
      <c r="P6" s="126"/>
      <c r="Q6" s="126"/>
      <c r="R6" s="92"/>
      <c r="S6" s="94"/>
      <c r="T6" s="126"/>
      <c r="U6" s="12"/>
      <c r="V6" s="19"/>
      <c r="W6" s="121"/>
      <c r="Y6" s="115"/>
      <c r="Z6" s="92"/>
      <c r="AA6" s="94"/>
      <c r="AB6" s="126"/>
      <c r="AC6" s="126"/>
      <c r="AD6" s="92"/>
      <c r="AE6" s="12"/>
      <c r="AF6" s="52">
        <v>6</v>
      </c>
      <c r="AG6" s="67">
        <v>1</v>
      </c>
      <c r="AH6" s="63">
        <f>K51</f>
        <v>126.09999999999998</v>
      </c>
      <c r="AI6" s="402">
        <f>(AH6+0)/34/24+$D$2+0/24/60</f>
        <v>45038.44620098039</v>
      </c>
      <c r="AJ6" s="402"/>
      <c r="AK6" s="402">
        <f>(AH6+0)/15/24+$D$2+0/24/60</f>
        <v>45038.64194444444</v>
      </c>
      <c r="AL6" s="402"/>
      <c r="AM6" s="83">
        <f t="shared" si="0"/>
        <v>51.7</v>
      </c>
      <c r="AN6" s="84">
        <f t="shared" si="1"/>
        <v>14.927815206742411</v>
      </c>
      <c r="AO6" s="69">
        <v>1</v>
      </c>
      <c r="AP6" s="126"/>
      <c r="AQ6" s="390"/>
      <c r="AR6" s="390"/>
      <c r="AS6" s="390"/>
      <c r="AT6" s="390"/>
    </row>
    <row r="7" spans="2:46" ht="13.5" customHeight="1">
      <c r="B7" s="21" t="s">
        <v>4</v>
      </c>
      <c r="C7" s="4"/>
      <c r="D7" s="104"/>
      <c r="E7" s="40"/>
      <c r="F7" s="95"/>
      <c r="G7" s="126"/>
      <c r="H7" s="139"/>
      <c r="I7" s="121"/>
      <c r="K7" s="12"/>
      <c r="L7" s="21"/>
      <c r="N7" s="104"/>
      <c r="O7" s="190">
        <v>5</v>
      </c>
      <c r="Q7" s="126"/>
      <c r="R7" s="92"/>
      <c r="S7" s="94"/>
      <c r="T7" s="126" t="s">
        <v>1</v>
      </c>
      <c r="U7" s="78"/>
      <c r="V7" s="19"/>
      <c r="W7" s="122"/>
      <c r="Y7" s="115"/>
      <c r="Z7" s="92"/>
      <c r="AA7" s="94"/>
      <c r="AB7" s="126"/>
      <c r="AC7" s="126"/>
      <c r="AD7" s="92"/>
      <c r="AE7" s="78"/>
      <c r="AF7" s="52">
        <v>7</v>
      </c>
      <c r="AG7" s="82">
        <v>2</v>
      </c>
      <c r="AH7" s="85">
        <f>O3</f>
        <v>177.79999999999998</v>
      </c>
      <c r="AI7" s="402">
        <f>(AH7+0)/34/24+$D$2+1/24/60</f>
        <v>45038.510253267974</v>
      </c>
      <c r="AJ7" s="402"/>
      <c r="AK7" s="402">
        <f>(AH7+0)/15/24+$D$2+1/24/60</f>
        <v>45038.786249999997</v>
      </c>
      <c r="AL7" s="402"/>
      <c r="AM7" s="86">
        <f t="shared" si="0"/>
        <v>43.199999999999989</v>
      </c>
      <c r="AN7" s="87">
        <f t="shared" si="1"/>
        <v>15.087310826497506</v>
      </c>
      <c r="AO7" s="71">
        <v>2</v>
      </c>
      <c r="AP7" s="72"/>
      <c r="AQ7" s="390"/>
      <c r="AR7" s="390"/>
      <c r="AS7" s="390"/>
      <c r="AT7" s="390"/>
    </row>
    <row r="8" spans="2:46" ht="13.5" customHeight="1">
      <c r="B8" s="30"/>
      <c r="C8" s="401">
        <f>AM$4</f>
        <v>82.799999999999983</v>
      </c>
      <c r="D8" s="401"/>
      <c r="E8" s="173"/>
      <c r="F8" s="95"/>
      <c r="G8" s="4"/>
      <c r="H8" s="114"/>
      <c r="I8" s="121"/>
      <c r="J8" s="126"/>
      <c r="K8" s="12"/>
      <c r="L8" s="21"/>
      <c r="N8" s="104"/>
      <c r="O8" s="105"/>
      <c r="P8" s="126"/>
      <c r="Q8" s="126"/>
      <c r="R8" s="92"/>
      <c r="S8" s="94"/>
      <c r="T8" s="126"/>
      <c r="U8" s="78"/>
      <c r="V8" s="19"/>
      <c r="W8" s="94"/>
      <c r="Y8" s="115"/>
      <c r="Z8" s="92"/>
      <c r="AA8" s="94"/>
      <c r="AB8" s="126"/>
      <c r="AC8" s="126"/>
      <c r="AD8" s="92"/>
      <c r="AE8" s="78"/>
      <c r="AF8" s="52">
        <v>8</v>
      </c>
      <c r="AG8" s="67">
        <v>3</v>
      </c>
      <c r="AH8" s="88">
        <f>M11</f>
        <v>220.99999999999997</v>
      </c>
      <c r="AI8" s="402">
        <f>(AH8+0)/34/24+$D$2+2/24/60</f>
        <v>45038.563888888886</v>
      </c>
      <c r="AJ8" s="402"/>
      <c r="AK8" s="402">
        <f>(AH8+0)/15/24+$D$2+0/24/60</f>
        <v>45038.905555555553</v>
      </c>
      <c r="AL8" s="402"/>
      <c r="AM8" s="68">
        <f t="shared" si="0"/>
        <v>69.19999999999996</v>
      </c>
      <c r="AN8" s="73">
        <f t="shared" si="1"/>
        <v>15.000000000161492</v>
      </c>
      <c r="AO8" s="69">
        <v>3</v>
      </c>
      <c r="AP8" s="126"/>
      <c r="AQ8" s="390"/>
      <c r="AR8" s="390"/>
      <c r="AS8" s="390"/>
      <c r="AT8" s="390"/>
    </row>
    <row r="9" spans="2:46" ht="13.5" customHeight="1" thickBot="1">
      <c r="B9" s="31" t="s">
        <v>5</v>
      </c>
      <c r="C9" s="403">
        <f>AH$6</f>
        <v>126.09999999999998</v>
      </c>
      <c r="D9" s="403"/>
      <c r="E9" s="124"/>
      <c r="F9" s="160"/>
      <c r="G9" s="197"/>
      <c r="H9" s="97"/>
      <c r="I9" s="98"/>
      <c r="J9" s="8"/>
      <c r="K9" s="9"/>
      <c r="L9" s="267"/>
      <c r="M9" s="152"/>
      <c r="N9" s="106"/>
      <c r="O9" s="107"/>
      <c r="P9" s="7"/>
      <c r="Q9" s="7"/>
      <c r="R9" s="120"/>
      <c r="S9" s="98"/>
      <c r="T9" s="8"/>
      <c r="U9" s="9"/>
      <c r="V9" s="268"/>
      <c r="W9" s="146"/>
      <c r="X9" s="196"/>
      <c r="Y9" s="269"/>
      <c r="Z9" s="97"/>
      <c r="AA9" s="98"/>
      <c r="AB9" s="7"/>
      <c r="AC9" s="7"/>
      <c r="AD9" s="97"/>
      <c r="AE9" s="9"/>
      <c r="AF9" s="52">
        <v>9</v>
      </c>
      <c r="AG9" s="70">
        <v>4</v>
      </c>
      <c r="AH9" s="59">
        <f>$U$11</f>
        <v>290.19999999999993</v>
      </c>
      <c r="AI9" s="402">
        <f>(AH9+0)/33.3/24+$D$2+0/24/60</f>
        <v>45038.654779779776</v>
      </c>
      <c r="AJ9" s="402"/>
      <c r="AK9" s="402">
        <f>(AH9+0)/15/24+$D$2+0/24/60</f>
        <v>45039.097777777773</v>
      </c>
      <c r="AL9" s="402"/>
      <c r="AM9" s="86">
        <f t="shared" si="0"/>
        <v>57.399999999999977</v>
      </c>
      <c r="AN9" s="87">
        <f>AM9/(AK10-AK9)/24</f>
        <v>15.131810192618838</v>
      </c>
      <c r="AO9" s="144">
        <v>4</v>
      </c>
      <c r="AP9" s="77"/>
      <c r="AQ9" s="390"/>
      <c r="AR9" s="390"/>
      <c r="AS9" s="390"/>
      <c r="AT9" s="390"/>
    </row>
    <row r="10" spans="2:46" ht="13.5" customHeight="1" thickBot="1">
      <c r="B10" s="32" t="s">
        <v>63</v>
      </c>
      <c r="C10" s="161"/>
      <c r="D10" s="123" t="s">
        <v>64</v>
      </c>
      <c r="E10" s="116"/>
      <c r="F10" s="123"/>
      <c r="G10" s="16" t="s">
        <v>8</v>
      </c>
      <c r="H10" s="123"/>
      <c r="I10" s="116" t="s">
        <v>9</v>
      </c>
      <c r="J10" s="162"/>
      <c r="K10" s="163" t="s">
        <v>43</v>
      </c>
      <c r="L10" s="404">
        <f>AM$8</f>
        <v>69.19999999999996</v>
      </c>
      <c r="M10" s="419"/>
      <c r="N10" s="200"/>
      <c r="O10" s="108" t="s">
        <v>18</v>
      </c>
      <c r="P10" s="198"/>
      <c r="Q10" s="15" t="s">
        <v>14</v>
      </c>
      <c r="R10" s="200"/>
      <c r="S10" s="108" t="s">
        <v>68</v>
      </c>
      <c r="T10" s="394">
        <f>AM$9</f>
        <v>57.399999999999977</v>
      </c>
      <c r="U10" s="395"/>
      <c r="V10" s="352" t="s">
        <v>81</v>
      </c>
      <c r="W10" s="343" t="s">
        <v>82</v>
      </c>
      <c r="X10" s="354" t="s">
        <v>83</v>
      </c>
      <c r="Y10" s="349" t="s">
        <v>91</v>
      </c>
      <c r="Z10" s="350">
        <f>Y11-X12</f>
        <v>1.1999999999999886</v>
      </c>
      <c r="AA10" s="351" t="s">
        <v>84</v>
      </c>
      <c r="AF10" s="52">
        <v>10</v>
      </c>
      <c r="AG10" s="67">
        <v>5</v>
      </c>
      <c r="AH10" s="88">
        <f>M27</f>
        <v>347.59999999999991</v>
      </c>
      <c r="AI10" s="402">
        <f>(AH10+0)/33.15/24+$D$2+0/24/60</f>
        <v>45038.728569632978</v>
      </c>
      <c r="AJ10" s="402"/>
      <c r="AK10" s="402">
        <f>(AH10+0)/15/24+$D$2-2/24/60</f>
        <v>45039.255833333336</v>
      </c>
      <c r="AL10" s="402"/>
      <c r="AM10" s="68">
        <f t="shared" si="0"/>
        <v>59.399999999999977</v>
      </c>
      <c r="AN10" s="73">
        <f t="shared" ref="AN10" si="2">AM10/(AK11-AK10)/24</f>
        <v>15.388601036789227</v>
      </c>
      <c r="AO10" s="69">
        <v>5</v>
      </c>
      <c r="AP10" s="126"/>
      <c r="AQ10" s="390"/>
      <c r="AR10" s="390"/>
      <c r="AS10" s="390"/>
      <c r="AT10" s="390"/>
    </row>
    <row r="11" spans="2:46" ht="13.5" customHeight="1" thickBot="1">
      <c r="B11" s="51">
        <v>6.1</v>
      </c>
      <c r="C11" s="48">
        <f>K3+B11</f>
        <v>14.799999999999999</v>
      </c>
      <c r="D11" s="109">
        <v>1.8</v>
      </c>
      <c r="E11" s="91">
        <f>C11+D11</f>
        <v>16.599999999999998</v>
      </c>
      <c r="F11" s="90">
        <v>2.4</v>
      </c>
      <c r="G11" s="48">
        <f>E11+F11</f>
        <v>18.999999999999996</v>
      </c>
      <c r="H11" s="90">
        <v>1.2</v>
      </c>
      <c r="I11" s="91">
        <f>G11+H11</f>
        <v>20.199999999999996</v>
      </c>
      <c r="J11" s="164">
        <v>1.1000000000000001</v>
      </c>
      <c r="K11" s="165">
        <f>I11+J11</f>
        <v>21.299999999999997</v>
      </c>
      <c r="L11" s="271">
        <v>23.4</v>
      </c>
      <c r="M11" s="356">
        <f>U3+L11</f>
        <v>220.99999999999997</v>
      </c>
      <c r="N11" s="109">
        <v>37.299999999999997</v>
      </c>
      <c r="O11" s="91">
        <f>M11+N11</f>
        <v>258.29999999999995</v>
      </c>
      <c r="P11" s="49">
        <v>25.7</v>
      </c>
      <c r="Q11" s="48">
        <f>O11+P11</f>
        <v>283.99999999999994</v>
      </c>
      <c r="R11" s="109">
        <v>4.5</v>
      </c>
      <c r="S11" s="91">
        <f>Q11+R11</f>
        <v>288.49999999999994</v>
      </c>
      <c r="T11" s="245">
        <v>1.7</v>
      </c>
      <c r="U11" s="44">
        <f>S11+T11</f>
        <v>290.19999999999993</v>
      </c>
      <c r="V11" s="147">
        <v>1.4</v>
      </c>
      <c r="W11" s="262">
        <f>AE3+V11</f>
        <v>376.2999999999999</v>
      </c>
      <c r="X11" s="347"/>
      <c r="Y11" s="348">
        <f>W11</f>
        <v>376.2999999999999</v>
      </c>
      <c r="Z11" s="307">
        <f>Y11-$S$27</f>
        <v>5.6999999999999886</v>
      </c>
      <c r="AA11" s="344"/>
      <c r="AF11" s="52">
        <v>11</v>
      </c>
      <c r="AG11" s="74" t="s">
        <v>39</v>
      </c>
      <c r="AH11" s="75">
        <f>$U$59</f>
        <v>406.99999999999989</v>
      </c>
      <c r="AI11" s="398">
        <f>$D$2+(12+(8/60))/24</f>
        <v>45038.797222222223</v>
      </c>
      <c r="AJ11" s="398"/>
      <c r="AK11" s="399">
        <f>27/24+$D$2</f>
        <v>45039.416666666664</v>
      </c>
      <c r="AL11" s="400"/>
      <c r="AM11" s="150" t="s">
        <v>60</v>
      </c>
      <c r="AN11" s="73" t="s">
        <v>60</v>
      </c>
      <c r="AO11" s="76" t="s">
        <v>39</v>
      </c>
      <c r="AP11" s="126"/>
    </row>
    <row r="12" spans="2:46" ht="13.5" customHeight="1" thickBot="1">
      <c r="B12" s="21"/>
      <c r="C12" s="93">
        <f>C11/15/24+$D$2</f>
        <v>45038.332777777774</v>
      </c>
      <c r="D12" s="96"/>
      <c r="E12" s="94"/>
      <c r="F12" s="92"/>
      <c r="G12" s="172">
        <f>G11/15/24+$D$2</f>
        <v>45038.344444444439</v>
      </c>
      <c r="H12" s="92"/>
      <c r="I12" s="93">
        <f>I11/15/24+$D$2</f>
        <v>45038.347777777773</v>
      </c>
      <c r="K12" s="166">
        <f>K11/15/24+$D$2</f>
        <v>45038.35083333333</v>
      </c>
      <c r="L12" s="391">
        <f>AN$8</f>
        <v>15.000000000161492</v>
      </c>
      <c r="M12" s="420"/>
      <c r="N12" s="92"/>
      <c r="O12" s="93">
        <f>O11/15/24+$D$2</f>
        <v>45039.009166666663</v>
      </c>
      <c r="P12" s="126"/>
      <c r="Q12" s="89">
        <f>Q11/15/24+$D$2</f>
        <v>45039.080555555556</v>
      </c>
      <c r="R12" s="92"/>
      <c r="S12" s="93">
        <f>S11/15/24+$D$2</f>
        <v>45039.093055555553</v>
      </c>
      <c r="T12" s="396">
        <f>AN$9</f>
        <v>15.131810192618838</v>
      </c>
      <c r="U12" s="397"/>
      <c r="V12" s="237"/>
      <c r="W12" s="89">
        <f>W11/15/24+$D$2</f>
        <v>45039.33694444444</v>
      </c>
      <c r="X12" s="425">
        <f>U27-0.4</f>
        <v>375.09999999999991</v>
      </c>
      <c r="Y12" s="426"/>
      <c r="Z12" s="345">
        <f>X12-$S$27</f>
        <v>4.5</v>
      </c>
      <c r="AA12" s="346"/>
      <c r="AF12" s="52"/>
      <c r="AG12" s="4"/>
      <c r="AH12" s="3"/>
      <c r="AI12" s="393"/>
      <c r="AJ12" s="393"/>
      <c r="AK12" s="393"/>
      <c r="AL12" s="393"/>
      <c r="AM12" s="148"/>
      <c r="AN12" s="149"/>
      <c r="AO12" s="4"/>
      <c r="AP12" s="126"/>
    </row>
    <row r="13" spans="2:46" ht="13.5" customHeight="1">
      <c r="B13" s="33"/>
      <c r="D13" s="92"/>
      <c r="E13" s="93">
        <f>E11/15/24+$D$2</f>
        <v>45038.337777777779</v>
      </c>
      <c r="F13" s="92"/>
      <c r="G13" s="197">
        <v>13</v>
      </c>
      <c r="H13" s="92"/>
      <c r="I13" s="190">
        <v>11</v>
      </c>
      <c r="J13" s="17"/>
      <c r="K13" s="191">
        <v>18</v>
      </c>
      <c r="L13" s="288">
        <f>AI$8</f>
        <v>45038.563888888886</v>
      </c>
      <c r="M13" s="357">
        <f>AK$8</f>
        <v>45038.905555555553</v>
      </c>
      <c r="N13" s="92"/>
      <c r="O13" s="190">
        <v>1</v>
      </c>
      <c r="P13" s="126"/>
      <c r="Q13" s="197">
        <v>10</v>
      </c>
      <c r="R13" s="92"/>
      <c r="S13" s="190">
        <v>7</v>
      </c>
      <c r="T13" s="303">
        <f>AI$9</f>
        <v>45038.654779779776</v>
      </c>
      <c r="U13" s="322">
        <f>AK$9</f>
        <v>45039.097777777773</v>
      </c>
      <c r="V13" s="21"/>
      <c r="W13" s="191">
        <v>15</v>
      </c>
      <c r="Y13" s="353"/>
      <c r="Z13" s="16"/>
      <c r="AA13" s="273"/>
      <c r="AB13" s="273"/>
      <c r="AC13" s="274"/>
      <c r="AD13" s="275"/>
      <c r="AE13" s="126"/>
    </row>
    <row r="14" spans="2:46" ht="13.5" customHeight="1">
      <c r="B14" s="19"/>
      <c r="C14" s="190"/>
      <c r="D14" s="92"/>
      <c r="E14" s="190">
        <v>63</v>
      </c>
      <c r="F14" s="92"/>
      <c r="G14" s="126"/>
      <c r="H14" s="92"/>
      <c r="I14" s="94"/>
      <c r="K14" s="199"/>
      <c r="L14" s="276"/>
      <c r="M14" s="93">
        <f>M11/15/24+$D$2</f>
        <v>45038.905555555553</v>
      </c>
      <c r="N14" s="92"/>
      <c r="O14" s="94"/>
      <c r="P14" s="126"/>
      <c r="Q14" s="126"/>
      <c r="R14" s="92"/>
      <c r="S14" s="94"/>
      <c r="T14" s="100" t="s">
        <v>28</v>
      </c>
      <c r="U14" s="81">
        <f>U11/15/24+$D$2</f>
        <v>45039.097777777773</v>
      </c>
      <c r="V14" s="21"/>
      <c r="W14" s="285"/>
      <c r="X14" s="126"/>
      <c r="Y14" s="4"/>
      <c r="Z14" s="126"/>
      <c r="AA14" s="126"/>
      <c r="AB14" s="126"/>
    </row>
    <row r="15" spans="2:46" ht="13.5" customHeight="1">
      <c r="B15" s="21"/>
      <c r="C15" s="4" t="s">
        <v>1</v>
      </c>
      <c r="D15" s="92" t="s">
        <v>1</v>
      </c>
      <c r="E15" s="94"/>
      <c r="F15" s="92" t="s">
        <v>1</v>
      </c>
      <c r="G15" s="126"/>
      <c r="H15" s="92" t="s">
        <v>1</v>
      </c>
      <c r="I15" s="130"/>
      <c r="K15" s="25"/>
      <c r="L15" s="277"/>
      <c r="M15" s="105"/>
      <c r="N15" s="92" t="s">
        <v>1</v>
      </c>
      <c r="O15" s="94"/>
      <c r="P15" s="126"/>
      <c r="Q15" s="126"/>
      <c r="R15" s="92" t="s">
        <v>1</v>
      </c>
      <c r="S15" s="94"/>
      <c r="T15" s="40"/>
      <c r="U15" s="191">
        <v>6</v>
      </c>
      <c r="V15" s="21"/>
      <c r="W15" s="285"/>
      <c r="X15" s="126"/>
      <c r="Y15" s="13"/>
      <c r="Z15" s="126"/>
      <c r="AA15" s="126"/>
      <c r="AB15" s="126"/>
    </row>
    <row r="16" spans="2:46" ht="13.5" customHeight="1">
      <c r="B16" s="21"/>
      <c r="C16" s="4" t="s">
        <v>1</v>
      </c>
      <c r="D16" s="92"/>
      <c r="E16" s="94"/>
      <c r="F16" s="92"/>
      <c r="H16" s="92"/>
      <c r="I16" s="94"/>
      <c r="K16" s="12"/>
      <c r="L16" s="277"/>
      <c r="M16" s="358"/>
      <c r="N16" s="92"/>
      <c r="O16" s="94"/>
      <c r="P16" s="126"/>
      <c r="Q16" s="126"/>
      <c r="R16" s="92"/>
      <c r="S16" s="94"/>
      <c r="T16" s="40"/>
      <c r="U16" s="278"/>
      <c r="V16" s="21"/>
      <c r="W16" s="285"/>
      <c r="X16" s="126"/>
      <c r="Y16" s="126"/>
      <c r="Z16" s="126"/>
      <c r="AA16" s="126"/>
      <c r="AB16" s="126"/>
    </row>
    <row r="17" spans="2:31" ht="13.5" customHeight="1" thickBot="1">
      <c r="B17" s="20"/>
      <c r="C17" s="7"/>
      <c r="D17" s="97"/>
      <c r="E17" s="98"/>
      <c r="F17" s="97"/>
      <c r="G17" s="7"/>
      <c r="H17" s="97"/>
      <c r="I17" s="98"/>
      <c r="J17" s="8"/>
      <c r="K17" s="9"/>
      <c r="L17" s="101"/>
      <c r="M17" s="107"/>
      <c r="N17" s="97"/>
      <c r="O17" s="98"/>
      <c r="P17" s="8"/>
      <c r="Q17" s="7"/>
      <c r="R17" s="97"/>
      <c r="S17" s="98"/>
      <c r="T17" s="216"/>
      <c r="U17" s="279"/>
      <c r="V17" s="267"/>
      <c r="W17" s="299"/>
      <c r="X17" s="19"/>
      <c r="Y17" s="126"/>
      <c r="Z17" s="126"/>
      <c r="AA17" s="126"/>
      <c r="AB17" s="126"/>
    </row>
    <row r="18" spans="2:31" ht="13.5" customHeight="1">
      <c r="B18" s="32"/>
      <c r="C18" s="16" t="s">
        <v>51</v>
      </c>
      <c r="D18" s="123"/>
      <c r="E18" s="116"/>
      <c r="F18" s="123"/>
      <c r="G18" s="16" t="s">
        <v>72</v>
      </c>
      <c r="H18" s="92"/>
      <c r="I18" s="116" t="s">
        <v>65</v>
      </c>
      <c r="J18" s="198"/>
      <c r="K18" s="22" t="s">
        <v>10</v>
      </c>
      <c r="L18" s="18"/>
      <c r="M18" s="178" t="s">
        <v>49</v>
      </c>
      <c r="N18" s="198"/>
      <c r="O18" s="15" t="s">
        <v>50</v>
      </c>
      <c r="P18" s="337"/>
      <c r="Q18" s="116" t="s">
        <v>88</v>
      </c>
      <c r="R18" s="198"/>
      <c r="S18" s="15" t="s">
        <v>15</v>
      </c>
      <c r="T18" s="200"/>
      <c r="U18" s="23" t="s">
        <v>16</v>
      </c>
    </row>
    <row r="19" spans="2:31" ht="13.5" customHeight="1">
      <c r="B19" s="167">
        <v>1.5</v>
      </c>
      <c r="C19" s="48">
        <f>K11+B19</f>
        <v>22.799999999999997</v>
      </c>
      <c r="D19" s="90">
        <v>0.9</v>
      </c>
      <c r="E19" s="91">
        <f>C19+D19</f>
        <v>23.699999999999996</v>
      </c>
      <c r="F19" s="109">
        <v>0.2</v>
      </c>
      <c r="G19" s="318">
        <f>E19+F19</f>
        <v>23.899999999999995</v>
      </c>
      <c r="H19" s="90">
        <v>4.0999999999999996</v>
      </c>
      <c r="I19" s="91">
        <f>G19+H19</f>
        <v>27.999999999999993</v>
      </c>
      <c r="J19" s="43">
        <v>0.3</v>
      </c>
      <c r="K19" s="46">
        <f>I19+J19</f>
        <v>28.299999999999994</v>
      </c>
      <c r="L19" s="51">
        <v>1</v>
      </c>
      <c r="M19" s="48">
        <f>U11+L19</f>
        <v>291.19999999999993</v>
      </c>
      <c r="N19" s="50">
        <v>2.9</v>
      </c>
      <c r="O19" s="48">
        <f>M19+N19</f>
        <v>294.09999999999991</v>
      </c>
      <c r="P19" s="127">
        <v>3.2</v>
      </c>
      <c r="Q19" s="209">
        <f>O19+P19</f>
        <v>297.2999999999999</v>
      </c>
      <c r="R19" s="50">
        <v>30.5</v>
      </c>
      <c r="S19" s="48">
        <f>Q19+R19</f>
        <v>327.7999999999999</v>
      </c>
      <c r="T19" s="90">
        <v>10.3</v>
      </c>
      <c r="U19" s="44">
        <f>S19+T19</f>
        <v>338.09999999999991</v>
      </c>
      <c r="V19" s="296"/>
      <c r="W19" s="296"/>
      <c r="X19" s="296"/>
      <c r="Y19" s="296"/>
      <c r="Z19" s="296"/>
      <c r="AA19" s="296"/>
      <c r="AB19" s="296"/>
      <c r="AC19" s="296"/>
      <c r="AD19" s="296"/>
      <c r="AE19" s="296"/>
    </row>
    <row r="20" spans="2:31" ht="13.5" customHeight="1">
      <c r="B20" s="19"/>
      <c r="C20" s="93">
        <f>C19/15/24+$D$2</f>
        <v>45038.354999999996</v>
      </c>
      <c r="D20" s="201"/>
      <c r="E20" s="93">
        <f>E19/15/24+$D$2</f>
        <v>45038.357499999998</v>
      </c>
      <c r="F20" s="92"/>
      <c r="G20" s="89">
        <f>G19/15/24+$D$2</f>
        <v>45038.358055555553</v>
      </c>
      <c r="H20" s="92"/>
      <c r="I20" s="93">
        <f>I19/15/24+$D$2</f>
        <v>45038.369444444441</v>
      </c>
      <c r="J20" s="126"/>
      <c r="K20" s="81">
        <f>K19/15/24+$D$2</f>
        <v>45038.370277777773</v>
      </c>
      <c r="L20" s="281"/>
      <c r="M20" s="89">
        <f>M19/15/24+$D$2</f>
        <v>45039.100555555553</v>
      </c>
      <c r="N20" s="138"/>
      <c r="O20" s="89">
        <f>O19/15/24+$D$2</f>
        <v>45039.108611111107</v>
      </c>
      <c r="P20" s="140"/>
      <c r="Q20" s="93">
        <f>Q19/15/24+$D$2</f>
        <v>45039.1175</v>
      </c>
      <c r="R20" s="126"/>
      <c r="S20" s="89">
        <f>S19/15/24+$D$2</f>
        <v>45039.202222222222</v>
      </c>
      <c r="T20" s="92"/>
      <c r="U20" s="282">
        <f>U19/15/24+$D$2</f>
        <v>45039.230833333328</v>
      </c>
      <c r="V20" s="298"/>
      <c r="W20" s="298"/>
      <c r="X20" s="298"/>
      <c r="Y20" s="298"/>
      <c r="Z20" s="298"/>
      <c r="AA20" s="298"/>
      <c r="AB20" s="298"/>
      <c r="AC20" s="298"/>
      <c r="AD20" s="298"/>
      <c r="AE20" s="298"/>
    </row>
    <row r="21" spans="2:31" ht="13.5" customHeight="1">
      <c r="B21" s="192"/>
      <c r="C21" s="190">
        <v>15</v>
      </c>
      <c r="D21" s="114"/>
      <c r="E21" s="190">
        <v>8</v>
      </c>
      <c r="F21" s="92"/>
      <c r="G21" s="197">
        <v>9</v>
      </c>
      <c r="H21" s="92"/>
      <c r="I21" s="190">
        <v>10</v>
      </c>
      <c r="J21" s="17"/>
      <c r="K21" s="191">
        <v>10</v>
      </c>
      <c r="L21" s="19"/>
      <c r="M21" s="190">
        <v>17</v>
      </c>
      <c r="N21" s="126"/>
      <c r="O21" s="197">
        <v>8</v>
      </c>
      <c r="P21" s="92"/>
      <c r="Q21" s="190">
        <v>8</v>
      </c>
      <c r="R21" s="126"/>
      <c r="S21" s="197">
        <v>5</v>
      </c>
      <c r="T21" s="92"/>
      <c r="U21" s="191">
        <v>18</v>
      </c>
      <c r="V21" s="197"/>
      <c r="W21" s="197"/>
      <c r="X21" s="197"/>
      <c r="Y21" s="197"/>
      <c r="Z21" s="197"/>
      <c r="AA21" s="197"/>
      <c r="AB21" s="197"/>
      <c r="AC21" s="197"/>
      <c r="AD21" s="197"/>
      <c r="AE21" s="197"/>
    </row>
    <row r="22" spans="2:31" ht="13.5" customHeight="1">
      <c r="B22" s="19"/>
      <c r="C22" s="126"/>
      <c r="D22" s="114"/>
      <c r="E22" s="121"/>
      <c r="F22" s="114"/>
      <c r="G22" s="2" t="s">
        <v>21</v>
      </c>
      <c r="H22" s="92"/>
      <c r="I22" s="94"/>
      <c r="J22" s="13"/>
      <c r="K22" s="12"/>
      <c r="L22" s="19"/>
      <c r="M22" s="126"/>
      <c r="N22" s="5"/>
      <c r="O22" s="283"/>
      <c r="P22" s="110"/>
      <c r="Q22" s="338"/>
      <c r="R22" s="126"/>
      <c r="S22" s="126"/>
      <c r="T22" s="92"/>
      <c r="U22" s="78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</row>
    <row r="23" spans="2:31" ht="13.5" customHeight="1">
      <c r="B23" s="19" t="s">
        <v>1</v>
      </c>
      <c r="C23" s="126"/>
      <c r="D23" s="114"/>
      <c r="E23" s="121" t="s">
        <v>1</v>
      </c>
      <c r="F23" s="92"/>
      <c r="G23" s="13"/>
      <c r="H23" s="92"/>
      <c r="I23" s="94"/>
      <c r="J23" s="13" t="s">
        <v>3</v>
      </c>
      <c r="K23" s="12" t="s">
        <v>1</v>
      </c>
      <c r="L23" s="19" t="s">
        <v>1</v>
      </c>
      <c r="M23" s="126"/>
      <c r="N23" s="5"/>
      <c r="O23" s="5"/>
      <c r="P23" s="110"/>
      <c r="Q23" s="111"/>
      <c r="R23" s="126"/>
      <c r="S23" s="126"/>
      <c r="T23" s="92"/>
      <c r="U23" s="78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</row>
    <row r="24" spans="2:31" ht="13.5" customHeight="1">
      <c r="B24" s="19"/>
      <c r="C24" s="126"/>
      <c r="D24" s="92"/>
      <c r="E24" s="94"/>
      <c r="F24" s="114"/>
      <c r="G24" s="4"/>
      <c r="H24" s="92"/>
      <c r="I24" s="94"/>
      <c r="K24" s="12" t="s">
        <v>1</v>
      </c>
      <c r="L24" s="19"/>
      <c r="M24" s="126"/>
      <c r="N24" s="5"/>
      <c r="O24" s="5"/>
      <c r="P24" s="110"/>
      <c r="Q24" s="111"/>
      <c r="R24" s="126"/>
      <c r="S24" s="126"/>
      <c r="T24" s="92"/>
      <c r="U24" s="78"/>
      <c r="V24" s="126"/>
      <c r="W24" s="126"/>
      <c r="X24" s="126"/>
      <c r="Y24" s="126"/>
      <c r="Z24" s="126"/>
      <c r="AA24" s="126"/>
      <c r="AB24" s="126"/>
      <c r="AC24" s="126"/>
      <c r="AD24" s="126"/>
      <c r="AE24" s="126"/>
    </row>
    <row r="25" spans="2:31" ht="13.5" customHeight="1" thickBot="1">
      <c r="B25" s="20"/>
      <c r="C25" s="7"/>
      <c r="D25" s="97"/>
      <c r="E25" s="98"/>
      <c r="F25" s="97"/>
      <c r="G25" s="7"/>
      <c r="H25" s="250"/>
      <c r="I25" s="98"/>
      <c r="J25" s="8"/>
      <c r="K25" s="9"/>
      <c r="L25" s="20"/>
      <c r="M25" s="7"/>
      <c r="N25" s="8"/>
      <c r="O25" s="284"/>
      <c r="P25" s="97"/>
      <c r="Q25" s="294"/>
      <c r="R25" s="8"/>
      <c r="S25" s="7"/>
      <c r="T25" s="97"/>
      <c r="U25" s="285"/>
    </row>
    <row r="26" spans="2:31" ht="13.5" customHeight="1">
      <c r="B26" s="18"/>
      <c r="C26" s="219"/>
      <c r="D26" s="317" t="s">
        <v>90</v>
      </c>
      <c r="E26" s="93"/>
      <c r="F26" s="128"/>
      <c r="G26" s="15" t="s">
        <v>44</v>
      </c>
      <c r="H26" s="224"/>
      <c r="I26" s="108" t="s">
        <v>12</v>
      </c>
      <c r="J26" s="168"/>
      <c r="K26" s="23"/>
      <c r="L26" s="421">
        <f>AM10</f>
        <v>59.399999999999977</v>
      </c>
      <c r="M26" s="422"/>
      <c r="N26" s="200"/>
      <c r="O26" s="15" t="s">
        <v>20</v>
      </c>
      <c r="P26" s="200"/>
      <c r="Q26" s="108" t="s">
        <v>17</v>
      </c>
      <c r="R26" s="286"/>
      <c r="S26" s="15" t="s">
        <v>76</v>
      </c>
      <c r="T26" s="355"/>
      <c r="U26" s="323"/>
      <c r="V26" s="52"/>
      <c r="W26" s="52"/>
      <c r="X26" s="52"/>
      <c r="Y26" s="52"/>
      <c r="Z26" s="52"/>
      <c r="AA26" s="52"/>
      <c r="AB26" s="52"/>
      <c r="AC26" s="52"/>
      <c r="AD26" s="52"/>
      <c r="AE26" s="52"/>
    </row>
    <row r="27" spans="2:31" ht="13.5" customHeight="1">
      <c r="B27" s="42">
        <v>1.9</v>
      </c>
      <c r="C27" s="113">
        <f>K19+B27</f>
        <v>30.199999999999992</v>
      </c>
      <c r="D27" s="112">
        <v>2.1</v>
      </c>
      <c r="E27" s="113">
        <f>C27+D27</f>
        <v>32.29999999999999</v>
      </c>
      <c r="F27" s="112">
        <v>1.6</v>
      </c>
      <c r="G27" s="45">
        <f>E27+F27</f>
        <v>33.899999999999991</v>
      </c>
      <c r="H27" s="127">
        <v>1.7</v>
      </c>
      <c r="I27" s="113">
        <f>G27+H27</f>
        <v>35.599999999999994</v>
      </c>
      <c r="J27" s="41">
        <v>0.8</v>
      </c>
      <c r="K27" s="46">
        <f>I27+J27</f>
        <v>36.399999999999991</v>
      </c>
      <c r="L27" s="181">
        <v>9.5</v>
      </c>
      <c r="M27" s="359">
        <f>U19+L27</f>
        <v>347.59999999999991</v>
      </c>
      <c r="N27" s="109">
        <v>1.6</v>
      </c>
      <c r="O27" s="48">
        <f>M27+N27</f>
        <v>349.19999999999993</v>
      </c>
      <c r="P27" s="127">
        <v>13.7</v>
      </c>
      <c r="Q27" s="113">
        <f>O27+P27</f>
        <v>362.89999999999992</v>
      </c>
      <c r="R27" s="287">
        <v>7.7</v>
      </c>
      <c r="S27" s="45">
        <f>Q27+R27</f>
        <v>370.59999999999991</v>
      </c>
      <c r="T27" s="127">
        <v>4.9000000000000004</v>
      </c>
      <c r="U27" s="165">
        <f>S27+T27</f>
        <v>375.49999999999989</v>
      </c>
      <c r="V27" s="24"/>
      <c r="W27" s="24"/>
      <c r="X27" s="24"/>
      <c r="Y27" s="24"/>
      <c r="Z27" s="24"/>
      <c r="AA27" s="24"/>
      <c r="AB27" s="24"/>
      <c r="AC27" s="24"/>
      <c r="AD27" s="24"/>
      <c r="AE27" s="24"/>
    </row>
    <row r="28" spans="2:31" ht="13.5" customHeight="1">
      <c r="B28" s="19"/>
      <c r="C28" s="93">
        <f>C27/15/24+$D$2</f>
        <v>45038.375555555554</v>
      </c>
      <c r="D28" s="92"/>
      <c r="E28" s="93">
        <f>E27/15/24+$D$2</f>
        <v>45038.381388888884</v>
      </c>
      <c r="F28" s="92"/>
      <c r="G28" s="89">
        <f>G27/15/24+$D$2</f>
        <v>45038.385833333334</v>
      </c>
      <c r="H28" s="225"/>
      <c r="I28" s="93">
        <f>I27/15/24+$D$2</f>
        <v>45038.390555555554</v>
      </c>
      <c r="J28" s="174"/>
      <c r="K28" s="81">
        <f>K27/15/24+$D$2</f>
        <v>45038.392777777779</v>
      </c>
      <c r="L28" s="423">
        <f>AN$10</f>
        <v>15.388601036789227</v>
      </c>
      <c r="M28" s="424"/>
      <c r="N28" s="182"/>
      <c r="O28" s="89">
        <f>O27/15/24+$D$2</f>
        <v>45039.261666666665</v>
      </c>
      <c r="P28" s="140"/>
      <c r="Q28" s="93">
        <f>Q27/15/24+$D$2</f>
        <v>45039.299722222218</v>
      </c>
      <c r="R28" s="114"/>
      <c r="S28" s="89">
        <f>S27/15/24+$D$2</f>
        <v>45039.321111111109</v>
      </c>
      <c r="T28" s="265"/>
      <c r="U28" s="81">
        <f>U27/15/24+$D$2</f>
        <v>45039.334722222222</v>
      </c>
      <c r="V28" s="89"/>
      <c r="W28" s="89"/>
      <c r="X28" s="89"/>
      <c r="Y28" s="89"/>
      <c r="Z28" s="89"/>
      <c r="AA28" s="89"/>
      <c r="AB28" s="89"/>
      <c r="AC28" s="89"/>
      <c r="AD28" s="89"/>
      <c r="AE28" s="89"/>
    </row>
    <row r="29" spans="2:31" ht="13.5" customHeight="1">
      <c r="B29" s="19"/>
      <c r="C29" s="190">
        <v>10</v>
      </c>
      <c r="D29" s="92"/>
      <c r="E29" s="190">
        <v>30</v>
      </c>
      <c r="F29" s="92"/>
      <c r="G29" s="197">
        <v>32</v>
      </c>
      <c r="H29" s="92"/>
      <c r="I29" s="190">
        <v>46</v>
      </c>
      <c r="J29" s="126"/>
      <c r="K29" s="191">
        <v>54</v>
      </c>
      <c r="L29" s="302">
        <f>$AI$10</f>
        <v>45038.728569632978</v>
      </c>
      <c r="M29" s="301">
        <f>$AK$10</f>
        <v>45039.255833333336</v>
      </c>
      <c r="N29" s="182"/>
      <c r="O29" s="197">
        <v>8</v>
      </c>
      <c r="P29" s="96"/>
      <c r="Q29" s="190">
        <v>8</v>
      </c>
      <c r="R29" s="272"/>
      <c r="S29" s="197">
        <v>8</v>
      </c>
      <c r="T29" s="114"/>
      <c r="U29" s="191">
        <v>15</v>
      </c>
      <c r="V29" s="197"/>
      <c r="W29" s="197"/>
      <c r="X29" s="197"/>
      <c r="Y29" s="197"/>
      <c r="Z29" s="197"/>
      <c r="AA29" s="197"/>
      <c r="AB29" s="197"/>
      <c r="AC29" s="197"/>
      <c r="AD29" s="197"/>
      <c r="AE29" s="197"/>
    </row>
    <row r="30" spans="2:31" ht="13.5" customHeight="1">
      <c r="B30" s="19"/>
      <c r="C30" s="94"/>
      <c r="D30" s="92"/>
      <c r="E30" s="94"/>
      <c r="F30" s="92"/>
      <c r="G30" s="126"/>
      <c r="H30" s="92"/>
      <c r="I30" s="94"/>
      <c r="J30" s="126"/>
      <c r="K30" s="78"/>
      <c r="L30" s="104"/>
      <c r="M30" s="360">
        <f>M27/15/24+$D$2</f>
        <v>45039.257222222222</v>
      </c>
      <c r="N30" s="114"/>
      <c r="O30" s="5"/>
      <c r="P30" s="96"/>
      <c r="Q30" s="130"/>
      <c r="R30" s="92"/>
      <c r="S30" s="4"/>
      <c r="T30" s="114"/>
      <c r="U30" s="285"/>
    </row>
    <row r="31" spans="2:31" ht="13.5" customHeight="1">
      <c r="B31" s="19" t="s">
        <v>1</v>
      </c>
      <c r="C31" s="94"/>
      <c r="D31" s="92" t="s">
        <v>1</v>
      </c>
      <c r="E31" s="94"/>
      <c r="F31" s="92"/>
      <c r="G31" s="126"/>
      <c r="H31" s="92" t="s">
        <v>73</v>
      </c>
      <c r="I31" s="94"/>
      <c r="J31" s="126"/>
      <c r="K31" s="78"/>
      <c r="L31" s="326"/>
      <c r="M31" s="361">
        <v>23</v>
      </c>
      <c r="N31" s="110"/>
      <c r="O31" s="5"/>
      <c r="P31" s="96"/>
      <c r="Q31" s="130"/>
      <c r="R31" s="92"/>
      <c r="S31" s="13"/>
      <c r="T31" s="114"/>
      <c r="U31" s="285"/>
    </row>
    <row r="32" spans="2:31" ht="13.5" customHeight="1">
      <c r="B32" s="19"/>
      <c r="C32" s="94" t="s">
        <v>86</v>
      </c>
      <c r="D32" s="92"/>
      <c r="E32" s="94"/>
      <c r="F32" s="92"/>
      <c r="G32" s="126"/>
      <c r="H32" s="92"/>
      <c r="I32" s="94"/>
      <c r="J32" s="126"/>
      <c r="K32" s="78"/>
      <c r="L32" s="380"/>
      <c r="M32" s="381"/>
      <c r="N32" s="308"/>
      <c r="O32" s="329"/>
      <c r="P32" s="96"/>
      <c r="Q32" s="94"/>
      <c r="R32" s="92"/>
      <c r="S32" s="126"/>
      <c r="T32" s="114"/>
      <c r="U32" s="285"/>
    </row>
    <row r="33" spans="2:39" ht="13.5" customHeight="1" thickBot="1">
      <c r="B33" s="20"/>
      <c r="C33" s="98"/>
      <c r="D33" s="97"/>
      <c r="E33" s="98"/>
      <c r="F33" s="151"/>
      <c r="G33" s="7"/>
      <c r="H33" s="97"/>
      <c r="I33" s="98"/>
      <c r="J33" s="8"/>
      <c r="K33" s="9"/>
      <c r="L33" s="327"/>
      <c r="M33" s="328"/>
      <c r="N33" s="183"/>
      <c r="O33" s="36"/>
      <c r="P33" s="151"/>
      <c r="Q33" s="98"/>
      <c r="R33" s="290"/>
      <c r="S33" s="280"/>
      <c r="T33" s="293"/>
      <c r="U33" s="299"/>
    </row>
    <row r="34" spans="2:39" ht="13.5" customHeight="1">
      <c r="B34" s="18" t="s">
        <v>66</v>
      </c>
      <c r="C34" s="193"/>
      <c r="D34" s="200"/>
      <c r="E34" s="108"/>
      <c r="F34" s="218" t="s">
        <v>74</v>
      </c>
      <c r="G34" s="89"/>
      <c r="H34" s="226"/>
      <c r="I34" s="227"/>
      <c r="J34" s="14"/>
      <c r="K34" s="22"/>
      <c r="L34" s="324"/>
      <c r="M34" s="309" t="s">
        <v>89</v>
      </c>
      <c r="N34" s="200"/>
      <c r="O34" s="108" t="s">
        <v>61</v>
      </c>
      <c r="P34" s="198"/>
      <c r="Q34" s="15" t="s">
        <v>26</v>
      </c>
      <c r="R34" s="247"/>
      <c r="S34" s="15" t="s">
        <v>27</v>
      </c>
      <c r="T34" s="200"/>
      <c r="U34" s="23" t="s">
        <v>23</v>
      </c>
      <c r="V34" s="4"/>
      <c r="W34" s="4"/>
      <c r="X34" s="4"/>
      <c r="Y34" s="4"/>
      <c r="Z34" s="4"/>
      <c r="AA34" s="4"/>
      <c r="AB34" s="4"/>
      <c r="AC34" s="4"/>
      <c r="AD34" s="4"/>
      <c r="AE34" s="4"/>
    </row>
    <row r="35" spans="2:39" ht="13.5" customHeight="1">
      <c r="B35" s="51">
        <v>0.4</v>
      </c>
      <c r="C35" s="91">
        <f>K27+B35</f>
        <v>36.79999999999999</v>
      </c>
      <c r="D35" s="90">
        <v>7.2</v>
      </c>
      <c r="E35" s="91">
        <f>C35+D35</f>
        <v>43.999999999999993</v>
      </c>
      <c r="F35" s="90">
        <v>4.5</v>
      </c>
      <c r="G35" s="48">
        <f>E35+F35</f>
        <v>48.499999999999993</v>
      </c>
      <c r="H35" s="112">
        <v>1</v>
      </c>
      <c r="I35" s="209">
        <f>G35+H35</f>
        <v>49.499999999999993</v>
      </c>
      <c r="J35" s="41">
        <v>0.3</v>
      </c>
      <c r="K35" s="210">
        <f>I35+J35</f>
        <v>49.79999999999999</v>
      </c>
      <c r="L35" s="147">
        <v>0.9</v>
      </c>
      <c r="M35" s="113">
        <f>U27+L35</f>
        <v>376.39999999999986</v>
      </c>
      <c r="N35" s="127">
        <v>0.8</v>
      </c>
      <c r="O35" s="91">
        <f>M35+N35</f>
        <v>377.19999999999987</v>
      </c>
      <c r="P35" s="50">
        <v>1</v>
      </c>
      <c r="Q35" s="48">
        <f>O35+P35</f>
        <v>378.19999999999987</v>
      </c>
      <c r="R35" s="109">
        <v>0.7</v>
      </c>
      <c r="S35" s="48">
        <f>Q35+R35</f>
        <v>378.89999999999986</v>
      </c>
      <c r="T35" s="186">
        <v>2</v>
      </c>
      <c r="U35" s="44">
        <f>S35+T35</f>
        <v>380.89999999999986</v>
      </c>
      <c r="V35" s="296"/>
      <c r="W35" s="296"/>
      <c r="X35" s="296"/>
      <c r="Y35" s="296"/>
      <c r="Z35" s="296"/>
      <c r="AA35" s="296"/>
      <c r="AB35" s="296"/>
      <c r="AC35" s="296"/>
      <c r="AD35" s="296"/>
      <c r="AE35" s="296"/>
    </row>
    <row r="36" spans="2:39" ht="13.5" customHeight="1">
      <c r="B36" s="19"/>
      <c r="C36" s="93">
        <f>C35/15/24+$D$2</f>
        <v>45038.393888888888</v>
      </c>
      <c r="D36" s="92"/>
      <c r="E36" s="93">
        <f>E35/15/24+$D$2</f>
        <v>45038.413888888885</v>
      </c>
      <c r="F36" s="92"/>
      <c r="G36" s="298">
        <f>G35/15/24+$D$2</f>
        <v>45038.426388888889</v>
      </c>
      <c r="H36" s="228"/>
      <c r="I36" s="229">
        <f>I35/15/24+$D$2</f>
        <v>45038.429166666661</v>
      </c>
      <c r="J36" s="223"/>
      <c r="K36" s="81">
        <f>K35/15/24+$D$2</f>
        <v>45038.43</v>
      </c>
      <c r="L36" s="325"/>
      <c r="M36" s="310">
        <f>M35/15/24+$D$2</f>
        <v>45039.337222222217</v>
      </c>
      <c r="N36" s="110"/>
      <c r="O36" s="93">
        <f>O35/15/24+$D$2</f>
        <v>45039.339444444442</v>
      </c>
      <c r="P36" s="5"/>
      <c r="Q36" s="89">
        <f>Q35/15/24+$D$2</f>
        <v>45039.342222222222</v>
      </c>
      <c r="R36" s="92"/>
      <c r="S36" s="89">
        <f>S35/15/24+$D$2</f>
        <v>45039.344166666662</v>
      </c>
      <c r="T36" s="114"/>
      <c r="U36" s="81">
        <f>U35/15/24+$D$2</f>
        <v>45039.349722222221</v>
      </c>
      <c r="V36" s="89"/>
      <c r="W36" s="89"/>
      <c r="X36" s="89"/>
      <c r="Y36" s="89"/>
      <c r="Z36" s="89"/>
      <c r="AA36" s="89"/>
      <c r="AB36" s="89"/>
      <c r="AC36" s="89"/>
      <c r="AD36" s="89"/>
      <c r="AE36" s="89"/>
      <c r="AF36" s="126"/>
      <c r="AG36" s="126"/>
    </row>
    <row r="37" spans="2:39" ht="13.5" customHeight="1">
      <c r="B37" s="19"/>
      <c r="C37" s="190">
        <v>71</v>
      </c>
      <c r="D37" s="92"/>
      <c r="E37" s="94"/>
      <c r="F37" s="92"/>
      <c r="G37" s="197">
        <v>169</v>
      </c>
      <c r="H37" s="114"/>
      <c r="I37" s="211">
        <v>194</v>
      </c>
      <c r="J37" s="126"/>
      <c r="K37" s="213">
        <v>157</v>
      </c>
      <c r="L37" s="21"/>
      <c r="M37" s="190"/>
      <c r="N37" s="114"/>
      <c r="O37" s="190">
        <v>6</v>
      </c>
      <c r="Q37" s="197">
        <v>10</v>
      </c>
      <c r="R37" s="92"/>
      <c r="S37" s="197">
        <v>9</v>
      </c>
      <c r="T37" s="114"/>
      <c r="U37" s="191">
        <v>15</v>
      </c>
      <c r="V37" s="197"/>
      <c r="W37" s="197"/>
      <c r="X37" s="197"/>
      <c r="Y37" s="197"/>
      <c r="Z37" s="197"/>
      <c r="AA37" s="197"/>
      <c r="AB37" s="197"/>
      <c r="AC37" s="197"/>
      <c r="AD37" s="197"/>
      <c r="AE37" s="197"/>
      <c r="AF37" s="126"/>
      <c r="AG37" s="126"/>
    </row>
    <row r="38" spans="2:39" ht="13.5" customHeight="1">
      <c r="B38" s="19"/>
      <c r="C38" s="130"/>
      <c r="D38" s="95"/>
      <c r="E38" s="94"/>
      <c r="F38" s="92"/>
      <c r="G38" s="126"/>
      <c r="H38" s="92"/>
      <c r="I38" s="94"/>
      <c r="J38" s="126"/>
      <c r="K38" s="78"/>
      <c r="L38" s="19"/>
      <c r="M38" s="121"/>
      <c r="N38" s="114"/>
      <c r="O38" s="121"/>
      <c r="Q38" s="4"/>
      <c r="R38" s="110"/>
      <c r="S38" s="5"/>
      <c r="T38" s="114"/>
      <c r="U38" s="12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126"/>
      <c r="AG38" s="126"/>
    </row>
    <row r="39" spans="2:39" ht="13.5" customHeight="1">
      <c r="B39" s="19"/>
      <c r="C39" s="130"/>
      <c r="D39" s="92"/>
      <c r="E39" s="94"/>
      <c r="F39" s="96"/>
      <c r="G39" s="207"/>
      <c r="H39" s="92"/>
      <c r="I39" s="94"/>
      <c r="J39" s="126" t="s">
        <v>1</v>
      </c>
      <c r="K39" s="34"/>
      <c r="L39" s="19"/>
      <c r="M39" s="122"/>
      <c r="N39" s="114"/>
      <c r="O39" s="121"/>
      <c r="Q39" s="4"/>
      <c r="R39" s="110"/>
      <c r="S39" s="5"/>
      <c r="T39" s="95"/>
      <c r="U39" s="239"/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126"/>
      <c r="AG39" s="126"/>
    </row>
    <row r="40" spans="2:39" ht="13.5" customHeight="1">
      <c r="B40" s="19"/>
      <c r="C40" s="94"/>
      <c r="D40" s="96"/>
      <c r="E40" s="94"/>
      <c r="F40" s="92"/>
      <c r="G40" s="126"/>
      <c r="H40" s="92"/>
      <c r="I40" s="94"/>
      <c r="J40" s="126"/>
      <c r="K40" s="78"/>
      <c r="L40" s="19"/>
      <c r="M40" s="94"/>
      <c r="N40" s="95"/>
      <c r="O40" s="169"/>
      <c r="P40" s="4"/>
      <c r="Q40" s="291"/>
      <c r="R40" s="110"/>
      <c r="S40" s="5"/>
      <c r="T40" s="114"/>
      <c r="U40" s="12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126"/>
      <c r="AG40" s="126"/>
    </row>
    <row r="41" spans="2:39" ht="13.5" customHeight="1" thickBot="1">
      <c r="B41" s="215"/>
      <c r="C41" s="115"/>
      <c r="D41" s="97"/>
      <c r="E41" s="98"/>
      <c r="F41" s="97"/>
      <c r="G41" s="7"/>
      <c r="H41" s="97"/>
      <c r="I41" s="98"/>
      <c r="J41" s="8"/>
      <c r="K41" s="9"/>
      <c r="L41" s="268"/>
      <c r="M41" s="146"/>
      <c r="N41" s="114"/>
      <c r="O41" s="125"/>
      <c r="P41" s="152"/>
      <c r="Q41" s="292"/>
      <c r="R41" s="97"/>
      <c r="S41" s="7"/>
      <c r="T41" s="97"/>
      <c r="U41" s="238"/>
      <c r="V41" s="341"/>
      <c r="W41" s="341"/>
      <c r="X41" s="341"/>
      <c r="Y41" s="341"/>
      <c r="Z41" s="341"/>
      <c r="AA41" s="341"/>
      <c r="AB41" s="341"/>
      <c r="AC41" s="341"/>
      <c r="AD41" s="341"/>
      <c r="AE41" s="341"/>
      <c r="AF41" s="3"/>
      <c r="AG41" s="3"/>
    </row>
    <row r="42" spans="2:39" ht="13.5" customHeight="1">
      <c r="B42" s="386" t="s">
        <v>85</v>
      </c>
      <c r="C42" s="387"/>
      <c r="D42" s="200"/>
      <c r="E42" s="108" t="s">
        <v>11</v>
      </c>
      <c r="F42" s="200" t="s">
        <v>53</v>
      </c>
      <c r="G42" s="15"/>
      <c r="H42" s="200"/>
      <c r="I42" s="108" t="s">
        <v>29</v>
      </c>
      <c r="J42" s="388">
        <f>AM5</f>
        <v>43.3</v>
      </c>
      <c r="K42" s="389"/>
      <c r="L42" s="18"/>
      <c r="M42" s="15"/>
      <c r="N42" s="200"/>
      <c r="O42" s="108"/>
      <c r="P42" s="126"/>
      <c r="Q42" s="16"/>
      <c r="R42" s="92"/>
      <c r="S42" s="16" t="s">
        <v>10</v>
      </c>
      <c r="T42" s="92"/>
      <c r="U42" s="22" t="s">
        <v>25</v>
      </c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126"/>
      <c r="AH42" s="3"/>
      <c r="AI42" s="126"/>
      <c r="AJ42" s="3"/>
      <c r="AK42" s="3"/>
    </row>
    <row r="43" spans="2:39" ht="13.5" customHeight="1">
      <c r="B43" s="147">
        <v>0.4</v>
      </c>
      <c r="C43" s="45">
        <f>K35+B43</f>
        <v>50.199999999999989</v>
      </c>
      <c r="D43" s="90">
        <v>6.2</v>
      </c>
      <c r="E43" s="91">
        <f>C43+D43</f>
        <v>56.399999999999991</v>
      </c>
      <c r="F43" s="109">
        <v>12.6</v>
      </c>
      <c r="G43" s="48">
        <f>E43+F43</f>
        <v>68.999999999999986</v>
      </c>
      <c r="H43" s="109">
        <v>5.3</v>
      </c>
      <c r="I43" s="91">
        <f>G43+H43</f>
        <v>74.299999999999983</v>
      </c>
      <c r="J43" s="170">
        <v>8.5</v>
      </c>
      <c r="K43" s="44">
        <f>I43+J43</f>
        <v>82.799999999999983</v>
      </c>
      <c r="L43" s="51">
        <v>1</v>
      </c>
      <c r="M43" s="243">
        <f>U35+L43</f>
        <v>381.89999999999986</v>
      </c>
      <c r="N43" s="109">
        <v>1.4</v>
      </c>
      <c r="O43" s="91">
        <f>M43+N43</f>
        <v>383.29999999999984</v>
      </c>
      <c r="P43" s="50">
        <v>0.3</v>
      </c>
      <c r="Q43" s="48">
        <f>O43+P43</f>
        <v>383.59999999999985</v>
      </c>
      <c r="R43" s="90">
        <v>1.9</v>
      </c>
      <c r="S43" s="48">
        <f>Q43+R43</f>
        <v>385.49999999999983</v>
      </c>
      <c r="T43" s="90">
        <v>4.4000000000000004</v>
      </c>
      <c r="U43" s="44">
        <f>S43+T43</f>
        <v>389.89999999999981</v>
      </c>
      <c r="V43" s="296"/>
      <c r="W43" s="296"/>
      <c r="X43" s="296"/>
      <c r="Y43" s="296"/>
      <c r="Z43" s="296"/>
      <c r="AA43" s="296"/>
      <c r="AB43" s="296"/>
      <c r="AC43" s="296"/>
      <c r="AD43" s="296"/>
      <c r="AE43" s="296"/>
      <c r="AF43" s="207"/>
      <c r="AG43" s="364"/>
      <c r="AH43" s="364"/>
      <c r="AI43" s="373"/>
      <c r="AJ43" s="373"/>
      <c r="AK43" s="364"/>
      <c r="AL43" s="364"/>
      <c r="AM43" s="126"/>
    </row>
    <row r="44" spans="2:39" ht="13.5" customHeight="1">
      <c r="B44" s="220"/>
      <c r="C44" s="89">
        <f>C43/15/24+$D$2</f>
        <v>45038.431111111109</v>
      </c>
      <c r="D44" s="114"/>
      <c r="E44" s="93">
        <f>E43/15/24+$D$2</f>
        <v>45038.448333333334</v>
      </c>
      <c r="F44" s="114"/>
      <c r="G44" s="89">
        <f>G43/15/24+$D$2</f>
        <v>45038.48333333333</v>
      </c>
      <c r="H44" s="194"/>
      <c r="I44" s="93">
        <f>I43/15/24+$D$2</f>
        <v>45038.498055555552</v>
      </c>
      <c r="J44" s="195"/>
      <c r="K44" s="81">
        <f>K43/15/24+$D$2</f>
        <v>45038.521666666667</v>
      </c>
      <c r="L44" s="21"/>
      <c r="N44" s="114"/>
      <c r="O44" s="93">
        <f>O43/15/24+$D$2</f>
        <v>45039.356388888889</v>
      </c>
      <c r="P44" s="126"/>
      <c r="Q44" s="89">
        <f>Q43/15/24+$D$2</f>
        <v>45039.357222222221</v>
      </c>
      <c r="R44" s="110"/>
      <c r="S44" s="89">
        <f>S43/15/24+$D$2</f>
        <v>45039.362499999996</v>
      </c>
      <c r="T44" s="92"/>
      <c r="U44" s="81">
        <f>U43/15/24+$D$2</f>
        <v>45039.374722222223</v>
      </c>
      <c r="V44" s="89"/>
      <c r="W44" s="89"/>
      <c r="X44" s="89"/>
      <c r="Y44" s="89"/>
      <c r="Z44" s="89"/>
      <c r="AA44" s="89"/>
      <c r="AB44" s="89"/>
      <c r="AC44" s="89"/>
      <c r="AD44" s="89"/>
      <c r="AE44" s="89"/>
      <c r="AF44" s="126"/>
      <c r="AG44" s="126"/>
      <c r="AH44" s="126"/>
      <c r="AI44" s="126"/>
      <c r="AJ44" s="126"/>
      <c r="AK44" s="126"/>
    </row>
    <row r="45" spans="2:39" ht="13.5" customHeight="1">
      <c r="B45" s="221"/>
      <c r="C45" s="211">
        <v>126</v>
      </c>
      <c r="D45" s="114"/>
      <c r="E45" s="190">
        <v>45</v>
      </c>
      <c r="F45" s="92"/>
      <c r="G45" s="212">
        <v>230</v>
      </c>
      <c r="H45" s="92"/>
      <c r="I45" s="190">
        <v>125</v>
      </c>
      <c r="J45" s="135"/>
      <c r="K45" s="191">
        <v>215</v>
      </c>
      <c r="L45" s="21"/>
      <c r="M45" s="4"/>
      <c r="N45" s="114"/>
      <c r="O45" s="94"/>
      <c r="P45" s="374">
        <f>C27</f>
        <v>30.199999999999992</v>
      </c>
      <c r="Q45" s="375"/>
      <c r="R45" s="110"/>
      <c r="S45" s="197">
        <v>11</v>
      </c>
      <c r="T45" s="187"/>
      <c r="U45" s="78"/>
      <c r="V45" s="126"/>
      <c r="W45" s="126"/>
      <c r="X45" s="126"/>
      <c r="Y45" s="126"/>
      <c r="Z45" s="126"/>
      <c r="AA45" s="126"/>
      <c r="AB45" s="126"/>
      <c r="AC45" s="126"/>
      <c r="AD45" s="126"/>
      <c r="AE45" s="126"/>
      <c r="AF45" s="5"/>
      <c r="AG45" s="126"/>
      <c r="AH45" s="126"/>
      <c r="AI45" s="126"/>
      <c r="AJ45" s="126"/>
      <c r="AK45" s="126"/>
    </row>
    <row r="46" spans="2:39" ht="13.5" customHeight="1">
      <c r="B46" s="21"/>
      <c r="C46" s="208"/>
      <c r="D46" s="114"/>
      <c r="E46" s="130"/>
      <c r="F46" s="92"/>
      <c r="G46" s="126"/>
      <c r="H46" s="92"/>
      <c r="I46" s="94"/>
      <c r="J46" s="134"/>
      <c r="K46" s="217"/>
      <c r="L46" s="21"/>
      <c r="M46" s="4"/>
      <c r="N46" s="114"/>
      <c r="O46" s="122"/>
      <c r="Q46" s="197">
        <v>13</v>
      </c>
      <c r="R46" s="110"/>
      <c r="S46" s="5"/>
      <c r="T46" s="92"/>
      <c r="U46" s="78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5"/>
      <c r="AG46" s="126"/>
      <c r="AH46" s="126"/>
      <c r="AI46" s="126"/>
      <c r="AJ46" s="126"/>
      <c r="AK46" s="126"/>
    </row>
    <row r="47" spans="2:39" ht="13.5" customHeight="1">
      <c r="B47" s="21"/>
      <c r="C47" s="122"/>
      <c r="D47" s="114"/>
      <c r="E47" s="94"/>
      <c r="F47" s="92"/>
      <c r="G47" s="126"/>
      <c r="H47" s="92"/>
      <c r="I47" s="130"/>
      <c r="J47" s="134" t="s">
        <v>1</v>
      </c>
      <c r="K47" s="217"/>
      <c r="L47" s="21"/>
      <c r="M47" s="5"/>
      <c r="N47" s="114"/>
      <c r="O47" s="121"/>
      <c r="P47" s="126"/>
      <c r="Q47" s="13"/>
      <c r="R47" s="110"/>
      <c r="S47" s="5"/>
      <c r="T47" s="92"/>
      <c r="U47" s="78"/>
      <c r="V47" s="126"/>
      <c r="W47" s="126"/>
      <c r="X47" s="126"/>
      <c r="Y47" s="126"/>
      <c r="Z47" s="126"/>
      <c r="AA47" s="126"/>
      <c r="AB47" s="126"/>
      <c r="AC47" s="126"/>
      <c r="AD47" s="126"/>
      <c r="AE47" s="126"/>
      <c r="AF47" s="5"/>
      <c r="AG47" s="126"/>
      <c r="AH47" s="126"/>
      <c r="AI47" s="126"/>
      <c r="AJ47" s="126"/>
      <c r="AK47" s="126"/>
    </row>
    <row r="48" spans="2:39" ht="13.5" customHeight="1">
      <c r="B48" s="21"/>
      <c r="C48" s="121"/>
      <c r="D48" s="114"/>
      <c r="E48" s="121"/>
      <c r="F48" s="92"/>
      <c r="G48" s="126"/>
      <c r="H48" s="92"/>
      <c r="I48" s="94"/>
      <c r="J48" s="134"/>
      <c r="K48" s="217"/>
      <c r="L48" s="21"/>
      <c r="M48" s="4"/>
      <c r="N48" s="114"/>
      <c r="O48" s="121"/>
      <c r="Q48" s="4"/>
      <c r="R48" s="110"/>
      <c r="S48" s="5"/>
      <c r="T48" s="188"/>
      <c r="U48" s="78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5"/>
      <c r="AG48" s="126"/>
      <c r="AH48" s="126"/>
      <c r="AI48" s="126"/>
      <c r="AJ48" s="126"/>
      <c r="AK48" s="126"/>
    </row>
    <row r="49" spans="2:41" ht="13.5" customHeight="1" thickBot="1">
      <c r="B49" s="20"/>
      <c r="C49" s="98"/>
      <c r="D49" s="97"/>
      <c r="E49" s="98"/>
      <c r="F49" s="97"/>
      <c r="G49" s="7"/>
      <c r="H49" s="97"/>
      <c r="I49" s="98"/>
      <c r="J49" s="136"/>
      <c r="K49" s="222"/>
      <c r="L49" s="20"/>
      <c r="M49" s="7"/>
      <c r="N49" s="97"/>
      <c r="O49" s="98"/>
      <c r="P49" s="8"/>
      <c r="Q49" s="7"/>
      <c r="R49" s="97"/>
      <c r="S49" s="295"/>
      <c r="T49" s="120"/>
      <c r="U49" s="9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10"/>
      <c r="AH49" s="3"/>
      <c r="AI49" s="10"/>
      <c r="AJ49" s="3"/>
      <c r="AK49" s="3"/>
    </row>
    <row r="50" spans="2:41" ht="13.5" customHeight="1">
      <c r="B50" s="376" t="s">
        <v>45</v>
      </c>
      <c r="C50" s="377"/>
      <c r="D50" s="123" t="s">
        <v>56</v>
      </c>
      <c r="E50" s="236"/>
      <c r="F50" s="92" t="s">
        <v>54</v>
      </c>
      <c r="G50" s="3"/>
      <c r="H50" s="200"/>
      <c r="I50" s="320" t="s">
        <v>24</v>
      </c>
      <c r="J50" s="367">
        <f>AM6</f>
        <v>51.7</v>
      </c>
      <c r="K50" s="368"/>
      <c r="L50" s="240"/>
      <c r="M50" s="16" t="s">
        <v>51</v>
      </c>
      <c r="N50" s="95"/>
      <c r="O50" s="116" t="s">
        <v>43</v>
      </c>
      <c r="P50" s="198"/>
      <c r="Q50" s="16" t="s">
        <v>9</v>
      </c>
      <c r="R50" s="200"/>
      <c r="S50" s="248" t="s">
        <v>8</v>
      </c>
      <c r="T50" s="200" t="s">
        <v>55</v>
      </c>
      <c r="U50" s="81"/>
      <c r="V50" s="89"/>
      <c r="W50" s="89"/>
      <c r="X50" s="89"/>
      <c r="Y50" s="89"/>
      <c r="Z50" s="89"/>
      <c r="AA50" s="89"/>
      <c r="AB50" s="89"/>
      <c r="AC50" s="89"/>
      <c r="AD50" s="89"/>
      <c r="AE50" s="89"/>
      <c r="AF50" s="3"/>
      <c r="AG50" s="126"/>
      <c r="AH50" s="3"/>
      <c r="AI50" s="126"/>
      <c r="AJ50" s="3"/>
      <c r="AK50" s="126"/>
      <c r="AL50" s="3"/>
      <c r="AM50" s="126"/>
      <c r="AN50" s="3"/>
      <c r="AO50" s="3"/>
    </row>
    <row r="51" spans="2:41" ht="13.5" customHeight="1">
      <c r="B51" s="51">
        <v>14.9</v>
      </c>
      <c r="C51" s="48">
        <f>K43+B51</f>
        <v>97.699999999999989</v>
      </c>
      <c r="D51" s="90">
        <v>3.5</v>
      </c>
      <c r="E51" s="91">
        <f>C51+D51</f>
        <v>101.19999999999999</v>
      </c>
      <c r="F51" s="109">
        <v>0.6</v>
      </c>
      <c r="G51" s="48">
        <f>E51+F51</f>
        <v>101.79999999999998</v>
      </c>
      <c r="H51" s="109">
        <v>12</v>
      </c>
      <c r="I51" s="91">
        <f>G51+H51</f>
        <v>113.79999999999998</v>
      </c>
      <c r="J51" s="245">
        <v>12.3</v>
      </c>
      <c r="K51" s="44">
        <f>I51+J51</f>
        <v>126.09999999999998</v>
      </c>
      <c r="L51" s="241">
        <v>1.1000000000000001</v>
      </c>
      <c r="M51" s="244">
        <f>U43+L51</f>
        <v>390.99999999999983</v>
      </c>
      <c r="N51" s="90">
        <v>1.5</v>
      </c>
      <c r="O51" s="91">
        <f>M51+N51</f>
        <v>392.49999999999983</v>
      </c>
      <c r="P51" s="43">
        <v>1.1000000000000001</v>
      </c>
      <c r="Q51" s="45">
        <f>O51+P51</f>
        <v>393.59999999999985</v>
      </c>
      <c r="R51" s="90">
        <v>1.2</v>
      </c>
      <c r="S51" s="48">
        <f>Q51+R51</f>
        <v>394.79999999999984</v>
      </c>
      <c r="T51" s="90">
        <v>2.4</v>
      </c>
      <c r="U51" s="44">
        <f>S51+T51</f>
        <v>397.19999999999982</v>
      </c>
      <c r="V51" s="296"/>
      <c r="W51" s="296"/>
      <c r="X51" s="296"/>
      <c r="Y51" s="296"/>
      <c r="Z51" s="296"/>
      <c r="AA51" s="296"/>
      <c r="AB51" s="296"/>
      <c r="AC51" s="296"/>
      <c r="AD51" s="296"/>
      <c r="AE51" s="296"/>
      <c r="AF51" s="126"/>
      <c r="AH51" s="207"/>
      <c r="AI51" s="364"/>
      <c r="AJ51" s="364"/>
      <c r="AK51" s="364"/>
      <c r="AL51" s="364"/>
      <c r="AM51" s="364"/>
      <c r="AN51" s="364"/>
      <c r="AO51" s="126"/>
    </row>
    <row r="52" spans="2:41" ht="13.5" customHeight="1">
      <c r="B52" s="21"/>
      <c r="C52" s="231">
        <f>C51/15/24+$D$2</f>
        <v>45038.563055555554</v>
      </c>
      <c r="D52" s="92"/>
      <c r="E52" s="93">
        <f>E51/15/24+$D$2</f>
        <v>45038.572777777772</v>
      </c>
      <c r="F52" s="92"/>
      <c r="G52" s="89">
        <f>G51/15/24+$D$2</f>
        <v>45038.574444444443</v>
      </c>
      <c r="H52" s="92"/>
      <c r="I52" s="93">
        <f>I51/15/24+$D$2</f>
        <v>45038.607777777775</v>
      </c>
      <c r="J52" s="371">
        <f>AN$6</f>
        <v>14.927815206742411</v>
      </c>
      <c r="K52" s="372"/>
      <c r="L52" s="242"/>
      <c r="M52" s="197">
        <v>15</v>
      </c>
      <c r="N52" s="110"/>
      <c r="O52" s="93">
        <f>O51/15/24+$D$2</f>
        <v>45039.381944444445</v>
      </c>
      <c r="Q52" s="89">
        <f>Q51/15/24+$D$2</f>
        <v>45039.384999999995</v>
      </c>
      <c r="R52" s="95"/>
      <c r="S52" s="89">
        <f>S51/15/24+$D$2</f>
        <v>45039.388333333329</v>
      </c>
      <c r="T52" s="140"/>
      <c r="U52" s="81">
        <f>U51/15/24+$D$2</f>
        <v>45039.394999999997</v>
      </c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126"/>
      <c r="AH52" s="126"/>
      <c r="AI52" s="126"/>
      <c r="AJ52" s="5"/>
      <c r="AK52" s="126"/>
      <c r="AL52" s="126"/>
      <c r="AM52" s="126"/>
      <c r="AN52" s="126"/>
      <c r="AO52" s="126"/>
    </row>
    <row r="53" spans="2:41" ht="13.5" customHeight="1">
      <c r="B53" s="19"/>
      <c r="C53" s="126"/>
      <c r="D53" s="92"/>
      <c r="E53" s="190">
        <v>319</v>
      </c>
      <c r="F53" s="92"/>
      <c r="G53" s="197">
        <v>354</v>
      </c>
      <c r="H53" s="92"/>
      <c r="I53" s="190">
        <v>90</v>
      </c>
      <c r="J53" s="319">
        <f>AI$6</f>
        <v>45038.44620098039</v>
      </c>
      <c r="K53" s="311">
        <f>AK$6</f>
        <v>45038.64194444444</v>
      </c>
      <c r="L53" s="19"/>
      <c r="N53" s="110"/>
      <c r="O53" s="190">
        <v>18</v>
      </c>
      <c r="Q53" s="197">
        <v>12</v>
      </c>
      <c r="R53" s="92"/>
      <c r="S53" s="212">
        <v>13</v>
      </c>
      <c r="T53" s="92"/>
      <c r="U53" s="191">
        <v>60</v>
      </c>
      <c r="V53" s="197"/>
      <c r="W53" s="197"/>
      <c r="X53" s="197"/>
      <c r="Y53" s="197"/>
      <c r="Z53" s="197"/>
      <c r="AA53" s="197"/>
      <c r="AB53" s="197"/>
      <c r="AC53" s="197"/>
      <c r="AD53" s="197"/>
      <c r="AE53" s="197"/>
      <c r="AF53" s="126"/>
      <c r="AH53" s="4"/>
      <c r="AI53" s="126"/>
      <c r="AJ53" s="5"/>
      <c r="AK53" s="126"/>
      <c r="AL53" s="126"/>
      <c r="AM53" s="126"/>
      <c r="AN53" s="126"/>
      <c r="AO53" s="126"/>
    </row>
    <row r="54" spans="2:41" ht="13.5" customHeight="1">
      <c r="B54" s="19"/>
      <c r="C54" s="126"/>
      <c r="D54" s="92"/>
      <c r="E54" s="94"/>
      <c r="F54" s="92"/>
      <c r="G54" s="126"/>
      <c r="H54" s="92"/>
      <c r="I54" s="94"/>
      <c r="J54" s="100"/>
      <c r="K54" s="312">
        <f>K51/15/24+$D$2</f>
        <v>45038.64194444444</v>
      </c>
      <c r="L54" s="214"/>
      <c r="N54" s="110"/>
      <c r="O54" s="111"/>
      <c r="Q54" s="4"/>
      <c r="R54" s="110"/>
      <c r="S54" s="5"/>
      <c r="T54" s="92"/>
      <c r="U54" s="78"/>
      <c r="V54" s="126"/>
      <c r="W54" s="126"/>
      <c r="X54" s="126"/>
      <c r="Y54" s="126"/>
      <c r="Z54" s="126"/>
      <c r="AA54" s="126"/>
      <c r="AB54" s="126"/>
      <c r="AC54" s="126"/>
      <c r="AD54" s="126"/>
      <c r="AE54" s="126"/>
      <c r="AF54" s="126"/>
      <c r="AH54" s="4"/>
      <c r="AI54" s="5"/>
      <c r="AJ54" s="5"/>
      <c r="AK54" s="126"/>
      <c r="AL54" s="126"/>
      <c r="AM54" s="126"/>
      <c r="AN54" s="126"/>
      <c r="AO54" s="126"/>
    </row>
    <row r="55" spans="2:41" ht="13.5" customHeight="1">
      <c r="B55" s="19"/>
      <c r="C55" s="126"/>
      <c r="D55" s="92"/>
      <c r="E55" s="94"/>
      <c r="F55" s="92"/>
      <c r="G55" s="126"/>
      <c r="H55" s="92" t="s">
        <v>1</v>
      </c>
      <c r="I55" s="94"/>
      <c r="J55" s="100"/>
      <c r="K55" s="171"/>
      <c r="L55" s="19"/>
      <c r="M55" s="13"/>
      <c r="N55" s="110"/>
      <c r="O55" s="111"/>
      <c r="Q55" s="4"/>
      <c r="R55" s="110"/>
      <c r="S55" s="5"/>
      <c r="T55" s="110"/>
      <c r="U55" s="12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5"/>
      <c r="AH55" s="4"/>
      <c r="AI55" s="5"/>
      <c r="AJ55" s="5"/>
      <c r="AK55" s="126"/>
      <c r="AL55" s="126"/>
      <c r="AM55" s="126"/>
      <c r="AN55" s="126"/>
      <c r="AO55" s="126"/>
    </row>
    <row r="56" spans="2:41" ht="13.5" customHeight="1">
      <c r="B56" s="19"/>
      <c r="C56" s="126"/>
      <c r="D56" s="92"/>
      <c r="E56" s="94"/>
      <c r="F56" s="92"/>
      <c r="G56" s="126"/>
      <c r="H56" s="92"/>
      <c r="I56" s="94"/>
      <c r="J56" s="100"/>
      <c r="K56" s="171"/>
      <c r="L56" s="21"/>
      <c r="M56" s="4"/>
      <c r="N56" s="110"/>
      <c r="O56" s="111"/>
      <c r="Q56" s="4"/>
      <c r="R56" s="110"/>
      <c r="S56" s="249"/>
      <c r="T56" s="92"/>
      <c r="U56" s="1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H56" s="4"/>
      <c r="AI56" s="5"/>
      <c r="AJ56" s="5"/>
      <c r="AK56" s="126"/>
      <c r="AL56" s="126"/>
      <c r="AM56" s="126"/>
      <c r="AN56" s="126"/>
      <c r="AO56" s="126"/>
    </row>
    <row r="57" spans="2:41" ht="13.5" customHeight="1" thickBot="1">
      <c r="B57" s="20"/>
      <c r="C57" s="7"/>
      <c r="D57" s="97"/>
      <c r="E57" s="98"/>
      <c r="F57" s="97"/>
      <c r="G57" s="7"/>
      <c r="H57" s="97"/>
      <c r="I57" s="98"/>
      <c r="J57" s="216"/>
      <c r="K57" s="313">
        <v>282</v>
      </c>
      <c r="L57" s="20"/>
      <c r="M57" s="7"/>
      <c r="N57" s="97"/>
      <c r="O57" s="246"/>
      <c r="P57" s="8"/>
      <c r="Q57" s="7"/>
      <c r="R57" s="97"/>
      <c r="S57" s="7"/>
      <c r="T57" s="97"/>
      <c r="U57" s="9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10"/>
      <c r="AH57" s="3"/>
      <c r="AI57" s="10"/>
      <c r="AJ57" s="3"/>
      <c r="AK57" s="10"/>
      <c r="AL57" s="3"/>
      <c r="AM57" s="10"/>
      <c r="AN57" s="3"/>
      <c r="AO57" s="3"/>
    </row>
    <row r="58" spans="2:41" ht="13.5" customHeight="1">
      <c r="B58" s="18"/>
      <c r="C58" s="108" t="s">
        <v>46</v>
      </c>
      <c r="D58" s="132"/>
      <c r="E58" s="108"/>
      <c r="F58" s="133"/>
      <c r="G58" s="15" t="s">
        <v>48</v>
      </c>
      <c r="H58" s="132"/>
      <c r="I58" s="108"/>
      <c r="J58" s="129"/>
      <c r="K58" s="23"/>
      <c r="L58" s="19" t="s">
        <v>67</v>
      </c>
      <c r="M58" s="129"/>
      <c r="N58" s="369" t="s">
        <v>47</v>
      </c>
      <c r="O58" s="370"/>
      <c r="P58" s="179"/>
      <c r="Q58" s="16" t="s">
        <v>7</v>
      </c>
      <c r="R58" s="200"/>
      <c r="S58" s="16" t="s">
        <v>6</v>
      </c>
      <c r="T58" s="202" t="s">
        <v>22</v>
      </c>
      <c r="U58" s="22" t="s">
        <v>57</v>
      </c>
      <c r="V58" s="3"/>
      <c r="W58" s="3"/>
      <c r="X58" s="3"/>
      <c r="Y58" s="3"/>
      <c r="Z58" s="3"/>
      <c r="AA58" s="3"/>
      <c r="AB58" s="3"/>
      <c r="AC58" s="3"/>
      <c r="AD58" s="3"/>
      <c r="AE58" s="3"/>
      <c r="AF58" s="126"/>
      <c r="AG58" s="5"/>
      <c r="AH58" s="3"/>
      <c r="AI58" s="126"/>
      <c r="AJ58" s="3"/>
      <c r="AK58" s="3"/>
    </row>
    <row r="59" spans="2:41" ht="13.5" customHeight="1">
      <c r="B59" s="147">
        <v>20.3</v>
      </c>
      <c r="C59" s="91">
        <f>K51+B59</f>
        <v>146.39999999999998</v>
      </c>
      <c r="D59" s="90">
        <v>13.9</v>
      </c>
      <c r="E59" s="91">
        <f>C59+D59</f>
        <v>160.29999999999998</v>
      </c>
      <c r="F59" s="137">
        <v>1</v>
      </c>
      <c r="G59" s="48">
        <f>E59+F59</f>
        <v>161.29999999999998</v>
      </c>
      <c r="H59" s="321">
        <v>0.9</v>
      </c>
      <c r="I59" s="91">
        <f>G59+H59</f>
        <v>162.19999999999999</v>
      </c>
      <c r="J59" s="50">
        <v>0.7</v>
      </c>
      <c r="K59" s="44">
        <f>I59+J59</f>
        <v>162.89999999999998</v>
      </c>
      <c r="L59" s="47">
        <v>1.8</v>
      </c>
      <c r="M59" s="48">
        <f>U51+L59</f>
        <v>398.99999999999983</v>
      </c>
      <c r="N59" s="109">
        <v>5.8</v>
      </c>
      <c r="O59" s="91">
        <f>M59+N59</f>
        <v>404.79999999999984</v>
      </c>
      <c r="P59" s="49">
        <v>0.3</v>
      </c>
      <c r="Q59" s="185">
        <f>O59+P59</f>
        <v>405.09999999999985</v>
      </c>
      <c r="R59" s="109">
        <v>1.1000000000000001</v>
      </c>
      <c r="S59" s="185">
        <f>Q59+R59</f>
        <v>406.19999999999987</v>
      </c>
      <c r="T59" s="141">
        <v>0.8</v>
      </c>
      <c r="U59" s="175">
        <f>S59+T59</f>
        <v>406.99999999999989</v>
      </c>
      <c r="V59" s="126"/>
      <c r="W59" s="126"/>
      <c r="X59" s="126"/>
      <c r="Y59" s="126"/>
      <c r="Z59" s="126"/>
      <c r="AA59" s="126"/>
      <c r="AB59" s="126"/>
      <c r="AC59" s="126"/>
      <c r="AD59" s="126"/>
      <c r="AE59" s="126"/>
      <c r="AF59" s="126"/>
      <c r="AG59" s="5"/>
      <c r="AH59" s="126"/>
      <c r="AI59" s="364"/>
      <c r="AJ59" s="364"/>
      <c r="AK59" s="11"/>
    </row>
    <row r="60" spans="2:41" ht="13.5" customHeight="1">
      <c r="B60" s="314"/>
      <c r="C60" s="93">
        <f>C59/15/24+$D$2</f>
        <v>45038.698333333334</v>
      </c>
      <c r="D60" s="92"/>
      <c r="E60" s="93">
        <f>E59/15/24+$D$2</f>
        <v>45038.736944444441</v>
      </c>
      <c r="F60" s="126"/>
      <c r="G60" s="89">
        <f>G59/15/24+$D$2</f>
        <v>45038.739722222221</v>
      </c>
      <c r="H60" s="92"/>
      <c r="I60" s="93">
        <f>I59/15/24+$D$2</f>
        <v>45038.742222222223</v>
      </c>
      <c r="J60" s="126"/>
      <c r="K60" s="81">
        <f>K59/15/24+$D$2</f>
        <v>45038.744166666664</v>
      </c>
      <c r="L60" s="21"/>
      <c r="M60" s="89">
        <f>M59/15/24+$D$2</f>
        <v>45039.399999999994</v>
      </c>
      <c r="N60" s="184"/>
      <c r="O60" s="93">
        <f>O59/15/24+$D$2</f>
        <v>45039.41611111111</v>
      </c>
      <c r="P60" s="119" t="s">
        <v>70</v>
      </c>
      <c r="Q60" s="89">
        <f>Q59/15/24+$D$2</f>
        <v>45039.416944444441</v>
      </c>
      <c r="R60" s="92"/>
      <c r="S60" s="89">
        <f>S59/15/24+$D$2</f>
        <v>45039.42</v>
      </c>
      <c r="T60" s="305">
        <f>$AI$11</f>
        <v>45038.797222222223</v>
      </c>
      <c r="U60" s="304">
        <f>$AK$11</f>
        <v>45039.416666666664</v>
      </c>
      <c r="V60" s="4"/>
      <c r="W60" s="4"/>
      <c r="X60" s="4"/>
      <c r="Y60" s="4"/>
      <c r="Z60" s="4"/>
      <c r="AA60" s="4"/>
      <c r="AB60" s="4"/>
      <c r="AC60" s="4"/>
      <c r="AD60" s="4"/>
      <c r="AE60" s="4"/>
      <c r="AF60" s="10"/>
      <c r="AG60" s="10"/>
      <c r="AH60" s="4"/>
      <c r="AJ60" s="4"/>
      <c r="AK60" s="4"/>
    </row>
    <row r="61" spans="2:41" ht="13.5" customHeight="1">
      <c r="B61" s="315"/>
      <c r="C61" s="211">
        <v>63</v>
      </c>
      <c r="D61" s="92"/>
      <c r="E61" s="190">
        <v>35</v>
      </c>
      <c r="F61" s="126"/>
      <c r="G61" s="197">
        <v>34</v>
      </c>
      <c r="H61" s="92"/>
      <c r="I61" s="190">
        <v>31</v>
      </c>
      <c r="J61" s="126"/>
      <c r="K61" s="191">
        <v>34</v>
      </c>
      <c r="L61" s="33"/>
      <c r="M61" s="126" t="s">
        <v>1</v>
      </c>
      <c r="N61" s="96"/>
      <c r="O61" s="190">
        <v>44</v>
      </c>
      <c r="P61" s="180"/>
      <c r="Q61" s="197">
        <v>30</v>
      </c>
      <c r="R61" s="92"/>
      <c r="S61" s="197">
        <v>24</v>
      </c>
      <c r="T61" s="118"/>
      <c r="U61" s="81">
        <f>U59/15/24+$D$2</f>
        <v>45039.422222222223</v>
      </c>
      <c r="V61" s="5"/>
      <c r="W61" s="5"/>
      <c r="X61" s="5"/>
      <c r="Y61" s="5"/>
      <c r="Z61" s="5"/>
      <c r="AA61" s="5"/>
      <c r="AB61" s="5"/>
      <c r="AC61" s="5"/>
      <c r="AD61" s="5"/>
      <c r="AE61" s="5"/>
      <c r="AF61" s="3"/>
      <c r="AG61" s="126"/>
      <c r="AH61" s="126"/>
      <c r="AI61" s="6"/>
      <c r="AJ61" s="126"/>
      <c r="AK61" s="126"/>
    </row>
    <row r="62" spans="2:41" ht="13.5" customHeight="1">
      <c r="B62" s="289"/>
      <c r="C62" s="235"/>
      <c r="D62" s="92"/>
      <c r="E62" s="94"/>
      <c r="F62" s="126"/>
      <c r="G62" s="126"/>
      <c r="H62" s="92"/>
      <c r="I62" s="94"/>
      <c r="J62" s="126"/>
      <c r="K62" s="78"/>
      <c r="L62" s="21"/>
      <c r="M62" s="4" t="s">
        <v>1</v>
      </c>
      <c r="N62" s="92"/>
      <c r="O62" s="94"/>
      <c r="P62" s="126"/>
      <c r="Q62" s="126"/>
      <c r="R62" s="92"/>
      <c r="S62" s="126"/>
      <c r="T62" s="142"/>
      <c r="U62" s="191">
        <v>19</v>
      </c>
      <c r="V62" s="126"/>
      <c r="W62" s="126"/>
      <c r="X62" s="126"/>
      <c r="Y62" s="126"/>
      <c r="Z62" s="126"/>
      <c r="AA62" s="126"/>
      <c r="AB62" s="126"/>
      <c r="AC62" s="126"/>
      <c r="AD62" s="126"/>
      <c r="AE62" s="126"/>
      <c r="AF62" s="206"/>
      <c r="AG62" s="126"/>
      <c r="AH62" s="4"/>
      <c r="AJ62" s="4"/>
      <c r="AK62" s="4"/>
    </row>
    <row r="63" spans="2:41" ht="13.5" customHeight="1">
      <c r="B63" s="289" t="s">
        <v>3</v>
      </c>
      <c r="C63" s="121" t="s">
        <v>1</v>
      </c>
      <c r="D63" s="92"/>
      <c r="E63" s="94"/>
      <c r="F63" s="126"/>
      <c r="G63" s="126"/>
      <c r="H63" s="92"/>
      <c r="I63" s="94"/>
      <c r="J63" s="126"/>
      <c r="K63" s="78"/>
      <c r="L63" s="102"/>
      <c r="M63" s="4" t="s">
        <v>1</v>
      </c>
      <c r="N63" s="92"/>
      <c r="O63" s="94"/>
      <c r="P63" s="5"/>
      <c r="Q63" s="5"/>
      <c r="R63" s="110" t="s">
        <v>1</v>
      </c>
      <c r="S63" s="5"/>
      <c r="T63" s="142" t="s">
        <v>3</v>
      </c>
      <c r="U63" s="171" t="s">
        <v>1</v>
      </c>
      <c r="V63" s="4"/>
      <c r="W63" s="4"/>
      <c r="X63" s="4"/>
      <c r="Y63" s="4"/>
      <c r="Z63" s="4"/>
      <c r="AA63" s="4"/>
      <c r="AB63" s="4"/>
      <c r="AC63" s="4"/>
      <c r="AD63" s="4"/>
      <c r="AE63" s="4"/>
      <c r="AF63" s="126"/>
      <c r="AH63" s="4"/>
      <c r="AJ63" s="4"/>
      <c r="AK63" s="4"/>
    </row>
    <row r="64" spans="2:41" ht="13.5" customHeight="1">
      <c r="B64" s="21"/>
      <c r="C64" s="121" t="s">
        <v>1</v>
      </c>
      <c r="D64" s="92"/>
      <c r="E64" s="94"/>
      <c r="F64" s="126"/>
      <c r="G64" s="126"/>
      <c r="H64" s="92"/>
      <c r="I64" s="94"/>
      <c r="J64" s="126"/>
      <c r="K64" s="78"/>
      <c r="L64" s="21"/>
      <c r="M64" s="4" t="s">
        <v>1</v>
      </c>
      <c r="N64" s="92"/>
      <c r="O64" s="94"/>
      <c r="P64" s="5"/>
      <c r="Q64" s="5"/>
      <c r="R64" s="110"/>
      <c r="S64" s="5"/>
      <c r="T64" s="131"/>
      <c r="U64" s="171" t="s">
        <v>1</v>
      </c>
      <c r="V64" s="5"/>
      <c r="W64" s="5"/>
      <c r="X64" s="5"/>
      <c r="Y64" s="5"/>
      <c r="Z64" s="5"/>
      <c r="AA64" s="5"/>
      <c r="AB64" s="5"/>
      <c r="AC64" s="5"/>
      <c r="AD64" s="5"/>
      <c r="AE64" s="5"/>
      <c r="AF64" s="126"/>
      <c r="AH64" s="4"/>
      <c r="AJ64" s="4"/>
      <c r="AK64" s="4"/>
    </row>
    <row r="65" spans="2:37" ht="13.5" customHeight="1" thickBot="1">
      <c r="B65" s="316"/>
      <c r="C65" s="146"/>
      <c r="D65" s="97"/>
      <c r="E65" s="98"/>
      <c r="F65" s="8"/>
      <c r="G65" s="7"/>
      <c r="H65" s="97"/>
      <c r="I65" s="98"/>
      <c r="J65" s="8"/>
      <c r="K65" s="9"/>
      <c r="L65" s="20"/>
      <c r="M65" s="7"/>
      <c r="N65" s="97"/>
      <c r="O65" s="98"/>
      <c r="P65" s="8"/>
      <c r="Q65" s="7"/>
      <c r="R65" s="97"/>
      <c r="S65" s="7"/>
      <c r="T65" s="143"/>
      <c r="U65" s="176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126"/>
      <c r="AH65" s="3"/>
      <c r="AI65" s="10"/>
      <c r="AJ65" s="3"/>
      <c r="AK65" s="3"/>
    </row>
    <row r="66" spans="2:37">
      <c r="N66" s="4"/>
      <c r="O66" s="4"/>
      <c r="T66" s="10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2:37">
      <c r="L67" s="4"/>
      <c r="M67" s="126"/>
      <c r="N67" s="3"/>
      <c r="O67" s="126"/>
      <c r="Q67" s="10"/>
      <c r="R67" s="3"/>
      <c r="S67" s="126"/>
      <c r="T67" s="3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</row>
    <row r="68" spans="2:37">
      <c r="L68" s="126"/>
      <c r="M68" s="126"/>
      <c r="N68" s="126"/>
      <c r="O68" s="126"/>
      <c r="P68" s="126"/>
      <c r="Q68" s="4"/>
      <c r="S68" s="11"/>
      <c r="T68" s="363"/>
      <c r="U68" s="366"/>
    </row>
    <row r="69" spans="2:37">
      <c r="L69" s="126"/>
      <c r="M69" s="89"/>
      <c r="N69" s="126"/>
      <c r="O69" s="126"/>
      <c r="P69" s="126"/>
      <c r="Q69" s="4"/>
      <c r="S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</row>
    <row r="70" spans="2:37" ht="10.5" customHeight="1">
      <c r="L70" s="126"/>
      <c r="M70" s="197"/>
      <c r="N70" s="126"/>
      <c r="O70" s="126"/>
      <c r="P70" s="126"/>
      <c r="Q70" s="13"/>
      <c r="S70" s="126"/>
      <c r="U70" s="205"/>
      <c r="V70" s="205"/>
      <c r="W70" s="205"/>
      <c r="X70" s="205"/>
      <c r="Y70" s="205"/>
      <c r="Z70" s="205"/>
      <c r="AA70" s="205"/>
      <c r="AB70" s="205"/>
      <c r="AC70" s="205"/>
      <c r="AD70" s="205"/>
      <c r="AE70" s="205"/>
    </row>
    <row r="71" spans="2:37">
      <c r="L71" s="5"/>
      <c r="M71" s="5"/>
      <c r="N71" s="126"/>
      <c r="O71" s="126"/>
      <c r="P71" s="126"/>
      <c r="Q71" s="126"/>
      <c r="S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</row>
    <row r="72" spans="2:37">
      <c r="L72" s="5"/>
      <c r="M72" s="5"/>
      <c r="N72" s="126"/>
      <c r="O72" s="126"/>
      <c r="P72" s="126"/>
      <c r="Q72" s="126"/>
      <c r="S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</row>
    <row r="73" spans="2:37">
      <c r="L73" s="249"/>
      <c r="M73" s="5"/>
      <c r="N73" s="126"/>
      <c r="O73" s="126"/>
      <c r="P73" s="126"/>
      <c r="Q73" s="126"/>
      <c r="S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</row>
    <row r="74" spans="2:37">
      <c r="L74" s="10"/>
      <c r="M74" s="3"/>
      <c r="N74" s="10"/>
      <c r="O74" s="3"/>
      <c r="P74" s="10"/>
      <c r="Q74" s="3"/>
      <c r="R74" s="10"/>
      <c r="S74" s="3"/>
      <c r="T74" s="10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2:37">
      <c r="L75" s="126"/>
      <c r="M75" s="3"/>
      <c r="N75" s="126"/>
      <c r="O75" s="3"/>
      <c r="P75" s="126"/>
      <c r="Q75" s="3"/>
      <c r="R75" s="126"/>
      <c r="S75" s="3"/>
      <c r="T75" s="126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2:37">
      <c r="L76" s="126"/>
      <c r="M76" s="126"/>
      <c r="N76" s="126"/>
      <c r="O76" s="126"/>
      <c r="P76" s="126"/>
      <c r="Q76" s="126"/>
      <c r="R76" s="126"/>
      <c r="S76" s="126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</row>
    <row r="77" spans="2:37">
      <c r="L77" s="126"/>
      <c r="M77" s="126"/>
      <c r="N77" s="126"/>
      <c r="O77" s="126"/>
      <c r="P77" s="126"/>
      <c r="Q77" s="126"/>
      <c r="R77" s="126"/>
      <c r="S77" s="205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</row>
    <row r="78" spans="2:37">
      <c r="L78" s="126"/>
      <c r="M78" s="126"/>
      <c r="N78" s="126"/>
      <c r="O78" s="126"/>
      <c r="P78" s="126"/>
      <c r="Q78" s="126"/>
      <c r="R78" s="126"/>
      <c r="S78" s="126"/>
      <c r="U78" s="126"/>
      <c r="V78" s="126"/>
      <c r="W78" s="126"/>
      <c r="X78" s="126"/>
      <c r="Y78" s="126"/>
      <c r="Z78" s="126"/>
      <c r="AA78" s="126"/>
      <c r="AB78" s="126"/>
      <c r="AC78" s="126"/>
      <c r="AD78" s="126"/>
      <c r="AE78" s="126"/>
    </row>
    <row r="79" spans="2:37">
      <c r="L79" s="126"/>
      <c r="M79" s="126"/>
      <c r="N79" s="126"/>
      <c r="O79" s="126"/>
      <c r="P79" s="126"/>
      <c r="Q79" s="126"/>
      <c r="R79" s="126"/>
      <c r="S79" s="126"/>
      <c r="U79" s="126"/>
      <c r="V79" s="126"/>
      <c r="W79" s="126"/>
      <c r="X79" s="126"/>
      <c r="Y79" s="126"/>
      <c r="Z79" s="126"/>
      <c r="AA79" s="126"/>
      <c r="AB79" s="126"/>
      <c r="AC79" s="126"/>
      <c r="AD79" s="126"/>
      <c r="AE79" s="126"/>
    </row>
    <row r="80" spans="2:37">
      <c r="L80" s="364"/>
      <c r="M80" s="364"/>
      <c r="N80" s="126"/>
      <c r="O80" s="126"/>
      <c r="P80" s="126"/>
      <c r="Q80" s="126"/>
      <c r="R80" s="126"/>
      <c r="S80" s="126"/>
      <c r="U80" s="126"/>
      <c r="V80" s="126"/>
      <c r="W80" s="126"/>
      <c r="X80" s="126"/>
      <c r="Y80" s="126"/>
      <c r="Z80" s="126"/>
      <c r="AA80" s="126"/>
      <c r="AB80" s="126"/>
      <c r="AC80" s="126"/>
      <c r="AD80" s="126"/>
      <c r="AE80" s="126"/>
    </row>
    <row r="81" spans="6:31">
      <c r="L81" s="364"/>
      <c r="M81" s="364"/>
      <c r="N81" s="126"/>
      <c r="O81" s="126"/>
      <c r="P81" s="126"/>
      <c r="Q81" s="126"/>
      <c r="R81" s="126"/>
      <c r="S81" s="126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</row>
    <row r="82" spans="6:31">
      <c r="L82" s="10"/>
      <c r="M82" s="3"/>
      <c r="N82" s="10"/>
      <c r="O82" s="3"/>
      <c r="P82" s="10"/>
      <c r="Q82" s="3"/>
      <c r="R82" s="10"/>
      <c r="S82" s="3"/>
      <c r="T82" s="10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6:31">
      <c r="L83" s="126"/>
      <c r="M83" s="126"/>
      <c r="N83" s="126"/>
      <c r="O83" s="126"/>
      <c r="P83" s="365"/>
      <c r="Q83" s="365"/>
      <c r="S83" s="126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</row>
    <row r="84" spans="6:31">
      <c r="L84" s="126"/>
      <c r="M84" s="126"/>
      <c r="N84" s="126"/>
      <c r="O84" s="126"/>
      <c r="P84" s="126"/>
      <c r="Q84" s="364"/>
      <c r="R84" s="126"/>
      <c r="S84" s="126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</row>
    <row r="85" spans="6:31">
      <c r="F85" s="126"/>
      <c r="G85" s="126"/>
      <c r="H85" s="28"/>
      <c r="I85" s="24"/>
      <c r="L85" s="126"/>
      <c r="M85" s="126"/>
      <c r="N85" s="126"/>
      <c r="O85" s="126"/>
      <c r="P85" s="126"/>
      <c r="Q85" s="364"/>
      <c r="R85" s="364"/>
      <c r="S85" s="366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</row>
    <row r="86" spans="6:31">
      <c r="F86" s="126"/>
      <c r="G86" s="126"/>
      <c r="H86" s="126"/>
      <c r="I86" s="126"/>
      <c r="L86" s="126"/>
      <c r="M86" s="126"/>
      <c r="N86" s="126"/>
      <c r="O86" s="126"/>
      <c r="P86" s="126"/>
      <c r="Q86" s="126"/>
      <c r="R86" s="364"/>
      <c r="S86" s="366"/>
      <c r="U86" s="205"/>
      <c r="V86" s="205"/>
      <c r="W86" s="205"/>
      <c r="X86" s="205"/>
      <c r="Y86" s="205"/>
      <c r="Z86" s="205"/>
      <c r="AA86" s="205"/>
      <c r="AB86" s="205"/>
      <c r="AC86" s="205"/>
      <c r="AD86" s="205"/>
      <c r="AE86" s="205"/>
    </row>
    <row r="87" spans="6:31">
      <c r="F87" s="126"/>
      <c r="G87" s="126"/>
      <c r="H87" s="126"/>
      <c r="I87" s="126"/>
      <c r="L87" s="126"/>
      <c r="M87" s="126"/>
      <c r="N87" s="126"/>
      <c r="O87" s="126"/>
      <c r="P87" s="126"/>
      <c r="Q87" s="126"/>
      <c r="R87" s="126"/>
      <c r="S87" s="13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</row>
    <row r="88" spans="6:31">
      <c r="F88" s="126"/>
      <c r="G88" s="126"/>
      <c r="H88" s="126"/>
      <c r="I88" s="126"/>
      <c r="L88" s="126"/>
      <c r="M88" s="126"/>
      <c r="N88" s="126"/>
      <c r="O88" s="126"/>
      <c r="P88" s="126"/>
      <c r="Q88" s="126"/>
      <c r="S88" s="4"/>
      <c r="T88" s="126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</row>
    <row r="89" spans="6:31">
      <c r="F89" s="126"/>
      <c r="G89" s="126"/>
      <c r="H89" s="126"/>
      <c r="I89" s="126"/>
      <c r="L89" s="10"/>
      <c r="M89" s="3"/>
      <c r="N89" s="10"/>
      <c r="O89" s="3"/>
      <c r="P89" s="10"/>
      <c r="Q89" s="3"/>
      <c r="R89" s="10"/>
      <c r="S89" s="3"/>
      <c r="T89" s="10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6:31">
      <c r="F90" s="10"/>
      <c r="G90" s="3"/>
      <c r="H90" s="126"/>
      <c r="I90" s="126"/>
      <c r="L90" s="364"/>
      <c r="M90" s="364"/>
      <c r="N90" s="126"/>
      <c r="O90" s="126"/>
      <c r="P90" s="126"/>
      <c r="Q90" s="126"/>
      <c r="R90" s="366"/>
      <c r="S90" s="366"/>
      <c r="T90" s="126"/>
      <c r="U90" s="126"/>
      <c r="V90" s="126"/>
      <c r="W90" s="126"/>
      <c r="X90" s="126"/>
      <c r="Y90" s="126"/>
      <c r="Z90" s="126"/>
      <c r="AA90" s="126"/>
      <c r="AB90" s="126"/>
      <c r="AC90" s="126"/>
      <c r="AD90" s="126"/>
      <c r="AE90" s="126"/>
    </row>
    <row r="91" spans="6:31">
      <c r="L91" s="364"/>
      <c r="M91" s="126"/>
      <c r="N91" s="126"/>
      <c r="O91" s="126"/>
      <c r="P91" s="126"/>
      <c r="Q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126"/>
      <c r="AE91" s="126"/>
    </row>
    <row r="92" spans="6:31">
      <c r="L92" s="364"/>
      <c r="M92" s="126"/>
      <c r="N92" s="126"/>
      <c r="O92" s="126"/>
      <c r="P92" s="126"/>
      <c r="Q92" s="126"/>
      <c r="R92" s="363"/>
      <c r="S92" s="363"/>
      <c r="T92" s="17"/>
      <c r="U92" s="126"/>
      <c r="V92" s="126"/>
      <c r="W92" s="126"/>
      <c r="X92" s="126"/>
      <c r="Y92" s="126"/>
      <c r="Z92" s="126"/>
      <c r="AA92" s="126"/>
      <c r="AB92" s="126"/>
      <c r="AC92" s="126"/>
      <c r="AD92" s="126"/>
      <c r="AE92" s="126"/>
    </row>
    <row r="93" spans="6:31">
      <c r="L93" s="126"/>
      <c r="M93" s="126"/>
      <c r="N93" s="126"/>
      <c r="O93" s="126"/>
      <c r="P93" s="126"/>
      <c r="Q93" s="364"/>
      <c r="S93" s="205"/>
      <c r="T93" s="126"/>
      <c r="U93" s="126"/>
      <c r="V93" s="126"/>
      <c r="W93" s="126"/>
      <c r="X93" s="126"/>
      <c r="Y93" s="126"/>
      <c r="Z93" s="126"/>
      <c r="AA93" s="126"/>
      <c r="AB93" s="126"/>
      <c r="AC93" s="126"/>
      <c r="AD93" s="126"/>
      <c r="AE93" s="126"/>
    </row>
    <row r="94" spans="6:31">
      <c r="L94" s="126"/>
      <c r="M94" s="126"/>
      <c r="N94" s="126"/>
      <c r="O94" s="126"/>
      <c r="P94" s="126"/>
      <c r="Q94" s="364"/>
      <c r="S94" s="13"/>
      <c r="T94" s="126"/>
      <c r="U94" s="126"/>
      <c r="V94" s="126"/>
      <c r="W94" s="126"/>
      <c r="X94" s="126"/>
      <c r="Y94" s="126"/>
      <c r="Z94" s="126"/>
      <c r="AA94" s="126"/>
      <c r="AB94" s="126"/>
      <c r="AC94" s="126"/>
      <c r="AD94" s="126"/>
      <c r="AE94" s="126"/>
    </row>
    <row r="95" spans="6:31">
      <c r="L95" s="126"/>
      <c r="M95" s="126"/>
      <c r="N95" s="126"/>
      <c r="O95" s="126"/>
      <c r="P95" s="126"/>
      <c r="Q95" s="126"/>
      <c r="S95" s="4"/>
      <c r="T95" s="126"/>
      <c r="U95" s="126"/>
      <c r="V95" s="126"/>
      <c r="W95" s="126"/>
      <c r="X95" s="126"/>
      <c r="Y95" s="126"/>
      <c r="Z95" s="126"/>
      <c r="AA95" s="126"/>
      <c r="AB95" s="126"/>
      <c r="AC95" s="126"/>
      <c r="AD95" s="126"/>
      <c r="AE95" s="126"/>
    </row>
    <row r="96" spans="6:31">
      <c r="L96" s="10"/>
      <c r="M96" s="3"/>
      <c r="N96" s="10"/>
      <c r="O96" s="3"/>
      <c r="P96" s="10"/>
      <c r="Q96" s="3"/>
      <c r="R96" s="10"/>
      <c r="S96" s="3"/>
      <c r="T96" s="10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2:31">
      <c r="L97" s="126"/>
      <c r="M97" s="3"/>
      <c r="N97" s="126"/>
      <c r="O97" s="3"/>
      <c r="P97" s="126"/>
      <c r="Q97" s="26"/>
      <c r="R97" s="126"/>
      <c r="S97" s="3"/>
      <c r="T97" s="27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2:31">
      <c r="L98" s="364"/>
      <c r="M98" s="364"/>
      <c r="N98" s="365"/>
      <c r="O98" s="365"/>
      <c r="P98" s="5"/>
      <c r="Q98" s="5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</row>
    <row r="99" spans="12:31">
      <c r="M99" s="4"/>
      <c r="O99" s="126"/>
      <c r="P99" s="126"/>
      <c r="Q99" s="5"/>
      <c r="S99" s="126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</row>
    <row r="100" spans="12:31">
      <c r="M100" s="126"/>
      <c r="O100" s="126"/>
      <c r="P100" s="5"/>
      <c r="Q100" s="5"/>
      <c r="R100" s="363"/>
      <c r="S100" s="363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</row>
    <row r="101" spans="12:31">
      <c r="M101" s="4"/>
      <c r="O101" s="4"/>
      <c r="P101" s="5"/>
      <c r="Q101" s="5"/>
      <c r="S101" s="205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</row>
    <row r="102" spans="12:31">
      <c r="M102" s="4"/>
      <c r="O102" s="4"/>
      <c r="P102" s="5"/>
      <c r="Q102" s="5"/>
      <c r="S102" s="13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</row>
    <row r="103" spans="12:31">
      <c r="M103" s="4"/>
      <c r="O103" s="4"/>
      <c r="P103" s="5"/>
      <c r="Q103" s="5"/>
      <c r="S103" s="4"/>
      <c r="T103" s="27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</row>
    <row r="104" spans="12:31">
      <c r="L104" s="10"/>
      <c r="M104" s="3"/>
      <c r="N104" s="10"/>
      <c r="O104" s="3"/>
      <c r="P104" s="10"/>
      <c r="Q104" s="3"/>
      <c r="R104" s="10"/>
      <c r="S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</sheetData>
  <mergeCells count="76">
    <mergeCell ref="AM51:AN51"/>
    <mergeCell ref="J52:K52"/>
    <mergeCell ref="N58:O58"/>
    <mergeCell ref="AI59:AJ59"/>
    <mergeCell ref="R100:S100"/>
    <mergeCell ref="Q93:Q94"/>
    <mergeCell ref="L98:M98"/>
    <mergeCell ref="N98:O98"/>
    <mergeCell ref="L90:M90"/>
    <mergeCell ref="R90:S90"/>
    <mergeCell ref="L91:L92"/>
    <mergeCell ref="R92:S92"/>
    <mergeCell ref="T68:U68"/>
    <mergeCell ref="L80:M81"/>
    <mergeCell ref="P83:Q83"/>
    <mergeCell ref="Q84:Q85"/>
    <mergeCell ref="R85:R86"/>
    <mergeCell ref="S85:S86"/>
    <mergeCell ref="AG43:AH43"/>
    <mergeCell ref="AI43:AJ43"/>
    <mergeCell ref="AK43:AL43"/>
    <mergeCell ref="P45:Q45"/>
    <mergeCell ref="AI51:AJ51"/>
    <mergeCell ref="AK51:AL51"/>
    <mergeCell ref="B50:C50"/>
    <mergeCell ref="J50:K50"/>
    <mergeCell ref="L26:M26"/>
    <mergeCell ref="L28:M28"/>
    <mergeCell ref="L32:M32"/>
    <mergeCell ref="B42:C42"/>
    <mergeCell ref="J42:K42"/>
    <mergeCell ref="AI11:AJ11"/>
    <mergeCell ref="AK11:AL11"/>
    <mergeCell ref="L12:M12"/>
    <mergeCell ref="T12:U12"/>
    <mergeCell ref="AI12:AJ12"/>
    <mergeCell ref="AK12:AL12"/>
    <mergeCell ref="X12:Y12"/>
    <mergeCell ref="AS10:AT10"/>
    <mergeCell ref="C8:D8"/>
    <mergeCell ref="AI8:AJ8"/>
    <mergeCell ref="AK8:AL8"/>
    <mergeCell ref="AQ8:AR8"/>
    <mergeCell ref="AS8:AT8"/>
    <mergeCell ref="C9:D9"/>
    <mergeCell ref="AI9:AJ9"/>
    <mergeCell ref="AK9:AL9"/>
    <mergeCell ref="AQ9:AR9"/>
    <mergeCell ref="AS9:AT9"/>
    <mergeCell ref="L10:M10"/>
    <mergeCell ref="T10:U10"/>
    <mergeCell ref="AI10:AJ10"/>
    <mergeCell ref="AK10:AL10"/>
    <mergeCell ref="AQ10:AR10"/>
    <mergeCell ref="AI3:AJ3"/>
    <mergeCell ref="AK3:AL3"/>
    <mergeCell ref="N4:O4"/>
    <mergeCell ref="AI4:AJ4"/>
    <mergeCell ref="AK4:AL4"/>
    <mergeCell ref="AI7:AJ7"/>
    <mergeCell ref="AK7:AL7"/>
    <mergeCell ref="AQ7:AR7"/>
    <mergeCell ref="AS7:AT7"/>
    <mergeCell ref="AQ5:AR5"/>
    <mergeCell ref="AS5:AT5"/>
    <mergeCell ref="AI6:AJ6"/>
    <mergeCell ref="AK6:AL6"/>
    <mergeCell ref="AQ6:AR6"/>
    <mergeCell ref="AS6:AT6"/>
    <mergeCell ref="AI5:AJ5"/>
    <mergeCell ref="AK5:AL5"/>
    <mergeCell ref="D2:E2"/>
    <mergeCell ref="N2:O2"/>
    <mergeCell ref="AI2:AJ2"/>
    <mergeCell ref="AK2:AL2"/>
    <mergeCell ref="AM2:AN2"/>
  </mergeCells>
  <phoneticPr fontId="2"/>
  <pageMargins left="0.47244094488188981" right="0" top="0.19685039370078741" bottom="0" header="0" footer="0"/>
  <pageSetup paperSize="9" scale="98" orientation="portrait" horizontalDpi="4294967292" r:id="rId1"/>
  <headerFooter alignWithMargins="0">
    <oddHeader>&amp;C                          
&amp;R&amp;"ＭＳ Ｐ明朝,標準"&amp;9 &amp;P/&amp;N</oddHead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G2" sqref="G2"/>
    </sheetView>
  </sheetViews>
  <sheetFormatPr defaultRowHeight="13"/>
  <sheetData/>
  <phoneticPr fontId="2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23BRM422佐野400</vt:lpstr>
      <vt:lpstr>23BRM422佐野400ﾄﾝﾈﾙ迂回路付</vt:lpstr>
      <vt:lpstr>Sheet1</vt:lpstr>
      <vt:lpstr>'23BRM422佐野400'!Print_Area</vt:lpstr>
      <vt:lpstr>'23BRM422佐野400ﾄﾝﾈﾙ迂回路付'!Print_Area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tkita</cp:lastModifiedBy>
  <cp:lastPrinted>2023-04-09T04:27:53Z</cp:lastPrinted>
  <dcterms:created xsi:type="dcterms:W3CDTF">2005-08-30T00:38:44Z</dcterms:created>
  <dcterms:modified xsi:type="dcterms:W3CDTF">2023-04-09T07:46:32Z</dcterms:modified>
</cp:coreProperties>
</file>