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1.xml" ContentType="application/vnd.ms-excel.person+xml"/>
  <Override PartName="/xl/persons/person6.xml" ContentType="application/vnd.ms-excel.person+xml"/>
  <Override PartName="/xl/persons/person0.xml" ContentType="application/vnd.ms-excel.person+xml"/>
  <Override PartName="/xl/persons/person5.xml" ContentType="application/vnd.ms-excel.person+xml"/>
  <Override PartName="/xl/persons/person3.xml" ContentType="application/vnd.ms-excel.person+xml"/>
  <Override PartName="/xl/persons/person.xml" ContentType="application/vnd.ms-excel.person+xml"/>
  <Override PartName="/xl/persons/person2.xml" ContentType="application/vnd.ms-excel.person+xml"/>
  <Override PartName="/xl/persons/person4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b67f36f598f5dcc/ドキュメント/ブルベ主催用/2023 ブルベ/BRM602/"/>
    </mc:Choice>
  </mc:AlternateContent>
  <xr:revisionPtr revIDLastSave="0" documentId="14_{3A5BEC7F-46FA-4671-AD9F-F94DA9317D5F}" xr6:coauthVersionLast="47" xr6:coauthVersionMax="47" xr10:uidLastSave="{00000000-0000-0000-0000-000000000000}"/>
  <bookViews>
    <workbookView xWindow="4620" yWindow="555" windowWidth="20520" windowHeight="12885" xr2:uid="{DF70DBAF-45B1-4722-9B1F-2FE7CF935F04}"/>
  </bookViews>
  <sheets>
    <sheet name="BRM415近畿600km河内長野" sheetId="2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49" i="2" l="1"/>
  <c r="B50" i="2"/>
  <c r="B51" i="2"/>
  <c r="B52" i="2"/>
  <c r="B128" i="2"/>
  <c r="B127" i="2"/>
  <c r="B126" i="2"/>
  <c r="B125" i="2"/>
  <c r="B124" i="2"/>
  <c r="B123" i="2"/>
  <c r="B122" i="2"/>
  <c r="B121" i="2"/>
  <c r="B120" i="2"/>
  <c r="B119" i="2"/>
  <c r="B118" i="2"/>
  <c r="B117" i="2"/>
  <c r="B116" i="2"/>
  <c r="B115" i="2"/>
  <c r="B114" i="2"/>
  <c r="B113" i="2"/>
  <c r="B112" i="2"/>
  <c r="B111" i="2"/>
  <c r="B110" i="2"/>
  <c r="B109" i="2"/>
  <c r="B108" i="2"/>
  <c r="B107" i="2"/>
  <c r="B106" i="2"/>
  <c r="B105" i="2"/>
  <c r="B104" i="2"/>
  <c r="B103" i="2"/>
  <c r="B102" i="2"/>
  <c r="B101" i="2"/>
  <c r="B100" i="2"/>
  <c r="B99" i="2"/>
  <c r="B98" i="2"/>
  <c r="B97" i="2"/>
  <c r="B96" i="2"/>
  <c r="B95" i="2"/>
  <c r="B94" i="2"/>
  <c r="B93" i="2"/>
  <c r="B92" i="2"/>
  <c r="B91" i="2"/>
  <c r="B90" i="2"/>
  <c r="B89" i="2"/>
  <c r="B88" i="2"/>
  <c r="B87" i="2"/>
  <c r="B86" i="2"/>
  <c r="B85" i="2"/>
  <c r="B84" i="2"/>
  <c r="B83" i="2"/>
  <c r="B82" i="2"/>
  <c r="B81" i="2"/>
  <c r="B80" i="2"/>
  <c r="B79" i="2"/>
  <c r="B78" i="2"/>
  <c r="B77" i="2"/>
  <c r="B76" i="2"/>
  <c r="B75" i="2"/>
  <c r="B74" i="2"/>
  <c r="B73" i="2"/>
  <c r="B72" i="2"/>
  <c r="B71" i="2"/>
  <c r="B70" i="2"/>
  <c r="B69" i="2"/>
  <c r="B68" i="2"/>
  <c r="B67" i="2"/>
  <c r="B66" i="2"/>
  <c r="B65" i="2"/>
  <c r="B64" i="2"/>
  <c r="B63" i="2"/>
  <c r="B62" i="2"/>
  <c r="B61" i="2"/>
  <c r="B60" i="2"/>
  <c r="B59" i="2"/>
  <c r="B58" i="2"/>
  <c r="B57" i="2"/>
  <c r="B56" i="2"/>
  <c r="B55" i="2"/>
  <c r="B54" i="2"/>
  <c r="B53" i="2"/>
  <c r="B48" i="2"/>
  <c r="B47" i="2"/>
  <c r="B46" i="2"/>
  <c r="B45" i="2"/>
  <c r="B44" i="2"/>
  <c r="B43" i="2"/>
  <c r="B42" i="2"/>
  <c r="B41" i="2"/>
  <c r="B40" i="2"/>
  <c r="B39" i="2"/>
  <c r="B38" i="2"/>
  <c r="B37" i="2"/>
  <c r="B36" i="2"/>
  <c r="B35" i="2"/>
  <c r="B34" i="2"/>
  <c r="B33" i="2"/>
  <c r="B32" i="2"/>
  <c r="B31" i="2"/>
  <c r="B30" i="2"/>
  <c r="B29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B13" i="2"/>
  <c r="B12" i="2"/>
  <c r="B11" i="2"/>
  <c r="B10" i="2"/>
  <c r="B9" i="2"/>
  <c r="B8" i="2"/>
  <c r="B7" i="2"/>
  <c r="A7" i="2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B6" i="2"/>
  <c r="B5" i="2"/>
  <c r="B4" i="2"/>
  <c r="A4" i="2"/>
  <c r="A5" i="2" s="1"/>
  <c r="A6" i="2" s="1"/>
</calcChain>
</file>

<file path=xl/sharedStrings.xml><?xml version="1.0" encoding="utf-8"?>
<sst xmlns="http://schemas.openxmlformats.org/spreadsheetml/2006/main" count="536" uniqueCount="160">
  <si>
    <t>NO.</t>
    <phoneticPr fontId="2"/>
  </si>
  <si>
    <t>区間距離</t>
    <rPh sb="0" eb="2">
      <t>クカン</t>
    </rPh>
    <rPh sb="2" eb="4">
      <t>キョリ</t>
    </rPh>
    <phoneticPr fontId="2"/>
  </si>
  <si>
    <t>総距離</t>
    <rPh sb="0" eb="3">
      <t>ソウキョリ</t>
    </rPh>
    <phoneticPr fontId="2"/>
  </si>
  <si>
    <t>信号</t>
    <rPh sb="0" eb="2">
      <t>シンゴウ</t>
    </rPh>
    <phoneticPr fontId="2"/>
  </si>
  <si>
    <t>方向</t>
    <rPh sb="0" eb="2">
      <t>ホウコウ</t>
    </rPh>
    <phoneticPr fontId="2"/>
  </si>
  <si>
    <t>🚥</t>
  </si>
  <si>
    <t>左折</t>
    <rPh sb="0" eb="2">
      <t>サセツ</t>
    </rPh>
    <phoneticPr fontId="2"/>
  </si>
  <si>
    <t>市道</t>
    <rPh sb="0" eb="2">
      <t>シドウ</t>
    </rPh>
    <phoneticPr fontId="2"/>
  </si>
  <si>
    <t>右折</t>
    <rPh sb="0" eb="2">
      <t>ウセツ</t>
    </rPh>
    <phoneticPr fontId="2"/>
  </si>
  <si>
    <t>直進</t>
    <rPh sb="0" eb="2">
      <t>チョクシン</t>
    </rPh>
    <phoneticPr fontId="2"/>
  </si>
  <si>
    <t>交差点名</t>
    <rPh sb="0" eb="3">
      <t>コウサテン</t>
    </rPh>
    <rPh sb="3" eb="4">
      <t>メイ</t>
    </rPh>
    <phoneticPr fontId="2"/>
  </si>
  <si>
    <t>メモ（目印、コンビニ、交差点など）</t>
    <rPh sb="3" eb="5">
      <t>メジルシ</t>
    </rPh>
    <rPh sb="11" eb="13">
      <t>コウサ</t>
    </rPh>
    <rPh sb="13" eb="14">
      <t>テン</t>
    </rPh>
    <phoneticPr fontId="2"/>
  </si>
  <si>
    <t>左側</t>
    <rPh sb="0" eb="2">
      <t>ヒダリガワ</t>
    </rPh>
    <phoneticPr fontId="2"/>
  </si>
  <si>
    <t>府道214号</t>
    <rPh sb="0" eb="2">
      <t>フドウ</t>
    </rPh>
    <rPh sb="5" eb="6">
      <t>ゴウ</t>
    </rPh>
    <phoneticPr fontId="2"/>
  </si>
  <si>
    <t>府道705号</t>
    <rPh sb="0" eb="2">
      <t>フドウ</t>
    </rPh>
    <rPh sb="5" eb="6">
      <t>ゴウ</t>
    </rPh>
    <phoneticPr fontId="2"/>
  </si>
  <si>
    <t>町道</t>
    <rPh sb="0" eb="2">
      <t>チョウドウ</t>
    </rPh>
    <phoneticPr fontId="2"/>
  </si>
  <si>
    <t>国道166号</t>
    <rPh sb="0" eb="2">
      <t>コクドウ</t>
    </rPh>
    <rPh sb="5" eb="6">
      <t>ゴウ</t>
    </rPh>
    <phoneticPr fontId="2"/>
  </si>
  <si>
    <t>形状</t>
    <rPh sb="0" eb="2">
      <t>ケイジョウ</t>
    </rPh>
    <phoneticPr fontId="2"/>
  </si>
  <si>
    <t>┳</t>
    <phoneticPr fontId="2"/>
  </si>
  <si>
    <t>┫</t>
    <phoneticPr fontId="2"/>
  </si>
  <si>
    <t>Ｙ</t>
    <phoneticPr fontId="2"/>
  </si>
  <si>
    <t>╋</t>
    <phoneticPr fontId="2"/>
  </si>
  <si>
    <t>国道24号</t>
    <rPh sb="0" eb="2">
      <t>コクドウ</t>
    </rPh>
    <rPh sb="4" eb="5">
      <t>ゴウ</t>
    </rPh>
    <phoneticPr fontId="2"/>
  </si>
  <si>
    <t>国道169号</t>
    <rPh sb="0" eb="2">
      <t>コクドウ</t>
    </rPh>
    <rPh sb="5" eb="6">
      <t>ゴウ</t>
    </rPh>
    <phoneticPr fontId="2"/>
  </si>
  <si>
    <t>右側</t>
    <rPh sb="0" eb="2">
      <t>ミギガワ</t>
    </rPh>
    <phoneticPr fontId="2"/>
  </si>
  <si>
    <t>次道路</t>
    <rPh sb="0" eb="1">
      <t>ツギ</t>
    </rPh>
    <rPh sb="1" eb="3">
      <t>ドウロ</t>
    </rPh>
    <phoneticPr fontId="2"/>
  </si>
  <si>
    <t>┣</t>
    <phoneticPr fontId="2"/>
  </si>
  <si>
    <t>布留</t>
    <rPh sb="0" eb="1">
      <t>ヌノ</t>
    </rPh>
    <rPh sb="1" eb="2">
      <t>ト</t>
    </rPh>
    <phoneticPr fontId="2"/>
  </si>
  <si>
    <t>┃</t>
    <phoneticPr fontId="2"/>
  </si>
  <si>
    <t>人</t>
    <rPh sb="0" eb="1">
      <t>ヒト</t>
    </rPh>
    <phoneticPr fontId="2"/>
  </si>
  <si>
    <t>合流</t>
    <rPh sb="0" eb="2">
      <t>ゴウリュウ</t>
    </rPh>
    <phoneticPr fontId="2"/>
  </si>
  <si>
    <t>国道371号</t>
    <rPh sb="0" eb="2">
      <t>コクドウ</t>
    </rPh>
    <rPh sb="5" eb="6">
      <t>ゴウ</t>
    </rPh>
    <phoneticPr fontId="2"/>
  </si>
  <si>
    <t>三日市南</t>
    <rPh sb="0" eb="3">
      <t>ミッカイチ</t>
    </rPh>
    <rPh sb="3" eb="4">
      <t>ミナミ</t>
    </rPh>
    <phoneticPr fontId="2"/>
  </si>
  <si>
    <t>*</t>
    <phoneticPr fontId="2"/>
  </si>
  <si>
    <t>DEPART 三日市町駅前</t>
    <rPh sb="7" eb="10">
      <t>ミッカイチ</t>
    </rPh>
    <rPh sb="10" eb="11">
      <t>マチ</t>
    </rPh>
    <rPh sb="11" eb="12">
      <t>エキ</t>
    </rPh>
    <rPh sb="12" eb="13">
      <t>マエ</t>
    </rPh>
    <phoneticPr fontId="2"/>
  </si>
  <si>
    <t>左前方</t>
    <rPh sb="0" eb="3">
      <t>ヒダリゼンポウ</t>
    </rPh>
    <phoneticPr fontId="2"/>
  </si>
  <si>
    <t>右前方</t>
    <rPh sb="0" eb="3">
      <t>ミギゼンポウ</t>
    </rPh>
    <phoneticPr fontId="2"/>
  </si>
  <si>
    <t>県道37号</t>
    <rPh sb="0" eb="2">
      <t>ケンドウ</t>
    </rPh>
    <rPh sb="4" eb="5">
      <t>ゴウ</t>
    </rPh>
    <phoneticPr fontId="2"/>
  </si>
  <si>
    <t>Ｋ</t>
    <phoneticPr fontId="2"/>
  </si>
  <si>
    <t>紀寺</t>
    <rPh sb="0" eb="1">
      <t>キノ</t>
    </rPh>
    <rPh sb="1" eb="2">
      <t>デラ</t>
    </rPh>
    <phoneticPr fontId="2"/>
  </si>
  <si>
    <t>県道754号</t>
    <rPh sb="0" eb="2">
      <t>ケンドウ</t>
    </rPh>
    <rPh sb="5" eb="6">
      <t>ゴウ</t>
    </rPh>
    <phoneticPr fontId="2"/>
  </si>
  <si>
    <t>県庁東</t>
    <rPh sb="0" eb="3">
      <t>ケンチョウヒガシ</t>
    </rPh>
    <phoneticPr fontId="2"/>
  </si>
  <si>
    <t>国道307号</t>
    <rPh sb="0" eb="2">
      <t>コクドウ</t>
    </rPh>
    <rPh sb="5" eb="6">
      <t>ゴウ</t>
    </rPh>
    <phoneticPr fontId="2"/>
  </si>
  <si>
    <t>国道422号</t>
    <rPh sb="0" eb="2">
      <t>コクドウ</t>
    </rPh>
    <rPh sb="5" eb="6">
      <t>ゴウ</t>
    </rPh>
    <phoneticPr fontId="2"/>
  </si>
  <si>
    <t>立石橋</t>
    <rPh sb="0" eb="3">
      <t>タテイシバシ</t>
    </rPh>
    <phoneticPr fontId="2"/>
  </si>
  <si>
    <t>県道503号</t>
    <rPh sb="0" eb="2">
      <t>ケンドウ</t>
    </rPh>
    <rPh sb="5" eb="6">
      <t>ゴウ</t>
    </rPh>
    <phoneticPr fontId="2"/>
  </si>
  <si>
    <t>県道15号</t>
    <rPh sb="0" eb="2">
      <t>ケンドウ</t>
    </rPh>
    <rPh sb="4" eb="5">
      <t>ゴウ</t>
    </rPh>
    <phoneticPr fontId="2"/>
  </si>
  <si>
    <t>県道58号</t>
    <rPh sb="0" eb="2">
      <t>ケンドウ</t>
    </rPh>
    <rPh sb="4" eb="5">
      <t>ゴウ</t>
    </rPh>
    <phoneticPr fontId="2"/>
  </si>
  <si>
    <t>宮古西</t>
    <rPh sb="0" eb="3">
      <t>ミヤコニシ</t>
    </rPh>
    <phoneticPr fontId="2"/>
  </si>
  <si>
    <t>県道59号</t>
    <rPh sb="0" eb="2">
      <t>ケンドウ</t>
    </rPh>
    <rPh sb="4" eb="5">
      <t>ゴウ</t>
    </rPh>
    <phoneticPr fontId="2"/>
  </si>
  <si>
    <t>松阪インター入口</t>
    <rPh sb="0" eb="2">
      <t>マツサカ</t>
    </rPh>
    <rPh sb="6" eb="8">
      <t>イリグチ</t>
    </rPh>
    <phoneticPr fontId="2"/>
  </si>
  <si>
    <t>内五曲町</t>
    <rPh sb="0" eb="1">
      <t>ウチ</t>
    </rPh>
    <rPh sb="1" eb="3">
      <t>ゴマ</t>
    </rPh>
    <rPh sb="3" eb="4">
      <t>マチ</t>
    </rPh>
    <phoneticPr fontId="2"/>
  </si>
  <si>
    <t>櫛田</t>
    <rPh sb="0" eb="2">
      <t>クシダ</t>
    </rPh>
    <phoneticPr fontId="2"/>
  </si>
  <si>
    <t>県道32号</t>
    <rPh sb="0" eb="2">
      <t>ケンドウ</t>
    </rPh>
    <rPh sb="4" eb="5">
      <t>ゴウ</t>
    </rPh>
    <phoneticPr fontId="2"/>
  </si>
  <si>
    <t>県道22号</t>
    <rPh sb="0" eb="2">
      <t>ケンドウ</t>
    </rPh>
    <rPh sb="4" eb="5">
      <t>ゴウ</t>
    </rPh>
    <phoneticPr fontId="2"/>
  </si>
  <si>
    <t>県道65号</t>
    <rPh sb="0" eb="2">
      <t>ケンドウ</t>
    </rPh>
    <rPh sb="4" eb="5">
      <t>ゴウ</t>
    </rPh>
    <phoneticPr fontId="2"/>
  </si>
  <si>
    <t>県道38号</t>
    <rPh sb="0" eb="2">
      <t>ケンドウ</t>
    </rPh>
    <rPh sb="4" eb="5">
      <t>ゴウ</t>
    </rPh>
    <phoneticPr fontId="2"/>
  </si>
  <si>
    <t>国道42号</t>
    <rPh sb="0" eb="2">
      <t>コクドウ</t>
    </rPh>
    <rPh sb="4" eb="5">
      <t>ゴウ</t>
    </rPh>
    <phoneticPr fontId="2"/>
  </si>
  <si>
    <t>県道35号</t>
    <rPh sb="0" eb="2">
      <t>ケンドウ</t>
    </rPh>
    <rPh sb="4" eb="5">
      <t>ゴウ</t>
    </rPh>
    <phoneticPr fontId="2"/>
  </si>
  <si>
    <t>県道31号</t>
    <rPh sb="0" eb="2">
      <t>ケンドウ</t>
    </rPh>
    <rPh sb="4" eb="5">
      <t>ゴウ</t>
    </rPh>
    <phoneticPr fontId="2"/>
  </si>
  <si>
    <t>慶賀野橋東詰</t>
    <rPh sb="0" eb="3">
      <t>ケイガノ</t>
    </rPh>
    <rPh sb="3" eb="4">
      <t>ハシ</t>
    </rPh>
    <rPh sb="4" eb="6">
      <t>ヒガシヅメ</t>
    </rPh>
    <phoneticPr fontId="2"/>
  </si>
  <si>
    <t>柱本南</t>
    <rPh sb="0" eb="3">
      <t>ハシラモトミナミ</t>
    </rPh>
    <phoneticPr fontId="2"/>
  </si>
  <si>
    <t>石仏南</t>
    <rPh sb="0" eb="2">
      <t>イシボトケ</t>
    </rPh>
    <rPh sb="2" eb="3">
      <t>ミナミ</t>
    </rPh>
    <phoneticPr fontId="2"/>
  </si>
  <si>
    <t>石仏北</t>
    <rPh sb="0" eb="2">
      <t>イシボトケ</t>
    </rPh>
    <rPh sb="2" eb="3">
      <t>キタ</t>
    </rPh>
    <phoneticPr fontId="2"/>
  </si>
  <si>
    <r>
      <t xml:space="preserve">本線は道なり右だが直進
</t>
    </r>
    <r>
      <rPr>
        <b/>
        <sz val="11"/>
        <color rgb="FFFF0000"/>
        <rFont val="ＭＳ Ｐゴシック"/>
        <family val="3"/>
        <charset val="128"/>
      </rPr>
      <t>絶対に石仏バイパスに行かない
先のトンネル自転車通行禁止！</t>
    </r>
    <rPh sb="0" eb="2">
      <t>ホンセン</t>
    </rPh>
    <rPh sb="3" eb="4">
      <t>ミチ</t>
    </rPh>
    <rPh sb="6" eb="7">
      <t>ミギ</t>
    </rPh>
    <rPh sb="9" eb="11">
      <t>チョクシン</t>
    </rPh>
    <rPh sb="12" eb="14">
      <t>ゼッタイ</t>
    </rPh>
    <rPh sb="15" eb="17">
      <t>イシボトケ</t>
    </rPh>
    <rPh sb="22" eb="23">
      <t>イ</t>
    </rPh>
    <rPh sb="27" eb="28">
      <t>サキ</t>
    </rPh>
    <rPh sb="33" eb="36">
      <t>ジテンシャ</t>
    </rPh>
    <rPh sb="36" eb="38">
      <t>ツウコウ</t>
    </rPh>
    <rPh sb="38" eb="40">
      <t>キンシ</t>
    </rPh>
    <phoneticPr fontId="2"/>
  </si>
  <si>
    <r>
      <t>旧道　</t>
    </r>
    <r>
      <rPr>
        <b/>
        <sz val="11"/>
        <color rgb="FFFF0000"/>
        <rFont val="ＭＳ Ｐゴシック"/>
        <family val="3"/>
        <charset val="128"/>
      </rPr>
      <t>紀見トンネルに入らない</t>
    </r>
    <rPh sb="0" eb="2">
      <t>キュウドウ</t>
    </rPh>
    <rPh sb="3" eb="5">
      <t>キミ</t>
    </rPh>
    <rPh sb="10" eb="11">
      <t>ハイ</t>
    </rPh>
    <phoneticPr fontId="2"/>
  </si>
  <si>
    <t>三日市南</t>
    <rPh sb="0" eb="4">
      <t>ミッカイチミナミ</t>
    </rPh>
    <phoneticPr fontId="2"/>
  </si>
  <si>
    <t>府道20号</t>
    <rPh sb="0" eb="2">
      <t>フドウ</t>
    </rPh>
    <rPh sb="4" eb="5">
      <t>ゴウ</t>
    </rPh>
    <phoneticPr fontId="2"/>
  </si>
  <si>
    <t>本町(七つ辻）</t>
    <rPh sb="0" eb="2">
      <t>ホンマチ</t>
    </rPh>
    <rPh sb="3" eb="4">
      <t>ナナ</t>
    </rPh>
    <rPh sb="5" eb="6">
      <t>ツジ</t>
    </rPh>
    <phoneticPr fontId="2"/>
  </si>
  <si>
    <t>菊水町</t>
    <rPh sb="0" eb="3">
      <t>キクスイチョウ</t>
    </rPh>
    <phoneticPr fontId="2"/>
  </si>
  <si>
    <t>府道202号</t>
    <rPh sb="0" eb="2">
      <t>フドウ</t>
    </rPh>
    <rPh sb="5" eb="6">
      <t>ゴウ</t>
    </rPh>
    <phoneticPr fontId="2"/>
  </si>
  <si>
    <t>錦織（高橋）</t>
    <rPh sb="0" eb="2">
      <t>ニシゴオリ</t>
    </rPh>
    <rPh sb="3" eb="5">
      <t>タカハシ</t>
    </rPh>
    <phoneticPr fontId="2"/>
  </si>
  <si>
    <t>西楽寺前</t>
    <rPh sb="0" eb="1">
      <t>ニシ</t>
    </rPh>
    <rPh sb="1" eb="2">
      <t>ラク</t>
    </rPh>
    <rPh sb="2" eb="4">
      <t>テラマエ</t>
    </rPh>
    <phoneticPr fontId="2"/>
  </si>
  <si>
    <t>国道309号</t>
    <rPh sb="0" eb="2">
      <t>コクドウ</t>
    </rPh>
    <rPh sb="5" eb="6">
      <t>ゴウ</t>
    </rPh>
    <phoneticPr fontId="2"/>
  </si>
  <si>
    <t>旧国道309号</t>
    <rPh sb="0" eb="1">
      <t>キュウ</t>
    </rPh>
    <rPh sb="1" eb="3">
      <t>コクドウ</t>
    </rPh>
    <rPh sb="6" eb="7">
      <t>ゴウ</t>
    </rPh>
    <phoneticPr fontId="2"/>
  </si>
  <si>
    <t>県道116号</t>
    <rPh sb="0" eb="2">
      <t>ケンドウ</t>
    </rPh>
    <rPh sb="5" eb="6">
      <t>ゴウ</t>
    </rPh>
    <phoneticPr fontId="2"/>
  </si>
  <si>
    <t>国道118号</t>
    <rPh sb="0" eb="2">
      <t>コクドウ</t>
    </rPh>
    <rPh sb="5" eb="6">
      <t>ゴウ</t>
    </rPh>
    <phoneticPr fontId="2"/>
  </si>
  <si>
    <t>冨田</t>
    <rPh sb="0" eb="2">
      <t>トミタ</t>
    </rPh>
    <phoneticPr fontId="2"/>
  </si>
  <si>
    <t>玉手</t>
    <rPh sb="0" eb="2">
      <t>タマテ</t>
    </rPh>
    <phoneticPr fontId="2"/>
  </si>
  <si>
    <t>郡界橋東詰</t>
    <rPh sb="0" eb="1">
      <t>グン</t>
    </rPh>
    <rPh sb="1" eb="2">
      <t>カイ</t>
    </rPh>
    <rPh sb="2" eb="3">
      <t>ハシ</t>
    </rPh>
    <rPh sb="3" eb="4">
      <t>ヒガシ</t>
    </rPh>
    <rPh sb="4" eb="5">
      <t>ヅメ</t>
    </rPh>
    <phoneticPr fontId="2"/>
  </si>
  <si>
    <t>県道209号</t>
    <rPh sb="0" eb="2">
      <t>ケンドウ</t>
    </rPh>
    <rPh sb="5" eb="6">
      <t>ゴウ</t>
    </rPh>
    <phoneticPr fontId="2"/>
  </si>
  <si>
    <t>飛鳥駅前</t>
    <rPh sb="0" eb="2">
      <t>アスカ</t>
    </rPh>
    <rPh sb="2" eb="4">
      <t>エキマエ</t>
    </rPh>
    <phoneticPr fontId="2"/>
  </si>
  <si>
    <t>亀石前</t>
    <rPh sb="0" eb="2">
      <t>カメイシ</t>
    </rPh>
    <rPh sb="2" eb="3">
      <t>マエ</t>
    </rPh>
    <phoneticPr fontId="2"/>
  </si>
  <si>
    <t>県道124号</t>
    <rPh sb="0" eb="2">
      <t>ケンドウ</t>
    </rPh>
    <rPh sb="5" eb="6">
      <t>ゴウ</t>
    </rPh>
    <phoneticPr fontId="2"/>
  </si>
  <si>
    <t>甘樫丘東</t>
    <rPh sb="0" eb="3">
      <t>アマカシノオカ</t>
    </rPh>
    <rPh sb="3" eb="4">
      <t>ヒガシ</t>
    </rPh>
    <phoneticPr fontId="2"/>
  </si>
  <si>
    <t>雷</t>
    <rPh sb="0" eb="1">
      <t>カミナリ</t>
    </rPh>
    <phoneticPr fontId="2"/>
  </si>
  <si>
    <t>奥山</t>
    <rPh sb="0" eb="2">
      <t>オクヤマ</t>
    </rPh>
    <phoneticPr fontId="2"/>
  </si>
  <si>
    <t>阿部</t>
    <rPh sb="0" eb="2">
      <t>アベ</t>
    </rPh>
    <phoneticPr fontId="2"/>
  </si>
  <si>
    <t>木津奈良道</t>
    <rPh sb="0" eb="2">
      <t>キヅ</t>
    </rPh>
    <rPh sb="2" eb="5">
      <t>ナラミチ</t>
    </rPh>
    <phoneticPr fontId="2"/>
  </si>
  <si>
    <t>山城大橋東詰</t>
    <rPh sb="0" eb="4">
      <t>ヤマシロオオハシ</t>
    </rPh>
    <rPh sb="4" eb="6">
      <t>ヒガシヅメ</t>
    </rPh>
    <phoneticPr fontId="2"/>
  </si>
  <si>
    <t>郷之口下町</t>
    <rPh sb="0" eb="3">
      <t>ゴウノクチ</t>
    </rPh>
    <rPh sb="3" eb="5">
      <t>シタマチ</t>
    </rPh>
    <phoneticPr fontId="2"/>
  </si>
  <si>
    <r>
      <t>先、</t>
    </r>
    <r>
      <rPr>
        <b/>
        <sz val="11"/>
        <color rgb="FFFF0000"/>
        <rFont val="ＭＳ Ｐゴシック"/>
        <family val="3"/>
        <charset val="128"/>
      </rPr>
      <t>奥山田バイパスは自転車通行禁止！</t>
    </r>
    <rPh sb="0" eb="1">
      <t>サキ</t>
    </rPh>
    <rPh sb="2" eb="5">
      <t>オクヤマダ</t>
    </rPh>
    <rPh sb="10" eb="13">
      <t>ジテンシャ</t>
    </rPh>
    <rPh sb="13" eb="17">
      <t>ツウコウキンシ</t>
    </rPh>
    <phoneticPr fontId="2"/>
  </si>
  <si>
    <t>長野</t>
    <rPh sb="0" eb="2">
      <t>ナガノ</t>
    </rPh>
    <phoneticPr fontId="2"/>
  </si>
  <si>
    <t>水口大橋北詰</t>
    <rPh sb="0" eb="2">
      <t>ミナクチ</t>
    </rPh>
    <rPh sb="2" eb="4">
      <t>オオハシ</t>
    </rPh>
    <rPh sb="4" eb="6">
      <t>キタヅメ</t>
    </rPh>
    <phoneticPr fontId="2"/>
  </si>
  <si>
    <t>県道549号</t>
    <rPh sb="0" eb="2">
      <t>ケンドウ</t>
    </rPh>
    <rPh sb="5" eb="6">
      <t>ゴウ</t>
    </rPh>
    <phoneticPr fontId="2"/>
  </si>
  <si>
    <t>山川橋</t>
    <rPh sb="0" eb="3">
      <t>ヤマカワバシ</t>
    </rPh>
    <phoneticPr fontId="2"/>
  </si>
  <si>
    <t>国道1号</t>
    <rPh sb="0" eb="2">
      <t>コクドウ</t>
    </rPh>
    <rPh sb="3" eb="4">
      <t>ゴウ</t>
    </rPh>
    <phoneticPr fontId="2"/>
  </si>
  <si>
    <t>大野西</t>
    <rPh sb="0" eb="3">
      <t>オオノニシ</t>
    </rPh>
    <phoneticPr fontId="2"/>
  </si>
  <si>
    <t>県道10号</t>
    <rPh sb="0" eb="2">
      <t>ケンドウ</t>
    </rPh>
    <rPh sb="4" eb="5">
      <t>ゴウ</t>
    </rPh>
    <phoneticPr fontId="2"/>
  </si>
  <si>
    <t>東海道 関宿東</t>
    <rPh sb="0" eb="3">
      <t>トウカイドウ</t>
    </rPh>
    <rPh sb="4" eb="6">
      <t>セキシュク</t>
    </rPh>
    <rPh sb="6" eb="7">
      <t>ヒガシ</t>
    </rPh>
    <phoneticPr fontId="2"/>
  </si>
  <si>
    <t>広域農道 グリーンロード</t>
    <rPh sb="0" eb="4">
      <t>コウイキノウドウ</t>
    </rPh>
    <phoneticPr fontId="2"/>
  </si>
  <si>
    <t>庄田</t>
    <rPh sb="0" eb="2">
      <t>ショウダ</t>
    </rPh>
    <phoneticPr fontId="2"/>
  </si>
  <si>
    <t>櫛田橋南詰</t>
    <rPh sb="0" eb="3">
      <t>クシダバシ</t>
    </rPh>
    <rPh sb="3" eb="5">
      <t>ミナミヅメ</t>
    </rPh>
    <phoneticPr fontId="2"/>
  </si>
  <si>
    <t>県道428号</t>
    <rPh sb="0" eb="2">
      <t>ケンドウ</t>
    </rPh>
    <rPh sb="5" eb="6">
      <t>ゴウ</t>
    </rPh>
    <phoneticPr fontId="2"/>
  </si>
  <si>
    <t>県道201号</t>
    <rPh sb="0" eb="2">
      <t>ケンドウ</t>
    </rPh>
    <rPh sb="5" eb="6">
      <t>ゴウ</t>
    </rPh>
    <phoneticPr fontId="2"/>
  </si>
  <si>
    <t>船江</t>
    <rPh sb="0" eb="2">
      <t>フナエ</t>
    </rPh>
    <phoneticPr fontId="2"/>
  </si>
  <si>
    <t>県道102号</t>
    <rPh sb="0" eb="2">
      <t>ケンドウ</t>
    </rPh>
    <rPh sb="5" eb="6">
      <t>ゴウ</t>
    </rPh>
    <phoneticPr fontId="2"/>
  </si>
  <si>
    <t>Ｕ</t>
    <phoneticPr fontId="2"/>
  </si>
  <si>
    <t>折返し</t>
    <rPh sb="0" eb="2">
      <t>オリカエ</t>
    </rPh>
    <phoneticPr fontId="2"/>
  </si>
  <si>
    <t>茶屋</t>
    <rPh sb="0" eb="2">
      <t>チャヤ</t>
    </rPh>
    <phoneticPr fontId="2"/>
  </si>
  <si>
    <t>県道715号</t>
    <rPh sb="0" eb="2">
      <t>ケンドウ</t>
    </rPh>
    <rPh sb="5" eb="6">
      <t>ゴウ</t>
    </rPh>
    <phoneticPr fontId="2"/>
  </si>
  <si>
    <t>橋を渡って直ぐ</t>
    <rPh sb="0" eb="1">
      <t>ハシ</t>
    </rPh>
    <rPh sb="2" eb="3">
      <t>ワタ</t>
    </rPh>
    <rPh sb="5" eb="6">
      <t>ス</t>
    </rPh>
    <phoneticPr fontId="2"/>
  </si>
  <si>
    <t>前方、線路を渡る</t>
    <rPh sb="0" eb="2">
      <t>ゼンポウ</t>
    </rPh>
    <rPh sb="3" eb="5">
      <t>センロ</t>
    </rPh>
    <rPh sb="6" eb="7">
      <t>ワタ</t>
    </rPh>
    <phoneticPr fontId="2"/>
  </si>
  <si>
    <t>県道12号</t>
    <rPh sb="0" eb="2">
      <t>ケンドウ</t>
    </rPh>
    <rPh sb="4" eb="5">
      <t>ゴウ</t>
    </rPh>
    <phoneticPr fontId="2"/>
  </si>
  <si>
    <t>BRM409近畿400km河内長野 赤福氷を食べにお伊勢参り</t>
    <rPh sb="6" eb="8">
      <t>キンキ</t>
    </rPh>
    <rPh sb="13" eb="17">
      <t>カワチナガノ</t>
    </rPh>
    <rPh sb="18" eb="20">
      <t>アカフク</t>
    </rPh>
    <rPh sb="20" eb="21">
      <t>コオリ</t>
    </rPh>
    <rPh sb="22" eb="23">
      <t>タ</t>
    </rPh>
    <rPh sb="26" eb="28">
      <t>イセ</t>
    </rPh>
    <rPh sb="28" eb="29">
      <t>マイ</t>
    </rPh>
    <phoneticPr fontId="2"/>
  </si>
  <si>
    <t>国道23号</t>
    <rPh sb="0" eb="2">
      <t>コクドウ</t>
    </rPh>
    <rPh sb="4" eb="5">
      <t>ゴウ</t>
    </rPh>
    <phoneticPr fontId="2"/>
  </si>
  <si>
    <t>宇治浦田町</t>
    <rPh sb="0" eb="2">
      <t>ウジ</t>
    </rPh>
    <rPh sb="2" eb="4">
      <t>ウラタ</t>
    </rPh>
    <rPh sb="4" eb="5">
      <t>チョウ</t>
    </rPh>
    <phoneticPr fontId="2"/>
  </si>
  <si>
    <t>県庁舎前</t>
    <rPh sb="0" eb="4">
      <t>ケンチョウシャマエ</t>
    </rPh>
    <phoneticPr fontId="2"/>
  </si>
  <si>
    <t>川口</t>
    <rPh sb="0" eb="2">
      <t>カワグチ</t>
    </rPh>
    <phoneticPr fontId="2"/>
  </si>
  <si>
    <t>県道119号</t>
    <rPh sb="0" eb="2">
      <t>ケンドウ</t>
    </rPh>
    <rPh sb="5" eb="6">
      <t>ゴウ</t>
    </rPh>
    <phoneticPr fontId="2"/>
  </si>
  <si>
    <t>県道150号</t>
    <rPh sb="0" eb="2">
      <t>ケンドウ</t>
    </rPh>
    <rPh sb="5" eb="6">
      <t>ゴウ</t>
    </rPh>
    <phoneticPr fontId="2"/>
  </si>
  <si>
    <t>丹生</t>
    <rPh sb="0" eb="2">
      <t>ニュウ</t>
    </rPh>
    <phoneticPr fontId="2"/>
  </si>
  <si>
    <t>国道368号</t>
    <rPh sb="0" eb="2">
      <t>コクドウ</t>
    </rPh>
    <rPh sb="5" eb="6">
      <t>ゴウ</t>
    </rPh>
    <phoneticPr fontId="2"/>
  </si>
  <si>
    <t>朝柄</t>
    <rPh sb="0" eb="2">
      <t>アサガラ</t>
    </rPh>
    <phoneticPr fontId="2"/>
  </si>
  <si>
    <t>粥見井尻</t>
    <rPh sb="0" eb="2">
      <t>カユミ</t>
    </rPh>
    <rPh sb="2" eb="3">
      <t>イ</t>
    </rPh>
    <rPh sb="3" eb="4">
      <t>シリ</t>
    </rPh>
    <phoneticPr fontId="2"/>
  </si>
  <si>
    <t>県道569号</t>
    <rPh sb="0" eb="2">
      <t>ケンドウ</t>
    </rPh>
    <rPh sb="5" eb="6">
      <t>ゴウ</t>
    </rPh>
    <phoneticPr fontId="2"/>
  </si>
  <si>
    <t>県道16号</t>
    <rPh sb="0" eb="2">
      <t>ケンドウ</t>
    </rPh>
    <rPh sb="4" eb="5">
      <t>ゴウ</t>
    </rPh>
    <phoneticPr fontId="2"/>
  </si>
  <si>
    <t>国道370号</t>
    <rPh sb="0" eb="2">
      <t>コクドウ</t>
    </rPh>
    <rPh sb="5" eb="6">
      <t>ゴウ</t>
    </rPh>
    <phoneticPr fontId="2"/>
  </si>
  <si>
    <t>窪垣内</t>
    <rPh sb="0" eb="3">
      <t>クボカキウチ</t>
    </rPh>
    <phoneticPr fontId="2"/>
  </si>
  <si>
    <t>梶尾</t>
    <rPh sb="0" eb="2">
      <t>カジオ</t>
    </rPh>
    <phoneticPr fontId="2"/>
  </si>
  <si>
    <t>宮滝大橋南詰</t>
    <rPh sb="0" eb="4">
      <t>ミヤタキオオハシ</t>
    </rPh>
    <rPh sb="4" eb="6">
      <t>ミナミヅメ</t>
    </rPh>
    <phoneticPr fontId="2"/>
  </si>
  <si>
    <t>県道39号</t>
    <rPh sb="0" eb="2">
      <t>ケンドウ</t>
    </rPh>
    <rPh sb="4" eb="5">
      <t>ゴウ</t>
    </rPh>
    <phoneticPr fontId="2"/>
  </si>
  <si>
    <t>県道137号</t>
    <rPh sb="0" eb="2">
      <t>ケンドウ</t>
    </rPh>
    <rPh sb="5" eb="6">
      <t>ゴウ</t>
    </rPh>
    <phoneticPr fontId="2"/>
  </si>
  <si>
    <t>小島</t>
    <rPh sb="0" eb="2">
      <t>コジマ</t>
    </rPh>
    <phoneticPr fontId="2"/>
  </si>
  <si>
    <t>国道168号</t>
    <rPh sb="0" eb="2">
      <t>コクドウ</t>
    </rPh>
    <rPh sb="5" eb="6">
      <t>ゴウ</t>
    </rPh>
    <phoneticPr fontId="2"/>
  </si>
  <si>
    <t>野原西６丁目</t>
    <rPh sb="0" eb="3">
      <t>ノハラニシ</t>
    </rPh>
    <rPh sb="4" eb="6">
      <t>チョウメ</t>
    </rPh>
    <phoneticPr fontId="2"/>
  </si>
  <si>
    <t>県道55号</t>
    <rPh sb="0" eb="2">
      <t>ケンドウ</t>
    </rPh>
    <rPh sb="4" eb="5">
      <t>ゴウ</t>
    </rPh>
    <phoneticPr fontId="2"/>
  </si>
  <si>
    <t>丹原</t>
    <rPh sb="0" eb="2">
      <t>タンバラ</t>
    </rPh>
    <phoneticPr fontId="2"/>
  </si>
  <si>
    <t>橋本橋南詰</t>
    <rPh sb="0" eb="3">
      <t>ハシモトバシ</t>
    </rPh>
    <rPh sb="3" eb="5">
      <t>ミナミヅメ</t>
    </rPh>
    <phoneticPr fontId="2"/>
  </si>
  <si>
    <t>県道13号</t>
    <rPh sb="0" eb="2">
      <t>ケンドウ</t>
    </rPh>
    <rPh sb="4" eb="5">
      <t>ゴウ</t>
    </rPh>
    <phoneticPr fontId="2"/>
  </si>
  <si>
    <t>清水</t>
    <rPh sb="0" eb="2">
      <t>シミズ</t>
    </rPh>
    <phoneticPr fontId="2"/>
  </si>
  <si>
    <t>フォトチェック１　祈りの滝
対象物とバイクを撮影後直進
（仮想クローズ 6/2 22：57）</t>
    <rPh sb="9" eb="10">
      <t>イノ</t>
    </rPh>
    <rPh sb="12" eb="13">
      <t>タキ</t>
    </rPh>
    <rPh sb="14" eb="17">
      <t>タイショウブツ</t>
    </rPh>
    <rPh sb="22" eb="24">
      <t>サツエイ</t>
    </rPh>
    <rPh sb="24" eb="25">
      <t>ゴ</t>
    </rPh>
    <rPh sb="25" eb="27">
      <t>チョクシン</t>
    </rPh>
    <rPh sb="29" eb="31">
      <t>カソウ</t>
    </rPh>
    <phoneticPr fontId="2"/>
  </si>
  <si>
    <t>　</t>
    <phoneticPr fontId="2"/>
  </si>
  <si>
    <t>PC1 ローソン城陽白坂テクノパーク店
レシート取得（6/2 23：19-6/3 02：16）
チェック後直進</t>
    <rPh sb="8" eb="10">
      <t>ジョウヨウ</t>
    </rPh>
    <rPh sb="10" eb="12">
      <t>シラサカ</t>
    </rPh>
    <rPh sb="18" eb="19">
      <t>テン</t>
    </rPh>
    <rPh sb="24" eb="26">
      <t>シュトク</t>
    </rPh>
    <rPh sb="52" eb="53">
      <t>ゴ</t>
    </rPh>
    <rPh sb="53" eb="55">
      <t>チョクシン</t>
    </rPh>
    <phoneticPr fontId="2"/>
  </si>
  <si>
    <t>PC2 セブンイレブン土山町市場店
レシート取得（6/3 00：53-6/3 05：48）
チェック後直進</t>
    <rPh sb="11" eb="14">
      <t>ツチヤマチョウ</t>
    </rPh>
    <rPh sb="14" eb="16">
      <t>イチバ</t>
    </rPh>
    <rPh sb="16" eb="17">
      <t>テン</t>
    </rPh>
    <rPh sb="22" eb="24">
      <t>シュトク</t>
    </rPh>
    <rPh sb="50" eb="51">
      <t>ゴ</t>
    </rPh>
    <rPh sb="51" eb="53">
      <t>チョクシン</t>
    </rPh>
    <phoneticPr fontId="2"/>
  </si>
  <si>
    <t>フォトチェック２　二見興玉神社
対象物とバイクを撮影後直進
（仮想クローズ 6/3 12：08）</t>
    <rPh sb="9" eb="11">
      <t>フタミ</t>
    </rPh>
    <rPh sb="11" eb="12">
      <t>コウ</t>
    </rPh>
    <rPh sb="12" eb="13">
      <t>タマ</t>
    </rPh>
    <rPh sb="13" eb="15">
      <t>ジンジャ</t>
    </rPh>
    <rPh sb="16" eb="19">
      <t>タイショウブツ</t>
    </rPh>
    <rPh sb="24" eb="26">
      <t>サツエイ</t>
    </rPh>
    <rPh sb="26" eb="27">
      <t>ゴ</t>
    </rPh>
    <rPh sb="27" eb="29">
      <t>チョクシン</t>
    </rPh>
    <rPh sb="31" eb="33">
      <t>カソウ</t>
    </rPh>
    <phoneticPr fontId="2"/>
  </si>
  <si>
    <t>【ARIVEE】ローソン河内長野三日市駅前店
レシート取得
（6/3 09：08-6/4 00：00）</t>
    <rPh sb="12" eb="16">
      <t>カワチナガノ</t>
    </rPh>
    <rPh sb="16" eb="19">
      <t>ミッカイチ</t>
    </rPh>
    <rPh sb="19" eb="21">
      <t>エキマエ</t>
    </rPh>
    <rPh sb="21" eb="22">
      <t>テン</t>
    </rPh>
    <phoneticPr fontId="2"/>
  </si>
  <si>
    <t>PC3 ファミリーマト嬉野下之庄店
レシート取得（6/3 02：32-6/3 09：32）
チェック後進行方向上の信号を右折</t>
    <rPh sb="11" eb="13">
      <t>ウレシノ</t>
    </rPh>
    <rPh sb="13" eb="14">
      <t>シモ</t>
    </rPh>
    <rPh sb="14" eb="15">
      <t>ノ</t>
    </rPh>
    <rPh sb="15" eb="16">
      <t>ショウ</t>
    </rPh>
    <rPh sb="16" eb="17">
      <t>テン</t>
    </rPh>
    <rPh sb="22" eb="24">
      <t>シュトク</t>
    </rPh>
    <rPh sb="50" eb="51">
      <t>ゴ</t>
    </rPh>
    <rPh sb="51" eb="53">
      <t>シンコウ</t>
    </rPh>
    <rPh sb="53" eb="55">
      <t>ホウコウ</t>
    </rPh>
    <rPh sb="55" eb="56">
      <t>ジョウ</t>
    </rPh>
    <rPh sb="57" eb="59">
      <t>シンゴウ</t>
    </rPh>
    <rPh sb="60" eb="62">
      <t>ウセツ</t>
    </rPh>
    <phoneticPr fontId="2"/>
  </si>
  <si>
    <t>フォトチェック３　伊勢神宮内宮
対象物とバイクを撮影後直進
（仮想クローズ 6/3 12：48）</t>
    <rPh sb="9" eb="13">
      <t>イセジングウ</t>
    </rPh>
    <rPh sb="13" eb="15">
      <t>ナイクウ</t>
    </rPh>
    <rPh sb="14" eb="15">
      <t>ミヤ</t>
    </rPh>
    <rPh sb="16" eb="19">
      <t>タイショウブツ</t>
    </rPh>
    <rPh sb="24" eb="26">
      <t>サツエイ</t>
    </rPh>
    <rPh sb="26" eb="27">
      <t>ゴ</t>
    </rPh>
    <rPh sb="27" eb="29">
      <t>チョクシン</t>
    </rPh>
    <rPh sb="31" eb="33">
      <t>カソウ</t>
    </rPh>
    <phoneticPr fontId="2"/>
  </si>
  <si>
    <t>PC4 ミニストップ伊勢円座町店
レシート取得（6/3 04：23-6/3 13：32）
チェック後直進</t>
    <rPh sb="10" eb="12">
      <t>イセ</t>
    </rPh>
    <rPh sb="12" eb="14">
      <t>エンザ</t>
    </rPh>
    <rPh sb="14" eb="15">
      <t>マチ</t>
    </rPh>
    <rPh sb="15" eb="16">
      <t>テン</t>
    </rPh>
    <rPh sb="21" eb="23">
      <t>シュトク</t>
    </rPh>
    <rPh sb="49" eb="50">
      <t>ゴ</t>
    </rPh>
    <rPh sb="50" eb="52">
      <t>チョクシン</t>
    </rPh>
    <phoneticPr fontId="2"/>
  </si>
  <si>
    <t>PC5 ファミリーマート橋本清水店
レシート取得
（6/3 08：32-6/3 22：24）
チェック後直進</t>
    <rPh sb="12" eb="14">
      <t>ハシモト</t>
    </rPh>
    <rPh sb="14" eb="16">
      <t>シミズ</t>
    </rPh>
    <rPh sb="16" eb="17">
      <t>テン</t>
    </rPh>
    <rPh sb="20" eb="21">
      <t>テン</t>
    </rPh>
    <rPh sb="52" eb="54">
      <t>チョクシン</t>
    </rPh>
    <phoneticPr fontId="2"/>
  </si>
  <si>
    <t>フォトチェック１　祈りの滝　御所市観光案内図</t>
    <rPh sb="9" eb="10">
      <t>イノ</t>
    </rPh>
    <rPh sb="12" eb="13">
      <t>タキ</t>
    </rPh>
    <rPh sb="14" eb="17">
      <t>ゴショシ</t>
    </rPh>
    <rPh sb="17" eb="19">
      <t>カンコウ</t>
    </rPh>
    <rPh sb="19" eb="22">
      <t>アンナイズ</t>
    </rPh>
    <phoneticPr fontId="2"/>
  </si>
  <si>
    <t>フォトチェック２　二見輿玉神社</t>
    <rPh sb="9" eb="11">
      <t>フタミ</t>
    </rPh>
    <rPh sb="11" eb="13">
      <t>コシタマ</t>
    </rPh>
    <rPh sb="13" eb="15">
      <t>ジンジャ</t>
    </rPh>
    <phoneticPr fontId="2"/>
  </si>
  <si>
    <t>フォトチェック３　伊勢神宮内宮</t>
    <rPh sb="9" eb="13">
      <t>イセジングウ</t>
    </rPh>
    <rPh sb="13" eb="15">
      <t>ナイグウ</t>
    </rPh>
    <phoneticPr fontId="2"/>
  </si>
  <si>
    <r>
      <t xml:space="preserve">おはらい町通り
歩行者注意！
</t>
    </r>
    <r>
      <rPr>
        <b/>
        <sz val="11"/>
        <color rgb="FFFF0000"/>
        <rFont val="ＭＳ Ｐゴシック"/>
        <family val="3"/>
        <charset val="128"/>
      </rPr>
      <t>押し歩き推奨！</t>
    </r>
    <rPh sb="4" eb="5">
      <t>チョウ</t>
    </rPh>
    <rPh sb="5" eb="6">
      <t>ドオ</t>
    </rPh>
    <rPh sb="8" eb="11">
      <t>ホコウシャ</t>
    </rPh>
    <rPh sb="11" eb="13">
      <t>チュウイ</t>
    </rPh>
    <rPh sb="15" eb="16">
      <t>オ</t>
    </rPh>
    <rPh sb="17" eb="18">
      <t>アル</t>
    </rPh>
    <rPh sb="19" eb="21">
      <t>スイショウ</t>
    </rPh>
    <phoneticPr fontId="2"/>
  </si>
  <si>
    <t>Ver1.0.1　修正・変更点</t>
    <rPh sb="9" eb="11">
      <t>シュウセイ</t>
    </rPh>
    <rPh sb="12" eb="15">
      <t>ヘンコウテン</t>
    </rPh>
    <phoneticPr fontId="2"/>
  </si>
  <si>
    <t>Ｖer.1.0.1　ST21：00</t>
    <phoneticPr fontId="2"/>
  </si>
  <si>
    <t>明野</t>
    <rPh sb="0" eb="2">
      <t>アケノ</t>
    </rPh>
    <phoneticPr fontId="2"/>
  </si>
  <si>
    <t>河崎</t>
    <rPh sb="0" eb="2">
      <t>カワサキ</t>
    </rPh>
    <phoneticPr fontId="2"/>
  </si>
  <si>
    <t>ブルベカード提出場所　
フォレスト三日市
（ 6/3 15：00～ 6/3 21：30）
地下駐輪場に駐輪後、３階三日市市民ホール会議室へ
但し、21：30より遅い方はガスト 河内長野片添店へ　（6/3 22：00～6/4 00：30）</t>
    <rPh sb="6" eb="8">
      <t>テイシュツ</t>
    </rPh>
    <rPh sb="8" eb="10">
      <t>バショ</t>
    </rPh>
    <rPh sb="17" eb="20">
      <t>ミッカイチ</t>
    </rPh>
    <rPh sb="45" eb="47">
      <t>チカ</t>
    </rPh>
    <rPh sb="47" eb="50">
      <t>チュウリンジョウ</t>
    </rPh>
    <rPh sb="51" eb="53">
      <t>チュウリン</t>
    </rPh>
    <rPh sb="53" eb="54">
      <t>ゴ</t>
    </rPh>
    <rPh sb="56" eb="57">
      <t>カイ</t>
    </rPh>
    <rPh sb="57" eb="60">
      <t>ミッカイチ</t>
    </rPh>
    <rPh sb="60" eb="62">
      <t>シミン</t>
    </rPh>
    <rPh sb="65" eb="68">
      <t>カイギシツ</t>
    </rPh>
    <rPh sb="70" eb="71">
      <t>タダ</t>
    </rPh>
    <rPh sb="80" eb="81">
      <t>オソ</t>
    </rPh>
    <rPh sb="82" eb="83">
      <t>カタ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</si>
</sst>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);[Red]\(0.0\)"/>
    <numFmt numFmtId="177" formatCode="0.0_ "/>
  </numFmts>
  <fonts count="10" x14ac:knownFonts="1">
    <font>
      <sz val="11"/>
      <color theme="1"/>
      <name val="游ゴシック"/>
      <family val="2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1"/>
      <color theme="1"/>
      <name val="ＭＳ Ｐゴシック"/>
      <family val="3"/>
      <charset val="128"/>
    </font>
    <font>
      <b/>
      <sz val="11"/>
      <color theme="8" tint="-0.499984740745262"/>
      <name val="ＭＳ Ｐゴシック"/>
      <family val="3"/>
      <charset val="128"/>
    </font>
    <font>
      <b/>
      <sz val="11"/>
      <color rgb="FF0070C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color rgb="FFFF0000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FF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53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shrinkToFit="1"/>
    </xf>
    <xf numFmtId="0" fontId="4" fillId="2" borderId="1" xfId="0" applyFont="1" applyFill="1" applyBorder="1">
      <alignment vertical="center"/>
    </xf>
    <xf numFmtId="176" fontId="4" fillId="2" borderId="1" xfId="0" applyNumberFormat="1" applyFont="1" applyFill="1" applyBorder="1" applyAlignment="1">
      <alignment horizontal="right" vertical="center"/>
    </xf>
    <xf numFmtId="177" fontId="4" fillId="2" borderId="1" xfId="0" applyNumberFormat="1" applyFont="1" applyFill="1" applyBorder="1" applyAlignment="1">
      <alignment horizontal="right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Border="1">
      <alignment vertical="center"/>
    </xf>
    <xf numFmtId="176" fontId="4" fillId="0" borderId="1" xfId="0" applyNumberFormat="1" applyFont="1" applyBorder="1" applyAlignment="1">
      <alignment horizontal="right" vertical="center"/>
    </xf>
    <xf numFmtId="177" fontId="4" fillId="0" borderId="1" xfId="0" applyNumberFormat="1" applyFont="1" applyBorder="1" applyAlignment="1">
      <alignment horizontal="right" vertical="center"/>
    </xf>
    <xf numFmtId="0" fontId="5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4" fillId="3" borderId="1" xfId="0" applyFont="1" applyFill="1" applyBorder="1">
      <alignment vertical="center"/>
    </xf>
    <xf numFmtId="176" fontId="4" fillId="3" borderId="1" xfId="0" applyNumberFormat="1" applyFont="1" applyFill="1" applyBorder="1" applyAlignment="1">
      <alignment horizontal="right" vertical="center"/>
    </xf>
    <xf numFmtId="177" fontId="4" fillId="3" borderId="1" xfId="0" applyNumberFormat="1" applyFont="1" applyFill="1" applyBorder="1" applyAlignment="1">
      <alignment horizontal="right" vertical="center"/>
    </xf>
    <xf numFmtId="0" fontId="4" fillId="3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 wrapText="1"/>
    </xf>
    <xf numFmtId="0" fontId="4" fillId="3" borderId="0" xfId="0" applyFont="1" applyFill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0" fillId="3" borderId="0" xfId="0" applyFill="1" applyAlignment="1">
      <alignment horizontal="center" vertical="center"/>
    </xf>
    <xf numFmtId="0" fontId="3" fillId="0" borderId="4" xfId="0" applyFont="1" applyBorder="1" applyAlignment="1">
      <alignment horizontal="right" vertical="center"/>
    </xf>
    <xf numFmtId="0" fontId="7" fillId="3" borderId="1" xfId="0" applyFont="1" applyFill="1" applyBorder="1">
      <alignment vertical="center"/>
    </xf>
    <xf numFmtId="0" fontId="7" fillId="3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>
      <alignment vertical="center"/>
    </xf>
    <xf numFmtId="0" fontId="7" fillId="2" borderId="1" xfId="0" applyFont="1" applyFill="1" applyBorder="1" applyAlignment="1">
      <alignment horizontal="center" vertical="center"/>
    </xf>
    <xf numFmtId="0" fontId="8" fillId="0" borderId="0" xfId="0" applyFont="1">
      <alignment vertical="center"/>
    </xf>
    <xf numFmtId="0" fontId="7" fillId="3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vertical="center" shrinkToFit="1"/>
    </xf>
    <xf numFmtId="0" fontId="4" fillId="4" borderId="1" xfId="0" applyFont="1" applyFill="1" applyBorder="1" applyAlignment="1">
      <alignment horizontal="center" vertical="center"/>
    </xf>
    <xf numFmtId="176" fontId="4" fillId="3" borderId="0" xfId="0" applyNumberFormat="1" applyFont="1" applyFill="1" applyAlignment="1">
      <alignment horizontal="right" vertical="center"/>
    </xf>
    <xf numFmtId="177" fontId="4" fillId="3" borderId="0" xfId="0" applyNumberFormat="1" applyFont="1" applyFill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7" fillId="3" borderId="0" xfId="0" applyFont="1" applyFill="1" applyAlignment="1">
      <alignment vertical="center" wrapText="1"/>
    </xf>
    <xf numFmtId="0" fontId="4" fillId="3" borderId="0" xfId="0" applyFont="1" applyFill="1" applyAlignment="1">
      <alignment vertical="center" wrapText="1"/>
    </xf>
    <xf numFmtId="0" fontId="4" fillId="4" borderId="1" xfId="0" applyFont="1" applyFill="1" applyBorder="1">
      <alignment vertical="center"/>
    </xf>
    <xf numFmtId="176" fontId="4" fillId="3" borderId="0" xfId="0" applyNumberFormat="1" applyFont="1" applyFill="1" applyAlignment="1">
      <alignment horizontal="left" vertical="center"/>
    </xf>
    <xf numFmtId="0" fontId="7" fillId="4" borderId="1" xfId="0" applyFont="1" applyFill="1" applyBorder="1" applyAlignment="1">
      <alignment horizontal="center" vertical="center"/>
    </xf>
    <xf numFmtId="176" fontId="4" fillId="4" borderId="1" xfId="0" applyNumberFormat="1" applyFont="1" applyFill="1" applyBorder="1" applyAlignment="1">
      <alignment horizontal="right" vertical="center"/>
    </xf>
    <xf numFmtId="0" fontId="4" fillId="4" borderId="1" xfId="0" applyFont="1" applyFill="1" applyBorder="1" applyAlignment="1">
      <alignment vertical="center" wrapText="1"/>
    </xf>
    <xf numFmtId="0" fontId="5" fillId="4" borderId="1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1.xml"/><Relationship Id="rId13" Type="http://schemas.microsoft.com/office/2017/10/relationships/person" Target="persons/person6.xml"/><Relationship Id="rId3" Type="http://schemas.openxmlformats.org/officeDocument/2006/relationships/styles" Target="styles.xml"/><Relationship Id="rId7" Type="http://schemas.microsoft.com/office/2017/10/relationships/person" Target="persons/person0.xml"/><Relationship Id="rId12" Type="http://schemas.microsoft.com/office/2017/10/relationships/person" Target="persons/person5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11" Type="http://schemas.microsoft.com/office/2017/10/relationships/person" Target="persons/person3.xml"/><Relationship Id="rId5" Type="http://schemas.openxmlformats.org/officeDocument/2006/relationships/calcChain" Target="calcChain.xml"/><Relationship Id="rId10" Type="http://schemas.microsoft.com/office/2017/10/relationships/person" Target="persons/person2.xml"/><Relationship Id="rId4" Type="http://schemas.openxmlformats.org/officeDocument/2006/relationships/sharedStrings" Target="sharedStrings.xml"/><Relationship Id="rId14" Type="http://schemas.microsoft.com/office/2017/10/relationships/person" Target="persons/person.xml"/><Relationship Id="rId9" Type="http://schemas.microsoft.com/office/2017/10/relationships/person" Target="persons/person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131</xdr:row>
      <xdr:rowOff>38100</xdr:rowOff>
    </xdr:from>
    <xdr:to>
      <xdr:col>8</xdr:col>
      <xdr:colOff>936625</xdr:colOff>
      <xdr:row>150</xdr:row>
      <xdr:rowOff>9525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E7858AA-89F9-8BD9-EF3D-01DE32601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270075"/>
          <a:ext cx="5994400" cy="4495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</xdr:row>
      <xdr:rowOff>9525</xdr:rowOff>
    </xdr:from>
    <xdr:to>
      <xdr:col>7</xdr:col>
      <xdr:colOff>976311</xdr:colOff>
      <xdr:row>179</xdr:row>
      <xdr:rowOff>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38D333DF-1850-78C3-0527-60F5889A5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242125"/>
          <a:ext cx="4814886" cy="6419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7</xdr:col>
      <xdr:colOff>940594</xdr:colOff>
      <xdr:row>207</xdr:row>
      <xdr:rowOff>180975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9B3E23EA-A420-F8FD-A624-9A041FC77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900100"/>
          <a:ext cx="4779169" cy="637222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ersons/person0.xml><?xml version="1.0" encoding="utf-8"?>
<personList xmlns="http://schemas.microsoft.com/office/spreadsheetml/2018/threadedcomments" xmlns:x="http://schemas.openxmlformats.org/spreadsheetml/2006/main"/>
</file>

<file path=xl/persons/person1.xml><?xml version="1.0" encoding="utf-8"?>
<personList xmlns="http://schemas.microsoft.com/office/spreadsheetml/2018/threadedcomments" xmlns:x="http://schemas.openxmlformats.org/spreadsheetml/2006/main"/>
</file>

<file path=xl/persons/person2.xml><?xml version="1.0" encoding="utf-8"?>
<personList xmlns="http://schemas.microsoft.com/office/spreadsheetml/2018/threadedcomments" xmlns:x="http://schemas.openxmlformats.org/spreadsheetml/2006/main"/>
</file>

<file path=xl/persons/person3.xml><?xml version="1.0" encoding="utf-8"?>
<personList xmlns="http://schemas.microsoft.com/office/spreadsheetml/2018/threadedcomments" xmlns:x="http://schemas.openxmlformats.org/spreadsheetml/2006/main"/>
</file>

<file path=xl/persons/person4.xml><?xml version="1.0" encoding="utf-8"?>
<personList xmlns="http://schemas.microsoft.com/office/spreadsheetml/2018/threadedcomments" xmlns:x="http://schemas.openxmlformats.org/spreadsheetml/2006/main"/>
</file>

<file path=xl/persons/person5.xml><?xml version="1.0" encoding="utf-8"?>
<personList xmlns="http://schemas.microsoft.com/office/spreadsheetml/2018/threadedcomments" xmlns:x="http://schemas.openxmlformats.org/spreadsheetml/2006/main"/>
</file>

<file path=xl/persons/person6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64411-1A04-4E23-878D-2A4B1DE1BFBC}">
  <sheetPr>
    <pageSetUpPr fitToPage="1"/>
  </sheetPr>
  <dimension ref="A1:I209"/>
  <sheetViews>
    <sheetView tabSelected="1" workbookViewId="0">
      <pane ySplit="1" topLeftCell="A92" activePane="bottomLeft" state="frozen"/>
      <selection activeCell="F1" sqref="F1"/>
      <selection pane="bottomLeft" activeCell="I129" sqref="I129"/>
    </sheetView>
  </sheetViews>
  <sheetFormatPr defaultColWidth="9" defaultRowHeight="18.75" x14ac:dyDescent="0.4"/>
  <cols>
    <col min="1" max="1" width="6" customWidth="1"/>
    <col min="2" max="2" width="5.625" customWidth="1"/>
    <col min="3" max="3" width="6.625" customWidth="1"/>
    <col min="4" max="4" width="4.875" customWidth="1"/>
    <col min="5" max="5" width="4.875" style="33" customWidth="1"/>
    <col min="6" max="6" width="9.75" style="26" customWidth="1"/>
    <col min="7" max="7" width="12.625" customWidth="1"/>
    <col min="8" max="8" width="16" customWidth="1"/>
    <col min="9" max="9" width="37" customWidth="1"/>
  </cols>
  <sheetData>
    <row r="1" spans="1:9" s="25" customFormat="1" ht="18.75" customHeight="1" x14ac:dyDescent="0.4">
      <c r="A1" s="1"/>
      <c r="B1" s="51" t="s">
        <v>114</v>
      </c>
      <c r="C1" s="52"/>
      <c r="D1" s="52"/>
      <c r="E1" s="52"/>
      <c r="F1" s="52"/>
      <c r="G1" s="52"/>
      <c r="H1" s="52"/>
      <c r="I1" s="27" t="s">
        <v>156</v>
      </c>
    </row>
    <row r="2" spans="1:9" s="24" customFormat="1" ht="18.75" customHeight="1" x14ac:dyDescent="0.4">
      <c r="A2" s="2" t="s">
        <v>0</v>
      </c>
      <c r="B2" s="3" t="s">
        <v>1</v>
      </c>
      <c r="C2" s="3" t="s">
        <v>2</v>
      </c>
      <c r="D2" s="2" t="s">
        <v>3</v>
      </c>
      <c r="E2" s="30" t="s">
        <v>17</v>
      </c>
      <c r="F2" s="12" t="s">
        <v>4</v>
      </c>
      <c r="G2" s="8" t="s">
        <v>25</v>
      </c>
      <c r="H2" s="2" t="s">
        <v>10</v>
      </c>
      <c r="I2" s="2" t="s">
        <v>11</v>
      </c>
    </row>
    <row r="3" spans="1:9" s="22" customFormat="1" ht="18.75" customHeight="1" x14ac:dyDescent="0.4">
      <c r="A3" s="4">
        <v>1</v>
      </c>
      <c r="B3" s="5">
        <v>0</v>
      </c>
      <c r="C3" s="6">
        <v>0</v>
      </c>
      <c r="D3" s="4"/>
      <c r="E3" s="31"/>
      <c r="F3" s="7"/>
      <c r="G3" s="4" t="s">
        <v>13</v>
      </c>
      <c r="H3" s="4"/>
      <c r="I3" s="4" t="s">
        <v>34</v>
      </c>
    </row>
    <row r="4" spans="1:9" s="22" customFormat="1" ht="18.75" customHeight="1" x14ac:dyDescent="0.4">
      <c r="A4" s="14">
        <f t="shared" ref="A4:A67" si="0">A3+1</f>
        <v>2</v>
      </c>
      <c r="B4" s="15">
        <f>C4-C3</f>
        <v>0.3</v>
      </c>
      <c r="C4" s="16">
        <v>0.3</v>
      </c>
      <c r="D4" s="11" t="s">
        <v>5</v>
      </c>
      <c r="E4" s="29" t="s">
        <v>21</v>
      </c>
      <c r="F4" s="12" t="s">
        <v>8</v>
      </c>
      <c r="G4" s="14" t="s">
        <v>31</v>
      </c>
      <c r="H4" s="17" t="s">
        <v>66</v>
      </c>
      <c r="I4" s="17"/>
    </row>
    <row r="5" spans="1:9" s="22" customFormat="1" ht="18.75" customHeight="1" x14ac:dyDescent="0.4">
      <c r="A5" s="14">
        <f t="shared" si="0"/>
        <v>3</v>
      </c>
      <c r="B5" s="15">
        <f>C5-C4</f>
        <v>1.7</v>
      </c>
      <c r="C5" s="16">
        <v>2</v>
      </c>
      <c r="D5" s="11" t="s">
        <v>5</v>
      </c>
      <c r="E5" s="29" t="s">
        <v>33</v>
      </c>
      <c r="F5" s="12" t="s">
        <v>8</v>
      </c>
      <c r="G5" s="14" t="s">
        <v>67</v>
      </c>
      <c r="H5" s="14" t="s">
        <v>68</v>
      </c>
      <c r="I5" s="14"/>
    </row>
    <row r="6" spans="1:9" s="22" customFormat="1" ht="18.75" customHeight="1" x14ac:dyDescent="0.4">
      <c r="A6" s="14">
        <f t="shared" si="0"/>
        <v>4</v>
      </c>
      <c r="B6" s="15">
        <f t="shared" ref="B6:B70" si="1">C6-C5</f>
        <v>0.60000000000000009</v>
      </c>
      <c r="C6" s="16">
        <v>2.6</v>
      </c>
      <c r="D6" s="11" t="s">
        <v>5</v>
      </c>
      <c r="E6" s="29" t="s">
        <v>19</v>
      </c>
      <c r="F6" s="12" t="s">
        <v>6</v>
      </c>
      <c r="G6" s="14" t="s">
        <v>67</v>
      </c>
      <c r="H6" s="14" t="s">
        <v>69</v>
      </c>
      <c r="I6" s="14"/>
    </row>
    <row r="7" spans="1:9" s="22" customFormat="1" ht="18.75" customHeight="1" x14ac:dyDescent="0.4">
      <c r="A7" s="14">
        <f>4+1</f>
        <v>5</v>
      </c>
      <c r="B7" s="15">
        <f t="shared" si="1"/>
        <v>3.3000000000000003</v>
      </c>
      <c r="C7" s="16">
        <v>5.9</v>
      </c>
      <c r="D7" s="11" t="s">
        <v>5</v>
      </c>
      <c r="E7" s="29" t="s">
        <v>21</v>
      </c>
      <c r="F7" s="12" t="s">
        <v>8</v>
      </c>
      <c r="G7" s="14" t="s">
        <v>70</v>
      </c>
      <c r="H7" s="17" t="s">
        <v>71</v>
      </c>
      <c r="I7" s="17"/>
    </row>
    <row r="8" spans="1:9" s="22" customFormat="1" ht="18.75" customHeight="1" x14ac:dyDescent="0.4">
      <c r="A8" s="14">
        <f t="shared" si="0"/>
        <v>6</v>
      </c>
      <c r="B8" s="15">
        <f t="shared" si="1"/>
        <v>4.2999999999999989</v>
      </c>
      <c r="C8" s="16">
        <v>10.199999999999999</v>
      </c>
      <c r="D8" s="11" t="s">
        <v>5</v>
      </c>
      <c r="E8" s="29" t="s">
        <v>18</v>
      </c>
      <c r="F8" s="12" t="s">
        <v>8</v>
      </c>
      <c r="G8" s="14" t="s">
        <v>14</v>
      </c>
      <c r="H8" s="17" t="s">
        <v>72</v>
      </c>
      <c r="I8" s="17"/>
    </row>
    <row r="9" spans="1:9" s="22" customFormat="1" ht="18.75" customHeight="1" x14ac:dyDescent="0.4">
      <c r="A9" s="14">
        <f t="shared" si="0"/>
        <v>7</v>
      </c>
      <c r="B9" s="15">
        <f t="shared" si="1"/>
        <v>1.6000000000000014</v>
      </c>
      <c r="C9" s="16">
        <v>11.8</v>
      </c>
      <c r="D9" s="11"/>
      <c r="E9" s="29" t="s">
        <v>18</v>
      </c>
      <c r="F9" s="12" t="s">
        <v>8</v>
      </c>
      <c r="G9" s="14" t="s">
        <v>73</v>
      </c>
      <c r="H9" s="14"/>
      <c r="I9" s="14"/>
    </row>
    <row r="10" spans="1:9" s="22" customFormat="1" ht="18.75" customHeight="1" x14ac:dyDescent="0.4">
      <c r="A10" s="14">
        <f t="shared" si="0"/>
        <v>8</v>
      </c>
      <c r="B10" s="15">
        <f t="shared" si="1"/>
        <v>4.0999999999999996</v>
      </c>
      <c r="C10" s="16">
        <v>15.9</v>
      </c>
      <c r="D10" s="11"/>
      <c r="E10" s="29" t="s">
        <v>26</v>
      </c>
      <c r="F10" s="12" t="s">
        <v>8</v>
      </c>
      <c r="G10" s="14" t="s">
        <v>74</v>
      </c>
      <c r="H10" s="28"/>
      <c r="I10" s="17"/>
    </row>
    <row r="11" spans="1:9" s="22" customFormat="1" ht="40.5" x14ac:dyDescent="0.4">
      <c r="A11" s="4">
        <f t="shared" si="0"/>
        <v>9</v>
      </c>
      <c r="B11" s="5">
        <f t="shared" si="1"/>
        <v>3.2999999999999989</v>
      </c>
      <c r="C11" s="6">
        <v>19.2</v>
      </c>
      <c r="D11" s="20"/>
      <c r="E11" s="32" t="s">
        <v>28</v>
      </c>
      <c r="F11" s="7" t="s">
        <v>12</v>
      </c>
      <c r="G11" s="4" t="s">
        <v>74</v>
      </c>
      <c r="H11" s="4"/>
      <c r="I11" s="21" t="s">
        <v>141</v>
      </c>
    </row>
    <row r="12" spans="1:9" s="22" customFormat="1" ht="18.75" customHeight="1" x14ac:dyDescent="0.4">
      <c r="A12" s="14">
        <f t="shared" si="0"/>
        <v>10</v>
      </c>
      <c r="B12" s="15">
        <f t="shared" si="1"/>
        <v>1.8000000000000007</v>
      </c>
      <c r="C12" s="16">
        <v>21</v>
      </c>
      <c r="D12" s="11"/>
      <c r="E12" s="29" t="s">
        <v>18</v>
      </c>
      <c r="F12" s="12" t="s">
        <v>6</v>
      </c>
      <c r="G12" s="14" t="s">
        <v>73</v>
      </c>
      <c r="H12" s="17"/>
      <c r="I12" s="17"/>
    </row>
    <row r="13" spans="1:9" s="22" customFormat="1" ht="18.75" customHeight="1" x14ac:dyDescent="0.4">
      <c r="A13" s="14">
        <f t="shared" si="0"/>
        <v>11</v>
      </c>
      <c r="B13" s="15">
        <f t="shared" si="1"/>
        <v>4.8999999999999986</v>
      </c>
      <c r="C13" s="16">
        <v>25.9</v>
      </c>
      <c r="D13" s="11" t="s">
        <v>5</v>
      </c>
      <c r="E13" s="29" t="s">
        <v>20</v>
      </c>
      <c r="F13" s="12" t="s">
        <v>35</v>
      </c>
      <c r="G13" s="17" t="s">
        <v>75</v>
      </c>
      <c r="H13" s="17" t="s">
        <v>77</v>
      </c>
      <c r="I13" s="17"/>
    </row>
    <row r="14" spans="1:9" s="22" customFormat="1" ht="18.75" customHeight="1" x14ac:dyDescent="0.4">
      <c r="A14" s="14">
        <f t="shared" si="0"/>
        <v>12</v>
      </c>
      <c r="B14" s="15">
        <f t="shared" si="1"/>
        <v>1.9000000000000021</v>
      </c>
      <c r="C14" s="16">
        <v>27.8</v>
      </c>
      <c r="D14" s="11" t="s">
        <v>5</v>
      </c>
      <c r="E14" s="29" t="s">
        <v>21</v>
      </c>
      <c r="F14" s="12" t="s">
        <v>8</v>
      </c>
      <c r="G14" s="14" t="s">
        <v>76</v>
      </c>
      <c r="H14" s="34" t="s">
        <v>78</v>
      </c>
      <c r="I14" s="34"/>
    </row>
    <row r="15" spans="1:9" s="22" customFormat="1" ht="18.75" customHeight="1" x14ac:dyDescent="0.4">
      <c r="A15" s="14">
        <f t="shared" si="0"/>
        <v>13</v>
      </c>
      <c r="B15" s="15">
        <f t="shared" si="1"/>
        <v>1.5</v>
      </c>
      <c r="C15" s="16">
        <v>29.3</v>
      </c>
      <c r="D15" s="11" t="s">
        <v>5</v>
      </c>
      <c r="E15" s="29" t="s">
        <v>21</v>
      </c>
      <c r="F15" s="12" t="s">
        <v>6</v>
      </c>
      <c r="G15" s="14" t="s">
        <v>58</v>
      </c>
      <c r="H15" s="28" t="s">
        <v>79</v>
      </c>
      <c r="I15" s="14" t="s">
        <v>142</v>
      </c>
    </row>
    <row r="16" spans="1:9" s="22" customFormat="1" ht="18.75" customHeight="1" x14ac:dyDescent="0.4">
      <c r="A16" s="14">
        <f>A15+1</f>
        <v>14</v>
      </c>
      <c r="B16" s="15">
        <f>C16-C15</f>
        <v>0.59999999999999787</v>
      </c>
      <c r="C16" s="16">
        <v>29.9</v>
      </c>
      <c r="D16" s="11" t="s">
        <v>5</v>
      </c>
      <c r="E16" s="29" t="s">
        <v>26</v>
      </c>
      <c r="F16" s="12" t="s">
        <v>8</v>
      </c>
      <c r="G16" s="14" t="s">
        <v>15</v>
      </c>
      <c r="H16" s="34"/>
      <c r="I16" s="17"/>
    </row>
    <row r="17" spans="1:9" s="22" customFormat="1" ht="18.75" customHeight="1" x14ac:dyDescent="0.4">
      <c r="A17" s="14">
        <f t="shared" si="0"/>
        <v>15</v>
      </c>
      <c r="B17" s="15">
        <f t="shared" si="1"/>
        <v>3.3000000000000043</v>
      </c>
      <c r="C17" s="16">
        <v>33.200000000000003</v>
      </c>
      <c r="D17" s="11" t="s">
        <v>5</v>
      </c>
      <c r="E17" s="29" t="s">
        <v>18</v>
      </c>
      <c r="F17" s="12" t="s">
        <v>6</v>
      </c>
      <c r="G17" s="14" t="s">
        <v>23</v>
      </c>
      <c r="H17" s="17"/>
      <c r="I17" s="17"/>
    </row>
    <row r="18" spans="1:9" s="22" customFormat="1" ht="18.75" customHeight="1" x14ac:dyDescent="0.4">
      <c r="A18" s="14">
        <f t="shared" si="0"/>
        <v>16</v>
      </c>
      <c r="B18" s="15">
        <f t="shared" si="1"/>
        <v>0.29999999999999716</v>
      </c>
      <c r="C18" s="16">
        <v>33.5</v>
      </c>
      <c r="D18" s="11" t="s">
        <v>5</v>
      </c>
      <c r="E18" s="29" t="s">
        <v>21</v>
      </c>
      <c r="F18" s="12" t="s">
        <v>8</v>
      </c>
      <c r="G18" s="14" t="s">
        <v>80</v>
      </c>
      <c r="H18" s="14" t="s">
        <v>81</v>
      </c>
      <c r="I18" s="14"/>
    </row>
    <row r="19" spans="1:9" s="22" customFormat="1" ht="18.75" customHeight="1" x14ac:dyDescent="0.4">
      <c r="A19" s="14">
        <f t="shared" si="0"/>
        <v>17</v>
      </c>
      <c r="B19" s="15">
        <f t="shared" si="1"/>
        <v>1.6000000000000014</v>
      </c>
      <c r="C19" s="16">
        <v>35.1</v>
      </c>
      <c r="D19" s="11" t="s">
        <v>5</v>
      </c>
      <c r="E19" s="29" t="s">
        <v>21</v>
      </c>
      <c r="F19" s="12" t="s">
        <v>9</v>
      </c>
      <c r="G19" s="14" t="s">
        <v>15</v>
      </c>
      <c r="H19" s="14" t="s">
        <v>82</v>
      </c>
      <c r="I19" s="14"/>
    </row>
    <row r="20" spans="1:9" s="22" customFormat="1" ht="18.75" customHeight="1" x14ac:dyDescent="0.4">
      <c r="A20" s="14">
        <f t="shared" si="0"/>
        <v>18</v>
      </c>
      <c r="B20" s="15">
        <f t="shared" si="1"/>
        <v>1.1000000000000014</v>
      </c>
      <c r="C20" s="16">
        <v>36.200000000000003</v>
      </c>
      <c r="D20" s="11" t="s">
        <v>5</v>
      </c>
      <c r="E20" s="29" t="s">
        <v>26</v>
      </c>
      <c r="F20" s="12" t="s">
        <v>9</v>
      </c>
      <c r="G20" s="14" t="s">
        <v>83</v>
      </c>
      <c r="H20" s="17" t="s">
        <v>84</v>
      </c>
      <c r="I20" s="17"/>
    </row>
    <row r="21" spans="1:9" s="22" customFormat="1" ht="18.75" customHeight="1" x14ac:dyDescent="0.4">
      <c r="A21" s="14">
        <f t="shared" si="0"/>
        <v>19</v>
      </c>
      <c r="B21" s="15">
        <f t="shared" si="1"/>
        <v>0.39999999999999858</v>
      </c>
      <c r="C21" s="16">
        <v>36.6</v>
      </c>
      <c r="D21" s="11" t="s">
        <v>5</v>
      </c>
      <c r="E21" s="29" t="s">
        <v>21</v>
      </c>
      <c r="F21" s="12" t="s">
        <v>8</v>
      </c>
      <c r="G21" s="14" t="s">
        <v>83</v>
      </c>
      <c r="H21" s="17" t="s">
        <v>85</v>
      </c>
      <c r="I21" s="17"/>
    </row>
    <row r="22" spans="1:9" s="22" customFormat="1" ht="18.75" customHeight="1" x14ac:dyDescent="0.4">
      <c r="A22" s="14">
        <f t="shared" si="0"/>
        <v>20</v>
      </c>
      <c r="B22" s="15">
        <f t="shared" si="1"/>
        <v>0.69999999999999574</v>
      </c>
      <c r="C22" s="16">
        <v>37.299999999999997</v>
      </c>
      <c r="D22" s="11" t="s">
        <v>5</v>
      </c>
      <c r="E22" s="29" t="s">
        <v>26</v>
      </c>
      <c r="F22" s="12" t="s">
        <v>9</v>
      </c>
      <c r="G22" s="14" t="s">
        <v>46</v>
      </c>
      <c r="H22" s="14" t="s">
        <v>86</v>
      </c>
      <c r="I22" s="14"/>
    </row>
    <row r="23" spans="1:9" s="22" customFormat="1" ht="18.75" customHeight="1" x14ac:dyDescent="0.4">
      <c r="A23" s="14">
        <f t="shared" si="0"/>
        <v>21</v>
      </c>
      <c r="B23" s="15">
        <f t="shared" si="1"/>
        <v>3.5</v>
      </c>
      <c r="C23" s="16">
        <v>40.799999999999997</v>
      </c>
      <c r="D23" s="11" t="s">
        <v>5</v>
      </c>
      <c r="E23" s="29" t="s">
        <v>21</v>
      </c>
      <c r="F23" s="12" t="s">
        <v>9</v>
      </c>
      <c r="G23" s="14" t="s">
        <v>23</v>
      </c>
      <c r="H23" s="14" t="s">
        <v>87</v>
      </c>
      <c r="I23" s="17"/>
    </row>
    <row r="24" spans="1:9" s="22" customFormat="1" ht="18.75" customHeight="1" x14ac:dyDescent="0.4">
      <c r="A24" s="14">
        <f>A23+1</f>
        <v>22</v>
      </c>
      <c r="B24" s="15">
        <f t="shared" si="1"/>
        <v>18.400000000000006</v>
      </c>
      <c r="C24" s="16">
        <v>59.2</v>
      </c>
      <c r="D24" s="11" t="s">
        <v>5</v>
      </c>
      <c r="E24" s="29" t="s">
        <v>38</v>
      </c>
      <c r="F24" s="18" t="s">
        <v>9</v>
      </c>
      <c r="G24" s="14" t="s">
        <v>7</v>
      </c>
      <c r="H24" s="14"/>
      <c r="I24" s="14"/>
    </row>
    <row r="25" spans="1:9" s="22" customFormat="1" ht="18.75" customHeight="1" x14ac:dyDescent="0.4">
      <c r="A25" s="14">
        <f t="shared" si="0"/>
        <v>23</v>
      </c>
      <c r="B25" s="15">
        <f t="shared" si="1"/>
        <v>0.5</v>
      </c>
      <c r="C25" s="16">
        <v>59.7</v>
      </c>
      <c r="D25" s="11" t="s">
        <v>5</v>
      </c>
      <c r="E25" s="29" t="s">
        <v>21</v>
      </c>
      <c r="F25" s="12" t="s">
        <v>8</v>
      </c>
      <c r="G25" s="14" t="s">
        <v>7</v>
      </c>
      <c r="H25" s="17" t="s">
        <v>27</v>
      </c>
      <c r="I25" s="17"/>
    </row>
    <row r="26" spans="1:9" s="22" customFormat="1" ht="18.75" customHeight="1" x14ac:dyDescent="0.4">
      <c r="A26" s="14">
        <f t="shared" si="0"/>
        <v>24</v>
      </c>
      <c r="B26" s="15">
        <f t="shared" si="1"/>
        <v>0.19999999999999574</v>
      </c>
      <c r="C26" s="16">
        <v>59.9</v>
      </c>
      <c r="D26" s="11" t="s">
        <v>5</v>
      </c>
      <c r="E26" s="29" t="s">
        <v>21</v>
      </c>
      <c r="F26" s="12" t="s">
        <v>6</v>
      </c>
      <c r="G26" s="17" t="s">
        <v>23</v>
      </c>
      <c r="H26" s="17" t="s">
        <v>39</v>
      </c>
      <c r="I26" s="17"/>
    </row>
    <row r="27" spans="1:9" s="22" customFormat="1" ht="18.75" customHeight="1" x14ac:dyDescent="0.4">
      <c r="A27" s="14">
        <f>A26+1</f>
        <v>25</v>
      </c>
      <c r="B27" s="15">
        <f t="shared" si="1"/>
        <v>1.2000000000000028</v>
      </c>
      <c r="C27" s="16">
        <v>61.1</v>
      </c>
      <c r="D27" s="11" t="s">
        <v>5</v>
      </c>
      <c r="E27" s="29" t="s">
        <v>21</v>
      </c>
      <c r="F27" s="12" t="s">
        <v>9</v>
      </c>
      <c r="G27" s="14" t="s">
        <v>40</v>
      </c>
      <c r="H27" s="17" t="s">
        <v>41</v>
      </c>
      <c r="I27" s="17"/>
    </row>
    <row r="28" spans="1:9" s="22" customFormat="1" ht="18.75" customHeight="1" x14ac:dyDescent="0.4">
      <c r="A28" s="14">
        <f t="shared" si="0"/>
        <v>26</v>
      </c>
      <c r="B28" s="15">
        <f t="shared" si="1"/>
        <v>5.3999999999999986</v>
      </c>
      <c r="C28" s="16">
        <v>66.5</v>
      </c>
      <c r="D28" s="11" t="s">
        <v>5</v>
      </c>
      <c r="E28" s="29" t="s">
        <v>21</v>
      </c>
      <c r="F28" s="12" t="s">
        <v>8</v>
      </c>
      <c r="G28" s="14" t="s">
        <v>22</v>
      </c>
      <c r="H28" s="14" t="s">
        <v>88</v>
      </c>
      <c r="I28" s="14"/>
    </row>
    <row r="29" spans="1:9" s="22" customFormat="1" ht="18.75" customHeight="1" x14ac:dyDescent="0.4">
      <c r="A29" s="14">
        <f t="shared" si="0"/>
        <v>27</v>
      </c>
      <c r="B29" s="15">
        <f t="shared" si="1"/>
        <v>11.299999999999997</v>
      </c>
      <c r="C29" s="16">
        <v>77.8</v>
      </c>
      <c r="D29" s="11" t="s">
        <v>5</v>
      </c>
      <c r="E29" s="29" t="s">
        <v>21</v>
      </c>
      <c r="F29" s="12" t="s">
        <v>8</v>
      </c>
      <c r="G29" s="14" t="s">
        <v>42</v>
      </c>
      <c r="H29" s="14" t="s">
        <v>89</v>
      </c>
      <c r="I29" s="14"/>
    </row>
    <row r="30" spans="1:9" s="22" customFormat="1" ht="40.5" x14ac:dyDescent="0.4">
      <c r="A30" s="4">
        <f t="shared" si="0"/>
        <v>28</v>
      </c>
      <c r="B30" s="5">
        <f t="shared" si="1"/>
        <v>1.6000000000000085</v>
      </c>
      <c r="C30" s="6">
        <v>79.400000000000006</v>
      </c>
      <c r="D30" s="20"/>
      <c r="E30" s="32" t="s">
        <v>28</v>
      </c>
      <c r="F30" s="7" t="s">
        <v>12</v>
      </c>
      <c r="G30" s="4" t="s">
        <v>42</v>
      </c>
      <c r="H30" s="21"/>
      <c r="I30" s="21" t="s">
        <v>143</v>
      </c>
    </row>
    <row r="31" spans="1:9" s="22" customFormat="1" ht="18.75" customHeight="1" x14ac:dyDescent="0.4">
      <c r="A31" s="14">
        <f t="shared" si="0"/>
        <v>29</v>
      </c>
      <c r="B31" s="15">
        <f t="shared" si="1"/>
        <v>4.5999999999999943</v>
      </c>
      <c r="C31" s="16">
        <v>84</v>
      </c>
      <c r="D31" s="11" t="s">
        <v>5</v>
      </c>
      <c r="E31" s="29" t="s">
        <v>26</v>
      </c>
      <c r="F31" s="12" t="s">
        <v>8</v>
      </c>
      <c r="G31" s="14" t="s">
        <v>42</v>
      </c>
      <c r="H31" s="17" t="s">
        <v>90</v>
      </c>
      <c r="I31" s="17"/>
    </row>
    <row r="32" spans="1:9" s="22" customFormat="1" ht="18.75" customHeight="1" x14ac:dyDescent="0.4">
      <c r="A32" s="14">
        <f t="shared" si="0"/>
        <v>30</v>
      </c>
      <c r="B32" s="15">
        <f t="shared" si="1"/>
        <v>7.2000000000000028</v>
      </c>
      <c r="C32" s="16">
        <v>91.2</v>
      </c>
      <c r="D32" s="11"/>
      <c r="E32" s="29" t="s">
        <v>19</v>
      </c>
      <c r="F32" s="12" t="s">
        <v>6</v>
      </c>
      <c r="G32" s="14" t="s">
        <v>7</v>
      </c>
      <c r="H32" s="17"/>
      <c r="I32" s="17" t="s">
        <v>91</v>
      </c>
    </row>
    <row r="33" spans="1:9" s="22" customFormat="1" ht="18.75" customHeight="1" x14ac:dyDescent="0.4">
      <c r="A33" s="14">
        <f t="shared" si="0"/>
        <v>31</v>
      </c>
      <c r="B33" s="15">
        <f t="shared" si="1"/>
        <v>1.5</v>
      </c>
      <c r="C33" s="16">
        <v>92.7</v>
      </c>
      <c r="D33" s="11"/>
      <c r="E33" s="29" t="s">
        <v>18</v>
      </c>
      <c r="F33" s="12" t="s">
        <v>6</v>
      </c>
      <c r="G33" s="14" t="s">
        <v>42</v>
      </c>
      <c r="H33" s="14"/>
      <c r="I33" s="14"/>
    </row>
    <row r="34" spans="1:9" s="22" customFormat="1" ht="18.75" customHeight="1" x14ac:dyDescent="0.4">
      <c r="A34" s="14">
        <f>A33+1</f>
        <v>32</v>
      </c>
      <c r="B34" s="15">
        <f>C34-C33</f>
        <v>5</v>
      </c>
      <c r="C34" s="16">
        <v>97.7</v>
      </c>
      <c r="D34" s="11"/>
      <c r="E34" s="29" t="s">
        <v>19</v>
      </c>
      <c r="F34" s="12" t="s">
        <v>9</v>
      </c>
      <c r="G34" s="14" t="s">
        <v>43</v>
      </c>
      <c r="H34" s="14"/>
      <c r="I34" s="14"/>
    </row>
    <row r="35" spans="1:9" s="22" customFormat="1" ht="18.75" customHeight="1" x14ac:dyDescent="0.4">
      <c r="A35" s="14">
        <f t="shared" si="0"/>
        <v>33</v>
      </c>
      <c r="B35" s="15">
        <f t="shared" si="1"/>
        <v>7.5999999999999943</v>
      </c>
      <c r="C35" s="16">
        <v>105.3</v>
      </c>
      <c r="D35" s="11" t="s">
        <v>5</v>
      </c>
      <c r="E35" s="29" t="s">
        <v>21</v>
      </c>
      <c r="F35" s="12" t="s">
        <v>9</v>
      </c>
      <c r="G35" s="14" t="s">
        <v>42</v>
      </c>
      <c r="H35" s="14" t="s">
        <v>44</v>
      </c>
      <c r="I35" s="17"/>
    </row>
    <row r="36" spans="1:9" s="22" customFormat="1" ht="18.75" customHeight="1" x14ac:dyDescent="0.4">
      <c r="A36" s="14">
        <f t="shared" si="0"/>
        <v>34</v>
      </c>
      <c r="B36" s="15">
        <f t="shared" si="1"/>
        <v>1.7999999999999972</v>
      </c>
      <c r="C36" s="16">
        <v>107.1</v>
      </c>
      <c r="D36" s="11" t="s">
        <v>5</v>
      </c>
      <c r="E36" s="29" t="s">
        <v>18</v>
      </c>
      <c r="F36" s="12" t="s">
        <v>6</v>
      </c>
      <c r="G36" s="14" t="s">
        <v>42</v>
      </c>
      <c r="H36" s="14" t="s">
        <v>92</v>
      </c>
      <c r="I36" s="17"/>
    </row>
    <row r="37" spans="1:9" s="22" customFormat="1" ht="18.75" customHeight="1" x14ac:dyDescent="0.4">
      <c r="A37" s="14">
        <f t="shared" si="0"/>
        <v>35</v>
      </c>
      <c r="B37" s="15">
        <f t="shared" si="1"/>
        <v>17.200000000000003</v>
      </c>
      <c r="C37" s="16">
        <v>124.3</v>
      </c>
      <c r="D37" s="11" t="s">
        <v>5</v>
      </c>
      <c r="E37" s="29" t="s">
        <v>26</v>
      </c>
      <c r="F37" s="12" t="s">
        <v>8</v>
      </c>
      <c r="G37" s="14" t="s">
        <v>42</v>
      </c>
      <c r="H37" s="17" t="s">
        <v>93</v>
      </c>
      <c r="I37" s="17"/>
    </row>
    <row r="38" spans="1:9" s="22" customFormat="1" ht="18.75" customHeight="1" x14ac:dyDescent="0.4">
      <c r="A38" s="14">
        <f t="shared" si="0"/>
        <v>36</v>
      </c>
      <c r="B38" s="15">
        <f t="shared" si="1"/>
        <v>1.7000000000000028</v>
      </c>
      <c r="C38" s="16">
        <v>126</v>
      </c>
      <c r="D38" s="11" t="s">
        <v>5</v>
      </c>
      <c r="E38" s="29" t="s">
        <v>21</v>
      </c>
      <c r="F38" s="12" t="s">
        <v>8</v>
      </c>
      <c r="G38" s="14" t="s">
        <v>94</v>
      </c>
      <c r="H38" s="17" t="s">
        <v>95</v>
      </c>
      <c r="I38" s="17"/>
    </row>
    <row r="39" spans="1:9" s="22" customFormat="1" ht="18.75" customHeight="1" x14ac:dyDescent="0.4">
      <c r="A39" s="14">
        <f t="shared" si="0"/>
        <v>37</v>
      </c>
      <c r="B39" s="15">
        <f t="shared" si="1"/>
        <v>3</v>
      </c>
      <c r="C39" s="16">
        <v>129</v>
      </c>
      <c r="D39" s="11" t="s">
        <v>5</v>
      </c>
      <c r="E39" s="29" t="s">
        <v>21</v>
      </c>
      <c r="F39" s="12" t="s">
        <v>8</v>
      </c>
      <c r="G39" s="14" t="s">
        <v>96</v>
      </c>
      <c r="H39" s="14" t="s">
        <v>97</v>
      </c>
      <c r="I39" s="17"/>
    </row>
    <row r="40" spans="1:9" s="22" customFormat="1" ht="40.5" x14ac:dyDescent="0.4">
      <c r="A40" s="4">
        <f t="shared" si="0"/>
        <v>38</v>
      </c>
      <c r="B40" s="5">
        <f t="shared" si="1"/>
        <v>2.9000000000000057</v>
      </c>
      <c r="C40" s="6">
        <v>131.9</v>
      </c>
      <c r="D40" s="20"/>
      <c r="E40" s="32" t="s">
        <v>28</v>
      </c>
      <c r="F40" s="7" t="s">
        <v>12</v>
      </c>
      <c r="G40" s="4" t="s">
        <v>96</v>
      </c>
      <c r="H40" s="21"/>
      <c r="I40" s="21" t="s">
        <v>144</v>
      </c>
    </row>
    <row r="41" spans="1:9" s="22" customFormat="1" ht="18.75" customHeight="1" x14ac:dyDescent="0.4">
      <c r="A41" s="14">
        <f t="shared" si="0"/>
        <v>39</v>
      </c>
      <c r="B41" s="15">
        <f t="shared" si="1"/>
        <v>20.799999999999983</v>
      </c>
      <c r="C41" s="16">
        <v>152.69999999999999</v>
      </c>
      <c r="D41" s="11" t="s">
        <v>5</v>
      </c>
      <c r="E41" s="29" t="s">
        <v>21</v>
      </c>
      <c r="F41" s="12" t="s">
        <v>8</v>
      </c>
      <c r="G41" s="14" t="s">
        <v>98</v>
      </c>
      <c r="H41" s="14" t="s">
        <v>99</v>
      </c>
      <c r="I41" s="17"/>
    </row>
    <row r="42" spans="1:9" s="22" customFormat="1" ht="18.75" customHeight="1" x14ac:dyDescent="0.4">
      <c r="A42" s="14">
        <f t="shared" si="0"/>
        <v>40</v>
      </c>
      <c r="B42" s="15">
        <f t="shared" si="1"/>
        <v>7.3000000000000114</v>
      </c>
      <c r="C42" s="16">
        <v>160</v>
      </c>
      <c r="D42" s="11" t="s">
        <v>5</v>
      </c>
      <c r="E42" s="29" t="s">
        <v>21</v>
      </c>
      <c r="F42" s="12" t="s">
        <v>8</v>
      </c>
      <c r="G42" s="14" t="s">
        <v>7</v>
      </c>
      <c r="H42" s="14"/>
      <c r="I42" s="14" t="s">
        <v>100</v>
      </c>
    </row>
    <row r="43" spans="1:9" s="22" customFormat="1" ht="18.75" customHeight="1" x14ac:dyDescent="0.4">
      <c r="A43" s="14">
        <f t="shared" si="0"/>
        <v>41</v>
      </c>
      <c r="B43" s="15">
        <f t="shared" si="1"/>
        <v>14.5</v>
      </c>
      <c r="C43" s="16">
        <v>174.5</v>
      </c>
      <c r="D43" s="11" t="s">
        <v>5</v>
      </c>
      <c r="E43" s="29" t="s">
        <v>21</v>
      </c>
      <c r="F43" s="12" t="s">
        <v>6</v>
      </c>
      <c r="G43" s="14" t="s">
        <v>7</v>
      </c>
      <c r="H43" s="17"/>
      <c r="I43" s="17"/>
    </row>
    <row r="44" spans="1:9" s="22" customFormat="1" ht="18.75" customHeight="1" x14ac:dyDescent="0.4">
      <c r="A44" s="14">
        <f t="shared" si="0"/>
        <v>42</v>
      </c>
      <c r="B44" s="15">
        <f t="shared" si="1"/>
        <v>4.4000000000000057</v>
      </c>
      <c r="C44" s="16">
        <v>178.9</v>
      </c>
      <c r="D44" s="11" t="s">
        <v>5</v>
      </c>
      <c r="E44" s="29" t="s">
        <v>21</v>
      </c>
      <c r="F44" s="12" t="s">
        <v>9</v>
      </c>
      <c r="G44" s="14" t="s">
        <v>45</v>
      </c>
      <c r="H44" s="17" t="s">
        <v>101</v>
      </c>
      <c r="I44" s="17"/>
    </row>
    <row r="45" spans="1:9" s="22" customFormat="1" ht="18.75" customHeight="1" x14ac:dyDescent="0.4">
      <c r="A45" s="8">
        <f t="shared" si="0"/>
        <v>43</v>
      </c>
      <c r="B45" s="9">
        <f t="shared" si="1"/>
        <v>2.0999999999999943</v>
      </c>
      <c r="C45" s="10">
        <v>181</v>
      </c>
      <c r="D45" s="11"/>
      <c r="E45" s="29" t="s">
        <v>21</v>
      </c>
      <c r="F45" s="12" t="s">
        <v>6</v>
      </c>
      <c r="G45" s="14" t="s">
        <v>7</v>
      </c>
      <c r="H45" s="8"/>
      <c r="I45" s="8"/>
    </row>
    <row r="46" spans="1:9" s="22" customFormat="1" ht="18.75" customHeight="1" x14ac:dyDescent="0.4">
      <c r="A46" s="8">
        <f t="shared" si="0"/>
        <v>44</v>
      </c>
      <c r="B46" s="9">
        <f t="shared" si="1"/>
        <v>0.40000000000000568</v>
      </c>
      <c r="C46" s="10">
        <v>181.4</v>
      </c>
      <c r="D46" s="11" t="s">
        <v>5</v>
      </c>
      <c r="E46" s="29" t="s">
        <v>21</v>
      </c>
      <c r="F46" s="12" t="s">
        <v>6</v>
      </c>
      <c r="G46" s="14" t="s">
        <v>46</v>
      </c>
      <c r="H46" s="8"/>
      <c r="I46" s="8"/>
    </row>
    <row r="47" spans="1:9" s="22" customFormat="1" ht="18.75" customHeight="1" x14ac:dyDescent="0.4">
      <c r="A47" s="8">
        <f t="shared" si="0"/>
        <v>45</v>
      </c>
      <c r="B47" s="9">
        <f t="shared" si="1"/>
        <v>0.19999999999998863</v>
      </c>
      <c r="C47" s="16">
        <v>181.6</v>
      </c>
      <c r="D47" s="11" t="s">
        <v>5</v>
      </c>
      <c r="E47" s="29" t="s">
        <v>26</v>
      </c>
      <c r="F47" s="12" t="s">
        <v>8</v>
      </c>
      <c r="G47" s="14" t="s">
        <v>7</v>
      </c>
      <c r="H47" s="17"/>
      <c r="I47" s="17"/>
    </row>
    <row r="48" spans="1:9" s="23" customFormat="1" ht="18.75" customHeight="1" x14ac:dyDescent="0.4">
      <c r="A48" s="14">
        <f t="shared" si="0"/>
        <v>46</v>
      </c>
      <c r="B48" s="15">
        <f t="shared" si="1"/>
        <v>0.20000000000001705</v>
      </c>
      <c r="C48" s="16">
        <v>181.8</v>
      </c>
      <c r="D48" s="11" t="s">
        <v>5</v>
      </c>
      <c r="E48" s="29" t="s">
        <v>18</v>
      </c>
      <c r="F48" s="12" t="s">
        <v>6</v>
      </c>
      <c r="G48" s="14" t="s">
        <v>47</v>
      </c>
      <c r="H48" s="17"/>
      <c r="I48" s="17"/>
    </row>
    <row r="49" spans="1:9" s="23" customFormat="1" ht="18.75" customHeight="1" x14ac:dyDescent="0.4">
      <c r="A49" s="14">
        <f t="shared" si="0"/>
        <v>47</v>
      </c>
      <c r="B49" s="48">
        <f t="shared" si="1"/>
        <v>3.5999999999999943</v>
      </c>
      <c r="C49" s="16">
        <v>185.4</v>
      </c>
      <c r="D49" s="11" t="s">
        <v>5</v>
      </c>
      <c r="E49" s="29" t="s">
        <v>21</v>
      </c>
      <c r="F49" s="12" t="s">
        <v>8</v>
      </c>
      <c r="G49" s="14" t="s">
        <v>47</v>
      </c>
      <c r="H49" s="17" t="s">
        <v>48</v>
      </c>
      <c r="I49" s="17"/>
    </row>
    <row r="50" spans="1:9" s="22" customFormat="1" ht="40.5" x14ac:dyDescent="0.4">
      <c r="A50" s="4">
        <f t="shared" si="0"/>
        <v>48</v>
      </c>
      <c r="B50" s="48">
        <f t="shared" si="1"/>
        <v>2.2999999999999829</v>
      </c>
      <c r="C50" s="6">
        <v>187.7</v>
      </c>
      <c r="D50" s="20"/>
      <c r="E50" s="32" t="s">
        <v>28</v>
      </c>
      <c r="F50" s="37" t="s">
        <v>12</v>
      </c>
      <c r="G50" s="4" t="s">
        <v>7</v>
      </c>
      <c r="H50" s="21"/>
      <c r="I50" s="21" t="s">
        <v>147</v>
      </c>
    </row>
    <row r="51" spans="1:9" s="22" customFormat="1" ht="18.75" customHeight="1" x14ac:dyDescent="0.4">
      <c r="A51" s="8">
        <f t="shared" si="0"/>
        <v>49</v>
      </c>
      <c r="B51" s="48">
        <f t="shared" si="1"/>
        <v>5.2000000000000171</v>
      </c>
      <c r="C51" s="10">
        <v>192.9</v>
      </c>
      <c r="D51" s="11" t="s">
        <v>5</v>
      </c>
      <c r="E51" s="29" t="s">
        <v>21</v>
      </c>
      <c r="F51" s="12" t="s">
        <v>6</v>
      </c>
      <c r="G51" s="14" t="s">
        <v>49</v>
      </c>
      <c r="H51" s="17" t="s">
        <v>50</v>
      </c>
      <c r="I51" s="8"/>
    </row>
    <row r="52" spans="1:9" s="22" customFormat="1" ht="18.75" customHeight="1" x14ac:dyDescent="0.4">
      <c r="A52" s="14">
        <f t="shared" si="0"/>
        <v>50</v>
      </c>
      <c r="B52" s="15">
        <f t="shared" si="1"/>
        <v>4.6999999999999886</v>
      </c>
      <c r="C52" s="16">
        <v>197.6</v>
      </c>
      <c r="D52" s="11" t="s">
        <v>5</v>
      </c>
      <c r="E52" s="29" t="s">
        <v>21</v>
      </c>
      <c r="F52" s="12" t="s">
        <v>9</v>
      </c>
      <c r="G52" s="14" t="s">
        <v>7</v>
      </c>
      <c r="H52" s="17" t="s">
        <v>51</v>
      </c>
      <c r="I52" s="17"/>
    </row>
    <row r="53" spans="1:9" s="23" customFormat="1" ht="18.75" customHeight="1" x14ac:dyDescent="0.4">
      <c r="A53" s="14">
        <f t="shared" si="0"/>
        <v>51</v>
      </c>
      <c r="B53" s="15">
        <f t="shared" si="1"/>
        <v>2</v>
      </c>
      <c r="C53" s="16">
        <v>199.6</v>
      </c>
      <c r="D53" s="11"/>
      <c r="E53" s="29" t="s">
        <v>18</v>
      </c>
      <c r="F53" s="12" t="s">
        <v>8</v>
      </c>
      <c r="G53" s="14" t="s">
        <v>7</v>
      </c>
      <c r="H53" s="45"/>
      <c r="I53" s="17"/>
    </row>
    <row r="54" spans="1:9" s="22" customFormat="1" ht="18.75" customHeight="1" x14ac:dyDescent="0.4">
      <c r="A54" s="14">
        <f t="shared" si="0"/>
        <v>52</v>
      </c>
      <c r="B54" s="9">
        <f t="shared" si="1"/>
        <v>4.5999999999999943</v>
      </c>
      <c r="C54" s="10">
        <v>204.2</v>
      </c>
      <c r="D54" s="11" t="s">
        <v>5</v>
      </c>
      <c r="E54" s="29" t="s">
        <v>21</v>
      </c>
      <c r="F54" s="12" t="s">
        <v>8</v>
      </c>
      <c r="G54" s="14" t="s">
        <v>37</v>
      </c>
      <c r="H54" s="14" t="s">
        <v>52</v>
      </c>
      <c r="I54" s="17"/>
    </row>
    <row r="55" spans="1:9" s="23" customFormat="1" ht="18.75" customHeight="1" x14ac:dyDescent="0.4">
      <c r="A55" s="14">
        <f t="shared" si="0"/>
        <v>53</v>
      </c>
      <c r="B55" s="15">
        <f t="shared" si="1"/>
        <v>0.5</v>
      </c>
      <c r="C55" s="16">
        <v>204.7</v>
      </c>
      <c r="D55" s="11" t="s">
        <v>5</v>
      </c>
      <c r="E55" s="29" t="s">
        <v>21</v>
      </c>
      <c r="F55" s="12" t="s">
        <v>6</v>
      </c>
      <c r="G55" s="14" t="s">
        <v>103</v>
      </c>
      <c r="H55" s="17" t="s">
        <v>102</v>
      </c>
      <c r="I55" s="17"/>
    </row>
    <row r="56" spans="1:9" s="22" customFormat="1" ht="18.75" customHeight="1" x14ac:dyDescent="0.4">
      <c r="A56" s="14">
        <f t="shared" si="0"/>
        <v>54</v>
      </c>
      <c r="B56" s="9">
        <f t="shared" si="1"/>
        <v>0</v>
      </c>
      <c r="C56" s="10">
        <v>204.7</v>
      </c>
      <c r="D56" s="11" t="s">
        <v>5</v>
      </c>
      <c r="E56" s="29" t="s">
        <v>20</v>
      </c>
      <c r="F56" s="12" t="s">
        <v>36</v>
      </c>
      <c r="G56" s="14" t="s">
        <v>103</v>
      </c>
      <c r="H56" s="17"/>
      <c r="I56" s="13"/>
    </row>
    <row r="57" spans="1:9" s="22" customFormat="1" ht="18.75" customHeight="1" x14ac:dyDescent="0.4">
      <c r="A57" s="14">
        <f t="shared" si="0"/>
        <v>55</v>
      </c>
      <c r="B57" s="9">
        <f t="shared" si="1"/>
        <v>8.1000000000000227</v>
      </c>
      <c r="C57" s="16">
        <v>212.8</v>
      </c>
      <c r="D57" s="11" t="s">
        <v>5</v>
      </c>
      <c r="E57" s="29" t="s">
        <v>18</v>
      </c>
      <c r="F57" s="12" t="s">
        <v>8</v>
      </c>
      <c r="G57" s="14" t="s">
        <v>103</v>
      </c>
      <c r="H57" s="45" t="s">
        <v>157</v>
      </c>
      <c r="I57" s="17"/>
    </row>
    <row r="58" spans="1:9" s="23" customFormat="1" ht="18.75" customHeight="1" x14ac:dyDescent="0.4">
      <c r="A58" s="14">
        <f t="shared" si="0"/>
        <v>56</v>
      </c>
      <c r="B58" s="15">
        <f t="shared" si="1"/>
        <v>2.5999999999999943</v>
      </c>
      <c r="C58" s="16">
        <v>215.4</v>
      </c>
      <c r="D58" s="11" t="s">
        <v>5</v>
      </c>
      <c r="E58" s="29" t="s">
        <v>18</v>
      </c>
      <c r="F58" s="12" t="s">
        <v>8</v>
      </c>
      <c r="G58" s="14" t="s">
        <v>103</v>
      </c>
      <c r="H58" s="14"/>
      <c r="I58" s="17"/>
    </row>
    <row r="59" spans="1:9" s="22" customFormat="1" ht="18.75" customHeight="1" x14ac:dyDescent="0.4">
      <c r="A59" s="14">
        <f t="shared" si="0"/>
        <v>57</v>
      </c>
      <c r="B59" s="15">
        <f t="shared" si="1"/>
        <v>0.29999999999998295</v>
      </c>
      <c r="C59" s="16">
        <v>215.7</v>
      </c>
      <c r="D59" s="11"/>
      <c r="E59" s="29" t="s">
        <v>19</v>
      </c>
      <c r="F59" s="12" t="s">
        <v>6</v>
      </c>
      <c r="G59" s="14" t="s">
        <v>7</v>
      </c>
      <c r="H59" s="17"/>
      <c r="I59" s="17"/>
    </row>
    <row r="60" spans="1:9" s="22" customFormat="1" ht="18.75" customHeight="1" x14ac:dyDescent="0.4">
      <c r="A60" s="14">
        <f t="shared" si="0"/>
        <v>58</v>
      </c>
      <c r="B60" s="15">
        <f t="shared" si="1"/>
        <v>0.40000000000000568</v>
      </c>
      <c r="C60" s="16">
        <v>216.1</v>
      </c>
      <c r="D60" s="11"/>
      <c r="E60" s="29" t="s">
        <v>19</v>
      </c>
      <c r="F60" s="12" t="s">
        <v>6</v>
      </c>
      <c r="G60" s="14" t="s">
        <v>7</v>
      </c>
      <c r="H60" s="17"/>
      <c r="I60" s="17"/>
    </row>
    <row r="61" spans="1:9" s="22" customFormat="1" ht="18.75" customHeight="1" x14ac:dyDescent="0.4">
      <c r="A61" s="14">
        <f t="shared" si="0"/>
        <v>59</v>
      </c>
      <c r="B61" s="15">
        <f t="shared" si="1"/>
        <v>0.20000000000001705</v>
      </c>
      <c r="C61" s="16">
        <v>216.3</v>
      </c>
      <c r="D61" s="11"/>
      <c r="E61" s="29" t="s">
        <v>20</v>
      </c>
      <c r="F61" s="12" t="s">
        <v>36</v>
      </c>
      <c r="G61" s="14" t="s">
        <v>7</v>
      </c>
      <c r="H61" s="36"/>
      <c r="I61" s="17"/>
    </row>
    <row r="62" spans="1:9" s="22" customFormat="1" ht="18.75" customHeight="1" x14ac:dyDescent="0.4">
      <c r="A62" s="14">
        <f t="shared" si="0"/>
        <v>60</v>
      </c>
      <c r="B62" s="15">
        <f t="shared" si="1"/>
        <v>1.0999999999999943</v>
      </c>
      <c r="C62" s="16">
        <v>217.4</v>
      </c>
      <c r="D62" s="11"/>
      <c r="E62" s="29" t="s">
        <v>21</v>
      </c>
      <c r="F62" s="12" t="s">
        <v>8</v>
      </c>
      <c r="G62" s="14" t="s">
        <v>7</v>
      </c>
      <c r="H62" s="19"/>
      <c r="I62" s="17"/>
    </row>
    <row r="63" spans="1:9" s="22" customFormat="1" ht="18.75" customHeight="1" x14ac:dyDescent="0.4">
      <c r="A63" s="14">
        <f t="shared" si="0"/>
        <v>61</v>
      </c>
      <c r="B63" s="15">
        <f t="shared" si="1"/>
        <v>0.19999999999998863</v>
      </c>
      <c r="C63" s="16">
        <v>217.6</v>
      </c>
      <c r="D63" s="11"/>
      <c r="E63" s="29" t="s">
        <v>21</v>
      </c>
      <c r="F63" s="12" t="s">
        <v>6</v>
      </c>
      <c r="G63" s="14" t="s">
        <v>7</v>
      </c>
      <c r="H63" s="17"/>
      <c r="I63" s="17"/>
    </row>
    <row r="64" spans="1:9" s="22" customFormat="1" ht="18.75" customHeight="1" x14ac:dyDescent="0.4">
      <c r="A64" s="14">
        <f t="shared" si="0"/>
        <v>62</v>
      </c>
      <c r="B64" s="9">
        <f t="shared" si="1"/>
        <v>9.9999999999994316E-2</v>
      </c>
      <c r="C64" s="16">
        <v>217.7</v>
      </c>
      <c r="D64" s="11"/>
      <c r="E64" s="29" t="s">
        <v>21</v>
      </c>
      <c r="F64" s="12" t="s">
        <v>8</v>
      </c>
      <c r="G64" s="14" t="s">
        <v>7</v>
      </c>
      <c r="H64" s="14"/>
      <c r="I64" s="17"/>
    </row>
    <row r="65" spans="1:9" s="22" customFormat="1" ht="18.75" customHeight="1" x14ac:dyDescent="0.4">
      <c r="A65" s="14">
        <f t="shared" si="0"/>
        <v>63</v>
      </c>
      <c r="B65" s="9">
        <f t="shared" si="1"/>
        <v>0.20000000000001705</v>
      </c>
      <c r="C65" s="10">
        <v>217.9</v>
      </c>
      <c r="D65" s="11"/>
      <c r="E65" s="29" t="s">
        <v>21</v>
      </c>
      <c r="F65" s="12" t="s">
        <v>6</v>
      </c>
      <c r="G65" s="8" t="s">
        <v>7</v>
      </c>
      <c r="H65" s="8"/>
      <c r="I65" s="8"/>
    </row>
    <row r="66" spans="1:9" s="22" customFormat="1" ht="18.75" customHeight="1" x14ac:dyDescent="0.4">
      <c r="A66" s="14">
        <f t="shared" si="0"/>
        <v>64</v>
      </c>
      <c r="B66" s="9">
        <f t="shared" si="1"/>
        <v>1.2999999999999829</v>
      </c>
      <c r="C66" s="16">
        <v>219.2</v>
      </c>
      <c r="D66" s="11" t="s">
        <v>5</v>
      </c>
      <c r="E66" s="29" t="s">
        <v>21</v>
      </c>
      <c r="F66" s="12" t="s">
        <v>8</v>
      </c>
      <c r="G66" s="14" t="s">
        <v>104</v>
      </c>
      <c r="H66" s="17" t="s">
        <v>105</v>
      </c>
      <c r="I66" s="17"/>
    </row>
    <row r="67" spans="1:9" s="23" customFormat="1" ht="18.75" customHeight="1" x14ac:dyDescent="0.4">
      <c r="A67" s="14">
        <f t="shared" si="0"/>
        <v>65</v>
      </c>
      <c r="B67" s="15">
        <f t="shared" si="1"/>
        <v>0.30000000000001137</v>
      </c>
      <c r="C67" s="16">
        <v>219.5</v>
      </c>
      <c r="D67" s="50" t="s">
        <v>5</v>
      </c>
      <c r="E67" s="29" t="s">
        <v>21</v>
      </c>
      <c r="F67" s="12" t="s">
        <v>6</v>
      </c>
      <c r="G67" s="14" t="s">
        <v>7</v>
      </c>
      <c r="H67" s="49" t="s">
        <v>158</v>
      </c>
      <c r="I67" s="17"/>
    </row>
    <row r="68" spans="1:9" s="22" customFormat="1" ht="18.75" customHeight="1" x14ac:dyDescent="0.4">
      <c r="A68" s="14">
        <f t="shared" ref="A68:A76" si="2">A67+1</f>
        <v>66</v>
      </c>
      <c r="B68" s="9">
        <f t="shared" si="1"/>
        <v>0.59999999999999432</v>
      </c>
      <c r="C68" s="16">
        <v>220.1</v>
      </c>
      <c r="D68" s="50" t="s">
        <v>5</v>
      </c>
      <c r="E68" s="29" t="s">
        <v>21</v>
      </c>
      <c r="F68" s="12" t="s">
        <v>6</v>
      </c>
      <c r="G68" s="14" t="s">
        <v>106</v>
      </c>
      <c r="H68" s="19"/>
      <c r="I68" s="17"/>
    </row>
    <row r="69" spans="1:9" s="22" customFormat="1" ht="18.75" customHeight="1" x14ac:dyDescent="0.4">
      <c r="A69" s="14">
        <f t="shared" si="2"/>
        <v>67</v>
      </c>
      <c r="B69" s="9">
        <f t="shared" si="1"/>
        <v>2.0999999999999943</v>
      </c>
      <c r="C69" s="16">
        <v>222.2</v>
      </c>
      <c r="D69" s="11" t="s">
        <v>5</v>
      </c>
      <c r="E69" s="29" t="s">
        <v>21</v>
      </c>
      <c r="F69" s="12" t="s">
        <v>9</v>
      </c>
      <c r="G69" s="14" t="s">
        <v>57</v>
      </c>
      <c r="H69" s="17"/>
      <c r="I69" s="17"/>
    </row>
    <row r="70" spans="1:9" s="22" customFormat="1" ht="18.75" customHeight="1" x14ac:dyDescent="0.4">
      <c r="A70" s="14">
        <f t="shared" si="2"/>
        <v>68</v>
      </c>
      <c r="B70" s="15">
        <f t="shared" si="1"/>
        <v>3.7000000000000171</v>
      </c>
      <c r="C70" s="16">
        <v>225.9</v>
      </c>
      <c r="D70" s="11" t="s">
        <v>5</v>
      </c>
      <c r="E70" s="29" t="s">
        <v>20</v>
      </c>
      <c r="F70" s="12" t="s">
        <v>35</v>
      </c>
      <c r="G70" s="14" t="s">
        <v>57</v>
      </c>
      <c r="H70" s="14"/>
      <c r="I70" s="17"/>
    </row>
    <row r="71" spans="1:9" s="22" customFormat="1" ht="18.75" customHeight="1" x14ac:dyDescent="0.4">
      <c r="A71" s="14">
        <f t="shared" si="2"/>
        <v>69</v>
      </c>
      <c r="B71" s="9">
        <f t="shared" ref="B71:B127" si="3">C71-C70</f>
        <v>0.69999999999998863</v>
      </c>
      <c r="C71" s="16">
        <v>226.6</v>
      </c>
      <c r="D71" s="11"/>
      <c r="E71" s="29" t="s">
        <v>19</v>
      </c>
      <c r="F71" s="12" t="s">
        <v>6</v>
      </c>
      <c r="G71" s="14" t="s">
        <v>7</v>
      </c>
      <c r="H71" s="17"/>
      <c r="I71" s="17"/>
    </row>
    <row r="72" spans="1:9" s="22" customFormat="1" ht="18.75" customHeight="1" x14ac:dyDescent="0.4">
      <c r="A72" s="14">
        <f t="shared" si="2"/>
        <v>70</v>
      </c>
      <c r="B72" s="9">
        <f t="shared" si="3"/>
        <v>9.9999999999994316E-2</v>
      </c>
      <c r="C72" s="16">
        <v>226.7</v>
      </c>
      <c r="D72" s="11"/>
      <c r="E72" s="29" t="s">
        <v>18</v>
      </c>
      <c r="F72" s="12" t="s">
        <v>8</v>
      </c>
      <c r="G72" s="14" t="s">
        <v>7</v>
      </c>
      <c r="H72" s="34"/>
      <c r="I72" s="17"/>
    </row>
    <row r="73" spans="1:9" s="22" customFormat="1" ht="40.5" x14ac:dyDescent="0.4">
      <c r="A73" s="4">
        <f t="shared" si="2"/>
        <v>71</v>
      </c>
      <c r="B73" s="5">
        <f t="shared" si="3"/>
        <v>0.20000000000001705</v>
      </c>
      <c r="C73" s="6">
        <v>226.9</v>
      </c>
      <c r="D73" s="20"/>
      <c r="E73" s="32" t="s">
        <v>107</v>
      </c>
      <c r="F73" s="7" t="s">
        <v>108</v>
      </c>
      <c r="G73" s="4" t="s">
        <v>7</v>
      </c>
      <c r="H73" s="21"/>
      <c r="I73" s="21" t="s">
        <v>145</v>
      </c>
    </row>
    <row r="74" spans="1:9" s="22" customFormat="1" ht="18.75" customHeight="1" x14ac:dyDescent="0.4">
      <c r="A74" s="14">
        <f t="shared" si="2"/>
        <v>72</v>
      </c>
      <c r="B74" s="15">
        <f t="shared" si="3"/>
        <v>0.19999999999998863</v>
      </c>
      <c r="C74" s="16">
        <v>227.1</v>
      </c>
      <c r="D74" s="11"/>
      <c r="E74" s="29" t="s">
        <v>19</v>
      </c>
      <c r="F74" s="12" t="s">
        <v>6</v>
      </c>
      <c r="G74" s="14" t="s">
        <v>7</v>
      </c>
      <c r="H74" s="14"/>
      <c r="I74" s="17"/>
    </row>
    <row r="75" spans="1:9" s="22" customFormat="1" ht="18.75" customHeight="1" x14ac:dyDescent="0.4">
      <c r="A75" s="14">
        <f t="shared" si="2"/>
        <v>73</v>
      </c>
      <c r="B75" s="15">
        <f t="shared" si="3"/>
        <v>9.9999999999994316E-2</v>
      </c>
      <c r="C75" s="16">
        <v>227.2</v>
      </c>
      <c r="D75" s="11"/>
      <c r="E75" s="29" t="s">
        <v>18</v>
      </c>
      <c r="F75" s="12" t="s">
        <v>8</v>
      </c>
      <c r="G75" s="14" t="s">
        <v>57</v>
      </c>
      <c r="H75" s="17"/>
      <c r="I75" s="17"/>
    </row>
    <row r="76" spans="1:9" s="22" customFormat="1" ht="18.75" customHeight="1" x14ac:dyDescent="0.4">
      <c r="A76" s="14">
        <f t="shared" si="2"/>
        <v>74</v>
      </c>
      <c r="B76" s="15">
        <f t="shared" si="3"/>
        <v>0.70000000000001705</v>
      </c>
      <c r="C76" s="16">
        <v>227.9</v>
      </c>
      <c r="D76" s="11" t="s">
        <v>5</v>
      </c>
      <c r="E76" s="29" t="s">
        <v>18</v>
      </c>
      <c r="F76" s="12" t="s">
        <v>8</v>
      </c>
      <c r="G76" s="14" t="s">
        <v>57</v>
      </c>
      <c r="H76" s="17" t="s">
        <v>109</v>
      </c>
      <c r="I76" s="17"/>
    </row>
    <row r="77" spans="1:9" s="22" customFormat="1" ht="18.75" customHeight="1" x14ac:dyDescent="0.4">
      <c r="A77" s="14">
        <f>A76+1</f>
        <v>75</v>
      </c>
      <c r="B77" s="9">
        <f t="shared" si="3"/>
        <v>0.19999999999998863</v>
      </c>
      <c r="C77" s="16">
        <v>228.1</v>
      </c>
      <c r="D77" s="11" t="s">
        <v>5</v>
      </c>
      <c r="E77" s="29" t="s">
        <v>21</v>
      </c>
      <c r="F77" s="12" t="s">
        <v>6</v>
      </c>
      <c r="G77" s="14" t="s">
        <v>106</v>
      </c>
      <c r="H77" s="17"/>
      <c r="I77" s="17"/>
    </row>
    <row r="78" spans="1:9" s="22" customFormat="1" ht="18.75" customHeight="1" x14ac:dyDescent="0.4">
      <c r="A78" s="14">
        <f t="shared" ref="A78:A127" si="4">A77+1</f>
        <v>76</v>
      </c>
      <c r="B78" s="15">
        <f t="shared" si="3"/>
        <v>2.3000000000000114</v>
      </c>
      <c r="C78" s="16">
        <v>230.4</v>
      </c>
      <c r="D78" s="11"/>
      <c r="E78" s="29" t="s">
        <v>21</v>
      </c>
      <c r="F78" s="12" t="s">
        <v>6</v>
      </c>
      <c r="G78" s="14" t="s">
        <v>110</v>
      </c>
      <c r="H78" s="17"/>
      <c r="I78" s="17" t="s">
        <v>111</v>
      </c>
    </row>
    <row r="79" spans="1:9" s="22" customFormat="1" ht="18.75" customHeight="1" x14ac:dyDescent="0.4">
      <c r="A79" s="14">
        <f t="shared" si="4"/>
        <v>77</v>
      </c>
      <c r="B79" s="15">
        <f t="shared" si="3"/>
        <v>0.40000000000000568</v>
      </c>
      <c r="C79" s="16">
        <v>230.8</v>
      </c>
      <c r="D79" s="11"/>
      <c r="E79" s="29" t="s">
        <v>26</v>
      </c>
      <c r="F79" s="12" t="s">
        <v>9</v>
      </c>
      <c r="G79" s="14" t="s">
        <v>110</v>
      </c>
      <c r="H79" s="19"/>
      <c r="I79" s="17" t="s">
        <v>112</v>
      </c>
    </row>
    <row r="80" spans="1:9" s="22" customFormat="1" ht="18.75" customHeight="1" x14ac:dyDescent="0.4">
      <c r="A80" s="14">
        <f t="shared" si="4"/>
        <v>78</v>
      </c>
      <c r="B80" s="15">
        <f t="shared" si="3"/>
        <v>0.59999999999999432</v>
      </c>
      <c r="C80" s="16">
        <v>231.4</v>
      </c>
      <c r="D80" s="11"/>
      <c r="E80" s="29" t="s">
        <v>21</v>
      </c>
      <c r="F80" s="12" t="s">
        <v>8</v>
      </c>
      <c r="G80" s="14" t="s">
        <v>110</v>
      </c>
      <c r="H80" s="19"/>
      <c r="I80" s="17"/>
    </row>
    <row r="81" spans="1:9" s="22" customFormat="1" ht="18.75" customHeight="1" x14ac:dyDescent="0.4">
      <c r="A81" s="14">
        <f t="shared" si="4"/>
        <v>79</v>
      </c>
      <c r="B81" s="15">
        <f t="shared" si="3"/>
        <v>2.7999999999999829</v>
      </c>
      <c r="C81" s="16">
        <v>234.2</v>
      </c>
      <c r="D81" s="11"/>
      <c r="E81" s="29" t="s">
        <v>18</v>
      </c>
      <c r="F81" s="12" t="s">
        <v>8</v>
      </c>
      <c r="G81" s="14" t="s">
        <v>37</v>
      </c>
      <c r="H81" s="17"/>
      <c r="I81" s="17"/>
    </row>
    <row r="82" spans="1:9" s="22" customFormat="1" ht="18.75" customHeight="1" x14ac:dyDescent="0.4">
      <c r="A82" s="14">
        <f t="shared" si="4"/>
        <v>80</v>
      </c>
      <c r="B82" s="15">
        <f t="shared" si="3"/>
        <v>0.30000000000001137</v>
      </c>
      <c r="C82" s="16">
        <v>234.5</v>
      </c>
      <c r="D82" s="11"/>
      <c r="E82" s="29" t="s">
        <v>19</v>
      </c>
      <c r="F82" s="12" t="s">
        <v>6</v>
      </c>
      <c r="G82" s="14" t="s">
        <v>110</v>
      </c>
      <c r="H82" s="14"/>
      <c r="I82" s="17"/>
    </row>
    <row r="83" spans="1:9" s="22" customFormat="1" ht="18.75" customHeight="1" x14ac:dyDescent="0.4">
      <c r="A83" s="14">
        <f t="shared" si="4"/>
        <v>81</v>
      </c>
      <c r="B83" s="15">
        <f t="shared" si="3"/>
        <v>9.9999999999994316E-2</v>
      </c>
      <c r="C83" s="16">
        <v>234.6</v>
      </c>
      <c r="D83" s="11"/>
      <c r="E83" s="29" t="s">
        <v>18</v>
      </c>
      <c r="F83" s="12" t="s">
        <v>8</v>
      </c>
      <c r="G83" s="14" t="s">
        <v>110</v>
      </c>
      <c r="H83" s="17"/>
      <c r="I83" s="17"/>
    </row>
    <row r="84" spans="1:9" s="22" customFormat="1" ht="18.75" customHeight="1" x14ac:dyDescent="0.4">
      <c r="A84" s="14">
        <f t="shared" si="4"/>
        <v>82</v>
      </c>
      <c r="B84" s="15">
        <f t="shared" si="3"/>
        <v>1.0999999999999943</v>
      </c>
      <c r="C84" s="16">
        <v>235.7</v>
      </c>
      <c r="D84" s="11"/>
      <c r="E84" s="47" t="s">
        <v>26</v>
      </c>
      <c r="F84" s="37" t="s">
        <v>9</v>
      </c>
      <c r="G84" s="14" t="s">
        <v>110</v>
      </c>
      <c r="H84" s="17"/>
      <c r="I84" s="17"/>
    </row>
    <row r="85" spans="1:9" s="22" customFormat="1" ht="18.75" customHeight="1" x14ac:dyDescent="0.4">
      <c r="A85" s="14">
        <f t="shared" si="4"/>
        <v>83</v>
      </c>
      <c r="B85" s="15">
        <f t="shared" si="3"/>
        <v>0.70000000000001705</v>
      </c>
      <c r="C85" s="16">
        <v>236.4</v>
      </c>
      <c r="D85" s="11"/>
      <c r="E85" s="29" t="s">
        <v>18</v>
      </c>
      <c r="F85" s="12" t="s">
        <v>8</v>
      </c>
      <c r="G85" s="14" t="s">
        <v>110</v>
      </c>
      <c r="H85" s="34"/>
      <c r="I85" s="17"/>
    </row>
    <row r="86" spans="1:9" s="22" customFormat="1" ht="40.5" x14ac:dyDescent="0.4">
      <c r="A86" s="14">
        <f t="shared" si="4"/>
        <v>84</v>
      </c>
      <c r="B86" s="15">
        <f t="shared" si="3"/>
        <v>0.59999999999999432</v>
      </c>
      <c r="C86" s="16">
        <v>237</v>
      </c>
      <c r="D86" s="11"/>
      <c r="E86" s="29" t="s">
        <v>18</v>
      </c>
      <c r="F86" s="12" t="s">
        <v>6</v>
      </c>
      <c r="G86" s="14" t="s">
        <v>113</v>
      </c>
      <c r="H86" s="17"/>
      <c r="I86" s="17" t="s">
        <v>154</v>
      </c>
    </row>
    <row r="87" spans="1:9" s="22" customFormat="1" ht="40.5" x14ac:dyDescent="0.4">
      <c r="A87" s="4">
        <f t="shared" si="4"/>
        <v>85</v>
      </c>
      <c r="B87" s="5">
        <f t="shared" si="3"/>
        <v>9.9999999999994316E-2</v>
      </c>
      <c r="C87" s="6">
        <v>237.1</v>
      </c>
      <c r="D87" s="20"/>
      <c r="E87" s="32" t="s">
        <v>107</v>
      </c>
      <c r="F87" s="7" t="s">
        <v>9</v>
      </c>
      <c r="G87" s="4" t="s">
        <v>113</v>
      </c>
      <c r="H87" s="21"/>
      <c r="I87" s="21" t="s">
        <v>148</v>
      </c>
    </row>
    <row r="88" spans="1:9" s="22" customFormat="1" ht="18.75" customHeight="1" x14ac:dyDescent="0.4">
      <c r="A88" s="14">
        <f t="shared" si="4"/>
        <v>86</v>
      </c>
      <c r="B88" s="15">
        <f t="shared" si="3"/>
        <v>0</v>
      </c>
      <c r="C88" s="16">
        <v>237.1</v>
      </c>
      <c r="D88" s="11"/>
      <c r="E88" s="29" t="s">
        <v>18</v>
      </c>
      <c r="F88" s="12" t="s">
        <v>8</v>
      </c>
      <c r="G88" s="14" t="s">
        <v>115</v>
      </c>
      <c r="H88" s="17"/>
      <c r="I88" s="17"/>
    </row>
    <row r="89" spans="1:9" s="22" customFormat="1" ht="18.75" customHeight="1" x14ac:dyDescent="0.4">
      <c r="A89" s="14">
        <f t="shared" si="4"/>
        <v>87</v>
      </c>
      <c r="B89" s="15">
        <f t="shared" si="3"/>
        <v>0.90000000000000568</v>
      </c>
      <c r="C89" s="16">
        <v>238</v>
      </c>
      <c r="D89" s="11" t="s">
        <v>5</v>
      </c>
      <c r="E89" s="29" t="s">
        <v>21</v>
      </c>
      <c r="F89" s="12" t="s">
        <v>6</v>
      </c>
      <c r="G89" s="14" t="s">
        <v>53</v>
      </c>
      <c r="H89" s="17" t="s">
        <v>116</v>
      </c>
      <c r="I89" s="17"/>
    </row>
    <row r="90" spans="1:9" s="22" customFormat="1" ht="18.75" customHeight="1" x14ac:dyDescent="0.4">
      <c r="A90" s="14">
        <f t="shared" si="4"/>
        <v>88</v>
      </c>
      <c r="B90" s="15">
        <f t="shared" si="3"/>
        <v>2</v>
      </c>
      <c r="C90" s="16">
        <v>240</v>
      </c>
      <c r="D90" s="11" t="s">
        <v>5</v>
      </c>
      <c r="E90" s="29" t="s">
        <v>21</v>
      </c>
      <c r="F90" s="12" t="s">
        <v>6</v>
      </c>
      <c r="G90" s="14" t="s">
        <v>7</v>
      </c>
      <c r="H90" s="17" t="s">
        <v>117</v>
      </c>
      <c r="I90" s="17"/>
    </row>
    <row r="91" spans="1:9" s="22" customFormat="1" ht="18.75" customHeight="1" x14ac:dyDescent="0.4">
      <c r="A91" s="14">
        <f t="shared" si="4"/>
        <v>89</v>
      </c>
      <c r="B91" s="15">
        <f t="shared" si="3"/>
        <v>6.1999999999999886</v>
      </c>
      <c r="C91" s="16">
        <v>246.2</v>
      </c>
      <c r="D91" s="11" t="s">
        <v>5</v>
      </c>
      <c r="E91" s="29" t="s">
        <v>21</v>
      </c>
      <c r="F91" s="12" t="s">
        <v>9</v>
      </c>
      <c r="G91" s="14" t="s">
        <v>54</v>
      </c>
      <c r="H91" s="17"/>
      <c r="I91" s="17"/>
    </row>
    <row r="92" spans="1:9" s="22" customFormat="1" ht="40.5" x14ac:dyDescent="0.4">
      <c r="A92" s="4">
        <f t="shared" si="4"/>
        <v>90</v>
      </c>
      <c r="B92" s="5">
        <f t="shared" si="3"/>
        <v>2.1000000000000227</v>
      </c>
      <c r="C92" s="6">
        <v>248.3</v>
      </c>
      <c r="D92" s="20"/>
      <c r="E92" s="32" t="s">
        <v>28</v>
      </c>
      <c r="F92" s="7" t="s">
        <v>12</v>
      </c>
      <c r="G92" s="4" t="s">
        <v>54</v>
      </c>
      <c r="H92" s="21"/>
      <c r="I92" s="21" t="s">
        <v>149</v>
      </c>
    </row>
    <row r="93" spans="1:9" s="22" customFormat="1" ht="18.75" customHeight="1" x14ac:dyDescent="0.4">
      <c r="A93" s="14">
        <f t="shared" si="4"/>
        <v>91</v>
      </c>
      <c r="B93" s="15">
        <f t="shared" si="3"/>
        <v>2.3999999999999773</v>
      </c>
      <c r="C93" s="16">
        <v>250.7</v>
      </c>
      <c r="D93" s="11" t="s">
        <v>5</v>
      </c>
      <c r="E93" s="29" t="s">
        <v>26</v>
      </c>
      <c r="F93" s="12" t="s">
        <v>8</v>
      </c>
      <c r="G93" s="14" t="s">
        <v>55</v>
      </c>
      <c r="H93" s="17" t="s">
        <v>118</v>
      </c>
      <c r="I93" s="17"/>
    </row>
    <row r="94" spans="1:9" s="22" customFormat="1" ht="18.75" customHeight="1" x14ac:dyDescent="0.4">
      <c r="A94" s="14">
        <f t="shared" si="4"/>
        <v>92</v>
      </c>
      <c r="B94" s="15">
        <f t="shared" si="3"/>
        <v>0.30000000000001137</v>
      </c>
      <c r="C94" s="16">
        <v>251</v>
      </c>
      <c r="D94" s="11"/>
      <c r="E94" s="29" t="s">
        <v>19</v>
      </c>
      <c r="F94" s="12" t="s">
        <v>6</v>
      </c>
      <c r="G94" s="14" t="s">
        <v>7</v>
      </c>
      <c r="H94" s="34"/>
      <c r="I94" s="17"/>
    </row>
    <row r="95" spans="1:9" s="22" customFormat="1" ht="18.75" customHeight="1" x14ac:dyDescent="0.4">
      <c r="A95" s="14">
        <f t="shared" si="4"/>
        <v>93</v>
      </c>
      <c r="B95" s="15">
        <f t="shared" si="3"/>
        <v>4.6999999999999886</v>
      </c>
      <c r="C95" s="16">
        <v>255.7</v>
      </c>
      <c r="D95" s="11"/>
      <c r="E95" s="29" t="s">
        <v>18</v>
      </c>
      <c r="F95" s="12" t="s">
        <v>6</v>
      </c>
      <c r="G95" s="14" t="s">
        <v>56</v>
      </c>
      <c r="H95" s="17"/>
      <c r="I95" s="17"/>
    </row>
    <row r="96" spans="1:9" s="22" customFormat="1" ht="18.75" customHeight="1" x14ac:dyDescent="0.4">
      <c r="A96" s="14">
        <f t="shared" si="4"/>
        <v>94</v>
      </c>
      <c r="B96" s="15">
        <f t="shared" si="3"/>
        <v>2.1000000000000227</v>
      </c>
      <c r="C96" s="16">
        <v>257.8</v>
      </c>
      <c r="D96" s="11" t="s">
        <v>5</v>
      </c>
      <c r="E96" s="29" t="s">
        <v>19</v>
      </c>
      <c r="F96" s="12" t="s">
        <v>9</v>
      </c>
      <c r="G96" s="14" t="s">
        <v>119</v>
      </c>
      <c r="H96" s="14"/>
      <c r="I96" s="17"/>
    </row>
    <row r="97" spans="1:9" s="22" customFormat="1" ht="18.75" customHeight="1" x14ac:dyDescent="0.4">
      <c r="A97" s="14">
        <f t="shared" si="4"/>
        <v>95</v>
      </c>
      <c r="B97" s="15">
        <f t="shared" si="3"/>
        <v>3.8999999999999773</v>
      </c>
      <c r="C97" s="16">
        <v>261.7</v>
      </c>
      <c r="D97" s="11"/>
      <c r="E97" s="29" t="s">
        <v>19</v>
      </c>
      <c r="F97" s="12" t="s">
        <v>6</v>
      </c>
      <c r="G97" s="14" t="s">
        <v>120</v>
      </c>
      <c r="H97" s="17"/>
      <c r="I97" s="17"/>
    </row>
    <row r="98" spans="1:9" s="22" customFormat="1" ht="18.75" customHeight="1" x14ac:dyDescent="0.4">
      <c r="A98" s="14">
        <f>A97+1</f>
        <v>96</v>
      </c>
      <c r="B98" s="15">
        <f>C98-C97</f>
        <v>4</v>
      </c>
      <c r="C98" s="16">
        <v>265.7</v>
      </c>
      <c r="D98" s="11" t="s">
        <v>5</v>
      </c>
      <c r="E98" s="29" t="s">
        <v>18</v>
      </c>
      <c r="F98" s="12" t="s">
        <v>6</v>
      </c>
      <c r="G98" s="14" t="s">
        <v>57</v>
      </c>
      <c r="H98" s="17"/>
      <c r="I98" s="17"/>
    </row>
    <row r="99" spans="1:9" s="22" customFormat="1" ht="18.75" customHeight="1" x14ac:dyDescent="0.4">
      <c r="A99" s="14">
        <f t="shared" si="4"/>
        <v>97</v>
      </c>
      <c r="B99" s="15">
        <f t="shared" si="3"/>
        <v>2.1999999999999886</v>
      </c>
      <c r="C99" s="16">
        <v>267.89999999999998</v>
      </c>
      <c r="D99" s="11" t="s">
        <v>5</v>
      </c>
      <c r="E99" s="29" t="s">
        <v>26</v>
      </c>
      <c r="F99" s="12" t="s">
        <v>8</v>
      </c>
      <c r="G99" s="14" t="s">
        <v>122</v>
      </c>
      <c r="H99" s="17" t="s">
        <v>121</v>
      </c>
      <c r="I99" s="17"/>
    </row>
    <row r="100" spans="1:9" s="22" customFormat="1" ht="18.75" customHeight="1" x14ac:dyDescent="0.4">
      <c r="A100" s="14">
        <f t="shared" si="4"/>
        <v>98</v>
      </c>
      <c r="B100" s="15">
        <f t="shared" si="3"/>
        <v>4.6000000000000227</v>
      </c>
      <c r="C100" s="16">
        <v>272.5</v>
      </c>
      <c r="D100" s="11" t="s">
        <v>5</v>
      </c>
      <c r="E100" s="29" t="s">
        <v>21</v>
      </c>
      <c r="F100" s="12" t="s">
        <v>6</v>
      </c>
      <c r="G100" s="14" t="s">
        <v>122</v>
      </c>
      <c r="H100" s="17" t="s">
        <v>123</v>
      </c>
      <c r="I100" s="17"/>
    </row>
    <row r="101" spans="1:9" s="22" customFormat="1" ht="18.75" customHeight="1" x14ac:dyDescent="0.4">
      <c r="A101" s="14">
        <f t="shared" si="4"/>
        <v>99</v>
      </c>
      <c r="B101" s="15">
        <f t="shared" si="3"/>
        <v>6.8999999999999773</v>
      </c>
      <c r="C101" s="16">
        <v>279.39999999999998</v>
      </c>
      <c r="D101" s="11" t="s">
        <v>5</v>
      </c>
      <c r="E101" s="47" t="s">
        <v>21</v>
      </c>
      <c r="F101" s="12" t="s">
        <v>8</v>
      </c>
      <c r="G101" s="14" t="s">
        <v>16</v>
      </c>
      <c r="H101" s="17" t="s">
        <v>124</v>
      </c>
      <c r="I101" s="17"/>
    </row>
    <row r="102" spans="1:9" s="22" customFormat="1" ht="18.75" customHeight="1" x14ac:dyDescent="0.4">
      <c r="A102" s="14">
        <f t="shared" si="4"/>
        <v>100</v>
      </c>
      <c r="B102" s="15">
        <f t="shared" si="3"/>
        <v>20.800000000000011</v>
      </c>
      <c r="C102" s="16">
        <v>300.2</v>
      </c>
      <c r="D102" s="11"/>
      <c r="E102" s="29" t="s">
        <v>19</v>
      </c>
      <c r="F102" s="12" t="s">
        <v>6</v>
      </c>
      <c r="G102" s="14" t="s">
        <v>125</v>
      </c>
      <c r="H102" s="14"/>
      <c r="I102" s="17"/>
    </row>
    <row r="103" spans="1:9" s="22" customFormat="1" ht="18.75" customHeight="1" x14ac:dyDescent="0.4">
      <c r="A103" s="14">
        <f t="shared" si="4"/>
        <v>101</v>
      </c>
      <c r="B103" s="15">
        <f t="shared" si="3"/>
        <v>2</v>
      </c>
      <c r="C103" s="16">
        <v>302.2</v>
      </c>
      <c r="D103" s="11"/>
      <c r="E103" s="29" t="s">
        <v>26</v>
      </c>
      <c r="F103" s="12" t="s">
        <v>9</v>
      </c>
      <c r="G103" s="14" t="s">
        <v>16</v>
      </c>
      <c r="H103" s="17"/>
      <c r="I103" s="17"/>
    </row>
    <row r="104" spans="1:9" s="22" customFormat="1" ht="18.75" customHeight="1" x14ac:dyDescent="0.4">
      <c r="A104" s="14">
        <f t="shared" si="4"/>
        <v>102</v>
      </c>
      <c r="B104" s="15">
        <f t="shared" si="3"/>
        <v>27.800000000000011</v>
      </c>
      <c r="C104" s="16">
        <v>330</v>
      </c>
      <c r="D104" s="11"/>
      <c r="E104" s="29" t="s">
        <v>20</v>
      </c>
      <c r="F104" s="12" t="s">
        <v>35</v>
      </c>
      <c r="G104" s="14" t="s">
        <v>7</v>
      </c>
      <c r="H104" s="34"/>
      <c r="I104" s="17"/>
    </row>
    <row r="105" spans="1:9" s="22" customFormat="1" ht="18.75" customHeight="1" x14ac:dyDescent="0.4">
      <c r="A105" s="14">
        <f t="shared" si="4"/>
        <v>103</v>
      </c>
      <c r="B105" s="15">
        <f t="shared" si="3"/>
        <v>0.39999999999997726</v>
      </c>
      <c r="C105" s="16">
        <v>330.4</v>
      </c>
      <c r="D105" s="11"/>
      <c r="E105" s="29" t="s">
        <v>18</v>
      </c>
      <c r="F105" s="12" t="s">
        <v>6</v>
      </c>
      <c r="G105" s="14" t="s">
        <v>126</v>
      </c>
      <c r="H105" s="17"/>
      <c r="I105" s="17"/>
    </row>
    <row r="106" spans="1:9" s="22" customFormat="1" ht="18.75" customHeight="1" x14ac:dyDescent="0.4">
      <c r="A106" s="14">
        <f t="shared" si="4"/>
        <v>104</v>
      </c>
      <c r="B106" s="15">
        <f t="shared" si="3"/>
        <v>3</v>
      </c>
      <c r="C106" s="16">
        <v>333.4</v>
      </c>
      <c r="D106" s="11"/>
      <c r="E106" s="29" t="s">
        <v>26</v>
      </c>
      <c r="F106" s="12" t="s">
        <v>8</v>
      </c>
      <c r="G106" s="14" t="s">
        <v>126</v>
      </c>
      <c r="H106" s="14"/>
      <c r="I106" s="17"/>
    </row>
    <row r="107" spans="1:9" s="22" customFormat="1" ht="18.75" customHeight="1" x14ac:dyDescent="0.4">
      <c r="A107" s="14">
        <f t="shared" si="4"/>
        <v>105</v>
      </c>
      <c r="B107" s="15">
        <f t="shared" si="3"/>
        <v>7.3000000000000114</v>
      </c>
      <c r="C107" s="16">
        <v>340.7</v>
      </c>
      <c r="D107" s="11" t="s">
        <v>5</v>
      </c>
      <c r="E107" s="29" t="s">
        <v>26</v>
      </c>
      <c r="F107" s="12" t="s">
        <v>9</v>
      </c>
      <c r="G107" s="14" t="s">
        <v>127</v>
      </c>
      <c r="H107" s="17" t="s">
        <v>128</v>
      </c>
      <c r="I107" s="17"/>
    </row>
    <row r="108" spans="1:9" s="22" customFormat="1" ht="18.75" customHeight="1" x14ac:dyDescent="0.4">
      <c r="A108" s="14">
        <f t="shared" si="4"/>
        <v>106</v>
      </c>
      <c r="B108" s="15">
        <f t="shared" si="3"/>
        <v>3.1999999999999886</v>
      </c>
      <c r="C108" s="16">
        <v>343.9</v>
      </c>
      <c r="D108" s="11"/>
      <c r="E108" s="29" t="s">
        <v>19</v>
      </c>
      <c r="F108" s="12" t="s">
        <v>6</v>
      </c>
      <c r="G108" s="14" t="s">
        <v>7</v>
      </c>
      <c r="H108" s="17"/>
      <c r="I108" s="17"/>
    </row>
    <row r="109" spans="1:9" s="22" customFormat="1" ht="18.75" customHeight="1" x14ac:dyDescent="0.4">
      <c r="A109" s="14">
        <f t="shared" si="4"/>
        <v>107</v>
      </c>
      <c r="B109" s="15">
        <f t="shared" si="3"/>
        <v>0.30000000000001137</v>
      </c>
      <c r="C109" s="16">
        <v>344.2</v>
      </c>
      <c r="D109" s="11" t="s">
        <v>5</v>
      </c>
      <c r="E109" s="29" t="s">
        <v>18</v>
      </c>
      <c r="F109" s="12" t="s">
        <v>8</v>
      </c>
      <c r="G109" s="14" t="s">
        <v>23</v>
      </c>
      <c r="H109" s="17" t="s">
        <v>129</v>
      </c>
      <c r="I109" s="17"/>
    </row>
    <row r="110" spans="1:9" s="22" customFormat="1" ht="18.75" customHeight="1" x14ac:dyDescent="0.4">
      <c r="A110" s="14">
        <f t="shared" si="4"/>
        <v>108</v>
      </c>
      <c r="B110" s="15">
        <f t="shared" si="3"/>
        <v>0.60000000000002274</v>
      </c>
      <c r="C110" s="16">
        <v>344.8</v>
      </c>
      <c r="D110" s="11" t="s">
        <v>5</v>
      </c>
      <c r="E110" s="29" t="s">
        <v>19</v>
      </c>
      <c r="F110" s="12" t="s">
        <v>6</v>
      </c>
      <c r="G110" s="14" t="s">
        <v>7</v>
      </c>
      <c r="H110" s="17" t="s">
        <v>130</v>
      </c>
      <c r="I110" s="17"/>
    </row>
    <row r="111" spans="1:9" s="22" customFormat="1" ht="18.75" customHeight="1" x14ac:dyDescent="0.4">
      <c r="A111" s="14">
        <f t="shared" si="4"/>
        <v>109</v>
      </c>
      <c r="B111" s="15">
        <f t="shared" si="3"/>
        <v>0.69999999999998863</v>
      </c>
      <c r="C111" s="16">
        <v>345.5</v>
      </c>
      <c r="D111" s="11"/>
      <c r="E111" s="29" t="s">
        <v>18</v>
      </c>
      <c r="F111" s="12" t="s">
        <v>8</v>
      </c>
      <c r="G111" s="14" t="s">
        <v>131</v>
      </c>
      <c r="H111" s="14"/>
      <c r="I111" s="17"/>
    </row>
    <row r="112" spans="1:9" s="22" customFormat="1" ht="18.75" customHeight="1" x14ac:dyDescent="0.4">
      <c r="A112" s="14">
        <f t="shared" si="4"/>
        <v>110</v>
      </c>
      <c r="B112" s="15">
        <f t="shared" si="3"/>
        <v>6.5</v>
      </c>
      <c r="C112" s="16">
        <v>352</v>
      </c>
      <c r="D112" s="11" t="s">
        <v>5</v>
      </c>
      <c r="E112" s="29" t="s">
        <v>21</v>
      </c>
      <c r="F112" s="12" t="s">
        <v>6</v>
      </c>
      <c r="G112" s="14" t="s">
        <v>131</v>
      </c>
      <c r="H112" s="17"/>
      <c r="I112" s="17"/>
    </row>
    <row r="113" spans="1:9" s="22" customFormat="1" ht="18.75" customHeight="1" x14ac:dyDescent="0.4">
      <c r="A113" s="14">
        <f t="shared" si="4"/>
        <v>111</v>
      </c>
      <c r="B113" s="15">
        <f t="shared" si="3"/>
        <v>15.199999999999989</v>
      </c>
      <c r="C113" s="16">
        <v>367.2</v>
      </c>
      <c r="D113" s="11" t="s">
        <v>5</v>
      </c>
      <c r="E113" s="29" t="s">
        <v>21</v>
      </c>
      <c r="F113" s="12" t="s">
        <v>6</v>
      </c>
      <c r="G113" s="14" t="s">
        <v>132</v>
      </c>
      <c r="H113" s="34" t="s">
        <v>133</v>
      </c>
      <c r="I113" s="17"/>
    </row>
    <row r="114" spans="1:9" s="22" customFormat="1" ht="18.75" customHeight="1" x14ac:dyDescent="0.4">
      <c r="A114" s="14">
        <f t="shared" si="4"/>
        <v>112</v>
      </c>
      <c r="B114" s="15">
        <f t="shared" si="3"/>
        <v>3.4000000000000341</v>
      </c>
      <c r="C114" s="16">
        <v>370.6</v>
      </c>
      <c r="D114" s="11" t="s">
        <v>5</v>
      </c>
      <c r="E114" s="29" t="s">
        <v>18</v>
      </c>
      <c r="F114" s="12" t="s">
        <v>6</v>
      </c>
      <c r="G114" s="14" t="s">
        <v>134</v>
      </c>
      <c r="H114" s="17" t="s">
        <v>135</v>
      </c>
      <c r="I114" s="17"/>
    </row>
    <row r="115" spans="1:9" s="22" customFormat="1" ht="18.75" customHeight="1" x14ac:dyDescent="0.4">
      <c r="A115" s="14">
        <f t="shared" si="4"/>
        <v>113</v>
      </c>
      <c r="B115" s="15">
        <f t="shared" si="3"/>
        <v>0.79999999999995453</v>
      </c>
      <c r="C115" s="16">
        <v>371.4</v>
      </c>
      <c r="D115" s="11" t="s">
        <v>5</v>
      </c>
      <c r="E115" s="29" t="s">
        <v>26</v>
      </c>
      <c r="F115" s="12" t="s">
        <v>8</v>
      </c>
      <c r="G115" s="14" t="s">
        <v>136</v>
      </c>
      <c r="H115" s="14" t="s">
        <v>137</v>
      </c>
      <c r="I115" s="17"/>
    </row>
    <row r="116" spans="1:9" s="22" customFormat="1" ht="18.75" customHeight="1" x14ac:dyDescent="0.4">
      <c r="A116" s="14">
        <f t="shared" si="4"/>
        <v>114</v>
      </c>
      <c r="B116" s="15">
        <f t="shared" si="3"/>
        <v>1.6000000000000227</v>
      </c>
      <c r="C116" s="16">
        <v>373</v>
      </c>
      <c r="D116" s="11"/>
      <c r="E116" s="29" t="s">
        <v>20</v>
      </c>
      <c r="F116" s="12" t="s">
        <v>35</v>
      </c>
      <c r="G116" s="14" t="s">
        <v>136</v>
      </c>
      <c r="H116" s="17"/>
      <c r="I116" s="17"/>
    </row>
    <row r="117" spans="1:9" s="22" customFormat="1" ht="18.75" customHeight="1" x14ac:dyDescent="0.4">
      <c r="A117" s="14">
        <f>A116+1</f>
        <v>115</v>
      </c>
      <c r="B117" s="15">
        <f>C117-C116</f>
        <v>0.10000000000002274</v>
      </c>
      <c r="C117" s="16">
        <v>373.1</v>
      </c>
      <c r="D117" s="11"/>
      <c r="E117" s="29" t="s">
        <v>29</v>
      </c>
      <c r="F117" s="12" t="s">
        <v>30</v>
      </c>
      <c r="G117" s="14" t="s">
        <v>136</v>
      </c>
      <c r="H117" s="17"/>
      <c r="I117" s="17"/>
    </row>
    <row r="118" spans="1:9" s="22" customFormat="1" ht="18.75" customHeight="1" x14ac:dyDescent="0.4">
      <c r="A118" s="14">
        <f t="shared" ref="A118:A121" si="5">A117+1</f>
        <v>116</v>
      </c>
      <c r="B118" s="15">
        <f t="shared" ref="B118:B121" si="6">C118-C117</f>
        <v>6.8999999999999773</v>
      </c>
      <c r="C118" s="16">
        <v>380</v>
      </c>
      <c r="D118" s="11" t="s">
        <v>5</v>
      </c>
      <c r="E118" s="29" t="s">
        <v>21</v>
      </c>
      <c r="F118" s="12" t="s">
        <v>9</v>
      </c>
      <c r="G118" s="14" t="s">
        <v>139</v>
      </c>
      <c r="H118" s="17" t="s">
        <v>138</v>
      </c>
      <c r="I118" s="17"/>
    </row>
    <row r="119" spans="1:9" s="22" customFormat="1" ht="18.75" customHeight="1" x14ac:dyDescent="0.4">
      <c r="A119" s="14">
        <f t="shared" si="5"/>
        <v>117</v>
      </c>
      <c r="B119" s="15">
        <f t="shared" si="6"/>
        <v>1.3999999999999773</v>
      </c>
      <c r="C119" s="16">
        <v>381.4</v>
      </c>
      <c r="D119" s="11" t="s">
        <v>5</v>
      </c>
      <c r="E119" s="29" t="s">
        <v>21</v>
      </c>
      <c r="F119" s="12" t="s">
        <v>6</v>
      </c>
      <c r="G119" s="14" t="s">
        <v>31</v>
      </c>
      <c r="H119" s="17" t="s">
        <v>140</v>
      </c>
      <c r="I119" s="17"/>
    </row>
    <row r="120" spans="1:9" s="22" customFormat="1" ht="54" x14ac:dyDescent="0.4">
      <c r="A120" s="4">
        <f t="shared" si="5"/>
        <v>118</v>
      </c>
      <c r="B120" s="5">
        <f t="shared" si="6"/>
        <v>0</v>
      </c>
      <c r="C120" s="6">
        <v>381.4</v>
      </c>
      <c r="D120" s="20"/>
      <c r="E120" s="32" t="s">
        <v>28</v>
      </c>
      <c r="F120" s="7" t="s">
        <v>12</v>
      </c>
      <c r="G120" s="4" t="s">
        <v>59</v>
      </c>
      <c r="H120" s="21"/>
      <c r="I120" s="21" t="s">
        <v>150</v>
      </c>
    </row>
    <row r="121" spans="1:9" s="22" customFormat="1" ht="18.75" customHeight="1" x14ac:dyDescent="0.4">
      <c r="A121" s="14">
        <f t="shared" si="5"/>
        <v>119</v>
      </c>
      <c r="B121" s="15">
        <f t="shared" si="6"/>
        <v>6.3000000000000114</v>
      </c>
      <c r="C121" s="16">
        <v>387.7</v>
      </c>
      <c r="D121" s="11" t="s">
        <v>5</v>
      </c>
      <c r="E121" s="29" t="s">
        <v>18</v>
      </c>
      <c r="F121" s="12" t="s">
        <v>6</v>
      </c>
      <c r="G121" s="14" t="s">
        <v>31</v>
      </c>
      <c r="H121" s="14" t="s">
        <v>60</v>
      </c>
      <c r="I121" s="17"/>
    </row>
    <row r="122" spans="1:9" s="22" customFormat="1" ht="18.75" customHeight="1" x14ac:dyDescent="0.4">
      <c r="A122" s="14">
        <f t="shared" si="4"/>
        <v>120</v>
      </c>
      <c r="B122" s="15">
        <f t="shared" si="3"/>
        <v>1.1999999999999886</v>
      </c>
      <c r="C122" s="16">
        <v>388.9</v>
      </c>
      <c r="D122" s="11" t="s">
        <v>5</v>
      </c>
      <c r="E122" s="29" t="s">
        <v>21</v>
      </c>
      <c r="F122" s="12" t="s">
        <v>8</v>
      </c>
      <c r="G122" s="14" t="s">
        <v>7</v>
      </c>
      <c r="H122" s="17" t="s">
        <v>61</v>
      </c>
      <c r="I122" s="17" t="s">
        <v>65</v>
      </c>
    </row>
    <row r="123" spans="1:9" s="22" customFormat="1" ht="18.75" customHeight="1" x14ac:dyDescent="0.4">
      <c r="A123" s="14">
        <f t="shared" si="4"/>
        <v>121</v>
      </c>
      <c r="B123" s="15">
        <f t="shared" si="3"/>
        <v>4.9000000000000341</v>
      </c>
      <c r="C123" s="16">
        <v>393.8</v>
      </c>
      <c r="D123" s="11"/>
      <c r="E123" s="29" t="s">
        <v>18</v>
      </c>
      <c r="F123" s="12" t="s">
        <v>6</v>
      </c>
      <c r="G123" s="14" t="s">
        <v>31</v>
      </c>
      <c r="H123" s="34"/>
      <c r="I123" s="17"/>
    </row>
    <row r="124" spans="1:9" s="22" customFormat="1" ht="40.5" x14ac:dyDescent="0.4">
      <c r="A124" s="14">
        <f t="shared" si="4"/>
        <v>122</v>
      </c>
      <c r="B124" s="15">
        <f t="shared" si="3"/>
        <v>1.1999999999999886</v>
      </c>
      <c r="C124" s="16">
        <v>395</v>
      </c>
      <c r="D124" s="11"/>
      <c r="E124" s="29" t="s">
        <v>26</v>
      </c>
      <c r="F124" s="12" t="s">
        <v>9</v>
      </c>
      <c r="G124" s="14" t="s">
        <v>31</v>
      </c>
      <c r="H124" s="17"/>
      <c r="I124" s="17" t="s">
        <v>64</v>
      </c>
    </row>
    <row r="125" spans="1:9" s="22" customFormat="1" ht="18.75" customHeight="1" x14ac:dyDescent="0.4">
      <c r="A125" s="14">
        <f t="shared" si="4"/>
        <v>123</v>
      </c>
      <c r="B125" s="15">
        <f t="shared" si="3"/>
        <v>3.8999999999999773</v>
      </c>
      <c r="C125" s="16">
        <v>398.9</v>
      </c>
      <c r="D125" s="11" t="s">
        <v>5</v>
      </c>
      <c r="E125" s="29" t="s">
        <v>18</v>
      </c>
      <c r="F125" s="12" t="s">
        <v>6</v>
      </c>
      <c r="G125" s="14" t="s">
        <v>31</v>
      </c>
      <c r="H125" s="14" t="s">
        <v>62</v>
      </c>
      <c r="I125" s="17"/>
    </row>
    <row r="126" spans="1:9" s="22" customFormat="1" ht="18.75" customHeight="1" x14ac:dyDescent="0.4">
      <c r="A126" s="14">
        <f t="shared" si="4"/>
        <v>124</v>
      </c>
      <c r="B126" s="15">
        <f t="shared" si="3"/>
        <v>0.5</v>
      </c>
      <c r="C126" s="16">
        <v>399.4</v>
      </c>
      <c r="D126" s="11" t="s">
        <v>5</v>
      </c>
      <c r="E126" s="29" t="s">
        <v>26</v>
      </c>
      <c r="F126" s="12" t="s">
        <v>8</v>
      </c>
      <c r="G126" s="14" t="s">
        <v>31</v>
      </c>
      <c r="H126" s="17" t="s">
        <v>63</v>
      </c>
      <c r="I126" s="17"/>
    </row>
    <row r="127" spans="1:9" s="22" customFormat="1" ht="40.5" x14ac:dyDescent="0.4">
      <c r="A127" s="4">
        <f t="shared" si="4"/>
        <v>125</v>
      </c>
      <c r="B127" s="5">
        <f t="shared" si="3"/>
        <v>1.5</v>
      </c>
      <c r="C127" s="6">
        <v>400.9</v>
      </c>
      <c r="D127" s="20" t="s">
        <v>5</v>
      </c>
      <c r="E127" s="32" t="s">
        <v>21</v>
      </c>
      <c r="F127" s="7" t="s">
        <v>24</v>
      </c>
      <c r="G127" s="4" t="s">
        <v>31</v>
      </c>
      <c r="H127" s="35" t="s">
        <v>32</v>
      </c>
      <c r="I127" s="21" t="s">
        <v>146</v>
      </c>
    </row>
    <row r="128" spans="1:9" s="22" customFormat="1" ht="94.5" x14ac:dyDescent="0.4">
      <c r="A128" s="4">
        <f>A127+1</f>
        <v>126</v>
      </c>
      <c r="B128" s="5">
        <f>C128-C127</f>
        <v>0.10000000000002274</v>
      </c>
      <c r="C128" s="6">
        <v>401</v>
      </c>
      <c r="D128" s="20"/>
      <c r="E128" s="32"/>
      <c r="F128" s="7" t="s">
        <v>12</v>
      </c>
      <c r="G128" s="4"/>
      <c r="H128" s="35"/>
      <c r="I128" s="21" t="s">
        <v>159</v>
      </c>
    </row>
    <row r="129" spans="1:9" s="22" customFormat="1" ht="13.5" x14ac:dyDescent="0.4">
      <c r="B129" s="38"/>
      <c r="C129" s="39"/>
      <c r="D129" s="40"/>
      <c r="E129" s="41"/>
      <c r="F129" s="42"/>
      <c r="H129" s="43"/>
      <c r="I129" s="44"/>
    </row>
    <row r="130" spans="1:9" s="22" customFormat="1" ht="13.5" x14ac:dyDescent="0.4">
      <c r="A130" s="45"/>
      <c r="B130" s="46" t="s">
        <v>155</v>
      </c>
      <c r="C130" s="39"/>
      <c r="D130" s="40"/>
      <c r="E130" s="41"/>
      <c r="F130" s="42"/>
      <c r="H130" s="43"/>
      <c r="I130" s="44"/>
    </row>
    <row r="151" spans="1:1" x14ac:dyDescent="0.4">
      <c r="A151" s="25" t="s">
        <v>151</v>
      </c>
    </row>
    <row r="180" spans="1:1" x14ac:dyDescent="0.4">
      <c r="A180" s="25" t="s">
        <v>152</v>
      </c>
    </row>
    <row r="181" spans="1:1" x14ac:dyDescent="0.4">
      <c r="A181" s="25"/>
    </row>
    <row r="209" spans="1:1" x14ac:dyDescent="0.4">
      <c r="A209" s="25" t="s">
        <v>153</v>
      </c>
    </row>
  </sheetData>
  <mergeCells count="1">
    <mergeCell ref="B1:H1"/>
  </mergeCells>
  <phoneticPr fontId="2"/>
  <pageMargins left="0.23622047244094491" right="0.23622047244094491" top="0.15748031496062992" bottom="0.19685039370078741" header="0.31496062992125984" footer="0.31496062992125984"/>
  <pageSetup paperSize="9" scale="88" fitToHeight="0" orientation="portrait" horizontalDpi="0" verticalDpi="0" r:id="rId1"/>
  <rowBreaks count="1" manualBreakCount="1">
    <brk id="131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BRM415近畿600km河内長野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スポーツプラザ２＆４</dc:creator>
  <cp:lastModifiedBy>２＆４ スポーツプラザ</cp:lastModifiedBy>
  <cp:lastPrinted>2023-05-28T03:38:21Z</cp:lastPrinted>
  <dcterms:created xsi:type="dcterms:W3CDTF">2019-09-01T01:30:48Z</dcterms:created>
  <dcterms:modified xsi:type="dcterms:W3CDTF">2023-05-30T07:31:52Z</dcterms:modified>
</cp:coreProperties>
</file>