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tkita\Desktop\自転車\近畿\近畿2023\'23-400㎞\"/>
    </mc:Choice>
  </mc:AlternateContent>
  <xr:revisionPtr revIDLastSave="0" documentId="13_ncr:1_{C6612276-A2BC-4FAB-90F7-2F0EA4758375}" xr6:coauthVersionLast="47" xr6:coauthVersionMax="47" xr10:uidLastSave="{00000000-0000-0000-0000-000000000000}"/>
  <bookViews>
    <workbookView xWindow="190" yWindow="2290" windowWidth="18690" windowHeight="7910" xr2:uid="{00000000-000D-0000-FFFF-FFFF00000000}"/>
  </bookViews>
  <sheets>
    <sheet name="23BRM520川西400" sheetId="45" r:id="rId1"/>
    <sheet name="Sheet1" sheetId="24" r:id="rId2"/>
  </sheets>
  <definedNames>
    <definedName name="_xlnm.Print_Area" localSheetId="0">'23BRM520川西400'!$B$1:$U$65</definedName>
  </definedNames>
  <calcPr calcId="191029"/>
</workbook>
</file>

<file path=xl/calcChain.xml><?xml version="1.0" encoding="utf-8"?>
<calcChain xmlns="http://schemas.openxmlformats.org/spreadsheetml/2006/main">
  <c r="O43" i="45" l="1"/>
  <c r="U35" i="45"/>
  <c r="AA10" i="45"/>
  <c r="S38" i="45"/>
  <c r="S35" i="45"/>
  <c r="AA11" i="45" l="1"/>
  <c r="S60" i="45" s="1"/>
  <c r="Y11" i="45"/>
  <c r="R60" i="45" s="1"/>
  <c r="AA4" i="45"/>
  <c r="Y4" i="45"/>
  <c r="E4" i="45"/>
  <c r="G3" i="45"/>
  <c r="G4" i="45" s="1"/>
  <c r="E2" i="45"/>
  <c r="L1" i="45"/>
  <c r="I3" i="45" l="1"/>
  <c r="K3" i="45" s="1"/>
  <c r="K9" i="45"/>
  <c r="C11" i="45"/>
  <c r="I4" i="45"/>
  <c r="C12" i="45" l="1"/>
  <c r="E11" i="45"/>
  <c r="G11" i="45" l="1"/>
  <c r="E12" i="45"/>
  <c r="I11" i="45" l="1"/>
  <c r="G12" i="45"/>
  <c r="K11" i="45" l="1"/>
  <c r="I12" i="45"/>
  <c r="X5" i="45" l="1"/>
  <c r="K14" i="45"/>
  <c r="C19" i="45"/>
  <c r="C20" i="45" l="1"/>
  <c r="E19" i="45"/>
  <c r="AC4" i="45"/>
  <c r="AA5" i="45"/>
  <c r="K13" i="45" s="1"/>
  <c r="Y5" i="45"/>
  <c r="J13" i="45" s="1"/>
  <c r="E20" i="45" l="1"/>
  <c r="G19" i="45"/>
  <c r="C8" i="45"/>
  <c r="AD4" i="45"/>
  <c r="C9" i="45" s="1"/>
  <c r="G20" i="45" l="1"/>
  <c r="I19" i="45"/>
  <c r="I20" i="45" l="1"/>
  <c r="K19" i="45"/>
  <c r="K20" i="45" l="1"/>
  <c r="C27" i="45"/>
  <c r="C28" i="45" l="1"/>
  <c r="E27" i="45"/>
  <c r="E28" i="45" l="1"/>
  <c r="G27" i="45"/>
  <c r="I27" i="45" l="1"/>
  <c r="G28" i="45"/>
  <c r="I28" i="45" l="1"/>
  <c r="K27" i="45"/>
  <c r="K28" i="45" l="1"/>
  <c r="C35" i="45"/>
  <c r="C36" i="45" l="1"/>
  <c r="E35" i="45"/>
  <c r="G35" i="45" l="1"/>
  <c r="E36" i="45"/>
  <c r="G36" i="45" l="1"/>
  <c r="I35" i="45"/>
  <c r="I36" i="45" l="1"/>
  <c r="K35" i="45"/>
  <c r="C43" i="45" l="1"/>
  <c r="K36" i="45"/>
  <c r="E43" i="45" l="1"/>
  <c r="C44" i="45"/>
  <c r="G43" i="45" l="1"/>
  <c r="E44" i="45"/>
  <c r="G44" i="45" l="1"/>
  <c r="I43" i="45"/>
  <c r="K43" i="45" l="1"/>
  <c r="I46" i="45"/>
  <c r="X6" i="45"/>
  <c r="AC5" i="45" l="1"/>
  <c r="AA6" i="45"/>
  <c r="I45" i="45" s="1"/>
  <c r="Y6" i="45"/>
  <c r="H45" i="45" s="1"/>
  <c r="C51" i="45"/>
  <c r="K44" i="45"/>
  <c r="C52" i="45" l="1"/>
  <c r="E51" i="45"/>
  <c r="J10" i="45"/>
  <c r="AD5" i="45"/>
  <c r="J12" i="45" s="1"/>
  <c r="E52" i="45" l="1"/>
  <c r="G51" i="45"/>
  <c r="I51" i="45" l="1"/>
  <c r="G52" i="45"/>
  <c r="I52" i="45" l="1"/>
  <c r="K51" i="45"/>
  <c r="C59" i="45" l="1"/>
  <c r="K52" i="45"/>
  <c r="C60" i="45" l="1"/>
  <c r="E59" i="45"/>
  <c r="G59" i="45" l="1"/>
  <c r="E60" i="45"/>
  <c r="I59" i="45" l="1"/>
  <c r="G58" i="45"/>
  <c r="I62" i="45" l="1"/>
  <c r="K59" i="45"/>
  <c r="X7" i="45"/>
  <c r="K60" i="45" l="1"/>
  <c r="M3" i="45"/>
  <c r="AC6" i="45"/>
  <c r="AA7" i="45"/>
  <c r="I61" i="45" s="1"/>
  <c r="Y7" i="45"/>
  <c r="H61" i="45" s="1"/>
  <c r="O3" i="45" l="1"/>
  <c r="M4" i="45"/>
  <c r="H42" i="45"/>
  <c r="AD6" i="45"/>
  <c r="H44" i="45" s="1"/>
  <c r="O4" i="45" l="1"/>
  <c r="Q3" i="45"/>
  <c r="S3" i="45" l="1"/>
  <c r="Q4" i="45"/>
  <c r="U3" i="45" l="1"/>
  <c r="S4" i="45"/>
  <c r="M11" i="45" l="1"/>
  <c r="U4" i="45"/>
  <c r="M12" i="45" l="1"/>
  <c r="O11" i="45"/>
  <c r="O17" i="45" l="1"/>
  <c r="X8" i="45"/>
  <c r="N14" i="45"/>
  <c r="Q11" i="45"/>
  <c r="AC7" i="45" l="1"/>
  <c r="AA8" i="45"/>
  <c r="O13" i="45" s="1"/>
  <c r="Y8" i="45"/>
  <c r="N13" i="45" s="1"/>
  <c r="Q12" i="45"/>
  <c r="S11" i="45"/>
  <c r="S12" i="45" l="1"/>
  <c r="U11" i="45"/>
  <c r="AD7" i="45"/>
  <c r="H60" i="45" s="1"/>
  <c r="H58" i="45"/>
  <c r="M19" i="45" l="1"/>
  <c r="U12" i="45"/>
  <c r="O19" i="45" l="1"/>
  <c r="M20" i="45"/>
  <c r="O20" i="45" l="1"/>
  <c r="Q19" i="45"/>
  <c r="Q20" i="45" l="1"/>
  <c r="S19" i="45"/>
  <c r="S22" i="45" l="1"/>
  <c r="U19" i="45"/>
  <c r="M27" i="45" s="1"/>
  <c r="O27" i="45" s="1"/>
  <c r="X9" i="45"/>
  <c r="U20" i="45" l="1"/>
  <c r="Y9" i="45"/>
  <c r="R21" i="45" s="1"/>
  <c r="AC8" i="45"/>
  <c r="AA9" i="45"/>
  <c r="S21" i="45" s="1"/>
  <c r="AD8" i="45" l="1"/>
  <c r="N12" i="45" s="1"/>
  <c r="N10" i="45"/>
  <c r="O28" i="45"/>
  <c r="Q27" i="45"/>
  <c r="S27" i="45" l="1"/>
  <c r="Q28" i="45"/>
  <c r="S28" i="45" l="1"/>
  <c r="U27" i="45"/>
  <c r="U28" i="45" l="1"/>
  <c r="M35" i="45"/>
  <c r="O35" i="45" s="1"/>
  <c r="M36" i="45" l="1"/>
  <c r="M28" i="45" l="1"/>
  <c r="O36" i="45" l="1"/>
  <c r="Q35" i="45"/>
  <c r="Q36" i="45" l="1"/>
  <c r="U36" i="45" l="1"/>
  <c r="M43" i="45"/>
  <c r="M44" i="45" l="1"/>
  <c r="X10" i="45" l="1"/>
  <c r="O44" i="45" l="1"/>
  <c r="Q43" i="45"/>
  <c r="S37" i="45"/>
  <c r="Y10" i="45"/>
  <c r="R37" i="45" s="1"/>
  <c r="L26" i="45"/>
  <c r="AC9" i="45"/>
  <c r="AD9" i="45" l="1"/>
  <c r="R18" i="45"/>
  <c r="S43" i="45"/>
  <c r="U43" i="45" s="1"/>
  <c r="Q44" i="45"/>
  <c r="U44" i="45" l="1"/>
  <c r="M51" i="45"/>
  <c r="R20" i="45"/>
  <c r="R36" i="45"/>
  <c r="M52" i="45" l="1"/>
  <c r="O51" i="45"/>
  <c r="O52" i="45" l="1"/>
  <c r="Q51" i="45"/>
  <c r="Q52" i="45" l="1"/>
  <c r="S51" i="45"/>
  <c r="S52" i="45" l="1"/>
  <c r="U51" i="45"/>
  <c r="M59" i="45" l="1"/>
  <c r="U52" i="45"/>
  <c r="M60" i="45" l="1"/>
  <c r="O59" i="45"/>
  <c r="O62" i="45" l="1"/>
  <c r="Q59" i="45"/>
  <c r="S59" i="45" l="1"/>
  <c r="Q60" i="45"/>
  <c r="S61" i="45" l="1"/>
  <c r="X11" i="45"/>
  <c r="AC10" i="45" s="1"/>
  <c r="R34" i="45" l="1"/>
  <c r="AD10" i="45"/>
</calcChain>
</file>

<file path=xl/sharedStrings.xml><?xml version="1.0" encoding="utf-8"?>
<sst xmlns="http://schemas.openxmlformats.org/spreadsheetml/2006/main" count="91" uniqueCount="73">
  <si>
    <t>交差点名</t>
  </si>
  <si>
    <t>　</t>
  </si>
  <si>
    <t>信号有り</t>
  </si>
  <si>
    <t xml:space="preserve">  </t>
  </si>
  <si>
    <t>信号無し</t>
  </si>
  <si>
    <t>参加者位置</t>
  </si>
  <si>
    <t xml:space="preserve"> </t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</si>
  <si>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</si>
  <si>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</si>
  <si>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</si>
  <si>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</si>
  <si>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</si>
  <si>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</si>
  <si>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</si>
  <si>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</si>
  <si>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</si>
  <si>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Ｖ１５時刻</t>
    <rPh sb="3" eb="5">
      <t>ジコク</t>
    </rPh>
    <phoneticPr fontId="2"/>
  </si>
  <si>
    <t>ｷｭｰｼｰﾄNo</t>
    <phoneticPr fontId="2"/>
  </si>
  <si>
    <t>-</t>
    <phoneticPr fontId="2"/>
  </si>
  <si>
    <t>参　　　　考</t>
    <rPh sb="0" eb="1">
      <t>サン</t>
    </rPh>
    <rPh sb="5" eb="6">
      <t>コウ</t>
    </rPh>
    <phoneticPr fontId="2"/>
  </si>
  <si>
    <t>西本町</t>
    <rPh sb="0" eb="1">
      <t>ニシ</t>
    </rPh>
    <rPh sb="1" eb="2">
      <t>モト</t>
    </rPh>
    <rPh sb="2" eb="3">
      <t>マチ</t>
    </rPh>
    <phoneticPr fontId="2"/>
  </si>
  <si>
    <t>木部町</t>
    <rPh sb="0" eb="3">
      <t>キベチョウ</t>
    </rPh>
    <phoneticPr fontId="2"/>
  </si>
  <si>
    <t>南新保</t>
    <rPh sb="0" eb="1">
      <t>ナン</t>
    </rPh>
    <rPh sb="1" eb="2">
      <t>シン</t>
    </rPh>
    <rPh sb="2" eb="3">
      <t>ホ</t>
    </rPh>
    <phoneticPr fontId="2"/>
  </si>
  <si>
    <t>大浦</t>
    <rPh sb="0" eb="2">
      <t>オオウラ</t>
    </rPh>
    <phoneticPr fontId="2"/>
  </si>
  <si>
    <t xml:space="preserve">区間距離km </t>
    <phoneticPr fontId="2"/>
  </si>
  <si>
    <t>積算距離km</t>
    <phoneticPr fontId="2"/>
  </si>
  <si>
    <t>加塚</t>
    <rPh sb="0" eb="1">
      <t>カ</t>
    </rPh>
    <rPh sb="1" eb="2">
      <t>ツカ</t>
    </rPh>
    <phoneticPr fontId="2"/>
  </si>
  <si>
    <t>保津</t>
    <rPh sb="0" eb="1">
      <t>ホ</t>
    </rPh>
    <rPh sb="1" eb="2">
      <t>ツ</t>
    </rPh>
    <phoneticPr fontId="2"/>
  </si>
  <si>
    <t>大浦口</t>
    <rPh sb="0" eb="2">
      <t>オオウラ</t>
    </rPh>
    <rPh sb="2" eb="3">
      <t>クチ</t>
    </rPh>
    <phoneticPr fontId="2"/>
  </si>
  <si>
    <t>飯浦</t>
    <rPh sb="0" eb="2">
      <t>イイウラ</t>
    </rPh>
    <phoneticPr fontId="2"/>
  </si>
  <si>
    <t>ｺﾞｰﾙ</t>
    <phoneticPr fontId="2"/>
  </si>
  <si>
    <t>カード受付</t>
    <rPh sb="3" eb="5">
      <t>ウケツケ</t>
    </rPh>
    <phoneticPr fontId="2"/>
  </si>
  <si>
    <t>公園町</t>
    <rPh sb="0" eb="2">
      <t>コウエン</t>
    </rPh>
    <rPh sb="2" eb="3">
      <t>マチ</t>
    </rPh>
    <phoneticPr fontId="2"/>
  </si>
  <si>
    <t>馬場2丁目</t>
    <rPh sb="0" eb="2">
      <t>バンバ</t>
    </rPh>
    <rPh sb="3" eb="5">
      <t>チョウメ</t>
    </rPh>
    <phoneticPr fontId="2"/>
  </si>
  <si>
    <t>長命寺町</t>
    <rPh sb="0" eb="3">
      <t>チョウメイジ</t>
    </rPh>
    <rPh sb="3" eb="4">
      <t>チョウ</t>
    </rPh>
    <phoneticPr fontId="2"/>
  </si>
  <si>
    <t>大津港口</t>
    <rPh sb="0" eb="2">
      <t>オオツ</t>
    </rPh>
    <rPh sb="2" eb="3">
      <t>ミナト</t>
    </rPh>
    <rPh sb="3" eb="4">
      <t>クチ</t>
    </rPh>
    <phoneticPr fontId="2"/>
  </si>
  <si>
    <t>逢坂一丁目</t>
    <rPh sb="0" eb="2">
      <t>オオサカ</t>
    </rPh>
    <rPh sb="2" eb="3">
      <t>ハジメ</t>
    </rPh>
    <rPh sb="3" eb="5">
      <t>チョウメ</t>
    </rPh>
    <phoneticPr fontId="2"/>
  </si>
  <si>
    <t>追分</t>
    <rPh sb="0" eb="2">
      <t>オイワケ</t>
    </rPh>
    <phoneticPr fontId="2"/>
  </si>
  <si>
    <t>大倉</t>
    <rPh sb="0" eb="2">
      <t>オオクラ</t>
    </rPh>
    <phoneticPr fontId="2"/>
  </si>
  <si>
    <t>山崎</t>
    <rPh sb="0" eb="2">
      <t>ヤマサキ</t>
    </rPh>
    <phoneticPr fontId="2"/>
  </si>
  <si>
    <t>土師</t>
    <rPh sb="0" eb="2">
      <t>ハジ</t>
    </rPh>
    <phoneticPr fontId="2"/>
  </si>
  <si>
    <t>大宅甲ノ辻町</t>
    <rPh sb="0" eb="1">
      <t>ダイ</t>
    </rPh>
    <rPh sb="1" eb="2">
      <t>タク</t>
    </rPh>
    <rPh sb="2" eb="3">
      <t>コウ</t>
    </rPh>
    <rPh sb="4" eb="5">
      <t>ツジ</t>
    </rPh>
    <rPh sb="5" eb="6">
      <t>マチ</t>
    </rPh>
    <phoneticPr fontId="2"/>
  </si>
  <si>
    <t>六地蔵町並</t>
    <rPh sb="0" eb="1">
      <t>ロク</t>
    </rPh>
    <rPh sb="1" eb="3">
      <t>ジゾウ</t>
    </rPh>
    <rPh sb="3" eb="4">
      <t>マチ</t>
    </rPh>
    <rPh sb="4" eb="5">
      <t>ナミ</t>
    </rPh>
    <phoneticPr fontId="2"/>
  </si>
  <si>
    <t>宇治橋西</t>
    <rPh sb="0" eb="2">
      <t>ウジ</t>
    </rPh>
    <rPh sb="2" eb="3">
      <t>ハシ</t>
    </rPh>
    <rPh sb="3" eb="4">
      <t>ニシ</t>
    </rPh>
    <phoneticPr fontId="2"/>
  </si>
  <si>
    <t>淀大橋南</t>
    <rPh sb="0" eb="1">
      <t>ヨド</t>
    </rPh>
    <rPh sb="1" eb="3">
      <t>オオハシ</t>
    </rPh>
    <rPh sb="3" eb="4">
      <t>ミナミ</t>
    </rPh>
    <phoneticPr fontId="2"/>
  </si>
  <si>
    <r>
      <rPr>
        <sz val="9"/>
        <rFont val="ＭＳ Ｐゴシック"/>
        <family val="3"/>
        <charset val="128"/>
      </rPr>
      <t>0.4+</t>
    </r>
    <r>
      <rPr>
        <b/>
        <sz val="9"/>
        <rFont val="ＭＳ Ｐゴシック"/>
        <family val="3"/>
        <charset val="128"/>
      </rPr>
      <t>6.0</t>
    </r>
    <phoneticPr fontId="2"/>
  </si>
  <si>
    <t>中舞鶴歩道橋</t>
  </si>
  <si>
    <t>舞鶴市役所前</t>
    <rPh sb="2" eb="5">
      <t>シヤクショ</t>
    </rPh>
    <rPh sb="5" eb="6">
      <t>マエ</t>
    </rPh>
    <phoneticPr fontId="2"/>
  </si>
  <si>
    <t>松島橋</t>
    <rPh sb="0" eb="2">
      <t>マツシマ</t>
    </rPh>
    <rPh sb="2" eb="3">
      <t>ハシ</t>
    </rPh>
    <phoneticPr fontId="2"/>
  </si>
  <si>
    <t>納所</t>
    <rPh sb="0" eb="1">
      <t>ノウ</t>
    </rPh>
    <rPh sb="1" eb="2">
      <t>ショ</t>
    </rPh>
    <phoneticPr fontId="2"/>
  </si>
  <si>
    <t>勝竜寺</t>
    <rPh sb="0" eb="1">
      <t>カツ</t>
    </rPh>
    <rPh sb="1" eb="2">
      <t>リュウ</t>
    </rPh>
    <rPh sb="2" eb="3">
      <t>ジ</t>
    </rPh>
    <phoneticPr fontId="2"/>
  </si>
  <si>
    <t>畑田東</t>
    <rPh sb="0" eb="1">
      <t>ハタケ</t>
    </rPh>
    <rPh sb="1" eb="2">
      <t>タ</t>
    </rPh>
    <rPh sb="2" eb="3">
      <t>トウ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</si>
  <si>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0.3</t>
    </r>
    <phoneticPr fontId="2"/>
  </si>
  <si>
    <t>菅野3丁目</t>
    <rPh sb="0" eb="2">
      <t>スガノ</t>
    </rPh>
    <rPh sb="3" eb="5">
      <t>チョウメ</t>
    </rPh>
    <phoneticPr fontId="2"/>
  </si>
  <si>
    <r>
      <t>0.5+</t>
    </r>
    <r>
      <rPr>
        <b/>
        <sz val="9"/>
        <rFont val="ＭＳ Ｐゴシック"/>
        <family val="3"/>
        <charset val="128"/>
      </rPr>
      <t>31.2</t>
    </r>
    <phoneticPr fontId="2"/>
  </si>
  <si>
    <t>古江町</t>
    <rPh sb="0" eb="2">
      <t>フルエ</t>
    </rPh>
    <rPh sb="2" eb="3">
      <t>マチ</t>
    </rPh>
    <phoneticPr fontId="2"/>
  </si>
  <si>
    <r>
      <rPr>
        <sz val="8"/>
        <rFont val="ＭＳ Ｐゴシック"/>
        <family val="3"/>
        <charset val="128"/>
      </rPr>
      <t>0.2+</t>
    </r>
    <r>
      <rPr>
        <b/>
        <sz val="8"/>
        <rFont val="ＭＳ Ｐゴシック"/>
        <family val="3"/>
        <charset val="128"/>
      </rPr>
      <t>1.7</t>
    </r>
    <phoneticPr fontId="2"/>
  </si>
  <si>
    <r>
      <rPr>
        <sz val="8"/>
        <rFont val="ＭＳ Ｐゴシック"/>
        <family val="3"/>
        <charset val="128"/>
      </rPr>
      <t>0.8+0.0+</t>
    </r>
    <r>
      <rPr>
        <b/>
        <sz val="8"/>
        <rFont val="ＭＳ Ｐゴシック"/>
        <family val="3"/>
        <charset val="128"/>
      </rPr>
      <t>0.7</t>
    </r>
    <phoneticPr fontId="2"/>
  </si>
  <si>
    <r>
      <t>0.6+</t>
    </r>
    <r>
      <rPr>
        <b/>
        <sz val="8"/>
        <rFont val="ＭＳ Ｐゴシック"/>
        <family val="3"/>
        <charset val="128"/>
      </rPr>
      <t>0.8</t>
    </r>
    <phoneticPr fontId="2"/>
  </si>
  <si>
    <t>味方南</t>
    <rPh sb="0" eb="2">
      <t>アジカタ</t>
    </rPh>
    <rPh sb="2" eb="3">
      <t>ミナミ</t>
    </rPh>
    <phoneticPr fontId="2"/>
  </si>
  <si>
    <t>宮代東</t>
    <rPh sb="0" eb="2">
      <t>ミヤシロ</t>
    </rPh>
    <rPh sb="2" eb="3">
      <t>ヒガシ</t>
    </rPh>
    <phoneticPr fontId="2"/>
  </si>
  <si>
    <t>藤津</t>
    <rPh sb="0" eb="2">
      <t>フジツ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</si>
  <si>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</si>
  <si>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新山崎橋</t>
    <rPh sb="0" eb="1">
      <t>シン</t>
    </rPh>
    <rPh sb="1" eb="3">
      <t>ヤマザキ</t>
    </rPh>
    <rPh sb="3" eb="4">
      <t>ハシ</t>
    </rPh>
    <phoneticPr fontId="2"/>
  </si>
  <si>
    <t>松原</t>
    <rPh sb="0" eb="2">
      <t>マツバラ</t>
    </rPh>
    <phoneticPr fontId="2"/>
  </si>
  <si>
    <t>ARIVEE</t>
    <phoneticPr fontId="2"/>
  </si>
  <si>
    <t>唐橋東詰</t>
    <rPh sb="0" eb="2">
      <t>カラハシ</t>
    </rPh>
    <rPh sb="2" eb="3">
      <t>ヒガシ</t>
    </rPh>
    <rPh sb="3" eb="4">
      <t>ツメ</t>
    </rPh>
    <phoneticPr fontId="2"/>
  </si>
  <si>
    <t>柳原</t>
    <rPh sb="0" eb="2">
      <t>ヤナギハラ</t>
    </rPh>
    <phoneticPr fontId="2"/>
  </si>
  <si>
    <t>5.8+5.2</t>
    <phoneticPr fontId="2"/>
  </si>
  <si>
    <t>標高ｍ</t>
    <rPh sb="0" eb="2">
      <t>ヒョウコウ</t>
    </rPh>
    <phoneticPr fontId="2"/>
  </si>
  <si>
    <t>中庄浜</t>
    <rPh sb="0" eb="1">
      <t>ナカ</t>
    </rPh>
    <rPh sb="2" eb="3">
      <t>ハマ</t>
    </rPh>
    <phoneticPr fontId="2"/>
  </si>
  <si>
    <t>2.1-1.4</t>
    <phoneticPr fontId="2"/>
  </si>
  <si>
    <t>'23近畿BRM520川西400㎞海と湖 Ver1.00</t>
    <rPh sb="3" eb="5">
      <t>キンキ</t>
    </rPh>
    <rPh sb="11" eb="13">
      <t>カワニシ</t>
    </rPh>
    <rPh sb="17" eb="18">
      <t>ウミ</t>
    </rPh>
    <rPh sb="19" eb="20">
      <t>ミズウミ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</si>
</sst>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76" formatCode="0.0&quot;㎞&quot;"/>
    <numFmt numFmtId="177" formatCode="0.0&quot;km&quot;"/>
    <numFmt numFmtId="178" formatCode="&quot;閉鎖時間基準ﾃﾞ&quot;0.0&quot;㎞/h&quot;"/>
    <numFmt numFmtId="179" formatCode="0.0"/>
    <numFmt numFmtId="180" formatCode="0.0&quot;㎞/h&quot;"/>
    <numFmt numFmtId="181" formatCode="0.0_ "/>
    <numFmt numFmtId="182" formatCode="&quot;～&quot;h:mm"/>
    <numFmt numFmtId="183" formatCode="&quot;Open&quot;h:mm"/>
    <numFmt numFmtId="184" formatCode="&quot;【PC２】PC3迄&quot;0.0&quot;㎞&quot;"/>
    <numFmt numFmtId="185" formatCode="&quot;Dep&quot;h:mm"/>
    <numFmt numFmtId="186" formatCode="&quot;　【PC３】&quot;0.0&quot;㎞ to PC４&quot;"/>
    <numFmt numFmtId="187" formatCode="&quot;閉鎖時基準ﾃﾞ&quot;0.0&quot;㎞/h&quot;"/>
    <numFmt numFmtId="188" formatCode="&quot;閉鎖時間基ﾆ&quot;0.0&quot;㎞/h&quot;"/>
    <numFmt numFmtId="189" formatCode="&quot;通過ﾁｪｯｸ迄&quot;0.0&quot;㎞&quot;"/>
    <numFmt numFmtId="190" formatCode="&quot;【ＰＣ１】迄&quot;0.0&quot;㎞&quot;"/>
    <numFmt numFmtId="191" formatCode="&quot;【通過チェック】迄&quot;0.0&quot;㎞&quot;"/>
    <numFmt numFmtId="192" formatCode="&quot;ｽﾀｰﾄ~PC1閉鎖時間基準ﾃﾞ&quot;0.0&quot;㎞/h&quot;"/>
    <numFmt numFmtId="193" formatCode="&quot;　【PC1】PC２ 迄&quot;0.0&quot;㎞&quot;"/>
    <numFmt numFmtId="194" formatCode="&quot;　 【PC4】&quot;0.0&quot;㎞ to PC5&quot;"/>
    <numFmt numFmtId="195" formatCode="&quot;～&quot;d\ h:mm"/>
    <numFmt numFmtId="196" formatCode="&quot;【通過ﾁｪｯｸ】PC1迄&quot;0.0&quot;㎞&quot;"/>
    <numFmt numFmtId="197" formatCode="&quot;【通過ﾁｪｯｸ】次ﾁｪｯｸ迄&quot;0.0&quot;㎞&quot;"/>
    <numFmt numFmtId="198" formatCode="&quot;通過チェック迄ﾞ&quot;0.0&quot;㎞&quot;"/>
    <numFmt numFmtId="199" formatCode="&quot;通過ﾁｪｯｸ,次ﾁｪｯｸ迄&quot;0.0&quot;㎞&quot;"/>
    <numFmt numFmtId="200" formatCode="&quot;   【通過ﾁｪｯｸ】PC1迄&quot;0.0&quot;㎞&quot;"/>
    <numFmt numFmtId="201" formatCode="&quot;【ＰＣ１】PC２&quot;&quot;迄&quot;0.0&quot;㎞&quot;"/>
    <numFmt numFmtId="202" formatCode="&quot;【PC4】&quot;0.0&quot;㎞ to Finish&quot;"/>
    <numFmt numFmtId="203" formatCode="&quot;　  【PC６】ARIVEE迄&quot;0.0&quot;㎞&quot;"/>
    <numFmt numFmtId="204" formatCode="&quot;【PC1】PC２ 迄&quot;0.0&quot;㎞&quot;"/>
    <numFmt numFmtId="205" formatCode="&quot;【PC３】&quot;0.0&quot;㎞ to PC４&quot;"/>
    <numFmt numFmtId="206" formatCode="[$-411]ggge&quot;年&quot;m&quot;月&quot;d&quot;日&quot;h:mm"/>
    <numFmt numFmtId="207" formatCode="&quot;  【PC２】PC３迄&quot;0.0&quot;㎞&quot;"/>
    <numFmt numFmtId="208" formatCode="&quot;　 【PC３】&quot;0.0&quot;㎞ to PC４&quot;"/>
    <numFmt numFmtId="209" formatCode="&quot;　 【PC５】PC６迄&quot;0.0&quot;㎞&quot;"/>
    <numFmt numFmtId="210" formatCode="&quot;    【通過ﾁｪｯｸ】PC6迄&quot;0.0&quot;㎞&quot;"/>
    <numFmt numFmtId="211" formatCode="0&quot;m&quot;"/>
    <numFmt numFmtId="212" formatCode="&quot;閉鎖時刻基準に&quot;0.0&quot;㎞/h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  <font>
      <b/>
      <i/>
      <sz val="10"/>
      <color theme="3"/>
      <name val="HG明朝E"/>
      <family val="1"/>
      <charset val="128"/>
    </font>
    <font>
      <b/>
      <sz val="9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6"/>
      <color theme="3"/>
      <name val="HG明朝E"/>
      <family val="1"/>
      <charset val="128"/>
    </font>
    <font>
      <b/>
      <i/>
      <sz val="11"/>
      <color theme="3"/>
      <name val="HG明朝E"/>
      <family val="1"/>
      <charset val="128"/>
    </font>
    <font>
      <i/>
      <sz val="10"/>
      <color theme="3"/>
      <name val="HG明朝E"/>
      <family val="1"/>
      <charset val="128"/>
    </font>
    <font>
      <b/>
      <sz val="9"/>
      <color rgb="FFFFFFFF"/>
      <name val="ＭＳ Ｐゴシック"/>
      <family val="3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9"/>
      <color rgb="FF0000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26">
    <xf numFmtId="0" fontId="0" fillId="0" borderId="0" xfId="0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top"/>
    </xf>
    <xf numFmtId="0" fontId="5" fillId="0" borderId="4" xfId="0" applyFont="1" applyBorder="1">
      <alignment vertical="center"/>
    </xf>
    <xf numFmtId="0" fontId="1" fillId="0" borderId="8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2" borderId="1" xfId="0" applyFont="1" applyFill="1" applyBorder="1">
      <alignment vertical="center"/>
    </xf>
    <xf numFmtId="177" fontId="11" fillId="0" borderId="6" xfId="0" applyNumberFormat="1" applyFont="1" applyBorder="1" applyAlignment="1">
      <alignment horizontal="left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20" fontId="14" fillId="0" borderId="1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20" fontId="14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left" vertical="center"/>
    </xf>
    <xf numFmtId="176" fontId="5" fillId="0" borderId="38" xfId="0" applyNumberFormat="1" applyFont="1" applyBorder="1" applyAlignment="1">
      <alignment horizontal="right" vertical="center"/>
    </xf>
    <xf numFmtId="0" fontId="6" fillId="0" borderId="0" xfId="0" quotePrefix="1" applyFont="1">
      <alignment vertical="center"/>
    </xf>
    <xf numFmtId="0" fontId="5" fillId="0" borderId="8" xfId="0" applyFont="1" applyBorder="1" applyAlignment="1">
      <alignment horizontal="right" vertical="center"/>
    </xf>
    <xf numFmtId="0" fontId="5" fillId="2" borderId="35" xfId="0" applyFont="1" applyFill="1" applyBorder="1" applyAlignment="1">
      <alignment horizontal="left" vertical="center"/>
    </xf>
    <xf numFmtId="0" fontId="5" fillId="2" borderId="36" xfId="0" applyFont="1" applyFill="1" applyBorder="1" applyAlignment="1">
      <alignment horizontal="left" vertical="center"/>
    </xf>
    <xf numFmtId="176" fontId="5" fillId="2" borderId="37" xfId="0" applyNumberFormat="1" applyFont="1" applyFill="1" applyBorder="1" applyAlignment="1">
      <alignment horizontal="left" vertical="center"/>
    </xf>
    <xf numFmtId="0" fontId="5" fillId="0" borderId="39" xfId="0" applyFont="1" applyBorder="1" applyAlignment="1">
      <alignment horizontal="righ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7" fontId="11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left" vertical="center"/>
    </xf>
    <xf numFmtId="176" fontId="5" fillId="0" borderId="37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top"/>
    </xf>
    <xf numFmtId="0" fontId="5" fillId="0" borderId="4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177" fontId="1" fillId="0" borderId="33" xfId="0" applyNumberFormat="1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1" xfId="0" applyFont="1" applyBorder="1">
      <alignment vertical="center"/>
    </xf>
    <xf numFmtId="177" fontId="11" fillId="0" borderId="33" xfId="0" applyNumberFormat="1" applyFont="1" applyBorder="1" applyAlignment="1">
      <alignment horizontal="left" vertical="center"/>
    </xf>
    <xf numFmtId="0" fontId="5" fillId="0" borderId="3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36" xfId="0" applyNumberFormat="1" applyFont="1" applyBorder="1" applyAlignment="1">
      <alignment horizontal="right" vertical="center"/>
    </xf>
    <xf numFmtId="177" fontId="11" fillId="2" borderId="6" xfId="0" applyNumberFormat="1" applyFont="1" applyFill="1" applyBorder="1" applyAlignment="1">
      <alignment horizontal="left" vertical="center"/>
    </xf>
    <xf numFmtId="0" fontId="5" fillId="2" borderId="36" xfId="0" applyFont="1" applyFill="1" applyBorder="1">
      <alignment vertical="center"/>
    </xf>
    <xf numFmtId="177" fontId="1" fillId="2" borderId="33" xfId="0" applyNumberFormat="1" applyFont="1" applyFill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177" fontId="1" fillId="0" borderId="33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177" fontId="7" fillId="0" borderId="34" xfId="0" applyNumberFormat="1" applyFont="1" applyBorder="1" applyAlignment="1">
      <alignment horizontal="right" vertical="center"/>
    </xf>
    <xf numFmtId="177" fontId="11" fillId="0" borderId="13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0" fontId="5" fillId="0" borderId="2" xfId="0" applyFont="1" applyBorder="1">
      <alignment vertical="center"/>
    </xf>
    <xf numFmtId="177" fontId="5" fillId="0" borderId="34" xfId="0" applyNumberFormat="1" applyFont="1" applyBorder="1">
      <alignment vertical="center"/>
    </xf>
    <xf numFmtId="0" fontId="7" fillId="0" borderId="8" xfId="0" applyFont="1" applyBorder="1" applyAlignment="1">
      <alignment horizontal="center" vertical="top"/>
    </xf>
    <xf numFmtId="0" fontId="5" fillId="0" borderId="0" xfId="0" quotePrefix="1" applyFont="1">
      <alignment vertical="center"/>
    </xf>
    <xf numFmtId="0" fontId="8" fillId="0" borderId="0" xfId="0" quotePrefix="1" applyFont="1">
      <alignment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left" vertical="center" wrapText="1"/>
    </xf>
    <xf numFmtId="184" fontId="5" fillId="0" borderId="5" xfId="0" applyNumberFormat="1" applyFont="1" applyBorder="1">
      <alignment vertical="center"/>
    </xf>
    <xf numFmtId="184" fontId="5" fillId="0" borderId="1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7" fontId="10" fillId="2" borderId="33" xfId="0" applyNumberFormat="1" applyFont="1" applyFill="1" applyBorder="1" applyAlignment="1">
      <alignment horizontal="left" vertical="top"/>
    </xf>
    <xf numFmtId="177" fontId="5" fillId="0" borderId="6" xfId="0" applyNumberFormat="1" applyFont="1" applyBorder="1">
      <alignment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5" fillId="2" borderId="35" xfId="0" applyFont="1" applyFill="1" applyBorder="1" applyAlignment="1">
      <alignment horizontal="left"/>
    </xf>
    <xf numFmtId="20" fontId="14" fillId="0" borderId="0" xfId="0" applyNumberFormat="1" applyFont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91" fontId="6" fillId="2" borderId="38" xfId="0" applyNumberFormat="1" applyFont="1" applyFill="1" applyBorder="1">
      <alignment vertical="center"/>
    </xf>
    <xf numFmtId="191" fontId="6" fillId="0" borderId="2" xfId="0" applyNumberFormat="1" applyFont="1" applyBorder="1">
      <alignment vertical="center"/>
    </xf>
    <xf numFmtId="192" fontId="6" fillId="0" borderId="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84" fontId="5" fillId="0" borderId="7" xfId="0" applyNumberFormat="1" applyFont="1" applyBorder="1">
      <alignment vertical="center"/>
    </xf>
    <xf numFmtId="184" fontId="5" fillId="0" borderId="5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/>
    <xf numFmtId="177" fontId="5" fillId="0" borderId="10" xfId="0" applyNumberFormat="1" applyFont="1" applyBorder="1">
      <alignment vertical="center"/>
    </xf>
    <xf numFmtId="177" fontId="7" fillId="0" borderId="6" xfId="0" applyNumberFormat="1" applyFont="1" applyBorder="1" applyAlignment="1">
      <alignment vertical="center" wrapText="1"/>
    </xf>
    <xf numFmtId="177" fontId="5" fillId="0" borderId="3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 shrinkToFit="1"/>
    </xf>
    <xf numFmtId="183" fontId="9" fillId="0" borderId="8" xfId="0" applyNumberFormat="1" applyFont="1" applyBorder="1" applyAlignment="1">
      <alignment horizontal="left" vertical="top"/>
    </xf>
    <xf numFmtId="0" fontId="5" fillId="0" borderId="46" xfId="0" applyFont="1" applyBorder="1" applyAlignment="1">
      <alignment horizontal="right" vertical="center"/>
    </xf>
    <xf numFmtId="176" fontId="5" fillId="0" borderId="47" xfId="0" applyNumberFormat="1" applyFont="1" applyBorder="1" applyAlignment="1">
      <alignment horizontal="right" vertical="center" shrinkToFit="1"/>
    </xf>
    <xf numFmtId="0" fontId="5" fillId="0" borderId="35" xfId="0" applyFont="1" applyBorder="1" applyAlignment="1"/>
    <xf numFmtId="188" fontId="5" fillId="0" borderId="8" xfId="0" applyNumberFormat="1" applyFont="1" applyBorder="1">
      <alignment vertical="center"/>
    </xf>
    <xf numFmtId="183" fontId="5" fillId="0" borderId="35" xfId="0" applyNumberFormat="1" applyFont="1" applyBorder="1" applyAlignment="1">
      <alignment horizontal="right" vertical="top" shrinkToFit="1"/>
    </xf>
    <xf numFmtId="195" fontId="7" fillId="0" borderId="36" xfId="0" applyNumberFormat="1" applyFont="1" applyBorder="1" applyAlignment="1">
      <alignment horizontal="center" vertical="top" shrinkToFit="1"/>
    </xf>
    <xf numFmtId="0" fontId="5" fillId="0" borderId="6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22" fontId="5" fillId="0" borderId="6" xfId="0" applyNumberFormat="1" applyFont="1" applyBorder="1" applyAlignment="1">
      <alignment horizontal="left" vertical="center"/>
    </xf>
    <xf numFmtId="176" fontId="5" fillId="0" borderId="6" xfId="0" applyNumberFormat="1" applyFont="1" applyBorder="1">
      <alignment vertical="center"/>
    </xf>
    <xf numFmtId="179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8" xfId="0" applyBorder="1">
      <alignment vertical="center"/>
    </xf>
    <xf numFmtId="0" fontId="0" fillId="0" borderId="0" xfId="0" applyAlignment="1">
      <alignment vertical="center" wrapText="1"/>
    </xf>
    <xf numFmtId="0" fontId="5" fillId="2" borderId="36" xfId="0" applyFont="1" applyFill="1" applyBorder="1" applyAlignment="1">
      <alignment horizontal="center" vertical="center"/>
    </xf>
    <xf numFmtId="180" fontId="6" fillId="0" borderId="0" xfId="0" applyNumberFormat="1" applyFont="1" applyAlignment="1">
      <alignment horizontal="right"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181" fontId="5" fillId="0" borderId="0" xfId="0" applyNumberFormat="1" applyFont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5" fillId="0" borderId="32" xfId="0" quotePrefix="1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left" vertical="top"/>
    </xf>
    <xf numFmtId="178" fontId="6" fillId="0" borderId="35" xfId="0" applyNumberFormat="1" applyFont="1" applyBorder="1">
      <alignment vertical="center"/>
    </xf>
    <xf numFmtId="20" fontId="14" fillId="0" borderId="36" xfId="0" applyNumberFormat="1" applyFont="1" applyBorder="1" applyAlignment="1">
      <alignment horizontal="right" vertical="center" wrapText="1"/>
    </xf>
    <xf numFmtId="195" fontId="7" fillId="0" borderId="1" xfId="0" applyNumberFormat="1" applyFont="1" applyBorder="1" applyAlignment="1">
      <alignment horizontal="center" vertical="top" shrinkToFit="1"/>
    </xf>
    <xf numFmtId="189" fontId="5" fillId="2" borderId="35" xfId="0" applyNumberFormat="1" applyFont="1" applyFill="1" applyBorder="1">
      <alignment vertical="center"/>
    </xf>
    <xf numFmtId="199" fontId="5" fillId="0" borderId="7" xfId="0" applyNumberFormat="1" applyFont="1" applyBorder="1" applyAlignment="1">
      <alignment vertical="center" shrinkToFit="1"/>
    </xf>
    <xf numFmtId="199" fontId="5" fillId="0" borderId="5" xfId="0" applyNumberFormat="1" applyFont="1" applyBorder="1" applyAlignment="1">
      <alignment horizontal="right" vertical="center" shrinkToFit="1"/>
    </xf>
    <xf numFmtId="0" fontId="0" fillId="0" borderId="41" xfId="0" applyBorder="1">
      <alignment vertical="center"/>
    </xf>
    <xf numFmtId="0" fontId="0" fillId="0" borderId="40" xfId="0" applyBorder="1">
      <alignment vertical="center"/>
    </xf>
    <xf numFmtId="201" fontId="5" fillId="0" borderId="5" xfId="0" applyNumberFormat="1" applyFont="1" applyBorder="1">
      <alignment vertical="center"/>
    </xf>
    <xf numFmtId="177" fontId="7" fillId="0" borderId="34" xfId="0" applyNumberFormat="1" applyFont="1" applyBorder="1" applyAlignment="1">
      <alignment vertical="center" wrapText="1"/>
    </xf>
    <xf numFmtId="177" fontId="0" fillId="0" borderId="6" xfId="0" applyNumberFormat="1" applyBorder="1" applyAlignment="1">
      <alignment horizontal="left" vertical="center"/>
    </xf>
    <xf numFmtId="0" fontId="16" fillId="0" borderId="35" xfId="0" applyFont="1" applyBorder="1" applyAlignment="1">
      <alignment horizontal="left" vertical="top"/>
    </xf>
    <xf numFmtId="0" fontId="5" fillId="3" borderId="8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5" fillId="0" borderId="36" xfId="0" applyFont="1" applyBorder="1" applyAlignment="1">
      <alignment horizontal="right"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177" fontId="5" fillId="0" borderId="34" xfId="0" applyNumberFormat="1" applyFont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7" fontId="7" fillId="0" borderId="0" xfId="0" applyNumberFormat="1" applyFont="1">
      <alignment vertical="center"/>
    </xf>
    <xf numFmtId="177" fontId="1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 wrapText="1"/>
    </xf>
    <xf numFmtId="176" fontId="5" fillId="0" borderId="8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right" vertical="top"/>
    </xf>
    <xf numFmtId="0" fontId="0" fillId="0" borderId="5" xfId="0" applyBorder="1">
      <alignment vertical="center"/>
    </xf>
    <xf numFmtId="177" fontId="1" fillId="0" borderId="33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center" vertical="center"/>
    </xf>
    <xf numFmtId="177" fontId="0" fillId="2" borderId="33" xfId="0" applyNumberFormat="1" applyFill="1" applyBorder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177" fontId="1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top"/>
    </xf>
    <xf numFmtId="176" fontId="5" fillId="0" borderId="8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82" fontId="7" fillId="0" borderId="36" xfId="0" applyNumberFormat="1" applyFont="1" applyBorder="1" applyAlignment="1">
      <alignment horizontal="center" vertical="top" shrinkToFit="1"/>
    </xf>
    <xf numFmtId="0" fontId="0" fillId="0" borderId="1" xfId="0" applyBorder="1">
      <alignment vertical="center"/>
    </xf>
    <xf numFmtId="0" fontId="5" fillId="0" borderId="35" xfId="0" applyFont="1" applyBorder="1" applyAlignment="1">
      <alignment vertical="top"/>
    </xf>
    <xf numFmtId="0" fontId="8" fillId="0" borderId="35" xfId="0" applyFont="1" applyBorder="1">
      <alignment vertical="center"/>
    </xf>
    <xf numFmtId="0" fontId="5" fillId="0" borderId="39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left" vertical="center"/>
    </xf>
    <xf numFmtId="177" fontId="0" fillId="0" borderId="33" xfId="0" applyNumberFormat="1" applyBorder="1" applyAlignment="1">
      <alignment horizontal="left" vertical="center"/>
    </xf>
    <xf numFmtId="177" fontId="11" fillId="2" borderId="33" xfId="0" applyNumberFormat="1" applyFont="1" applyFill="1" applyBorder="1" applyAlignment="1">
      <alignment horizontal="center" vertical="center"/>
    </xf>
    <xf numFmtId="177" fontId="11" fillId="2" borderId="33" xfId="0" applyNumberFormat="1" applyFont="1" applyFill="1" applyBorder="1" applyAlignment="1">
      <alignment horizontal="left" vertical="center"/>
    </xf>
    <xf numFmtId="0" fontId="0" fillId="2" borderId="35" xfId="0" applyFill="1" applyBorder="1">
      <alignment vertical="center"/>
    </xf>
    <xf numFmtId="0" fontId="0" fillId="0" borderId="35" xfId="0" applyBorder="1">
      <alignment vertical="center"/>
    </xf>
    <xf numFmtId="0" fontId="0" fillId="2" borderId="37" xfId="0" applyFill="1" applyBorder="1">
      <alignment vertical="center"/>
    </xf>
    <xf numFmtId="20" fontId="14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7" fontId="8" fillId="0" borderId="34" xfId="0" applyNumberFormat="1" applyFont="1" applyBorder="1" applyAlignment="1">
      <alignment horizontal="right" vertical="top"/>
    </xf>
    <xf numFmtId="206" fontId="17" fillId="0" borderId="36" xfId="0" applyNumberFormat="1" applyFont="1" applyBorder="1" applyAlignment="1">
      <alignment horizontal="right" shrinkToFit="1"/>
    </xf>
    <xf numFmtId="177" fontId="11" fillId="0" borderId="13" xfId="0" applyNumberFormat="1" applyFont="1" applyBorder="1" applyAlignment="1">
      <alignment horizontal="left"/>
    </xf>
    <xf numFmtId="182" fontId="5" fillId="0" borderId="1" xfId="0" applyNumberFormat="1" applyFont="1" applyBorder="1" applyAlignment="1">
      <alignment horizontal="right" vertical="top" shrinkToFit="1"/>
    </xf>
    <xf numFmtId="0" fontId="0" fillId="0" borderId="37" xfId="0" applyBorder="1">
      <alignment vertical="center"/>
    </xf>
    <xf numFmtId="0" fontId="9" fillId="0" borderId="7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185" fontId="7" fillId="0" borderId="32" xfId="0" applyNumberFormat="1" applyFont="1" applyBorder="1" applyAlignment="1">
      <alignment horizontal="right" vertical="top" shrinkToFit="1"/>
    </xf>
    <xf numFmtId="182" fontId="5" fillId="0" borderId="39" xfId="0" applyNumberFormat="1" applyFont="1" applyBorder="1" applyAlignment="1">
      <alignment horizontal="left" vertical="top" shrinkToFit="1"/>
    </xf>
    <xf numFmtId="176" fontId="6" fillId="0" borderId="39" xfId="0" applyNumberFormat="1" applyFont="1" applyBorder="1" applyAlignment="1">
      <alignment horizontal="right" vertical="center"/>
    </xf>
    <xf numFmtId="176" fontId="10" fillId="0" borderId="13" xfId="0" applyNumberFormat="1" applyFont="1" applyBorder="1" applyAlignment="1">
      <alignment horizontal="left" vertical="center"/>
    </xf>
    <xf numFmtId="176" fontId="5" fillId="0" borderId="35" xfId="0" applyNumberFormat="1" applyFont="1" applyBorder="1" applyAlignment="1">
      <alignment horizontal="right" vertical="center"/>
    </xf>
    <xf numFmtId="177" fontId="0" fillId="0" borderId="33" xfId="0" applyNumberForma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177" fontId="1" fillId="0" borderId="35" xfId="0" applyNumberFormat="1" applyFont="1" applyBorder="1" applyAlignment="1">
      <alignment horizontal="left" vertical="center"/>
    </xf>
    <xf numFmtId="0" fontId="5" fillId="2" borderId="35" xfId="0" applyFont="1" applyFill="1" applyBorder="1">
      <alignment vertical="center"/>
    </xf>
    <xf numFmtId="0" fontId="5" fillId="2" borderId="37" xfId="0" applyFont="1" applyFill="1" applyBorder="1">
      <alignment vertical="center"/>
    </xf>
    <xf numFmtId="183" fontId="7" fillId="0" borderId="35" xfId="0" applyNumberFormat="1" applyFont="1" applyBorder="1" applyAlignment="1">
      <alignment horizontal="right" vertical="top" shrinkToFit="1"/>
    </xf>
    <xf numFmtId="0" fontId="5" fillId="2" borderId="38" xfId="0" applyFont="1" applyFill="1" applyBorder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8" xfId="0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9" fontId="5" fillId="0" borderId="21" xfId="0" applyNumberFormat="1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vertical="center" shrinkToFit="1"/>
    </xf>
    <xf numFmtId="179" fontId="5" fillId="0" borderId="27" xfId="0" applyNumberFormat="1" applyFont="1" applyBorder="1" applyAlignment="1">
      <alignment horizontal="center" vertical="center" shrinkToFit="1"/>
    </xf>
    <xf numFmtId="176" fontId="5" fillId="0" borderId="30" xfId="0" applyNumberFormat="1" applyFont="1" applyBorder="1" applyAlignment="1">
      <alignment vertical="center" shrinkToFit="1"/>
    </xf>
    <xf numFmtId="179" fontId="5" fillId="0" borderId="31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9" fontId="5" fillId="0" borderId="47" xfId="0" applyNumberFormat="1" applyFont="1" applyBorder="1" applyAlignment="1">
      <alignment horizontal="center" vertical="center" shrinkToFit="1"/>
    </xf>
    <xf numFmtId="177" fontId="7" fillId="0" borderId="6" xfId="0" applyNumberFormat="1" applyFont="1" applyBorder="1" applyAlignment="1">
      <alignment vertical="top"/>
    </xf>
    <xf numFmtId="20" fontId="14" fillId="0" borderId="1" xfId="0" applyNumberFormat="1" applyFont="1" applyBorder="1" applyAlignment="1">
      <alignment horizontal="right" vertical="top"/>
    </xf>
    <xf numFmtId="0" fontId="0" fillId="0" borderId="2" xfId="0" applyBorder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top"/>
    </xf>
    <xf numFmtId="178" fontId="6" fillId="0" borderId="0" xfId="0" applyNumberFormat="1" applyFont="1">
      <alignment vertical="center"/>
    </xf>
    <xf numFmtId="0" fontId="7" fillId="0" borderId="0" xfId="0" applyFont="1" applyAlignment="1">
      <alignment vertical="top"/>
    </xf>
    <xf numFmtId="176" fontId="5" fillId="0" borderId="1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5" fontId="7" fillId="0" borderId="0" xfId="0" applyNumberFormat="1" applyFont="1" applyAlignment="1">
      <alignment horizontal="center" vertical="top" shrinkToFit="1"/>
    </xf>
    <xf numFmtId="176" fontId="5" fillId="0" borderId="2" xfId="0" applyNumberFormat="1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8" fillId="0" borderId="35" xfId="0" applyFont="1" applyBorder="1" applyAlignment="1">
      <alignment horizontal="left" vertical="top"/>
    </xf>
    <xf numFmtId="197" fontId="5" fillId="0" borderId="5" xfId="0" applyNumberFormat="1" applyFont="1" applyBorder="1" applyAlignment="1">
      <alignment horizontal="right" vertical="center" wrapText="1" shrinkToFit="1"/>
    </xf>
    <xf numFmtId="177" fontId="5" fillId="0" borderId="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176" fontId="5" fillId="0" borderId="0" xfId="0" applyNumberFormat="1" applyFont="1" applyAlignment="1">
      <alignment horizontal="left" vertical="center"/>
    </xf>
    <xf numFmtId="176" fontId="5" fillId="2" borderId="35" xfId="0" applyNumberFormat="1" applyFont="1" applyFill="1" applyBorder="1" applyAlignment="1">
      <alignment horizontal="right" vertical="center"/>
    </xf>
    <xf numFmtId="176" fontId="5" fillId="2" borderId="36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vertical="top"/>
    </xf>
    <xf numFmtId="0" fontId="0" fillId="0" borderId="32" xfId="0" applyBorder="1">
      <alignment vertical="center"/>
    </xf>
    <xf numFmtId="0" fontId="0" fillId="0" borderId="39" xfId="0" applyBorder="1">
      <alignment vertical="center"/>
    </xf>
    <xf numFmtId="177" fontId="11" fillId="0" borderId="35" xfId="0" applyNumberFormat="1" applyFont="1" applyBorder="1" applyAlignment="1">
      <alignment horizontal="center" vertical="center"/>
    </xf>
    <xf numFmtId="177" fontId="7" fillId="0" borderId="36" xfId="0" applyNumberFormat="1" applyFont="1" applyBorder="1">
      <alignment vertical="center"/>
    </xf>
    <xf numFmtId="0" fontId="0" fillId="0" borderId="38" xfId="0" applyBorder="1" applyAlignment="1">
      <alignment vertical="center" wrapText="1"/>
    </xf>
    <xf numFmtId="20" fontId="13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readingOrder="1"/>
    </xf>
    <xf numFmtId="177" fontId="1" fillId="0" borderId="0" xfId="0" applyNumberFormat="1" applyFont="1" applyAlignment="1">
      <alignment horizontal="center" vertical="center"/>
    </xf>
    <xf numFmtId="204" fontId="5" fillId="0" borderId="12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top"/>
    </xf>
    <xf numFmtId="0" fontId="5" fillId="0" borderId="7" xfId="0" quotePrefix="1" applyFont="1" applyBorder="1" applyAlignment="1">
      <alignment horizontal="left" vertical="center"/>
    </xf>
    <xf numFmtId="0" fontId="5" fillId="0" borderId="5" xfId="0" quotePrefix="1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177" fontId="5" fillId="0" borderId="34" xfId="0" applyNumberFormat="1" applyFont="1" applyBorder="1" applyAlignment="1">
      <alignment horizontal="center" vertical="center"/>
    </xf>
    <xf numFmtId="20" fontId="14" fillId="0" borderId="3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top"/>
    </xf>
    <xf numFmtId="20" fontId="14" fillId="0" borderId="36" xfId="0" applyNumberFormat="1" applyFont="1" applyBorder="1" applyAlignment="1">
      <alignment horizontal="right" vertical="top"/>
    </xf>
    <xf numFmtId="177" fontId="6" fillId="0" borderId="6" xfId="0" applyNumberFormat="1" applyFont="1" applyBorder="1" applyAlignment="1">
      <alignment horizontal="right" vertical="center"/>
    </xf>
    <xf numFmtId="20" fontId="19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204" fontId="5" fillId="0" borderId="5" xfId="0" applyNumberFormat="1" applyFont="1" applyBorder="1">
      <alignment vertical="center"/>
    </xf>
    <xf numFmtId="187" fontId="6" fillId="0" borderId="0" xfId="0" applyNumberFormat="1" applyFont="1">
      <alignment vertical="center"/>
    </xf>
    <xf numFmtId="182" fontId="7" fillId="0" borderId="36" xfId="0" applyNumberFormat="1" applyFont="1" applyBorder="1" applyAlignment="1">
      <alignment horizontal="left" vertical="top" shrinkToFit="1"/>
    </xf>
    <xf numFmtId="0" fontId="5" fillId="0" borderId="36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top"/>
    </xf>
    <xf numFmtId="186" fontId="5" fillId="0" borderId="32" xfId="0" applyNumberFormat="1" applyFont="1" applyBorder="1" applyAlignment="1">
      <alignment vertical="center" shrinkToFit="1"/>
    </xf>
    <xf numFmtId="186" fontId="5" fillId="0" borderId="39" xfId="0" applyNumberFormat="1" applyFont="1" applyBorder="1" applyAlignment="1">
      <alignment horizontal="right" vertical="center" shrinkToFit="1"/>
    </xf>
    <xf numFmtId="187" fontId="8" fillId="0" borderId="35" xfId="0" applyNumberFormat="1" applyFont="1" applyBorder="1" applyAlignment="1">
      <alignment vertical="top"/>
    </xf>
    <xf numFmtId="177" fontId="0" fillId="0" borderId="6" xfId="0" applyNumberFormat="1" applyBorder="1" applyAlignment="1">
      <alignment horizontal="left" vertical="top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right" vertical="center"/>
    </xf>
    <xf numFmtId="22" fontId="12" fillId="0" borderId="0" xfId="0" applyNumberFormat="1" applyFont="1">
      <alignment vertical="center"/>
    </xf>
    <xf numFmtId="0" fontId="5" fillId="0" borderId="39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left"/>
    </xf>
    <xf numFmtId="177" fontId="5" fillId="0" borderId="0" xfId="0" applyNumberFormat="1" applyFont="1" applyAlignment="1">
      <alignment vertical="center" wrapText="1"/>
    </xf>
    <xf numFmtId="20" fontId="14" fillId="0" borderId="0" xfId="0" applyNumberFormat="1" applyFont="1" applyAlignment="1">
      <alignment horizontal="right" vertical="top"/>
    </xf>
    <xf numFmtId="183" fontId="5" fillId="0" borderId="0" xfId="0" applyNumberFormat="1" applyFont="1" applyAlignment="1">
      <alignment horizontal="right" shrinkToFit="1"/>
    </xf>
    <xf numFmtId="0" fontId="0" fillId="0" borderId="9" xfId="0" applyBorder="1">
      <alignment vertical="center"/>
    </xf>
    <xf numFmtId="183" fontId="7" fillId="2" borderId="35" xfId="0" applyNumberFormat="1" applyFont="1" applyFill="1" applyBorder="1" applyAlignment="1">
      <alignment horizontal="right" vertical="top" shrinkToFit="1"/>
    </xf>
    <xf numFmtId="0" fontId="0" fillId="2" borderId="1" xfId="0" applyFill="1" applyBorder="1">
      <alignment vertical="center"/>
    </xf>
    <xf numFmtId="0" fontId="0" fillId="2" borderId="50" xfId="0" applyFill="1" applyBorder="1">
      <alignment vertical="center"/>
    </xf>
    <xf numFmtId="177" fontId="7" fillId="0" borderId="6" xfId="0" applyNumberFormat="1" applyFont="1" applyBorder="1" applyAlignment="1">
      <alignment horizontal="right"/>
    </xf>
    <xf numFmtId="0" fontId="9" fillId="0" borderId="8" xfId="0" applyFont="1" applyBorder="1" applyAlignment="1">
      <alignment horizontal="left" vertical="top"/>
    </xf>
    <xf numFmtId="187" fontId="6" fillId="3" borderId="8" xfId="0" applyNumberFormat="1" applyFont="1" applyFill="1" applyBorder="1">
      <alignment vertical="center"/>
    </xf>
    <xf numFmtId="183" fontId="5" fillId="3" borderId="8" xfId="0" applyNumberFormat="1" applyFont="1" applyFill="1" applyBorder="1" applyAlignment="1">
      <alignment horizontal="right" vertical="top"/>
    </xf>
    <xf numFmtId="189" fontId="5" fillId="3" borderId="8" xfId="0" applyNumberFormat="1" applyFont="1" applyFill="1" applyBorder="1">
      <alignment vertical="center"/>
    </xf>
    <xf numFmtId="176" fontId="5" fillId="3" borderId="8" xfId="0" applyNumberFormat="1" applyFont="1" applyFill="1" applyBorder="1" applyAlignment="1">
      <alignment horizontal="right" vertical="center"/>
    </xf>
    <xf numFmtId="177" fontId="7" fillId="3" borderId="6" xfId="0" applyNumberFormat="1" applyFont="1" applyFill="1" applyBorder="1">
      <alignment vertical="center"/>
    </xf>
    <xf numFmtId="20" fontId="14" fillId="0" borderId="51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7" fillId="0" borderId="8" xfId="0" applyFont="1" applyBorder="1">
      <alignment vertical="center"/>
    </xf>
    <xf numFmtId="20" fontId="22" fillId="0" borderId="1" xfId="0" applyNumberFormat="1" applyFont="1" applyBorder="1" applyAlignment="1">
      <alignment horizontal="right" vertical="center"/>
    </xf>
    <xf numFmtId="20" fontId="22" fillId="0" borderId="51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center" vertical="center"/>
    </xf>
    <xf numFmtId="20" fontId="13" fillId="0" borderId="0" xfId="0" applyNumberFormat="1" applyFont="1" applyAlignment="1">
      <alignment horizontal="right" vertical="top"/>
    </xf>
    <xf numFmtId="20" fontId="13" fillId="0" borderId="1" xfId="0" applyNumberFormat="1" applyFont="1" applyBorder="1" applyAlignment="1">
      <alignment horizontal="right" vertical="top"/>
    </xf>
    <xf numFmtId="0" fontId="5" fillId="2" borderId="38" xfId="0" applyFont="1" applyFill="1" applyBorder="1" applyAlignment="1">
      <alignment horizontal="left" vertical="center"/>
    </xf>
    <xf numFmtId="211" fontId="21" fillId="0" borderId="36" xfId="0" applyNumberFormat="1" applyFont="1" applyBorder="1" applyAlignment="1">
      <alignment horizontal="right" vertical="top"/>
    </xf>
    <xf numFmtId="211" fontId="12" fillId="0" borderId="0" xfId="0" applyNumberFormat="1" applyFont="1">
      <alignment vertical="center"/>
    </xf>
    <xf numFmtId="211" fontId="21" fillId="0" borderId="0" xfId="0" applyNumberFormat="1" applyFont="1" applyAlignment="1">
      <alignment horizontal="right" vertical="top"/>
    </xf>
    <xf numFmtId="211" fontId="5" fillId="0" borderId="35" xfId="0" applyNumberFormat="1" applyFont="1" applyBorder="1" applyAlignment="1"/>
    <xf numFmtId="211" fontId="5" fillId="0" borderId="0" xfId="0" applyNumberFormat="1" applyFont="1">
      <alignment vertical="center"/>
    </xf>
    <xf numFmtId="211" fontId="21" fillId="0" borderId="1" xfId="0" applyNumberFormat="1" applyFont="1" applyBorder="1" applyAlignment="1">
      <alignment horizontal="right" vertical="top"/>
    </xf>
    <xf numFmtId="211" fontId="23" fillId="0" borderId="0" xfId="0" applyNumberFormat="1" applyFont="1" applyAlignment="1">
      <alignment horizontal="right" vertical="top"/>
    </xf>
    <xf numFmtId="211" fontId="5" fillId="0" borderId="0" xfId="0" applyNumberFormat="1" applyFont="1" applyAlignment="1">
      <alignment horizontal="left" vertical="center"/>
    </xf>
    <xf numFmtId="211" fontId="5" fillId="0" borderId="0" xfId="0" applyNumberFormat="1" applyFont="1" applyAlignment="1"/>
    <xf numFmtId="211" fontId="5" fillId="0" borderId="35" xfId="0" applyNumberFormat="1" applyFont="1" applyBorder="1">
      <alignment vertical="center"/>
    </xf>
    <xf numFmtId="211" fontId="21" fillId="0" borderId="36" xfId="0" applyNumberFormat="1" applyFont="1" applyBorder="1" applyAlignment="1"/>
    <xf numFmtId="211" fontId="5" fillId="0" borderId="35" xfId="0" applyNumberFormat="1" applyFont="1" applyBorder="1" applyAlignment="1">
      <alignment horizontal="left" vertical="center"/>
    </xf>
    <xf numFmtId="211" fontId="5" fillId="0" borderId="0" xfId="0" applyNumberFormat="1" applyFont="1" applyAlignment="1">
      <alignment horizontal="right" vertical="top"/>
    </xf>
    <xf numFmtId="211" fontId="12" fillId="0" borderId="8" xfId="0" applyNumberFormat="1" applyFont="1" applyBorder="1">
      <alignment vertical="center"/>
    </xf>
    <xf numFmtId="211" fontId="0" fillId="0" borderId="0" xfId="0" applyNumberFormat="1" applyAlignment="1">
      <alignment horizontal="left" vertical="top"/>
    </xf>
    <xf numFmtId="211" fontId="21" fillId="0" borderId="36" xfId="0" applyNumberFormat="1" applyFont="1" applyBorder="1" applyAlignment="1">
      <alignment horizontal="right" vertical="center"/>
    </xf>
    <xf numFmtId="211" fontId="21" fillId="0" borderId="36" xfId="0" applyNumberFormat="1" applyFont="1" applyBorder="1" applyAlignment="1">
      <alignment horizontal="right"/>
    </xf>
    <xf numFmtId="211" fontId="5" fillId="0" borderId="35" xfId="0" applyNumberFormat="1" applyFont="1" applyBorder="1" applyAlignment="1">
      <alignment vertical="top"/>
    </xf>
    <xf numFmtId="211" fontId="5" fillId="0" borderId="35" xfId="0" applyNumberFormat="1" applyFont="1" applyBorder="1" applyAlignment="1">
      <alignment horizontal="left" vertical="top"/>
    </xf>
    <xf numFmtId="189" fontId="5" fillId="0" borderId="35" xfId="0" applyNumberFormat="1" applyFont="1" applyBorder="1">
      <alignment vertical="center"/>
    </xf>
    <xf numFmtId="189" fontId="5" fillId="0" borderId="36" xfId="0" applyNumberFormat="1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177" fontId="1" fillId="3" borderId="13" xfId="0" applyNumberFormat="1" applyFont="1" applyFill="1" applyBorder="1" applyAlignment="1">
      <alignment horizontal="center" vertical="top"/>
    </xf>
    <xf numFmtId="183" fontId="5" fillId="0" borderId="0" xfId="0" applyNumberFormat="1" applyFont="1" applyAlignment="1">
      <alignment horizontal="right" vertical="top"/>
    </xf>
    <xf numFmtId="20" fontId="1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20" fontId="14" fillId="0" borderId="0" xfId="0" applyNumberFormat="1" applyFont="1" applyAlignment="1">
      <alignment horizontal="right" vertical="center" wrapText="1"/>
    </xf>
    <xf numFmtId="0" fontId="5" fillId="0" borderId="0" xfId="0" applyFont="1" applyAlignment="1"/>
    <xf numFmtId="198" fontId="5" fillId="0" borderId="0" xfId="0" applyNumberFormat="1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189" fontId="5" fillId="3" borderId="0" xfId="0" applyNumberFormat="1" applyFont="1" applyFill="1">
      <alignment vertical="center"/>
    </xf>
    <xf numFmtId="0" fontId="5" fillId="3" borderId="0" xfId="0" applyFont="1" applyFill="1" applyAlignment="1">
      <alignment horizontal="left" vertical="center"/>
    </xf>
    <xf numFmtId="176" fontId="5" fillId="3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top"/>
    </xf>
    <xf numFmtId="211" fontId="5" fillId="0" borderId="8" xfId="0" applyNumberFormat="1" applyFont="1" applyBorder="1">
      <alignment vertical="center"/>
    </xf>
    <xf numFmtId="20" fontId="22" fillId="0" borderId="0" xfId="0" applyNumberFormat="1" applyFont="1" applyAlignment="1">
      <alignment horizontal="right" vertical="center"/>
    </xf>
    <xf numFmtId="20" fontId="18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211" fontId="12" fillId="0" borderId="35" xfId="0" applyNumberFormat="1" applyFont="1" applyBorder="1">
      <alignment vertical="center"/>
    </xf>
    <xf numFmtId="176" fontId="5" fillId="0" borderId="4" xfId="0" applyNumberFormat="1" applyFont="1" applyBorder="1" applyAlignment="1">
      <alignment horizontal="right" vertical="center" wrapText="1"/>
    </xf>
    <xf numFmtId="177" fontId="7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center" vertical="center" readingOrder="1"/>
    </xf>
    <xf numFmtId="20" fontId="13" fillId="0" borderId="36" xfId="0" applyNumberFormat="1" applyFont="1" applyBorder="1" applyAlignment="1">
      <alignment horizontal="right" vertical="center"/>
    </xf>
    <xf numFmtId="0" fontId="5" fillId="2" borderId="36" xfId="0" applyFont="1" applyFill="1" applyBorder="1" applyAlignment="1">
      <alignment horizontal="left" vertical="center" wrapText="1"/>
    </xf>
    <xf numFmtId="176" fontId="5" fillId="2" borderId="37" xfId="0" applyNumberFormat="1" applyFont="1" applyFill="1" applyBorder="1" applyAlignment="1">
      <alignment horizontal="right" vertical="center"/>
    </xf>
    <xf numFmtId="177" fontId="5" fillId="0" borderId="10" xfId="0" applyNumberFormat="1" applyFont="1" applyBorder="1" applyAlignment="1">
      <alignment vertical="top"/>
    </xf>
    <xf numFmtId="183" fontId="7" fillId="2" borderId="0" xfId="0" applyNumberFormat="1" applyFont="1" applyFill="1" applyAlignment="1">
      <alignment horizontal="right" vertical="top" shrinkToFit="1"/>
    </xf>
    <xf numFmtId="0" fontId="5" fillId="0" borderId="4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8" fontId="5" fillId="2" borderId="2" xfId="0" applyNumberFormat="1" applyFont="1" applyFill="1" applyBorder="1" applyAlignment="1">
      <alignment horizontal="center" vertical="center" shrinkToFit="1"/>
    </xf>
    <xf numFmtId="178" fontId="0" fillId="2" borderId="2" xfId="0" applyNumberFormat="1" applyFill="1" applyBorder="1" applyAlignment="1">
      <alignment horizontal="center" vertical="center" shrinkToFit="1"/>
    </xf>
    <xf numFmtId="22" fontId="12" fillId="0" borderId="25" xfId="0" applyNumberFormat="1" applyFont="1" applyBorder="1" applyAlignment="1">
      <alignment horizontal="center" vertical="center" shrinkToFit="1"/>
    </xf>
    <xf numFmtId="22" fontId="5" fillId="0" borderId="28" xfId="0" applyNumberFormat="1" applyFont="1" applyBorder="1" applyAlignment="1">
      <alignment horizontal="center" vertical="top" shrinkToFit="1"/>
    </xf>
    <xf numFmtId="22" fontId="5" fillId="0" borderId="28" xfId="0" applyNumberFormat="1" applyFont="1" applyBorder="1" applyAlignment="1">
      <alignment horizontal="center" vertical="center" shrinkToFit="1"/>
    </xf>
    <xf numFmtId="22" fontId="12" fillId="0" borderId="22" xfId="0" applyNumberFormat="1" applyFont="1" applyBorder="1" applyAlignment="1">
      <alignment horizontal="center" vertical="center" shrinkToFit="1"/>
    </xf>
    <xf numFmtId="22" fontId="12" fillId="0" borderId="21" xfId="0" applyNumberFormat="1" applyFont="1" applyBorder="1" applyAlignment="1">
      <alignment horizontal="center" vertical="center" shrinkToFit="1"/>
    </xf>
    <xf numFmtId="190" fontId="5" fillId="2" borderId="0" xfId="0" applyNumberFormat="1" applyFont="1" applyFill="1" applyAlignment="1">
      <alignment horizontal="center" vertical="center"/>
    </xf>
    <xf numFmtId="190" fontId="0" fillId="2" borderId="0" xfId="0" applyNumberFormat="1" applyFill="1" applyAlignment="1">
      <alignment horizontal="center" vertical="center"/>
    </xf>
    <xf numFmtId="193" fontId="5" fillId="0" borderId="5" xfId="0" applyNumberFormat="1" applyFont="1" applyBorder="1" applyAlignment="1">
      <alignment horizontal="center" vertical="top" shrinkToFit="1"/>
    </xf>
    <xf numFmtId="193" fontId="5" fillId="0" borderId="12" xfId="0" applyNumberFormat="1" applyFont="1" applyBorder="1" applyAlignment="1">
      <alignment horizontal="center" vertical="top" shrinkToFit="1"/>
    </xf>
    <xf numFmtId="194" fontId="5" fillId="0" borderId="32" xfId="0" applyNumberFormat="1" applyFont="1" applyBorder="1" applyAlignment="1">
      <alignment horizontal="center" vertical="center" shrinkToFit="1"/>
    </xf>
    <xf numFmtId="194" fontId="5" fillId="0" borderId="39" xfId="0" applyNumberFormat="1" applyFont="1" applyBorder="1" applyAlignment="1">
      <alignment horizontal="center" vertical="center" shrinkToFit="1"/>
    </xf>
    <xf numFmtId="22" fontId="12" fillId="0" borderId="30" xfId="0" applyNumberFormat="1" applyFont="1" applyBorder="1" applyAlignment="1">
      <alignment horizontal="center" vertical="center" shrinkToFit="1"/>
    </xf>
    <xf numFmtId="22" fontId="12" fillId="0" borderId="45" xfId="0" applyNumberFormat="1" applyFont="1" applyBorder="1" applyAlignment="1">
      <alignment horizontal="center" vertical="center" shrinkToFit="1"/>
    </xf>
    <xf numFmtId="22" fontId="5" fillId="0" borderId="25" xfId="0" applyNumberFormat="1" applyFont="1" applyBorder="1" applyAlignment="1">
      <alignment horizontal="center" vertical="center" shrinkToFit="1"/>
    </xf>
    <xf numFmtId="22" fontId="12" fillId="0" borderId="0" xfId="0" applyNumberFormat="1" applyFont="1" applyAlignment="1">
      <alignment horizontal="center" vertical="center"/>
    </xf>
    <xf numFmtId="212" fontId="5" fillId="2" borderId="0" xfId="0" applyNumberFormat="1" applyFont="1" applyFill="1" applyAlignment="1">
      <alignment horizontal="left" vertical="center" shrinkToFit="1"/>
    </xf>
    <xf numFmtId="212" fontId="5" fillId="2" borderId="1" xfId="0" applyNumberFormat="1" applyFont="1" applyFill="1" applyBorder="1" applyAlignment="1">
      <alignment horizontal="left" vertical="center" shrinkToFit="1"/>
    </xf>
    <xf numFmtId="187" fontId="6" fillId="2" borderId="35" xfId="0" applyNumberFormat="1" applyFont="1" applyFill="1" applyBorder="1" applyAlignment="1">
      <alignment horizontal="center" vertical="center"/>
    </xf>
    <xf numFmtId="187" fontId="6" fillId="2" borderId="36" xfId="0" applyNumberFormat="1" applyFont="1" applyFill="1" applyBorder="1" applyAlignment="1">
      <alignment horizontal="center" vertical="center"/>
    </xf>
    <xf numFmtId="22" fontId="5" fillId="0" borderId="21" xfId="0" applyNumberFormat="1" applyFont="1" applyBorder="1" applyAlignment="1">
      <alignment horizontal="center" vertical="center" shrinkToFit="1"/>
    </xf>
    <xf numFmtId="189" fontId="8" fillId="2" borderId="35" xfId="0" applyNumberFormat="1" applyFont="1" applyFill="1" applyBorder="1" applyAlignment="1">
      <alignment horizontal="center" vertical="top"/>
    </xf>
    <xf numFmtId="189" fontId="8" fillId="2" borderId="36" xfId="0" applyNumberFormat="1" applyFont="1" applyFill="1" applyBorder="1" applyAlignment="1">
      <alignment horizontal="center" vertical="top"/>
    </xf>
    <xf numFmtId="196" fontId="7" fillId="0" borderId="5" xfId="0" applyNumberFormat="1" applyFont="1" applyBorder="1" applyAlignment="1">
      <alignment horizontal="center" vertical="center" shrinkToFit="1"/>
    </xf>
    <xf numFmtId="196" fontId="7" fillId="0" borderId="12" xfId="0" applyNumberFormat="1" applyFont="1" applyBorder="1" applyAlignment="1">
      <alignment horizontal="center" vertical="center" shrinkToFit="1"/>
    </xf>
    <xf numFmtId="209" fontId="5" fillId="0" borderId="32" xfId="0" applyNumberFormat="1" applyFont="1" applyBorder="1" applyAlignment="1">
      <alignment horizontal="right" vertical="center" shrinkToFit="1"/>
    </xf>
    <xf numFmtId="209" fontId="5" fillId="0" borderId="39" xfId="0" applyNumberFormat="1" applyFont="1" applyBorder="1" applyAlignment="1">
      <alignment horizontal="right" vertical="center" shrinkToFit="1"/>
    </xf>
    <xf numFmtId="202" fontId="6" fillId="0" borderId="5" xfId="0" applyNumberFormat="1" applyFont="1" applyBorder="1" applyAlignment="1">
      <alignment horizontal="right" vertical="center" shrinkToFit="1"/>
    </xf>
    <xf numFmtId="202" fontId="6" fillId="0" borderId="12" xfId="0" applyNumberFormat="1" applyFont="1" applyBorder="1" applyAlignment="1">
      <alignment horizontal="right" vertical="center" shrinkToFit="1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200" fontId="7" fillId="0" borderId="5" xfId="0" applyNumberFormat="1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210" fontId="7" fillId="0" borderId="7" xfId="0" applyNumberFormat="1" applyFont="1" applyBorder="1" applyAlignment="1">
      <alignment horizontal="center" vertical="center" shrinkToFit="1"/>
    </xf>
    <xf numFmtId="210" fontId="7" fillId="0" borderId="5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right" vertical="center" wrapText="1"/>
    </xf>
    <xf numFmtId="207" fontId="5" fillId="0" borderId="32" xfId="0" applyNumberFormat="1" applyFont="1" applyBorder="1" applyAlignment="1">
      <alignment horizontal="center" vertical="center" shrinkToFit="1"/>
    </xf>
    <xf numFmtId="207" fontId="5" fillId="0" borderId="39" xfId="0" applyNumberFormat="1" applyFont="1" applyBorder="1" applyAlignment="1">
      <alignment horizontal="center" vertical="center" shrinkToFit="1"/>
    </xf>
    <xf numFmtId="203" fontId="5" fillId="0" borderId="32" xfId="0" applyNumberFormat="1" applyFont="1" applyBorder="1" applyAlignment="1">
      <alignment horizontal="right" vertical="center" shrinkToFit="1"/>
    </xf>
    <xf numFmtId="203" fontId="5" fillId="0" borderId="39" xfId="0" applyNumberFormat="1" applyFont="1" applyBorder="1" applyAlignment="1">
      <alignment horizontal="right" vertical="center" shrinkToFit="1"/>
    </xf>
    <xf numFmtId="187" fontId="6" fillId="2" borderId="35" xfId="0" applyNumberFormat="1" applyFont="1" applyFill="1" applyBorder="1" applyAlignment="1">
      <alignment horizontal="center"/>
    </xf>
    <xf numFmtId="187" fontId="6" fillId="2" borderId="36" xfId="0" applyNumberFormat="1" applyFont="1" applyFill="1" applyBorder="1" applyAlignment="1">
      <alignment horizontal="center"/>
    </xf>
    <xf numFmtId="208" fontId="5" fillId="0" borderId="32" xfId="0" applyNumberFormat="1" applyFont="1" applyBorder="1" applyAlignment="1">
      <alignment horizontal="center" vertical="center" shrinkToFit="1"/>
    </xf>
    <xf numFmtId="208" fontId="5" fillId="0" borderId="39" xfId="0" applyNumberFormat="1" applyFont="1" applyBorder="1" applyAlignment="1">
      <alignment horizontal="center" vertical="center" shrinkToFit="1"/>
    </xf>
    <xf numFmtId="205" fontId="5" fillId="0" borderId="32" xfId="0" applyNumberFormat="1" applyFont="1" applyBorder="1" applyAlignment="1">
      <alignment horizontal="right" vertical="center" shrinkToFit="1"/>
    </xf>
    <xf numFmtId="205" fontId="5" fillId="0" borderId="5" xfId="0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6" Type="http://schemas.openxmlformats.org/officeDocument/2006/relationships/image" Target="../media/image16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265255</xdr:colOff>
      <xdr:row>38</xdr:row>
      <xdr:rowOff>151309</xdr:rowOff>
    </xdr:from>
    <xdr:ext cx="387109" cy="245565"/>
    <xdr:sp macro="" textlink="">
      <xdr:nvSpPr>
        <xdr:cNvPr id="1972" name="Text Box 915">
          <a:extLst>
            <a:ext uri="{FF2B5EF4-FFF2-40B4-BE49-F238E27FC236}">
              <a16:creationId xmlns:a16="http://schemas.microsoft.com/office/drawing/2014/main" id="{1B94538B-036F-4AD1-964E-0567E255685A}"/>
            </a:ext>
          </a:extLst>
        </xdr:cNvPr>
        <xdr:cNvSpPr txBox="1">
          <a:spLocks noChangeArrowheads="1"/>
        </xdr:cNvSpPr>
      </xdr:nvSpPr>
      <xdr:spPr bwMode="auto">
        <a:xfrm>
          <a:off x="12310411" y="6622852"/>
          <a:ext cx="387109" cy="2455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36000" tIns="36000" rIns="36000" bIns="1800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宇治東</a:t>
          </a:r>
          <a:endParaRPr lang="en-US" altLang="ja-JP" sz="9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ｲﾝﾀｰ前</a:t>
          </a:r>
        </a:p>
      </xdr:txBody>
    </xdr:sp>
    <xdr:clientData/>
  </xdr:oneCellAnchor>
  <xdr:twoCellAnchor>
    <xdr:from>
      <xdr:col>13</xdr:col>
      <xdr:colOff>43128</xdr:colOff>
      <xdr:row>28</xdr:row>
      <xdr:rowOff>127967</xdr:rowOff>
    </xdr:from>
    <xdr:to>
      <xdr:col>13</xdr:col>
      <xdr:colOff>292281</xdr:colOff>
      <xdr:row>30</xdr:row>
      <xdr:rowOff>17956</xdr:rowOff>
    </xdr:to>
    <xdr:pic>
      <xdr:nvPicPr>
        <xdr:cNvPr id="1966" name="図 67" descr="「コンビニのロゴ」の画像検索結果">
          <a:extLst>
            <a:ext uri="{FF2B5EF4-FFF2-40B4-BE49-F238E27FC236}">
              <a16:creationId xmlns:a16="http://schemas.microsoft.com/office/drawing/2014/main" id="{D5B5E747-FA43-4A62-AAB0-50867ACF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9102692">
          <a:off x="8538521" y="4940360"/>
          <a:ext cx="249153" cy="234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333519</xdr:colOff>
      <xdr:row>59</xdr:row>
      <xdr:rowOff>6298</xdr:rowOff>
    </xdr:from>
    <xdr:to>
      <xdr:col>5</xdr:col>
      <xdr:colOff>459077</xdr:colOff>
      <xdr:row>59</xdr:row>
      <xdr:rowOff>140825</xdr:rowOff>
    </xdr:to>
    <xdr:sp macro="" textlink="">
      <xdr:nvSpPr>
        <xdr:cNvPr id="2" name="Oval 1295">
          <a:extLst>
            <a:ext uri="{FF2B5EF4-FFF2-40B4-BE49-F238E27FC236}">
              <a16:creationId xmlns:a16="http://schemas.microsoft.com/office/drawing/2014/main" id="{8D27B41A-1B03-4AFC-8BEB-2110C0613A1C}"/>
            </a:ext>
          </a:extLst>
        </xdr:cNvPr>
        <xdr:cNvSpPr>
          <a:spLocks noChangeArrowheads="1"/>
        </xdr:cNvSpPr>
      </xdr:nvSpPr>
      <xdr:spPr bwMode="auto">
        <a:xfrm>
          <a:off x="3210069" y="10071048"/>
          <a:ext cx="125558" cy="1345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15</xdr:col>
      <xdr:colOff>533400</xdr:colOff>
      <xdr:row>3</xdr:row>
      <xdr:rowOff>4235</xdr:rowOff>
    </xdr:from>
    <xdr:to>
      <xdr:col>15</xdr:col>
      <xdr:colOff>541867</xdr:colOff>
      <xdr:row>6</xdr:row>
      <xdr:rowOff>42335</xdr:rowOff>
    </xdr:to>
    <xdr:sp macro="" textlink="">
      <xdr:nvSpPr>
        <xdr:cNvPr id="3" name="Line 120">
          <a:extLst>
            <a:ext uri="{FF2B5EF4-FFF2-40B4-BE49-F238E27FC236}">
              <a16:creationId xmlns:a16="http://schemas.microsoft.com/office/drawing/2014/main" id="{4198E763-2593-4E24-83E5-73E921AE2D65}"/>
            </a:ext>
          </a:extLst>
        </xdr:cNvPr>
        <xdr:cNvSpPr>
          <a:spLocks noChangeShapeType="1"/>
        </xdr:cNvSpPr>
      </xdr:nvSpPr>
      <xdr:spPr bwMode="auto">
        <a:xfrm flipV="1">
          <a:off x="10458450" y="518585"/>
          <a:ext cx="8467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44953</xdr:colOff>
      <xdr:row>52</xdr:row>
      <xdr:rowOff>118911</xdr:rowOff>
    </xdr:from>
    <xdr:ext cx="212147" cy="191624"/>
    <xdr:pic>
      <xdr:nvPicPr>
        <xdr:cNvPr id="4" name="Picture 12589">
          <a:extLst>
            <a:ext uri="{FF2B5EF4-FFF2-40B4-BE49-F238E27FC236}">
              <a16:creationId xmlns:a16="http://schemas.microsoft.com/office/drawing/2014/main" id="{629FFAC0-795A-4EAB-811B-9C2836039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265420">
          <a:off x="6445753" y="8983511"/>
          <a:ext cx="212147" cy="1916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554567</xdr:colOff>
      <xdr:row>3</xdr:row>
      <xdr:rowOff>160869</xdr:rowOff>
    </xdr:from>
    <xdr:ext cx="262454" cy="237064"/>
    <xdr:pic>
      <xdr:nvPicPr>
        <xdr:cNvPr id="5" name="Picture 12589">
          <a:extLst>
            <a:ext uri="{FF2B5EF4-FFF2-40B4-BE49-F238E27FC236}">
              <a16:creationId xmlns:a16="http://schemas.microsoft.com/office/drawing/2014/main" id="{B941E9F0-6B64-4A07-B36E-709DAD25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9917" y="675219"/>
          <a:ext cx="262454" cy="2370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13</xdr:col>
      <xdr:colOff>654932</xdr:colOff>
      <xdr:row>44</xdr:row>
      <xdr:rowOff>88900</xdr:rowOff>
    </xdr:from>
    <xdr:ext cx="211625" cy="249764"/>
    <xdr:pic>
      <xdr:nvPicPr>
        <xdr:cNvPr id="6" name="図 68" descr="「コンビニのロゴ」の画像検索結果">
          <a:extLst>
            <a:ext uri="{FF2B5EF4-FFF2-40B4-BE49-F238E27FC236}">
              <a16:creationId xmlns:a16="http://schemas.microsoft.com/office/drawing/2014/main" id="{05F62FAE-F1D7-4DE5-879E-970F93FB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0282" y="7600950"/>
          <a:ext cx="211625" cy="249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447304</xdr:colOff>
      <xdr:row>58</xdr:row>
      <xdr:rowOff>166815</xdr:rowOff>
    </xdr:from>
    <xdr:to>
      <xdr:col>6</xdr:col>
      <xdr:colOff>649346</xdr:colOff>
      <xdr:row>60</xdr:row>
      <xdr:rowOff>23199</xdr:rowOff>
    </xdr:to>
    <xdr:pic>
      <xdr:nvPicPr>
        <xdr:cNvPr id="7" name="図 69">
          <a:extLst>
            <a:ext uri="{FF2B5EF4-FFF2-40B4-BE49-F238E27FC236}">
              <a16:creationId xmlns:a16="http://schemas.microsoft.com/office/drawing/2014/main" id="{0BA39162-ABF0-4F4A-92B8-1D7694248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8704" y="10060115"/>
          <a:ext cx="202042" cy="199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266013</xdr:colOff>
      <xdr:row>5</xdr:row>
      <xdr:rowOff>81520</xdr:rowOff>
    </xdr:from>
    <xdr:ext cx="231690" cy="273443"/>
    <xdr:pic>
      <xdr:nvPicPr>
        <xdr:cNvPr id="8" name="図 68" descr="「コンビニのロゴ」の画像検索結果">
          <a:extLst>
            <a:ext uri="{FF2B5EF4-FFF2-40B4-BE49-F238E27FC236}">
              <a16:creationId xmlns:a16="http://schemas.microsoft.com/office/drawing/2014/main" id="{B75D6EDB-0EFF-4750-BADF-4D203342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2563" y="938770"/>
          <a:ext cx="231690" cy="273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567403</xdr:colOff>
      <xdr:row>6</xdr:row>
      <xdr:rowOff>157510</xdr:rowOff>
    </xdr:from>
    <xdr:to>
      <xdr:col>6</xdr:col>
      <xdr:colOff>183453</xdr:colOff>
      <xdr:row>8</xdr:row>
      <xdr:rowOff>21452</xdr:rowOff>
    </xdr:to>
    <xdr:sp macro="" textlink="">
      <xdr:nvSpPr>
        <xdr:cNvPr id="9" name="Text Box 1620">
          <a:extLst>
            <a:ext uri="{FF2B5EF4-FFF2-40B4-BE49-F238E27FC236}">
              <a16:creationId xmlns:a16="http://schemas.microsoft.com/office/drawing/2014/main" id="{4CF22785-D7E3-410D-B929-56746EE302FA}"/>
            </a:ext>
          </a:extLst>
        </xdr:cNvPr>
        <xdr:cNvSpPr txBox="1">
          <a:spLocks noChangeArrowheads="1"/>
        </xdr:cNvSpPr>
      </xdr:nvSpPr>
      <xdr:spPr bwMode="auto">
        <a:xfrm>
          <a:off x="3443953" y="1186210"/>
          <a:ext cx="320900" cy="2068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659162</xdr:colOff>
      <xdr:row>9</xdr:row>
      <xdr:rowOff>40439</xdr:rowOff>
    </xdr:from>
    <xdr:ext cx="210516" cy="248453"/>
    <xdr:pic>
      <xdr:nvPicPr>
        <xdr:cNvPr id="10" name="図 68" descr="「コンビニのロゴ」の画像検索結果">
          <a:extLst>
            <a:ext uri="{FF2B5EF4-FFF2-40B4-BE49-F238E27FC236}">
              <a16:creationId xmlns:a16="http://schemas.microsoft.com/office/drawing/2014/main" id="{7A6C078F-74D3-477C-80E5-7FDD1D55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6012" y="1583489"/>
          <a:ext cx="210516" cy="248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17</xdr:col>
      <xdr:colOff>641678</xdr:colOff>
      <xdr:row>61</xdr:row>
      <xdr:rowOff>4333</xdr:rowOff>
    </xdr:from>
    <xdr:to>
      <xdr:col>18</xdr:col>
      <xdr:colOff>316795</xdr:colOff>
      <xdr:row>63</xdr:row>
      <xdr:rowOff>79878</xdr:rowOff>
    </xdr:to>
    <xdr:sp macro="" textlink="">
      <xdr:nvSpPr>
        <xdr:cNvPr id="11" name="Line 72">
          <a:extLst>
            <a:ext uri="{FF2B5EF4-FFF2-40B4-BE49-F238E27FC236}">
              <a16:creationId xmlns:a16="http://schemas.microsoft.com/office/drawing/2014/main" id="{932B120D-011F-418B-AE5E-0695EC77BC54}"/>
            </a:ext>
          </a:extLst>
        </xdr:cNvPr>
        <xdr:cNvSpPr>
          <a:spLocks noChangeShapeType="1"/>
        </xdr:cNvSpPr>
      </xdr:nvSpPr>
      <xdr:spPr bwMode="auto">
        <a:xfrm rot="13656542">
          <a:off x="11963539" y="10424872"/>
          <a:ext cx="418445" cy="39266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37800</xdr:colOff>
      <xdr:row>58</xdr:row>
      <xdr:rowOff>71820</xdr:rowOff>
    </xdr:from>
    <xdr:to>
      <xdr:col>10</xdr:col>
      <xdr:colOff>196547</xdr:colOff>
      <xdr:row>59</xdr:row>
      <xdr:rowOff>22678</xdr:rowOff>
    </xdr:to>
    <xdr:sp macro="" textlink="">
      <xdr:nvSpPr>
        <xdr:cNvPr id="12" name="六角形 11">
          <a:extLst>
            <a:ext uri="{FF2B5EF4-FFF2-40B4-BE49-F238E27FC236}">
              <a16:creationId xmlns:a16="http://schemas.microsoft.com/office/drawing/2014/main" id="{24D976F3-61AA-44FD-8948-4607029298D6}"/>
            </a:ext>
          </a:extLst>
        </xdr:cNvPr>
        <xdr:cNvSpPr/>
      </xdr:nvSpPr>
      <xdr:spPr bwMode="auto">
        <a:xfrm>
          <a:off x="6438600" y="9965120"/>
          <a:ext cx="158747" cy="1223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306162</xdr:colOff>
      <xdr:row>57</xdr:row>
      <xdr:rowOff>94498</xdr:rowOff>
    </xdr:from>
    <xdr:to>
      <xdr:col>9</xdr:col>
      <xdr:colOff>661467</xdr:colOff>
      <xdr:row>58</xdr:row>
      <xdr:rowOff>52917</xdr:rowOff>
    </xdr:to>
    <xdr:sp macro="" textlink="">
      <xdr:nvSpPr>
        <xdr:cNvPr id="13" name="Text Box 2947">
          <a:extLst>
            <a:ext uri="{FF2B5EF4-FFF2-40B4-BE49-F238E27FC236}">
              <a16:creationId xmlns:a16="http://schemas.microsoft.com/office/drawing/2014/main" id="{5A94847E-D164-447B-939A-FF14779613A0}"/>
            </a:ext>
          </a:extLst>
        </xdr:cNvPr>
        <xdr:cNvSpPr txBox="1">
          <a:spLocks noChangeArrowheads="1"/>
        </xdr:cNvSpPr>
      </xdr:nvSpPr>
      <xdr:spPr bwMode="auto">
        <a:xfrm>
          <a:off x="6002112" y="9816348"/>
          <a:ext cx="355305" cy="12986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天徳寺</a:t>
          </a:r>
        </a:p>
      </xdr:txBody>
    </xdr:sp>
    <xdr:clientData/>
  </xdr:twoCellAnchor>
  <xdr:twoCellAnchor>
    <xdr:from>
      <xdr:col>19</xdr:col>
      <xdr:colOff>188642</xdr:colOff>
      <xdr:row>33</xdr:row>
      <xdr:rowOff>21548</xdr:rowOff>
    </xdr:from>
    <xdr:to>
      <xdr:col>19</xdr:col>
      <xdr:colOff>648536</xdr:colOff>
      <xdr:row>34</xdr:row>
      <xdr:rowOff>73503</xdr:rowOff>
    </xdr:to>
    <xdr:sp macro="" textlink="">
      <xdr:nvSpPr>
        <xdr:cNvPr id="14" name="Text Box 1664">
          <a:extLst>
            <a:ext uri="{FF2B5EF4-FFF2-40B4-BE49-F238E27FC236}">
              <a16:creationId xmlns:a16="http://schemas.microsoft.com/office/drawing/2014/main" id="{FCAA6E52-E9D4-4266-BA16-CA6039B369D1}"/>
            </a:ext>
          </a:extLst>
        </xdr:cNvPr>
        <xdr:cNvSpPr txBox="1">
          <a:spLocks noChangeArrowheads="1"/>
        </xdr:cNvSpPr>
      </xdr:nvSpPr>
      <xdr:spPr bwMode="auto">
        <a:xfrm>
          <a:off x="11523392" y="5666698"/>
          <a:ext cx="459894" cy="22340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 久御山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315439</xdr:colOff>
      <xdr:row>54</xdr:row>
      <xdr:rowOff>113186</xdr:rowOff>
    </xdr:from>
    <xdr:to>
      <xdr:col>20</xdr:col>
      <xdr:colOff>657678</xdr:colOff>
      <xdr:row>55</xdr:row>
      <xdr:rowOff>13363</xdr:rowOff>
    </xdr:to>
    <xdr:sp macro="" textlink="">
      <xdr:nvSpPr>
        <xdr:cNvPr id="15" name="Line 267">
          <a:extLst>
            <a:ext uri="{FF2B5EF4-FFF2-40B4-BE49-F238E27FC236}">
              <a16:creationId xmlns:a16="http://schemas.microsoft.com/office/drawing/2014/main" id="{69BA6AB4-9625-4C14-A7E0-5190B763E3CE}"/>
            </a:ext>
          </a:extLst>
        </xdr:cNvPr>
        <xdr:cNvSpPr>
          <a:spLocks noChangeShapeType="1"/>
        </xdr:cNvSpPr>
      </xdr:nvSpPr>
      <xdr:spPr bwMode="auto">
        <a:xfrm>
          <a:off x="13777439" y="9320686"/>
          <a:ext cx="342239" cy="716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51281</xdr:colOff>
      <xdr:row>50</xdr:row>
      <xdr:rowOff>52156</xdr:rowOff>
    </xdr:from>
    <xdr:to>
      <xdr:col>20</xdr:col>
      <xdr:colOff>302904</xdr:colOff>
      <xdr:row>54</xdr:row>
      <xdr:rowOff>131574</xdr:rowOff>
    </xdr:to>
    <xdr:sp macro="" textlink="">
      <xdr:nvSpPr>
        <xdr:cNvPr id="16" name="Line 267">
          <a:extLst>
            <a:ext uri="{FF2B5EF4-FFF2-40B4-BE49-F238E27FC236}">
              <a16:creationId xmlns:a16="http://schemas.microsoft.com/office/drawing/2014/main" id="{D1AC3C7C-169C-49C1-9BD3-5292A340B2D9}"/>
            </a:ext>
          </a:extLst>
        </xdr:cNvPr>
        <xdr:cNvSpPr>
          <a:spLocks noChangeShapeType="1"/>
        </xdr:cNvSpPr>
      </xdr:nvSpPr>
      <xdr:spPr bwMode="auto">
        <a:xfrm flipV="1">
          <a:off x="13513281" y="8573856"/>
          <a:ext cx="251623" cy="76521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45985 w 346008"/>
            <a:gd name="connsiteY0" fmla="*/ 0 h 10486"/>
            <a:gd name="connsiteX1" fmla="*/ 24 w 346008"/>
            <a:gd name="connsiteY1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78 w 345978"/>
            <a:gd name="connsiteY0" fmla="*/ 0 h 10486"/>
            <a:gd name="connsiteX1" fmla="*/ 269396 w 345978"/>
            <a:gd name="connsiteY1" fmla="*/ 9514 h 10486"/>
            <a:gd name="connsiteX2" fmla="*/ 17 w 345978"/>
            <a:gd name="connsiteY2" fmla="*/ 10486 h 10486"/>
            <a:gd name="connsiteX0" fmla="*/ 345962 w 345962"/>
            <a:gd name="connsiteY0" fmla="*/ 0 h 10486"/>
            <a:gd name="connsiteX1" fmla="*/ 269380 w 345962"/>
            <a:gd name="connsiteY1" fmla="*/ 9514 h 10486"/>
            <a:gd name="connsiteX2" fmla="*/ 1 w 345962"/>
            <a:gd name="connsiteY2" fmla="*/ 10486 h 10486"/>
            <a:gd name="connsiteX0" fmla="*/ 345962 w 345962"/>
            <a:gd name="connsiteY0" fmla="*/ 0 h 10648"/>
            <a:gd name="connsiteX1" fmla="*/ 269380 w 345962"/>
            <a:gd name="connsiteY1" fmla="*/ 9514 h 10648"/>
            <a:gd name="connsiteX2" fmla="*/ 0 w 345962"/>
            <a:gd name="connsiteY2" fmla="*/ 10648 h 10648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115448 w 478244"/>
            <a:gd name="connsiteY2" fmla="*/ 10546 h 14680"/>
            <a:gd name="connsiteX3" fmla="*/ 0 w 478244"/>
            <a:gd name="connsiteY3" fmla="*/ 14680 h 14680"/>
            <a:gd name="connsiteX0" fmla="*/ 521534 w 521534"/>
            <a:gd name="connsiteY0" fmla="*/ 0 h 14680"/>
            <a:gd name="connsiteX1" fmla="*/ 444952 w 521534"/>
            <a:gd name="connsiteY1" fmla="*/ 9514 h 14680"/>
            <a:gd name="connsiteX2" fmla="*/ 0 w 521534"/>
            <a:gd name="connsiteY2" fmla="*/ 10490 h 14680"/>
            <a:gd name="connsiteX3" fmla="*/ 43290 w 521534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14919 w 514919"/>
            <a:gd name="connsiteY0" fmla="*/ 0 h 14680"/>
            <a:gd name="connsiteX1" fmla="*/ 438337 w 514919"/>
            <a:gd name="connsiteY1" fmla="*/ 9514 h 14680"/>
            <a:gd name="connsiteX2" fmla="*/ 0 w 514919"/>
            <a:gd name="connsiteY2" fmla="*/ 11666 h 14680"/>
            <a:gd name="connsiteX3" fmla="*/ 36675 w 514919"/>
            <a:gd name="connsiteY3" fmla="*/ 14680 h 14680"/>
            <a:gd name="connsiteX0" fmla="*/ 582579 w 582579"/>
            <a:gd name="connsiteY0" fmla="*/ 0 h 14680"/>
            <a:gd name="connsiteX1" fmla="*/ 505997 w 582579"/>
            <a:gd name="connsiteY1" fmla="*/ 9514 h 14680"/>
            <a:gd name="connsiteX2" fmla="*/ 67660 w 582579"/>
            <a:gd name="connsiteY2" fmla="*/ 11666 h 14680"/>
            <a:gd name="connsiteX3" fmla="*/ 104335 w 582579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589532 w 589532"/>
            <a:gd name="connsiteY0" fmla="*/ 0 h 14680"/>
            <a:gd name="connsiteX1" fmla="*/ 512950 w 589532"/>
            <a:gd name="connsiteY1" fmla="*/ 9514 h 14680"/>
            <a:gd name="connsiteX2" fmla="*/ 74613 w 589532"/>
            <a:gd name="connsiteY2" fmla="*/ 11666 h 14680"/>
            <a:gd name="connsiteX3" fmla="*/ 111288 w 589532"/>
            <a:gd name="connsiteY3" fmla="*/ 14680 h 14680"/>
            <a:gd name="connsiteX0" fmla="*/ 478244 w 478244"/>
            <a:gd name="connsiteY0" fmla="*/ 0 h 14680"/>
            <a:gd name="connsiteX1" fmla="*/ 401662 w 478244"/>
            <a:gd name="connsiteY1" fmla="*/ 9514 h 14680"/>
            <a:gd name="connsiteX2" fmla="*/ 0 w 478244"/>
            <a:gd name="connsiteY2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0 w 534763"/>
            <a:gd name="connsiteY2" fmla="*/ 11106 h 14680"/>
            <a:gd name="connsiteX3" fmla="*/ 56519 w 534763"/>
            <a:gd name="connsiteY3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423305 w 534763"/>
            <a:gd name="connsiteY2" fmla="*/ 10042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34763 w 534763"/>
            <a:gd name="connsiteY0" fmla="*/ 0 h 14680"/>
            <a:gd name="connsiteX1" fmla="*/ 458181 w 534763"/>
            <a:gd name="connsiteY1" fmla="*/ 9514 h 14680"/>
            <a:gd name="connsiteX2" fmla="*/ 79368 w 534763"/>
            <a:gd name="connsiteY2" fmla="*/ 10266 h 14680"/>
            <a:gd name="connsiteX3" fmla="*/ 0 w 534763"/>
            <a:gd name="connsiteY3" fmla="*/ 11106 h 14680"/>
            <a:gd name="connsiteX4" fmla="*/ 56519 w 534763"/>
            <a:gd name="connsiteY4" fmla="*/ 14680 h 14680"/>
            <a:gd name="connsiteX0" fmla="*/ 541378 w 541378"/>
            <a:gd name="connsiteY0" fmla="*/ 0 h 14680"/>
            <a:gd name="connsiteX1" fmla="*/ 464796 w 541378"/>
            <a:gd name="connsiteY1" fmla="*/ 9514 h 14680"/>
            <a:gd name="connsiteX2" fmla="*/ 85983 w 541378"/>
            <a:gd name="connsiteY2" fmla="*/ 10266 h 14680"/>
            <a:gd name="connsiteX3" fmla="*/ 0 w 541378"/>
            <a:gd name="connsiteY3" fmla="*/ 12114 h 14680"/>
            <a:gd name="connsiteX4" fmla="*/ 63134 w 541378"/>
            <a:gd name="connsiteY4" fmla="*/ 14680 h 14680"/>
            <a:gd name="connsiteX0" fmla="*/ 544385 w 544385"/>
            <a:gd name="connsiteY0" fmla="*/ 0 h 14960"/>
            <a:gd name="connsiteX1" fmla="*/ 467803 w 544385"/>
            <a:gd name="connsiteY1" fmla="*/ 9514 h 14960"/>
            <a:gd name="connsiteX2" fmla="*/ 88990 w 544385"/>
            <a:gd name="connsiteY2" fmla="*/ 10266 h 14960"/>
            <a:gd name="connsiteX3" fmla="*/ 3007 w 544385"/>
            <a:gd name="connsiteY3" fmla="*/ 12114 h 14960"/>
            <a:gd name="connsiteX4" fmla="*/ 0 w 544385"/>
            <a:gd name="connsiteY4" fmla="*/ 14960 h 14960"/>
            <a:gd name="connsiteX0" fmla="*/ 541378 w 541378"/>
            <a:gd name="connsiteY0" fmla="*/ 0 h 18544"/>
            <a:gd name="connsiteX1" fmla="*/ 464796 w 541378"/>
            <a:gd name="connsiteY1" fmla="*/ 9514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41378 w 541378"/>
            <a:gd name="connsiteY0" fmla="*/ 0 h 18544"/>
            <a:gd name="connsiteX1" fmla="*/ 491252 w 541378"/>
            <a:gd name="connsiteY1" fmla="*/ 9402 h 18544"/>
            <a:gd name="connsiteX2" fmla="*/ 85983 w 541378"/>
            <a:gd name="connsiteY2" fmla="*/ 10266 h 18544"/>
            <a:gd name="connsiteX3" fmla="*/ 0 w 541378"/>
            <a:gd name="connsiteY3" fmla="*/ 12114 h 18544"/>
            <a:gd name="connsiteX4" fmla="*/ 168960 w 541378"/>
            <a:gd name="connsiteY4" fmla="*/ 18544 h 18544"/>
            <a:gd name="connsiteX0" fmla="*/ 581063 w 581063"/>
            <a:gd name="connsiteY0" fmla="*/ 0 h 18544"/>
            <a:gd name="connsiteX1" fmla="*/ 530937 w 581063"/>
            <a:gd name="connsiteY1" fmla="*/ 9402 h 18544"/>
            <a:gd name="connsiteX2" fmla="*/ 125668 w 581063"/>
            <a:gd name="connsiteY2" fmla="*/ 10266 h 18544"/>
            <a:gd name="connsiteX3" fmla="*/ 0 w 581063"/>
            <a:gd name="connsiteY3" fmla="*/ 12114 h 18544"/>
            <a:gd name="connsiteX4" fmla="*/ 208645 w 581063"/>
            <a:gd name="connsiteY4" fmla="*/ 18544 h 18544"/>
            <a:gd name="connsiteX0" fmla="*/ 586271 w 586271"/>
            <a:gd name="connsiteY0" fmla="*/ 0 h 18544"/>
            <a:gd name="connsiteX1" fmla="*/ 536145 w 586271"/>
            <a:gd name="connsiteY1" fmla="*/ 9402 h 18544"/>
            <a:gd name="connsiteX2" fmla="*/ 130876 w 586271"/>
            <a:gd name="connsiteY2" fmla="*/ 10266 h 18544"/>
            <a:gd name="connsiteX3" fmla="*/ 5208 w 586271"/>
            <a:gd name="connsiteY3" fmla="*/ 12114 h 18544"/>
            <a:gd name="connsiteX4" fmla="*/ 213853 w 586271"/>
            <a:gd name="connsiteY4" fmla="*/ 18544 h 18544"/>
            <a:gd name="connsiteX0" fmla="*/ 587083 w 587083"/>
            <a:gd name="connsiteY0" fmla="*/ 0 h 18544"/>
            <a:gd name="connsiteX1" fmla="*/ 536957 w 587083"/>
            <a:gd name="connsiteY1" fmla="*/ 9402 h 18544"/>
            <a:gd name="connsiteX2" fmla="*/ 131688 w 587083"/>
            <a:gd name="connsiteY2" fmla="*/ 10266 h 18544"/>
            <a:gd name="connsiteX3" fmla="*/ 6020 w 587083"/>
            <a:gd name="connsiteY3" fmla="*/ 12114 h 18544"/>
            <a:gd name="connsiteX4" fmla="*/ 214665 w 587083"/>
            <a:gd name="connsiteY4" fmla="*/ 18544 h 18544"/>
            <a:gd name="connsiteX0" fmla="*/ 587083 w 587083"/>
            <a:gd name="connsiteY0" fmla="*/ 0 h 20594"/>
            <a:gd name="connsiteX1" fmla="*/ 536957 w 587083"/>
            <a:gd name="connsiteY1" fmla="*/ 9402 h 20594"/>
            <a:gd name="connsiteX2" fmla="*/ 131688 w 587083"/>
            <a:gd name="connsiteY2" fmla="*/ 10266 h 20594"/>
            <a:gd name="connsiteX3" fmla="*/ 6020 w 587083"/>
            <a:gd name="connsiteY3" fmla="*/ 12114 h 20594"/>
            <a:gd name="connsiteX4" fmla="*/ 263400 w 587083"/>
            <a:gd name="connsiteY4" fmla="*/ 20594 h 20594"/>
            <a:gd name="connsiteX0" fmla="*/ 587083 w 587083"/>
            <a:gd name="connsiteY0" fmla="*/ 0 h 18989"/>
            <a:gd name="connsiteX1" fmla="*/ 536957 w 587083"/>
            <a:gd name="connsiteY1" fmla="*/ 9402 h 18989"/>
            <a:gd name="connsiteX2" fmla="*/ 131688 w 587083"/>
            <a:gd name="connsiteY2" fmla="*/ 10266 h 18989"/>
            <a:gd name="connsiteX3" fmla="*/ 6020 w 587083"/>
            <a:gd name="connsiteY3" fmla="*/ 12114 h 18989"/>
            <a:gd name="connsiteX4" fmla="*/ 209198 w 587083"/>
            <a:gd name="connsiteY4" fmla="*/ 18989 h 18989"/>
            <a:gd name="connsiteX0" fmla="*/ 587083 w 587083"/>
            <a:gd name="connsiteY0" fmla="*/ 0 h 15703"/>
            <a:gd name="connsiteX1" fmla="*/ 536957 w 587083"/>
            <a:gd name="connsiteY1" fmla="*/ 9402 h 15703"/>
            <a:gd name="connsiteX2" fmla="*/ 131688 w 587083"/>
            <a:gd name="connsiteY2" fmla="*/ 10266 h 15703"/>
            <a:gd name="connsiteX3" fmla="*/ 6020 w 587083"/>
            <a:gd name="connsiteY3" fmla="*/ 12114 h 15703"/>
            <a:gd name="connsiteX4" fmla="*/ 173062 w 587083"/>
            <a:gd name="connsiteY4" fmla="*/ 15703 h 15703"/>
            <a:gd name="connsiteX0" fmla="*/ 587083 w 587083"/>
            <a:gd name="connsiteY0" fmla="*/ 0 h 15474"/>
            <a:gd name="connsiteX1" fmla="*/ 536957 w 587083"/>
            <a:gd name="connsiteY1" fmla="*/ 9402 h 15474"/>
            <a:gd name="connsiteX2" fmla="*/ 131688 w 587083"/>
            <a:gd name="connsiteY2" fmla="*/ 10266 h 15474"/>
            <a:gd name="connsiteX3" fmla="*/ 6020 w 587083"/>
            <a:gd name="connsiteY3" fmla="*/ 12114 h 15474"/>
            <a:gd name="connsiteX4" fmla="*/ 145959 w 587083"/>
            <a:gd name="connsiteY4" fmla="*/ 15474 h 15474"/>
            <a:gd name="connsiteX0" fmla="*/ 587083 w 587083"/>
            <a:gd name="connsiteY0" fmla="*/ 0 h 15016"/>
            <a:gd name="connsiteX1" fmla="*/ 536957 w 587083"/>
            <a:gd name="connsiteY1" fmla="*/ 9402 h 15016"/>
            <a:gd name="connsiteX2" fmla="*/ 131688 w 587083"/>
            <a:gd name="connsiteY2" fmla="*/ 10266 h 15016"/>
            <a:gd name="connsiteX3" fmla="*/ 6020 w 587083"/>
            <a:gd name="connsiteY3" fmla="*/ 12114 h 15016"/>
            <a:gd name="connsiteX4" fmla="*/ 100789 w 587083"/>
            <a:gd name="connsiteY4" fmla="*/ 15016 h 15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7083" h="15016">
              <a:moveTo>
                <a:pt x="587083" y="0"/>
              </a:moveTo>
              <a:cubicBezTo>
                <a:pt x="542251" y="1282"/>
                <a:pt x="573756" y="7152"/>
                <a:pt x="536957" y="9402"/>
              </a:cubicBezTo>
              <a:lnTo>
                <a:pt x="131688" y="10266"/>
              </a:lnTo>
              <a:cubicBezTo>
                <a:pt x="69958" y="10826"/>
                <a:pt x="-24846" y="10378"/>
                <a:pt x="6020" y="12114"/>
              </a:cubicBezTo>
              <a:lnTo>
                <a:pt x="100789" y="1501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6185</xdr:colOff>
      <xdr:row>53</xdr:row>
      <xdr:rowOff>82116</xdr:rowOff>
    </xdr:from>
    <xdr:to>
      <xdr:col>19</xdr:col>
      <xdr:colOff>602015</xdr:colOff>
      <xdr:row>54</xdr:row>
      <xdr:rowOff>23530</xdr:rowOff>
    </xdr:to>
    <xdr:sp macro="" textlink="">
      <xdr:nvSpPr>
        <xdr:cNvPr id="17" name="Line 267">
          <a:extLst>
            <a:ext uri="{FF2B5EF4-FFF2-40B4-BE49-F238E27FC236}">
              <a16:creationId xmlns:a16="http://schemas.microsoft.com/office/drawing/2014/main" id="{796699B5-0FA3-47E2-8FB3-55FFED29317D}"/>
            </a:ext>
          </a:extLst>
        </xdr:cNvPr>
        <xdr:cNvSpPr>
          <a:spLocks noChangeShapeType="1"/>
        </xdr:cNvSpPr>
      </xdr:nvSpPr>
      <xdr:spPr bwMode="auto">
        <a:xfrm>
          <a:off x="12763335" y="9118166"/>
          <a:ext cx="595830" cy="112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14655</xdr:colOff>
      <xdr:row>55</xdr:row>
      <xdr:rowOff>160745</xdr:rowOff>
    </xdr:from>
    <xdr:to>
      <xdr:col>13</xdr:col>
      <xdr:colOff>503115</xdr:colOff>
      <xdr:row>56</xdr:row>
      <xdr:rowOff>104030</xdr:rowOff>
    </xdr:to>
    <xdr:sp macro="" textlink="">
      <xdr:nvSpPr>
        <xdr:cNvPr id="18" name="Text Box 1323">
          <a:extLst>
            <a:ext uri="{FF2B5EF4-FFF2-40B4-BE49-F238E27FC236}">
              <a16:creationId xmlns:a16="http://schemas.microsoft.com/office/drawing/2014/main" id="{37270191-12D1-4E57-A857-225E708E3EF4}"/>
            </a:ext>
          </a:extLst>
        </xdr:cNvPr>
        <xdr:cNvSpPr txBox="1">
          <a:spLocks noChangeArrowheads="1"/>
        </xdr:cNvSpPr>
      </xdr:nvSpPr>
      <xdr:spPr bwMode="auto">
        <a:xfrm>
          <a:off x="8530005" y="9539695"/>
          <a:ext cx="488460" cy="1147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大山崎Ｉ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386037</xdr:colOff>
      <xdr:row>49</xdr:row>
      <xdr:rowOff>67580</xdr:rowOff>
    </xdr:from>
    <xdr:to>
      <xdr:col>18</xdr:col>
      <xdr:colOff>136277</xdr:colOff>
      <xdr:row>56</xdr:row>
      <xdr:rowOff>169251</xdr:rowOff>
    </xdr:to>
    <xdr:sp macro="" textlink="">
      <xdr:nvSpPr>
        <xdr:cNvPr id="19" name="Freeform 527">
          <a:extLst>
            <a:ext uri="{FF2B5EF4-FFF2-40B4-BE49-F238E27FC236}">
              <a16:creationId xmlns:a16="http://schemas.microsoft.com/office/drawing/2014/main" id="{BB20375E-7B7C-4162-AB1A-73C46072008F}"/>
            </a:ext>
          </a:extLst>
        </xdr:cNvPr>
        <xdr:cNvSpPr>
          <a:spLocks/>
        </xdr:cNvSpPr>
      </xdr:nvSpPr>
      <xdr:spPr bwMode="auto">
        <a:xfrm>
          <a:off x="11720787" y="8417830"/>
          <a:ext cx="467790" cy="130182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8877"/>
            <a:gd name="connsiteY0" fmla="*/ 26364 h 26364"/>
            <a:gd name="connsiteX1" fmla="*/ 0 w 8877"/>
            <a:gd name="connsiteY1" fmla="*/ 16946 h 26364"/>
            <a:gd name="connsiteX2" fmla="*/ 8877 w 8877"/>
            <a:gd name="connsiteY2" fmla="*/ 0 h 26364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000"/>
            <a:gd name="connsiteY0" fmla="*/ 10000 h 10000"/>
            <a:gd name="connsiteX1" fmla="*/ 0 w 10000"/>
            <a:gd name="connsiteY1" fmla="*/ 6428 h 10000"/>
            <a:gd name="connsiteX2" fmla="*/ 10000 w 10000"/>
            <a:gd name="connsiteY2" fmla="*/ 0 h 10000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10158 w 10158"/>
            <a:gd name="connsiteY2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8260 w 10158"/>
            <a:gd name="connsiteY2" fmla="*/ 3793 h 13103"/>
            <a:gd name="connsiteX3" fmla="*/ 10158 w 10158"/>
            <a:gd name="connsiteY3" fmla="*/ 0 h 13103"/>
            <a:gd name="connsiteX0" fmla="*/ 196 w 10158"/>
            <a:gd name="connsiteY0" fmla="*/ 13103 h 13103"/>
            <a:gd name="connsiteX1" fmla="*/ 0 w 10158"/>
            <a:gd name="connsiteY1" fmla="*/ 9531 h 13103"/>
            <a:gd name="connsiteX2" fmla="*/ 3357 w 10158"/>
            <a:gd name="connsiteY2" fmla="*/ 3707 h 13103"/>
            <a:gd name="connsiteX3" fmla="*/ 10158 w 10158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192"/>
            <a:gd name="connsiteY0" fmla="*/ 13103 h 13103"/>
            <a:gd name="connsiteX1" fmla="*/ 0 w 10192"/>
            <a:gd name="connsiteY1" fmla="*/ 9531 h 13103"/>
            <a:gd name="connsiteX2" fmla="*/ 3357 w 10192"/>
            <a:gd name="connsiteY2" fmla="*/ 3707 h 13103"/>
            <a:gd name="connsiteX3" fmla="*/ 10158 w 10192"/>
            <a:gd name="connsiteY3" fmla="*/ 0 h 13103"/>
            <a:gd name="connsiteX0" fmla="*/ 196 w 10276"/>
            <a:gd name="connsiteY0" fmla="*/ 13103 h 13103"/>
            <a:gd name="connsiteX1" fmla="*/ 0 w 10276"/>
            <a:gd name="connsiteY1" fmla="*/ 9531 h 13103"/>
            <a:gd name="connsiteX2" fmla="*/ 3357 w 10276"/>
            <a:gd name="connsiteY2" fmla="*/ 3707 h 13103"/>
            <a:gd name="connsiteX3" fmla="*/ 10158 w 10276"/>
            <a:gd name="connsiteY3" fmla="*/ 0 h 13103"/>
            <a:gd name="connsiteX0" fmla="*/ 196 w 10423"/>
            <a:gd name="connsiteY0" fmla="*/ 13103 h 13103"/>
            <a:gd name="connsiteX1" fmla="*/ 0 w 10423"/>
            <a:gd name="connsiteY1" fmla="*/ 9531 h 13103"/>
            <a:gd name="connsiteX2" fmla="*/ 4780 w 10423"/>
            <a:gd name="connsiteY2" fmla="*/ 3621 h 13103"/>
            <a:gd name="connsiteX3" fmla="*/ 10158 w 10423"/>
            <a:gd name="connsiteY3" fmla="*/ 0 h 13103"/>
            <a:gd name="connsiteX0" fmla="*/ 196 w 10518"/>
            <a:gd name="connsiteY0" fmla="*/ 13103 h 13103"/>
            <a:gd name="connsiteX1" fmla="*/ 0 w 10518"/>
            <a:gd name="connsiteY1" fmla="*/ 9531 h 13103"/>
            <a:gd name="connsiteX2" fmla="*/ 5254 w 10518"/>
            <a:gd name="connsiteY2" fmla="*/ 3793 h 13103"/>
            <a:gd name="connsiteX3" fmla="*/ 10158 w 10518"/>
            <a:gd name="connsiteY3" fmla="*/ 0 h 13103"/>
            <a:gd name="connsiteX0" fmla="*/ 196 w 12778"/>
            <a:gd name="connsiteY0" fmla="*/ 13706 h 13706"/>
            <a:gd name="connsiteX1" fmla="*/ 0 w 12778"/>
            <a:gd name="connsiteY1" fmla="*/ 10134 h 13706"/>
            <a:gd name="connsiteX2" fmla="*/ 5254 w 12778"/>
            <a:gd name="connsiteY2" fmla="*/ 4396 h 13706"/>
            <a:gd name="connsiteX3" fmla="*/ 12688 w 12778"/>
            <a:gd name="connsiteY3" fmla="*/ 0 h 13706"/>
            <a:gd name="connsiteX0" fmla="*/ 196 w 12688"/>
            <a:gd name="connsiteY0" fmla="*/ 13706 h 13706"/>
            <a:gd name="connsiteX1" fmla="*/ 0 w 12688"/>
            <a:gd name="connsiteY1" fmla="*/ 10134 h 13706"/>
            <a:gd name="connsiteX2" fmla="*/ 5254 w 12688"/>
            <a:gd name="connsiteY2" fmla="*/ 4396 h 13706"/>
            <a:gd name="connsiteX3" fmla="*/ 12688 w 12688"/>
            <a:gd name="connsiteY3" fmla="*/ 0 h 13706"/>
            <a:gd name="connsiteX0" fmla="*/ 196 w 13246"/>
            <a:gd name="connsiteY0" fmla="*/ 13706 h 13706"/>
            <a:gd name="connsiteX1" fmla="*/ 0 w 13246"/>
            <a:gd name="connsiteY1" fmla="*/ 10134 h 13706"/>
            <a:gd name="connsiteX2" fmla="*/ 5254 w 13246"/>
            <a:gd name="connsiteY2" fmla="*/ 4396 h 13706"/>
            <a:gd name="connsiteX3" fmla="*/ 12723 w 13246"/>
            <a:gd name="connsiteY3" fmla="*/ 1716 h 13706"/>
            <a:gd name="connsiteX4" fmla="*/ 12688 w 13246"/>
            <a:gd name="connsiteY4" fmla="*/ 0 h 13706"/>
            <a:gd name="connsiteX0" fmla="*/ 196 w 12875"/>
            <a:gd name="connsiteY0" fmla="*/ 16832 h 16832"/>
            <a:gd name="connsiteX1" fmla="*/ 0 w 12875"/>
            <a:gd name="connsiteY1" fmla="*/ 13260 h 16832"/>
            <a:gd name="connsiteX2" fmla="*/ 5254 w 12875"/>
            <a:gd name="connsiteY2" fmla="*/ 7522 h 16832"/>
            <a:gd name="connsiteX3" fmla="*/ 12723 w 12875"/>
            <a:gd name="connsiteY3" fmla="*/ 4842 h 16832"/>
            <a:gd name="connsiteX4" fmla="*/ 7307 w 12875"/>
            <a:gd name="connsiteY4" fmla="*/ 0 h 16832"/>
            <a:gd name="connsiteX0" fmla="*/ 196 w 10635"/>
            <a:gd name="connsiteY0" fmla="*/ 16832 h 16832"/>
            <a:gd name="connsiteX1" fmla="*/ 0 w 10635"/>
            <a:gd name="connsiteY1" fmla="*/ 13260 h 16832"/>
            <a:gd name="connsiteX2" fmla="*/ 5254 w 10635"/>
            <a:gd name="connsiteY2" fmla="*/ 7522 h 16832"/>
            <a:gd name="connsiteX3" fmla="*/ 10417 w 10635"/>
            <a:gd name="connsiteY3" fmla="*/ 5727 h 16832"/>
            <a:gd name="connsiteX4" fmla="*/ 7307 w 10635"/>
            <a:gd name="connsiteY4" fmla="*/ 0 h 16832"/>
            <a:gd name="connsiteX0" fmla="*/ 196 w 10605"/>
            <a:gd name="connsiteY0" fmla="*/ 16832 h 16832"/>
            <a:gd name="connsiteX1" fmla="*/ 0 w 10605"/>
            <a:gd name="connsiteY1" fmla="*/ 13260 h 16832"/>
            <a:gd name="connsiteX2" fmla="*/ 5254 w 10605"/>
            <a:gd name="connsiteY2" fmla="*/ 7522 h 16832"/>
            <a:gd name="connsiteX3" fmla="*/ 10417 w 10605"/>
            <a:gd name="connsiteY3" fmla="*/ 5727 h 16832"/>
            <a:gd name="connsiteX4" fmla="*/ 7307 w 10605"/>
            <a:gd name="connsiteY4" fmla="*/ 0 h 16832"/>
            <a:gd name="connsiteX0" fmla="*/ 196 w 10804"/>
            <a:gd name="connsiteY0" fmla="*/ 16832 h 16832"/>
            <a:gd name="connsiteX1" fmla="*/ 0 w 10804"/>
            <a:gd name="connsiteY1" fmla="*/ 13260 h 16832"/>
            <a:gd name="connsiteX2" fmla="*/ 5254 w 10804"/>
            <a:gd name="connsiteY2" fmla="*/ 7522 h 16832"/>
            <a:gd name="connsiteX3" fmla="*/ 10417 w 10804"/>
            <a:gd name="connsiteY3" fmla="*/ 5727 h 16832"/>
            <a:gd name="connsiteX4" fmla="*/ 7307 w 10804"/>
            <a:gd name="connsiteY4" fmla="*/ 0 h 16832"/>
            <a:gd name="connsiteX0" fmla="*/ 196 w 10859"/>
            <a:gd name="connsiteY0" fmla="*/ 15535 h 15535"/>
            <a:gd name="connsiteX1" fmla="*/ 0 w 10859"/>
            <a:gd name="connsiteY1" fmla="*/ 11963 h 15535"/>
            <a:gd name="connsiteX2" fmla="*/ 5254 w 10859"/>
            <a:gd name="connsiteY2" fmla="*/ 6225 h 15535"/>
            <a:gd name="connsiteX3" fmla="*/ 10417 w 10859"/>
            <a:gd name="connsiteY3" fmla="*/ 4430 h 15535"/>
            <a:gd name="connsiteX4" fmla="*/ 8076 w 10859"/>
            <a:gd name="connsiteY4" fmla="*/ 0 h 15535"/>
            <a:gd name="connsiteX0" fmla="*/ 196 w 10850"/>
            <a:gd name="connsiteY0" fmla="*/ 18012 h 18012"/>
            <a:gd name="connsiteX1" fmla="*/ 0 w 10850"/>
            <a:gd name="connsiteY1" fmla="*/ 14440 h 18012"/>
            <a:gd name="connsiteX2" fmla="*/ 5254 w 10850"/>
            <a:gd name="connsiteY2" fmla="*/ 8702 h 18012"/>
            <a:gd name="connsiteX3" fmla="*/ 10417 w 10850"/>
            <a:gd name="connsiteY3" fmla="*/ 6907 h 18012"/>
            <a:gd name="connsiteX4" fmla="*/ 7966 w 10850"/>
            <a:gd name="connsiteY4" fmla="*/ 0 h 18012"/>
            <a:gd name="connsiteX0" fmla="*/ 196 w 10885"/>
            <a:gd name="connsiteY0" fmla="*/ 18012 h 18012"/>
            <a:gd name="connsiteX1" fmla="*/ 0 w 10885"/>
            <a:gd name="connsiteY1" fmla="*/ 14440 h 18012"/>
            <a:gd name="connsiteX2" fmla="*/ 5254 w 10885"/>
            <a:gd name="connsiteY2" fmla="*/ 8702 h 18012"/>
            <a:gd name="connsiteX3" fmla="*/ 10417 w 10885"/>
            <a:gd name="connsiteY3" fmla="*/ 6907 h 18012"/>
            <a:gd name="connsiteX4" fmla="*/ 7966 w 10885"/>
            <a:gd name="connsiteY4" fmla="*/ 0 h 18012"/>
            <a:gd name="connsiteX0" fmla="*/ 196 w 10895"/>
            <a:gd name="connsiteY0" fmla="*/ 17009 h 17009"/>
            <a:gd name="connsiteX1" fmla="*/ 0 w 10895"/>
            <a:gd name="connsiteY1" fmla="*/ 13437 h 17009"/>
            <a:gd name="connsiteX2" fmla="*/ 5254 w 10895"/>
            <a:gd name="connsiteY2" fmla="*/ 7699 h 17009"/>
            <a:gd name="connsiteX3" fmla="*/ 10417 w 10895"/>
            <a:gd name="connsiteY3" fmla="*/ 5904 h 17009"/>
            <a:gd name="connsiteX4" fmla="*/ 8076 w 10895"/>
            <a:gd name="connsiteY4" fmla="*/ 0 h 17009"/>
            <a:gd name="connsiteX0" fmla="*/ 196 w 10971"/>
            <a:gd name="connsiteY0" fmla="*/ 17009 h 17009"/>
            <a:gd name="connsiteX1" fmla="*/ 0 w 10971"/>
            <a:gd name="connsiteY1" fmla="*/ 13437 h 17009"/>
            <a:gd name="connsiteX2" fmla="*/ 5254 w 10971"/>
            <a:gd name="connsiteY2" fmla="*/ 7699 h 17009"/>
            <a:gd name="connsiteX3" fmla="*/ 10417 w 10971"/>
            <a:gd name="connsiteY3" fmla="*/ 5904 h 17009"/>
            <a:gd name="connsiteX4" fmla="*/ 8076 w 10971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493 w 11268"/>
            <a:gd name="connsiteY0" fmla="*/ 17009 h 17009"/>
            <a:gd name="connsiteX1" fmla="*/ 297 w 11268"/>
            <a:gd name="connsiteY1" fmla="*/ 13437 h 17009"/>
            <a:gd name="connsiteX2" fmla="*/ 5112 w 11268"/>
            <a:gd name="connsiteY2" fmla="*/ 7168 h 17009"/>
            <a:gd name="connsiteX3" fmla="*/ 10714 w 11268"/>
            <a:gd name="connsiteY3" fmla="*/ 5904 h 17009"/>
            <a:gd name="connsiteX4" fmla="*/ 8373 w 11268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582 w 11357"/>
            <a:gd name="connsiteY0" fmla="*/ 17009 h 17009"/>
            <a:gd name="connsiteX1" fmla="*/ 386 w 11357"/>
            <a:gd name="connsiteY1" fmla="*/ 13437 h 17009"/>
            <a:gd name="connsiteX2" fmla="*/ 6409 w 11357"/>
            <a:gd name="connsiteY2" fmla="*/ 6755 h 17009"/>
            <a:gd name="connsiteX3" fmla="*/ 10803 w 11357"/>
            <a:gd name="connsiteY3" fmla="*/ 5904 h 17009"/>
            <a:gd name="connsiteX4" fmla="*/ 8462 w 11357"/>
            <a:gd name="connsiteY4" fmla="*/ 0 h 17009"/>
            <a:gd name="connsiteX0" fmla="*/ 1011 w 11786"/>
            <a:gd name="connsiteY0" fmla="*/ 17009 h 17009"/>
            <a:gd name="connsiteX1" fmla="*/ 815 w 11786"/>
            <a:gd name="connsiteY1" fmla="*/ 13437 h 17009"/>
            <a:gd name="connsiteX2" fmla="*/ 6838 w 11786"/>
            <a:gd name="connsiteY2" fmla="*/ 6755 h 17009"/>
            <a:gd name="connsiteX3" fmla="*/ 11232 w 11786"/>
            <a:gd name="connsiteY3" fmla="*/ 5904 h 17009"/>
            <a:gd name="connsiteX4" fmla="*/ 8891 w 11786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37 w 11112"/>
            <a:gd name="connsiteY0" fmla="*/ 17009 h 17009"/>
            <a:gd name="connsiteX1" fmla="*/ 141 w 11112"/>
            <a:gd name="connsiteY1" fmla="*/ 13437 h 17009"/>
            <a:gd name="connsiteX2" fmla="*/ 6164 w 11112"/>
            <a:gd name="connsiteY2" fmla="*/ 6755 h 17009"/>
            <a:gd name="connsiteX3" fmla="*/ 10558 w 11112"/>
            <a:gd name="connsiteY3" fmla="*/ 5904 h 17009"/>
            <a:gd name="connsiteX4" fmla="*/ 8217 w 11112"/>
            <a:gd name="connsiteY4" fmla="*/ 0 h 17009"/>
            <a:gd name="connsiteX0" fmla="*/ 350 w 11125"/>
            <a:gd name="connsiteY0" fmla="*/ 17009 h 17009"/>
            <a:gd name="connsiteX1" fmla="*/ 154 w 11125"/>
            <a:gd name="connsiteY1" fmla="*/ 13437 h 17009"/>
            <a:gd name="connsiteX2" fmla="*/ 6177 w 11125"/>
            <a:gd name="connsiteY2" fmla="*/ 6755 h 17009"/>
            <a:gd name="connsiteX3" fmla="*/ 10571 w 11125"/>
            <a:gd name="connsiteY3" fmla="*/ 5904 h 17009"/>
            <a:gd name="connsiteX4" fmla="*/ 8230 w 11125"/>
            <a:gd name="connsiteY4" fmla="*/ 0 h 17009"/>
            <a:gd name="connsiteX0" fmla="*/ 182 w 10957"/>
            <a:gd name="connsiteY0" fmla="*/ 17009 h 17009"/>
            <a:gd name="connsiteX1" fmla="*/ 201 w 10957"/>
            <a:gd name="connsiteY1" fmla="*/ 13484 h 17009"/>
            <a:gd name="connsiteX2" fmla="*/ 6009 w 10957"/>
            <a:gd name="connsiteY2" fmla="*/ 6755 h 17009"/>
            <a:gd name="connsiteX3" fmla="*/ 10403 w 10957"/>
            <a:gd name="connsiteY3" fmla="*/ 5904 h 17009"/>
            <a:gd name="connsiteX4" fmla="*/ 8062 w 10957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417 w 11192"/>
            <a:gd name="connsiteY0" fmla="*/ 17009 h 17009"/>
            <a:gd name="connsiteX1" fmla="*/ 436 w 11192"/>
            <a:gd name="connsiteY1" fmla="*/ 13484 h 17009"/>
            <a:gd name="connsiteX2" fmla="*/ 6244 w 11192"/>
            <a:gd name="connsiteY2" fmla="*/ 6685 h 17009"/>
            <a:gd name="connsiteX3" fmla="*/ 10638 w 11192"/>
            <a:gd name="connsiteY3" fmla="*/ 5904 h 17009"/>
            <a:gd name="connsiteX4" fmla="*/ 8297 w 11192"/>
            <a:gd name="connsiteY4" fmla="*/ 0 h 17009"/>
            <a:gd name="connsiteX0" fmla="*/ 823 w 11598"/>
            <a:gd name="connsiteY0" fmla="*/ 17009 h 17009"/>
            <a:gd name="connsiteX1" fmla="*/ 842 w 11598"/>
            <a:gd name="connsiteY1" fmla="*/ 13484 h 17009"/>
            <a:gd name="connsiteX2" fmla="*/ 6650 w 11598"/>
            <a:gd name="connsiteY2" fmla="*/ 6685 h 17009"/>
            <a:gd name="connsiteX3" fmla="*/ 11044 w 11598"/>
            <a:gd name="connsiteY3" fmla="*/ 5904 h 17009"/>
            <a:gd name="connsiteX4" fmla="*/ 8703 w 11598"/>
            <a:gd name="connsiteY4" fmla="*/ 0 h 17009"/>
            <a:gd name="connsiteX0" fmla="*/ 193 w 10968"/>
            <a:gd name="connsiteY0" fmla="*/ 17009 h 17009"/>
            <a:gd name="connsiteX1" fmla="*/ 212 w 10968"/>
            <a:gd name="connsiteY1" fmla="*/ 13484 h 17009"/>
            <a:gd name="connsiteX2" fmla="*/ 6020 w 10968"/>
            <a:gd name="connsiteY2" fmla="*/ 6685 h 17009"/>
            <a:gd name="connsiteX3" fmla="*/ 10414 w 10968"/>
            <a:gd name="connsiteY3" fmla="*/ 5904 h 17009"/>
            <a:gd name="connsiteX4" fmla="*/ 8073 w 10968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  <a:gd name="connsiteX0" fmla="*/ 199 w 10974"/>
            <a:gd name="connsiteY0" fmla="*/ 17009 h 17009"/>
            <a:gd name="connsiteX1" fmla="*/ 218 w 10974"/>
            <a:gd name="connsiteY1" fmla="*/ 13484 h 17009"/>
            <a:gd name="connsiteX2" fmla="*/ 6026 w 10974"/>
            <a:gd name="connsiteY2" fmla="*/ 6685 h 17009"/>
            <a:gd name="connsiteX3" fmla="*/ 10420 w 10974"/>
            <a:gd name="connsiteY3" fmla="*/ 5904 h 17009"/>
            <a:gd name="connsiteX4" fmla="*/ 8079 w 10974"/>
            <a:gd name="connsiteY4" fmla="*/ 0 h 170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74" h="17009">
              <a:moveTo>
                <a:pt x="199" y="17009"/>
              </a:moveTo>
              <a:cubicBezTo>
                <a:pt x="199" y="16688"/>
                <a:pt x="-263" y="13455"/>
                <a:pt x="218" y="13484"/>
              </a:cubicBezTo>
              <a:cubicBezTo>
                <a:pt x="6680" y="13879"/>
                <a:pt x="4560" y="7397"/>
                <a:pt x="6026" y="6685"/>
              </a:cubicBezTo>
              <a:cubicBezTo>
                <a:pt x="8976" y="6182"/>
                <a:pt x="9181" y="6637"/>
                <a:pt x="10420" y="5904"/>
              </a:cubicBezTo>
              <a:cubicBezTo>
                <a:pt x="12208" y="2989"/>
                <a:pt x="9201" y="3383"/>
                <a:pt x="807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672211</xdr:colOff>
      <xdr:row>51</xdr:row>
      <xdr:rowOff>152639</xdr:rowOff>
    </xdr:from>
    <xdr:to>
      <xdr:col>18</xdr:col>
      <xdr:colOff>67653</xdr:colOff>
      <xdr:row>52</xdr:row>
      <xdr:rowOff>140568</xdr:rowOff>
    </xdr:to>
    <xdr:sp macro="" textlink="">
      <xdr:nvSpPr>
        <xdr:cNvPr id="20" name="Text Box 1118">
          <a:extLst>
            <a:ext uri="{FF2B5EF4-FFF2-40B4-BE49-F238E27FC236}">
              <a16:creationId xmlns:a16="http://schemas.microsoft.com/office/drawing/2014/main" id="{69DF5DB9-351E-439B-A37F-DF9C001A8A2A}"/>
            </a:ext>
          </a:extLst>
        </xdr:cNvPr>
        <xdr:cNvSpPr txBox="1">
          <a:spLocks noChangeArrowheads="1"/>
        </xdr:cNvSpPr>
      </xdr:nvSpPr>
      <xdr:spPr bwMode="auto">
        <a:xfrm rot="21253238">
          <a:off x="12006961" y="8845789"/>
          <a:ext cx="112992" cy="1593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694814</xdr:colOff>
      <xdr:row>51</xdr:row>
      <xdr:rowOff>10131</xdr:rowOff>
    </xdr:from>
    <xdr:to>
      <xdr:col>14</xdr:col>
      <xdr:colOff>9210</xdr:colOff>
      <xdr:row>52</xdr:row>
      <xdr:rowOff>36565</xdr:rowOff>
    </xdr:to>
    <xdr:sp macro="" textlink="">
      <xdr:nvSpPr>
        <xdr:cNvPr id="21" name="Line 267">
          <a:extLst>
            <a:ext uri="{FF2B5EF4-FFF2-40B4-BE49-F238E27FC236}">
              <a16:creationId xmlns:a16="http://schemas.microsoft.com/office/drawing/2014/main" id="{ADD6049D-D6C9-41F9-B69B-73F191E70EA6}"/>
            </a:ext>
          </a:extLst>
        </xdr:cNvPr>
        <xdr:cNvSpPr>
          <a:spLocks noChangeShapeType="1"/>
        </xdr:cNvSpPr>
      </xdr:nvSpPr>
      <xdr:spPr bwMode="auto">
        <a:xfrm flipH="1">
          <a:off x="9210164" y="8703281"/>
          <a:ext cx="19246" cy="197884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324554</xdr:colOff>
      <xdr:row>60</xdr:row>
      <xdr:rowOff>88194</xdr:rowOff>
    </xdr:from>
    <xdr:to>
      <xdr:col>6</xdr:col>
      <xdr:colOff>377471</xdr:colOff>
      <xdr:row>63</xdr:row>
      <xdr:rowOff>169334</xdr:rowOff>
    </xdr:to>
    <xdr:sp macro="" textlink="">
      <xdr:nvSpPr>
        <xdr:cNvPr id="22" name="Line 120">
          <a:extLst>
            <a:ext uri="{FF2B5EF4-FFF2-40B4-BE49-F238E27FC236}">
              <a16:creationId xmlns:a16="http://schemas.microsoft.com/office/drawing/2014/main" id="{BA8A0CE7-2B26-425C-85FD-2479E0A9A13D}"/>
            </a:ext>
          </a:extLst>
        </xdr:cNvPr>
        <xdr:cNvSpPr>
          <a:spLocks noChangeShapeType="1"/>
        </xdr:cNvSpPr>
      </xdr:nvSpPr>
      <xdr:spPr bwMode="auto">
        <a:xfrm rot="10800000" flipV="1">
          <a:off x="3905954" y="10324394"/>
          <a:ext cx="52917" cy="59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385772</xdr:colOff>
      <xdr:row>58</xdr:row>
      <xdr:rowOff>137586</xdr:rowOff>
    </xdr:from>
    <xdr:to>
      <xdr:col>6</xdr:col>
      <xdr:colOff>407082</xdr:colOff>
      <xdr:row>60</xdr:row>
      <xdr:rowOff>61091</xdr:rowOff>
    </xdr:to>
    <xdr:sp macro="" textlink="">
      <xdr:nvSpPr>
        <xdr:cNvPr id="23" name="Freeform 601">
          <a:extLst>
            <a:ext uri="{FF2B5EF4-FFF2-40B4-BE49-F238E27FC236}">
              <a16:creationId xmlns:a16="http://schemas.microsoft.com/office/drawing/2014/main" id="{BB5CA938-2DE8-44AE-B129-0CB6CF8A7802}"/>
            </a:ext>
          </a:extLst>
        </xdr:cNvPr>
        <xdr:cNvSpPr>
          <a:spLocks/>
        </xdr:cNvSpPr>
      </xdr:nvSpPr>
      <xdr:spPr bwMode="auto">
        <a:xfrm rot="-5400000" flipH="1" flipV="1">
          <a:off x="3844624" y="10153434"/>
          <a:ext cx="266405" cy="2131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0 w 10000"/>
            <a:gd name="connsiteY0" fmla="*/ 0 h 166"/>
            <a:gd name="connsiteX1" fmla="*/ 0 w 10000"/>
            <a:gd name="connsiteY1" fmla="*/ 166 h 166"/>
            <a:gd name="connsiteX0" fmla="*/ 8357 w 8357"/>
            <a:gd name="connsiteY0" fmla="*/ 4661 h 4661"/>
            <a:gd name="connsiteX1" fmla="*/ 0 w 8357"/>
            <a:gd name="connsiteY1" fmla="*/ 0 h 4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357" h="4661">
              <a:moveTo>
                <a:pt x="8357" y="466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597555</xdr:colOff>
      <xdr:row>50</xdr:row>
      <xdr:rowOff>58458</xdr:rowOff>
    </xdr:from>
    <xdr:to>
      <xdr:col>1</xdr:col>
      <xdr:colOff>620201</xdr:colOff>
      <xdr:row>57</xdr:row>
      <xdr:rowOff>4063</xdr:rowOff>
    </xdr:to>
    <xdr:sp macro="" textlink="">
      <xdr:nvSpPr>
        <xdr:cNvPr id="24" name="Freeform 1147">
          <a:extLst>
            <a:ext uri="{FF2B5EF4-FFF2-40B4-BE49-F238E27FC236}">
              <a16:creationId xmlns:a16="http://schemas.microsoft.com/office/drawing/2014/main" id="{DE9807CD-B0D2-43F2-9106-F4CE3436B469}"/>
            </a:ext>
          </a:extLst>
        </xdr:cNvPr>
        <xdr:cNvSpPr>
          <a:spLocks/>
        </xdr:cNvSpPr>
      </xdr:nvSpPr>
      <xdr:spPr bwMode="auto">
        <a:xfrm rot="16200000">
          <a:off x="93150" y="9141713"/>
          <a:ext cx="1145755" cy="22646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  <a:gd name="connsiteX0" fmla="*/ 8234 w 8234"/>
            <a:gd name="connsiteY0" fmla="*/ 4567 h 7183"/>
            <a:gd name="connsiteX1" fmla="*/ 7288 w 8234"/>
            <a:gd name="connsiteY1" fmla="*/ 7179 h 7183"/>
            <a:gd name="connsiteX2" fmla="*/ 5784 w 8234"/>
            <a:gd name="connsiteY2" fmla="*/ 3892 h 7183"/>
            <a:gd name="connsiteX3" fmla="*/ 4431 w 8234"/>
            <a:gd name="connsiteY3" fmla="*/ 2257 h 7183"/>
            <a:gd name="connsiteX4" fmla="*/ 2269 w 8234"/>
            <a:gd name="connsiteY4" fmla="*/ 901 h 7183"/>
            <a:gd name="connsiteX5" fmla="*/ 0 w 8234"/>
            <a:gd name="connsiteY5" fmla="*/ 0 h 7183"/>
            <a:gd name="connsiteX0" fmla="*/ 10901 w 10901"/>
            <a:gd name="connsiteY0" fmla="*/ 9679 h 10541"/>
            <a:gd name="connsiteX1" fmla="*/ 8851 w 10901"/>
            <a:gd name="connsiteY1" fmla="*/ 9994 h 10541"/>
            <a:gd name="connsiteX2" fmla="*/ 7025 w 10901"/>
            <a:gd name="connsiteY2" fmla="*/ 5418 h 10541"/>
            <a:gd name="connsiteX3" fmla="*/ 5381 w 10901"/>
            <a:gd name="connsiteY3" fmla="*/ 3142 h 10541"/>
            <a:gd name="connsiteX4" fmla="*/ 2756 w 10901"/>
            <a:gd name="connsiteY4" fmla="*/ 1254 h 10541"/>
            <a:gd name="connsiteX5" fmla="*/ 0 w 10901"/>
            <a:gd name="connsiteY5" fmla="*/ 0 h 105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901" h="10541">
              <a:moveTo>
                <a:pt x="10901" y="9679"/>
              </a:moveTo>
              <a:cubicBezTo>
                <a:pt x="10209" y="10846"/>
                <a:pt x="9497" y="10704"/>
                <a:pt x="8851" y="9994"/>
              </a:cubicBezTo>
              <a:cubicBezTo>
                <a:pt x="8205" y="9284"/>
                <a:pt x="7604" y="5210"/>
                <a:pt x="7025" y="5418"/>
              </a:cubicBezTo>
              <a:cubicBezTo>
                <a:pt x="6446" y="5627"/>
                <a:pt x="6094" y="3835"/>
                <a:pt x="5381" y="3142"/>
              </a:cubicBezTo>
              <a:cubicBezTo>
                <a:pt x="4671" y="2447"/>
                <a:pt x="3767" y="2509"/>
                <a:pt x="2756" y="1254"/>
              </a:cubicBezTo>
              <a:cubicBezTo>
                <a:pt x="1745" y="3"/>
                <a:pt x="1590" y="229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529906</xdr:colOff>
      <xdr:row>49</xdr:row>
      <xdr:rowOff>93265</xdr:rowOff>
    </xdr:from>
    <xdr:to>
      <xdr:col>1</xdr:col>
      <xdr:colOff>562302</xdr:colOff>
      <xdr:row>56</xdr:row>
      <xdr:rowOff>149987</xdr:rowOff>
    </xdr:to>
    <xdr:sp macro="" textlink="">
      <xdr:nvSpPr>
        <xdr:cNvPr id="25" name="Freeform 1147">
          <a:extLst>
            <a:ext uri="{FF2B5EF4-FFF2-40B4-BE49-F238E27FC236}">
              <a16:creationId xmlns:a16="http://schemas.microsoft.com/office/drawing/2014/main" id="{DF54B0CD-1A74-4273-8BDD-86C4BFC734F5}"/>
            </a:ext>
          </a:extLst>
        </xdr:cNvPr>
        <xdr:cNvSpPr>
          <a:spLocks/>
        </xdr:cNvSpPr>
      </xdr:nvSpPr>
      <xdr:spPr bwMode="auto">
        <a:xfrm rot="16200000">
          <a:off x="-25182" y="9055753"/>
          <a:ext cx="125687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528416</xdr:colOff>
      <xdr:row>52</xdr:row>
      <xdr:rowOff>169105</xdr:rowOff>
    </xdr:from>
    <xdr:to>
      <xdr:col>1</xdr:col>
      <xdr:colOff>628097</xdr:colOff>
      <xdr:row>53</xdr:row>
      <xdr:rowOff>93179</xdr:rowOff>
    </xdr:to>
    <xdr:sp macro="" textlink="">
      <xdr:nvSpPr>
        <xdr:cNvPr id="26" name="Text Box 1664">
          <a:extLst>
            <a:ext uri="{FF2B5EF4-FFF2-40B4-BE49-F238E27FC236}">
              <a16:creationId xmlns:a16="http://schemas.microsoft.com/office/drawing/2014/main" id="{18860B02-BF59-4E8E-B01B-5A6D48F86C14}"/>
            </a:ext>
          </a:extLst>
        </xdr:cNvPr>
        <xdr:cNvSpPr txBox="1">
          <a:spLocks noChangeArrowheads="1"/>
        </xdr:cNvSpPr>
      </xdr:nvSpPr>
      <xdr:spPr bwMode="auto">
        <a:xfrm rot="5400000">
          <a:off x="587645" y="9031626"/>
          <a:ext cx="95524" cy="996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156966</xdr:colOff>
      <xdr:row>51</xdr:row>
      <xdr:rowOff>28303</xdr:rowOff>
    </xdr:from>
    <xdr:to>
      <xdr:col>3</xdr:col>
      <xdr:colOff>156970</xdr:colOff>
      <xdr:row>53</xdr:row>
      <xdr:rowOff>149573</xdr:rowOff>
    </xdr:to>
    <xdr:sp macro="" textlink="">
      <xdr:nvSpPr>
        <xdr:cNvPr id="27" name="Line 927">
          <a:extLst>
            <a:ext uri="{FF2B5EF4-FFF2-40B4-BE49-F238E27FC236}">
              <a16:creationId xmlns:a16="http://schemas.microsoft.com/office/drawing/2014/main" id="{7E1BD669-E9F0-4001-95C4-571FC4C8673E}"/>
            </a:ext>
          </a:extLst>
        </xdr:cNvPr>
        <xdr:cNvSpPr>
          <a:spLocks noChangeShapeType="1"/>
        </xdr:cNvSpPr>
      </xdr:nvSpPr>
      <xdr:spPr bwMode="auto">
        <a:xfrm rot="5400000" flipH="1">
          <a:off x="1391733" y="8953536"/>
          <a:ext cx="464170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155510</xdr:colOff>
      <xdr:row>53</xdr:row>
      <xdr:rowOff>130890</xdr:rowOff>
    </xdr:from>
    <xdr:to>
      <xdr:col>3</xdr:col>
      <xdr:colOff>155514</xdr:colOff>
      <xdr:row>56</xdr:row>
      <xdr:rowOff>81864</xdr:rowOff>
    </xdr:to>
    <xdr:sp macro="" textlink="">
      <xdr:nvSpPr>
        <xdr:cNvPr id="28" name="Line 927">
          <a:extLst>
            <a:ext uri="{FF2B5EF4-FFF2-40B4-BE49-F238E27FC236}">
              <a16:creationId xmlns:a16="http://schemas.microsoft.com/office/drawing/2014/main" id="{542C8885-90FE-44EB-B7F6-A73219D2CA2F}"/>
            </a:ext>
          </a:extLst>
        </xdr:cNvPr>
        <xdr:cNvSpPr>
          <a:spLocks noChangeShapeType="1"/>
        </xdr:cNvSpPr>
      </xdr:nvSpPr>
      <xdr:spPr bwMode="auto">
        <a:xfrm rot="5400000" flipH="1">
          <a:off x="1389700" y="9399600"/>
          <a:ext cx="465324" cy="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557916</xdr:colOff>
      <xdr:row>45</xdr:row>
      <xdr:rowOff>95252</xdr:rowOff>
    </xdr:from>
    <xdr:to>
      <xdr:col>8</xdr:col>
      <xdr:colOff>410160</xdr:colOff>
      <xdr:row>47</xdr:row>
      <xdr:rowOff>3282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D87CF117-5CCC-44A3-A63D-842BF60D8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44166" y="7778752"/>
          <a:ext cx="557094" cy="231880"/>
        </a:xfrm>
        <a:prstGeom prst="rect">
          <a:avLst/>
        </a:prstGeom>
      </xdr:spPr>
    </xdr:pic>
    <xdr:clientData/>
  </xdr:twoCellAnchor>
  <xdr:twoCellAnchor>
    <xdr:from>
      <xdr:col>7</xdr:col>
      <xdr:colOff>230188</xdr:colOff>
      <xdr:row>46</xdr:row>
      <xdr:rowOff>103183</xdr:rowOff>
    </xdr:from>
    <xdr:to>
      <xdr:col>7</xdr:col>
      <xdr:colOff>230788</xdr:colOff>
      <xdr:row>48</xdr:row>
      <xdr:rowOff>142875</xdr:rowOff>
    </xdr:to>
    <xdr:sp macro="" textlink="">
      <xdr:nvSpPr>
        <xdr:cNvPr id="30" name="Line 927">
          <a:extLst>
            <a:ext uri="{FF2B5EF4-FFF2-40B4-BE49-F238E27FC236}">
              <a16:creationId xmlns:a16="http://schemas.microsoft.com/office/drawing/2014/main" id="{3EFDE5A7-E2CE-4B8E-AFEC-EF7AC0F8CBAD}"/>
            </a:ext>
          </a:extLst>
        </xdr:cNvPr>
        <xdr:cNvSpPr>
          <a:spLocks noChangeShapeType="1"/>
        </xdr:cNvSpPr>
      </xdr:nvSpPr>
      <xdr:spPr bwMode="auto">
        <a:xfrm rot="10800000" flipV="1">
          <a:off x="4516438" y="7939083"/>
          <a:ext cx="600" cy="3825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239835</xdr:colOff>
      <xdr:row>44</xdr:row>
      <xdr:rowOff>111250</xdr:rowOff>
    </xdr:from>
    <xdr:to>
      <xdr:col>8</xdr:col>
      <xdr:colOff>473614</xdr:colOff>
      <xdr:row>48</xdr:row>
      <xdr:rowOff>10942</xdr:rowOff>
    </xdr:to>
    <xdr:sp macro="" textlink="">
      <xdr:nvSpPr>
        <xdr:cNvPr id="31" name="Line 75">
          <a:extLst>
            <a:ext uri="{FF2B5EF4-FFF2-40B4-BE49-F238E27FC236}">
              <a16:creationId xmlns:a16="http://schemas.microsoft.com/office/drawing/2014/main" id="{AE5D9DB6-AE2F-4A0D-A446-D8C0220CC507}"/>
            </a:ext>
          </a:extLst>
        </xdr:cNvPr>
        <xdr:cNvSpPr>
          <a:spLocks noChangeShapeType="1"/>
        </xdr:cNvSpPr>
      </xdr:nvSpPr>
      <xdr:spPr bwMode="auto">
        <a:xfrm rot="4659347" flipV="1">
          <a:off x="4712179" y="7437206"/>
          <a:ext cx="566442" cy="93862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237954 w 344717"/>
            <a:gd name="connsiteY2" fmla="*/ 3099 h 10616"/>
            <a:gd name="connsiteX3" fmla="*/ 0 w 344717"/>
            <a:gd name="connsiteY3" fmla="*/ 10616 h 10616"/>
            <a:gd name="connsiteX0" fmla="*/ 464621 w 464621"/>
            <a:gd name="connsiteY0" fmla="*/ 0 h 7461"/>
            <a:gd name="connsiteX1" fmla="*/ 399712 w 464621"/>
            <a:gd name="connsiteY1" fmla="*/ 7070 h 7461"/>
            <a:gd name="connsiteX2" fmla="*/ 357858 w 464621"/>
            <a:gd name="connsiteY2" fmla="*/ 3099 h 7461"/>
            <a:gd name="connsiteX3" fmla="*/ 0 w 464621"/>
            <a:gd name="connsiteY3" fmla="*/ 7461 h 7461"/>
            <a:gd name="connsiteX0" fmla="*/ 10000 w 10000"/>
            <a:gd name="connsiteY0" fmla="*/ 0 h 10366"/>
            <a:gd name="connsiteX1" fmla="*/ 8907 w 10000"/>
            <a:gd name="connsiteY1" fmla="*/ 10296 h 10366"/>
            <a:gd name="connsiteX2" fmla="*/ 7702 w 10000"/>
            <a:gd name="connsiteY2" fmla="*/ 4154 h 10366"/>
            <a:gd name="connsiteX3" fmla="*/ 0 w 10000"/>
            <a:gd name="connsiteY3" fmla="*/ 10000 h 1036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0000 w 10000"/>
            <a:gd name="connsiteY0" fmla="*/ 0 h 10296"/>
            <a:gd name="connsiteX1" fmla="*/ 8907 w 10000"/>
            <a:gd name="connsiteY1" fmla="*/ 10296 h 10296"/>
            <a:gd name="connsiteX2" fmla="*/ 7702 w 10000"/>
            <a:gd name="connsiteY2" fmla="*/ 4154 h 10296"/>
            <a:gd name="connsiteX3" fmla="*/ 0 w 10000"/>
            <a:gd name="connsiteY3" fmla="*/ 10000 h 10296"/>
            <a:gd name="connsiteX0" fmla="*/ 14504 w 14504"/>
            <a:gd name="connsiteY0" fmla="*/ 2535 h 6142"/>
            <a:gd name="connsiteX1" fmla="*/ 8907 w 14504"/>
            <a:gd name="connsiteY1" fmla="*/ 6142 h 6142"/>
            <a:gd name="connsiteX2" fmla="*/ 7702 w 14504"/>
            <a:gd name="connsiteY2" fmla="*/ 0 h 6142"/>
            <a:gd name="connsiteX3" fmla="*/ 0 w 14504"/>
            <a:gd name="connsiteY3" fmla="*/ 5846 h 6142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10000"/>
            <a:gd name="connsiteX1" fmla="*/ 6141 w 10000"/>
            <a:gd name="connsiteY1" fmla="*/ 10000 h 10000"/>
            <a:gd name="connsiteX2" fmla="*/ 5310 w 10000"/>
            <a:gd name="connsiteY2" fmla="*/ 0 h 10000"/>
            <a:gd name="connsiteX3" fmla="*/ 0 w 10000"/>
            <a:gd name="connsiteY3" fmla="*/ 9518 h 10000"/>
            <a:gd name="connsiteX0" fmla="*/ 10000 w 10000"/>
            <a:gd name="connsiteY0" fmla="*/ 4127 h 22236"/>
            <a:gd name="connsiteX1" fmla="*/ 7194 w 10000"/>
            <a:gd name="connsiteY1" fmla="*/ 22236 h 22236"/>
            <a:gd name="connsiteX2" fmla="*/ 5310 w 10000"/>
            <a:gd name="connsiteY2" fmla="*/ 0 h 22236"/>
            <a:gd name="connsiteX3" fmla="*/ 0 w 10000"/>
            <a:gd name="connsiteY3" fmla="*/ 9518 h 22236"/>
            <a:gd name="connsiteX0" fmla="*/ 10000 w 10000"/>
            <a:gd name="connsiteY0" fmla="*/ 4127 h 23990"/>
            <a:gd name="connsiteX1" fmla="*/ 8261 w 10000"/>
            <a:gd name="connsiteY1" fmla="*/ 21834 h 23990"/>
            <a:gd name="connsiteX2" fmla="*/ 7194 w 10000"/>
            <a:gd name="connsiteY2" fmla="*/ 22236 h 23990"/>
            <a:gd name="connsiteX3" fmla="*/ 5310 w 10000"/>
            <a:gd name="connsiteY3" fmla="*/ 0 h 23990"/>
            <a:gd name="connsiteX4" fmla="*/ 0 w 10000"/>
            <a:gd name="connsiteY4" fmla="*/ 9518 h 23990"/>
            <a:gd name="connsiteX0" fmla="*/ 10000 w 10000"/>
            <a:gd name="connsiteY0" fmla="*/ 4127 h 23176"/>
            <a:gd name="connsiteX1" fmla="*/ 8261 w 10000"/>
            <a:gd name="connsiteY1" fmla="*/ 21834 h 23176"/>
            <a:gd name="connsiteX2" fmla="*/ 7194 w 10000"/>
            <a:gd name="connsiteY2" fmla="*/ 22236 h 23176"/>
            <a:gd name="connsiteX3" fmla="*/ 5310 w 10000"/>
            <a:gd name="connsiteY3" fmla="*/ 0 h 23176"/>
            <a:gd name="connsiteX4" fmla="*/ 0 w 10000"/>
            <a:gd name="connsiteY4" fmla="*/ 9518 h 23176"/>
            <a:gd name="connsiteX0" fmla="*/ 8211 w 8432"/>
            <a:gd name="connsiteY0" fmla="*/ 18665 h 23176"/>
            <a:gd name="connsiteX1" fmla="*/ 8261 w 8432"/>
            <a:gd name="connsiteY1" fmla="*/ 21834 h 23176"/>
            <a:gd name="connsiteX2" fmla="*/ 7194 w 8432"/>
            <a:gd name="connsiteY2" fmla="*/ 22236 h 23176"/>
            <a:gd name="connsiteX3" fmla="*/ 5310 w 8432"/>
            <a:gd name="connsiteY3" fmla="*/ 0 h 23176"/>
            <a:gd name="connsiteX4" fmla="*/ 0 w 8432"/>
            <a:gd name="connsiteY4" fmla="*/ 9518 h 23176"/>
            <a:gd name="connsiteX0" fmla="*/ 9738 w 10004"/>
            <a:gd name="connsiteY0" fmla="*/ 8054 h 9999"/>
            <a:gd name="connsiteX1" fmla="*/ 9797 w 10004"/>
            <a:gd name="connsiteY1" fmla="*/ 9421 h 9999"/>
            <a:gd name="connsiteX2" fmla="*/ 8532 w 10004"/>
            <a:gd name="connsiteY2" fmla="*/ 9594 h 9999"/>
            <a:gd name="connsiteX3" fmla="*/ 6297 w 10004"/>
            <a:gd name="connsiteY3" fmla="*/ 0 h 9999"/>
            <a:gd name="connsiteX4" fmla="*/ 0 w 10004"/>
            <a:gd name="connsiteY4" fmla="*/ 4107 h 9999"/>
            <a:gd name="connsiteX0" fmla="*/ 9734 w 9793"/>
            <a:gd name="connsiteY0" fmla="*/ 8055 h 10000"/>
            <a:gd name="connsiteX1" fmla="*/ 9793 w 9793"/>
            <a:gd name="connsiteY1" fmla="*/ 9422 h 10000"/>
            <a:gd name="connsiteX2" fmla="*/ 8529 w 9793"/>
            <a:gd name="connsiteY2" fmla="*/ 9595 h 10000"/>
            <a:gd name="connsiteX3" fmla="*/ 6294 w 9793"/>
            <a:gd name="connsiteY3" fmla="*/ 0 h 10000"/>
            <a:gd name="connsiteX4" fmla="*/ 0 w 9793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00"/>
            <a:gd name="connsiteY0" fmla="*/ 8350 h 10000"/>
            <a:gd name="connsiteX1" fmla="*/ 10000 w 10000"/>
            <a:gd name="connsiteY1" fmla="*/ 9422 h 10000"/>
            <a:gd name="connsiteX2" fmla="*/ 8709 w 10000"/>
            <a:gd name="connsiteY2" fmla="*/ 9595 h 10000"/>
            <a:gd name="connsiteX3" fmla="*/ 6427 w 10000"/>
            <a:gd name="connsiteY3" fmla="*/ 0 h 10000"/>
            <a:gd name="connsiteX4" fmla="*/ 0 w 10000"/>
            <a:gd name="connsiteY4" fmla="*/ 4107 h 10000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10002"/>
            <a:gd name="connsiteX1" fmla="*/ 10066 w 10066"/>
            <a:gd name="connsiteY1" fmla="*/ 9429 h 10002"/>
            <a:gd name="connsiteX2" fmla="*/ 8709 w 10066"/>
            <a:gd name="connsiteY2" fmla="*/ 9595 h 10002"/>
            <a:gd name="connsiteX3" fmla="*/ 6427 w 10066"/>
            <a:gd name="connsiteY3" fmla="*/ 0 h 10002"/>
            <a:gd name="connsiteX4" fmla="*/ 0 w 10066"/>
            <a:gd name="connsiteY4" fmla="*/ 4107 h 10002"/>
            <a:gd name="connsiteX0" fmla="*/ 9724 w 10066"/>
            <a:gd name="connsiteY0" fmla="*/ 8350 h 9656"/>
            <a:gd name="connsiteX1" fmla="*/ 10066 w 10066"/>
            <a:gd name="connsiteY1" fmla="*/ 9429 h 9656"/>
            <a:gd name="connsiteX2" fmla="*/ 8709 w 10066"/>
            <a:gd name="connsiteY2" fmla="*/ 9595 h 9656"/>
            <a:gd name="connsiteX3" fmla="*/ 6427 w 10066"/>
            <a:gd name="connsiteY3" fmla="*/ 0 h 9656"/>
            <a:gd name="connsiteX4" fmla="*/ 0 w 10066"/>
            <a:gd name="connsiteY4" fmla="*/ 4107 h 9656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000"/>
            <a:gd name="connsiteY0" fmla="*/ 8677 h 10000"/>
            <a:gd name="connsiteX1" fmla="*/ 10000 w 10000"/>
            <a:gd name="connsiteY1" fmla="*/ 9765 h 10000"/>
            <a:gd name="connsiteX2" fmla="*/ 8652 w 10000"/>
            <a:gd name="connsiteY2" fmla="*/ 9937 h 10000"/>
            <a:gd name="connsiteX3" fmla="*/ 6385 w 10000"/>
            <a:gd name="connsiteY3" fmla="*/ 0 h 10000"/>
            <a:gd name="connsiteX4" fmla="*/ 0 w 10000"/>
            <a:gd name="connsiteY4" fmla="*/ 4253 h 10000"/>
            <a:gd name="connsiteX0" fmla="*/ 9730 w 10101"/>
            <a:gd name="connsiteY0" fmla="*/ 8677 h 9996"/>
            <a:gd name="connsiteX1" fmla="*/ 10101 w 10101"/>
            <a:gd name="connsiteY1" fmla="*/ 9741 h 9996"/>
            <a:gd name="connsiteX2" fmla="*/ 8652 w 10101"/>
            <a:gd name="connsiteY2" fmla="*/ 9937 h 9996"/>
            <a:gd name="connsiteX3" fmla="*/ 6385 w 10101"/>
            <a:gd name="connsiteY3" fmla="*/ 0 h 9996"/>
            <a:gd name="connsiteX4" fmla="*/ 0 w 10101"/>
            <a:gd name="connsiteY4" fmla="*/ 4253 h 9996"/>
            <a:gd name="connsiteX0" fmla="*/ 9633 w 10000"/>
            <a:gd name="connsiteY0" fmla="*/ 8680 h 9941"/>
            <a:gd name="connsiteX1" fmla="*/ 10000 w 10000"/>
            <a:gd name="connsiteY1" fmla="*/ 9745 h 9941"/>
            <a:gd name="connsiteX2" fmla="*/ 8565 w 10000"/>
            <a:gd name="connsiteY2" fmla="*/ 9941 h 9941"/>
            <a:gd name="connsiteX3" fmla="*/ 6321 w 10000"/>
            <a:gd name="connsiteY3" fmla="*/ 0 h 9941"/>
            <a:gd name="connsiteX4" fmla="*/ 0 w 10000"/>
            <a:gd name="connsiteY4" fmla="*/ 4255 h 9941"/>
            <a:gd name="connsiteX0" fmla="*/ 9633 w 9862"/>
            <a:gd name="connsiteY0" fmla="*/ 8732 h 10000"/>
            <a:gd name="connsiteX1" fmla="*/ 9862 w 9862"/>
            <a:gd name="connsiteY1" fmla="*/ 9743 h 10000"/>
            <a:gd name="connsiteX2" fmla="*/ 8565 w 9862"/>
            <a:gd name="connsiteY2" fmla="*/ 10000 h 10000"/>
            <a:gd name="connsiteX3" fmla="*/ 6321 w 9862"/>
            <a:gd name="connsiteY3" fmla="*/ 0 h 10000"/>
            <a:gd name="connsiteX4" fmla="*/ 0 w 9862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68 w 10034"/>
            <a:gd name="connsiteY0" fmla="*/ 873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709 w 10034"/>
            <a:gd name="connsiteY0" fmla="*/ 8652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9847 w 10034"/>
            <a:gd name="connsiteY0" fmla="*/ 8595 h 10000"/>
            <a:gd name="connsiteX1" fmla="*/ 10034 w 10034"/>
            <a:gd name="connsiteY1" fmla="*/ 9594 h 10000"/>
            <a:gd name="connsiteX2" fmla="*/ 8685 w 10034"/>
            <a:gd name="connsiteY2" fmla="*/ 10000 h 10000"/>
            <a:gd name="connsiteX3" fmla="*/ 6409 w 10034"/>
            <a:gd name="connsiteY3" fmla="*/ 0 h 10000"/>
            <a:gd name="connsiteX4" fmla="*/ 0 w 10034"/>
            <a:gd name="connsiteY4" fmla="*/ 4280 h 10000"/>
            <a:gd name="connsiteX0" fmla="*/ 5217 w 5404"/>
            <a:gd name="connsiteY0" fmla="*/ 8595 h 10000"/>
            <a:gd name="connsiteX1" fmla="*/ 5404 w 5404"/>
            <a:gd name="connsiteY1" fmla="*/ 9594 h 10000"/>
            <a:gd name="connsiteX2" fmla="*/ 4055 w 5404"/>
            <a:gd name="connsiteY2" fmla="*/ 10000 h 10000"/>
            <a:gd name="connsiteX3" fmla="*/ 1779 w 5404"/>
            <a:gd name="connsiteY3" fmla="*/ 0 h 10000"/>
            <a:gd name="connsiteX4" fmla="*/ 0 w 5404"/>
            <a:gd name="connsiteY4" fmla="*/ 848 h 10000"/>
            <a:gd name="connsiteX0" fmla="*/ 9654 w 10000"/>
            <a:gd name="connsiteY0" fmla="*/ 8759 h 10164"/>
            <a:gd name="connsiteX1" fmla="*/ 10000 w 10000"/>
            <a:gd name="connsiteY1" fmla="*/ 9758 h 10164"/>
            <a:gd name="connsiteX2" fmla="*/ 7504 w 10000"/>
            <a:gd name="connsiteY2" fmla="*/ 10164 h 10164"/>
            <a:gd name="connsiteX3" fmla="*/ 3113 w 10000"/>
            <a:gd name="connsiteY3" fmla="*/ 0 h 10164"/>
            <a:gd name="connsiteX4" fmla="*/ 0 w 10000"/>
            <a:gd name="connsiteY4" fmla="*/ 1012 h 10164"/>
            <a:gd name="connsiteX0" fmla="*/ 9654 w 10000"/>
            <a:gd name="connsiteY0" fmla="*/ 9029 h 10434"/>
            <a:gd name="connsiteX1" fmla="*/ 10000 w 10000"/>
            <a:gd name="connsiteY1" fmla="*/ 10028 h 10434"/>
            <a:gd name="connsiteX2" fmla="*/ 7504 w 10000"/>
            <a:gd name="connsiteY2" fmla="*/ 10434 h 10434"/>
            <a:gd name="connsiteX3" fmla="*/ 3211 w 10000"/>
            <a:gd name="connsiteY3" fmla="*/ 0 h 10434"/>
            <a:gd name="connsiteX4" fmla="*/ 0 w 10000"/>
            <a:gd name="connsiteY4" fmla="*/ 1282 h 10434"/>
            <a:gd name="connsiteX0" fmla="*/ 9667 w 10013"/>
            <a:gd name="connsiteY0" fmla="*/ 9029 h 10434"/>
            <a:gd name="connsiteX1" fmla="*/ 10013 w 10013"/>
            <a:gd name="connsiteY1" fmla="*/ 10028 h 10434"/>
            <a:gd name="connsiteX2" fmla="*/ 7517 w 10013"/>
            <a:gd name="connsiteY2" fmla="*/ 10434 h 10434"/>
            <a:gd name="connsiteX3" fmla="*/ 3224 w 10013"/>
            <a:gd name="connsiteY3" fmla="*/ 0 h 10434"/>
            <a:gd name="connsiteX4" fmla="*/ 0 w 10013"/>
            <a:gd name="connsiteY4" fmla="*/ 1354 h 10434"/>
            <a:gd name="connsiteX0" fmla="*/ 9921 w 10267"/>
            <a:gd name="connsiteY0" fmla="*/ 9029 h 10434"/>
            <a:gd name="connsiteX1" fmla="*/ 10267 w 10267"/>
            <a:gd name="connsiteY1" fmla="*/ 10028 h 10434"/>
            <a:gd name="connsiteX2" fmla="*/ 7771 w 10267"/>
            <a:gd name="connsiteY2" fmla="*/ 10434 h 10434"/>
            <a:gd name="connsiteX3" fmla="*/ 3478 w 10267"/>
            <a:gd name="connsiteY3" fmla="*/ 0 h 10434"/>
            <a:gd name="connsiteX4" fmla="*/ 0 w 10267"/>
            <a:gd name="connsiteY4" fmla="*/ 1200 h 10434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556"/>
            <a:gd name="connsiteX1" fmla="*/ 10454 w 10454"/>
            <a:gd name="connsiteY1" fmla="*/ 10028 h 10556"/>
            <a:gd name="connsiteX2" fmla="*/ 7701 w 10454"/>
            <a:gd name="connsiteY2" fmla="*/ 10556 h 10556"/>
            <a:gd name="connsiteX3" fmla="*/ 3665 w 10454"/>
            <a:gd name="connsiteY3" fmla="*/ 0 h 10556"/>
            <a:gd name="connsiteX4" fmla="*/ 0 w 10454"/>
            <a:gd name="connsiteY4" fmla="*/ 1013 h 10556"/>
            <a:gd name="connsiteX0" fmla="*/ 10108 w 10454"/>
            <a:gd name="connsiteY0" fmla="*/ 9029 h 10434"/>
            <a:gd name="connsiteX1" fmla="*/ 10454 w 10454"/>
            <a:gd name="connsiteY1" fmla="*/ 10028 h 10434"/>
            <a:gd name="connsiteX2" fmla="*/ 7958 w 10454"/>
            <a:gd name="connsiteY2" fmla="*/ 10434 h 10434"/>
            <a:gd name="connsiteX3" fmla="*/ 3665 w 10454"/>
            <a:gd name="connsiteY3" fmla="*/ 0 h 10434"/>
            <a:gd name="connsiteX4" fmla="*/ 0 w 10454"/>
            <a:gd name="connsiteY4" fmla="*/ 1013 h 104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454" h="10434">
              <a:moveTo>
                <a:pt x="10108" y="9029"/>
              </a:moveTo>
              <a:cubicBezTo>
                <a:pt x="10151" y="8984"/>
                <a:pt x="10212" y="9559"/>
                <a:pt x="10454" y="10028"/>
              </a:cubicBezTo>
              <a:cubicBezTo>
                <a:pt x="7923" y="10340"/>
                <a:pt x="7984" y="10364"/>
                <a:pt x="7958" y="10434"/>
              </a:cubicBezTo>
              <a:cubicBezTo>
                <a:pt x="7665" y="10149"/>
                <a:pt x="4705" y="2577"/>
                <a:pt x="3665" y="0"/>
              </a:cubicBezTo>
              <a:lnTo>
                <a:pt x="0" y="101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518481</xdr:colOff>
      <xdr:row>44</xdr:row>
      <xdr:rowOff>113218</xdr:rowOff>
    </xdr:from>
    <xdr:to>
      <xdr:col>6</xdr:col>
      <xdr:colOff>74111</xdr:colOff>
      <xdr:row>48</xdr:row>
      <xdr:rowOff>152541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E3FF365D-9E13-43B1-95B1-19DC3A26E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6200000">
          <a:off x="3172234" y="7848065"/>
          <a:ext cx="706073" cy="260480"/>
        </a:xfrm>
        <a:prstGeom prst="rect">
          <a:avLst/>
        </a:prstGeom>
      </xdr:spPr>
    </xdr:pic>
    <xdr:clientData/>
  </xdr:twoCellAnchor>
  <xdr:oneCellAnchor>
    <xdr:from>
      <xdr:col>5</xdr:col>
      <xdr:colOff>638071</xdr:colOff>
      <xdr:row>44</xdr:row>
      <xdr:rowOff>40353</xdr:rowOff>
    </xdr:from>
    <xdr:ext cx="382162" cy="101601"/>
    <xdr:sp macro="" textlink="">
      <xdr:nvSpPr>
        <xdr:cNvPr id="33" name="Text Box 1620">
          <a:extLst>
            <a:ext uri="{FF2B5EF4-FFF2-40B4-BE49-F238E27FC236}">
              <a16:creationId xmlns:a16="http://schemas.microsoft.com/office/drawing/2014/main" id="{4C5D1A51-8224-4D85-897D-02F7404B1B7C}"/>
            </a:ext>
          </a:extLst>
        </xdr:cNvPr>
        <xdr:cNvSpPr txBox="1">
          <a:spLocks noChangeArrowheads="1"/>
        </xdr:cNvSpPr>
      </xdr:nvSpPr>
      <xdr:spPr bwMode="auto">
        <a:xfrm>
          <a:off x="3514621" y="7552403"/>
          <a:ext cx="382162" cy="10160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2</xdr:col>
      <xdr:colOff>133825</xdr:colOff>
      <xdr:row>45</xdr:row>
      <xdr:rowOff>51264</xdr:rowOff>
    </xdr:from>
    <xdr:to>
      <xdr:col>2</xdr:col>
      <xdr:colOff>532219</xdr:colOff>
      <xdr:row>46</xdr:row>
      <xdr:rowOff>28136</xdr:rowOff>
    </xdr:to>
    <xdr:sp macro="" textlink="">
      <xdr:nvSpPr>
        <xdr:cNvPr id="34" name="Text Box 1118">
          <a:extLst>
            <a:ext uri="{FF2B5EF4-FFF2-40B4-BE49-F238E27FC236}">
              <a16:creationId xmlns:a16="http://schemas.microsoft.com/office/drawing/2014/main" id="{8A61B074-53CE-47F1-B638-F852C98467CB}"/>
            </a:ext>
          </a:extLst>
        </xdr:cNvPr>
        <xdr:cNvSpPr txBox="1">
          <a:spLocks noChangeArrowheads="1"/>
        </xdr:cNvSpPr>
      </xdr:nvSpPr>
      <xdr:spPr bwMode="auto">
        <a:xfrm>
          <a:off x="895825" y="7734764"/>
          <a:ext cx="398394" cy="1292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土師川橋</a:t>
          </a:r>
        </a:p>
      </xdr:txBody>
    </xdr:sp>
    <xdr:clientData/>
  </xdr:twoCellAnchor>
  <xdr:twoCellAnchor>
    <xdr:from>
      <xdr:col>6</xdr:col>
      <xdr:colOff>333046</xdr:colOff>
      <xdr:row>38</xdr:row>
      <xdr:rowOff>163111</xdr:rowOff>
    </xdr:from>
    <xdr:to>
      <xdr:col>6</xdr:col>
      <xdr:colOff>356383</xdr:colOff>
      <xdr:row>40</xdr:row>
      <xdr:rowOff>52265</xdr:rowOff>
    </xdr:to>
    <xdr:sp macro="" textlink="">
      <xdr:nvSpPr>
        <xdr:cNvPr id="35" name="Line 1026">
          <a:extLst>
            <a:ext uri="{FF2B5EF4-FFF2-40B4-BE49-F238E27FC236}">
              <a16:creationId xmlns:a16="http://schemas.microsoft.com/office/drawing/2014/main" id="{966FA12F-206C-4EEB-849F-72E29F599139}"/>
            </a:ext>
          </a:extLst>
        </xdr:cNvPr>
        <xdr:cNvSpPr>
          <a:spLocks noChangeShapeType="1"/>
        </xdr:cNvSpPr>
      </xdr:nvSpPr>
      <xdr:spPr bwMode="auto">
        <a:xfrm>
          <a:off x="3914446" y="6646461"/>
          <a:ext cx="23337" cy="23205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06649"/>
            <a:gd name="connsiteY0" fmla="*/ 0 h 332016"/>
            <a:gd name="connsiteX1" fmla="*/ 306649 w 306649"/>
            <a:gd name="connsiteY1" fmla="*/ 332017 h 332016"/>
            <a:gd name="connsiteX0" fmla="*/ 0 w 306649"/>
            <a:gd name="connsiteY0" fmla="*/ 0 h 332169"/>
            <a:gd name="connsiteX1" fmla="*/ 306649 w 306649"/>
            <a:gd name="connsiteY1" fmla="*/ 332017 h 332169"/>
            <a:gd name="connsiteX0" fmla="*/ 0 w 284350"/>
            <a:gd name="connsiteY0" fmla="*/ 0 h 187865"/>
            <a:gd name="connsiteX1" fmla="*/ 284350 w 284350"/>
            <a:gd name="connsiteY1" fmla="*/ 180422 h 187865"/>
            <a:gd name="connsiteX0" fmla="*/ 0 w 284350"/>
            <a:gd name="connsiteY0" fmla="*/ 0 h 181468"/>
            <a:gd name="connsiteX1" fmla="*/ 284350 w 284350"/>
            <a:gd name="connsiteY1" fmla="*/ 180422 h 181468"/>
            <a:gd name="connsiteX0" fmla="*/ 0 w 238111"/>
            <a:gd name="connsiteY0" fmla="*/ -1 h 179423"/>
            <a:gd name="connsiteX1" fmla="*/ 238111 w 238111"/>
            <a:gd name="connsiteY1" fmla="*/ 178277 h 179423"/>
            <a:gd name="connsiteX0" fmla="*/ 0 w 253142"/>
            <a:gd name="connsiteY0" fmla="*/ 0 h 377666"/>
            <a:gd name="connsiteX1" fmla="*/ 253142 w 253142"/>
            <a:gd name="connsiteY1" fmla="*/ 377587 h 377666"/>
            <a:gd name="connsiteX0" fmla="*/ 1479 w 254621"/>
            <a:gd name="connsiteY0" fmla="*/ 11 h 377639"/>
            <a:gd name="connsiteX1" fmla="*/ 254621 w 254621"/>
            <a:gd name="connsiteY1" fmla="*/ 377598 h 377639"/>
            <a:gd name="connsiteX0" fmla="*/ 2781 w 150698"/>
            <a:gd name="connsiteY0" fmla="*/ 13 h 315365"/>
            <a:gd name="connsiteX1" fmla="*/ 150698 w 150698"/>
            <a:gd name="connsiteY1" fmla="*/ 315316 h 315365"/>
            <a:gd name="connsiteX0" fmla="*/ 209373 w 209373"/>
            <a:gd name="connsiteY0" fmla="*/ 19 h 215738"/>
            <a:gd name="connsiteX1" fmla="*/ 11541 w 209373"/>
            <a:gd name="connsiteY1" fmla="*/ 215667 h 215738"/>
            <a:gd name="connsiteX0" fmla="*/ 9396 w 67117"/>
            <a:gd name="connsiteY0" fmla="*/ 19 h 205777"/>
            <a:gd name="connsiteX1" fmla="*/ 67118 w 67117"/>
            <a:gd name="connsiteY1" fmla="*/ 205702 h 205777"/>
            <a:gd name="connsiteX0" fmla="*/ 3693 w 121542"/>
            <a:gd name="connsiteY0" fmla="*/ 20 h 198306"/>
            <a:gd name="connsiteX1" fmla="*/ 121542 w 121542"/>
            <a:gd name="connsiteY1" fmla="*/ 198229 h 198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1542" h="198306">
              <a:moveTo>
                <a:pt x="3693" y="20"/>
              </a:moveTo>
              <a:cubicBezTo>
                <a:pt x="-17249" y="-2360"/>
                <a:pt x="54796" y="202881"/>
                <a:pt x="121542" y="198229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5472</xdr:colOff>
      <xdr:row>6</xdr:row>
      <xdr:rowOff>129644</xdr:rowOff>
    </xdr:from>
    <xdr:to>
      <xdr:col>9</xdr:col>
      <xdr:colOff>258212</xdr:colOff>
      <xdr:row>7</xdr:row>
      <xdr:rowOff>120825</xdr:rowOff>
    </xdr:to>
    <xdr:sp macro="" textlink="">
      <xdr:nvSpPr>
        <xdr:cNvPr id="36" name="Line 4803">
          <a:extLst>
            <a:ext uri="{FF2B5EF4-FFF2-40B4-BE49-F238E27FC236}">
              <a16:creationId xmlns:a16="http://schemas.microsoft.com/office/drawing/2014/main" id="{32CF588D-BDF3-4C4E-9729-0DCEDE733DB8}"/>
            </a:ext>
          </a:extLst>
        </xdr:cNvPr>
        <xdr:cNvSpPr>
          <a:spLocks noChangeShapeType="1"/>
        </xdr:cNvSpPr>
      </xdr:nvSpPr>
      <xdr:spPr bwMode="auto">
        <a:xfrm flipH="1">
          <a:off x="5701422" y="1158344"/>
          <a:ext cx="252740" cy="1626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262467</xdr:colOff>
      <xdr:row>3</xdr:row>
      <xdr:rowOff>33867</xdr:rowOff>
    </xdr:from>
    <xdr:to>
      <xdr:col>9</xdr:col>
      <xdr:colOff>265650</xdr:colOff>
      <xdr:row>6</xdr:row>
      <xdr:rowOff>130299</xdr:rowOff>
    </xdr:to>
    <xdr:sp macro="" textlink="">
      <xdr:nvSpPr>
        <xdr:cNvPr id="37" name="Line 4803">
          <a:extLst>
            <a:ext uri="{FF2B5EF4-FFF2-40B4-BE49-F238E27FC236}">
              <a16:creationId xmlns:a16="http://schemas.microsoft.com/office/drawing/2014/main" id="{4D56402C-2FE7-4EAD-9D72-9115E62DE59A}"/>
            </a:ext>
          </a:extLst>
        </xdr:cNvPr>
        <xdr:cNvSpPr>
          <a:spLocks noChangeShapeType="1"/>
        </xdr:cNvSpPr>
      </xdr:nvSpPr>
      <xdr:spPr bwMode="auto">
        <a:xfrm>
          <a:off x="5958417" y="548217"/>
          <a:ext cx="3183" cy="6107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371104</xdr:colOff>
      <xdr:row>17</xdr:row>
      <xdr:rowOff>105423</xdr:rowOff>
    </xdr:from>
    <xdr:to>
      <xdr:col>13</xdr:col>
      <xdr:colOff>378734</xdr:colOff>
      <xdr:row>22</xdr:row>
      <xdr:rowOff>138957</xdr:rowOff>
    </xdr:to>
    <xdr:sp macro="" textlink="">
      <xdr:nvSpPr>
        <xdr:cNvPr id="38" name="Line 73">
          <a:extLst>
            <a:ext uri="{FF2B5EF4-FFF2-40B4-BE49-F238E27FC236}">
              <a16:creationId xmlns:a16="http://schemas.microsoft.com/office/drawing/2014/main" id="{D9086BEF-8D3B-4C51-93B0-5DC1FA3E4266}"/>
            </a:ext>
          </a:extLst>
        </xdr:cNvPr>
        <xdr:cNvSpPr>
          <a:spLocks noChangeShapeType="1"/>
        </xdr:cNvSpPr>
      </xdr:nvSpPr>
      <xdr:spPr bwMode="auto">
        <a:xfrm flipV="1">
          <a:off x="8886454" y="3007373"/>
          <a:ext cx="7630" cy="8907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475748</xdr:colOff>
      <xdr:row>59</xdr:row>
      <xdr:rowOff>45862</xdr:rowOff>
    </xdr:from>
    <xdr:to>
      <xdr:col>4</xdr:col>
      <xdr:colOff>74130</xdr:colOff>
      <xdr:row>60</xdr:row>
      <xdr:rowOff>12070</xdr:rowOff>
    </xdr:to>
    <xdr:sp macro="" textlink="">
      <xdr:nvSpPr>
        <xdr:cNvPr id="39" name="Line 120">
          <a:extLst>
            <a:ext uri="{FF2B5EF4-FFF2-40B4-BE49-F238E27FC236}">
              <a16:creationId xmlns:a16="http://schemas.microsoft.com/office/drawing/2014/main" id="{D77C6250-BBF8-461D-BF23-7B5F383A3DAB}"/>
            </a:ext>
          </a:extLst>
        </xdr:cNvPr>
        <xdr:cNvSpPr>
          <a:spLocks noChangeShapeType="1"/>
        </xdr:cNvSpPr>
      </xdr:nvSpPr>
      <xdr:spPr bwMode="auto">
        <a:xfrm rot="10800000">
          <a:off x="1942598" y="10110612"/>
          <a:ext cx="303232" cy="137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576921</xdr:colOff>
      <xdr:row>17</xdr:row>
      <xdr:rowOff>28077</xdr:rowOff>
    </xdr:from>
    <xdr:to>
      <xdr:col>8</xdr:col>
      <xdr:colOff>615640</xdr:colOff>
      <xdr:row>17</xdr:row>
      <xdr:rowOff>107735</xdr:rowOff>
    </xdr:to>
    <xdr:sp macro="" textlink="">
      <xdr:nvSpPr>
        <xdr:cNvPr id="40" name="Line 4803">
          <a:extLst>
            <a:ext uri="{FF2B5EF4-FFF2-40B4-BE49-F238E27FC236}">
              <a16:creationId xmlns:a16="http://schemas.microsoft.com/office/drawing/2014/main" id="{3EDF9E44-8769-47C6-BD76-5555E610CE0C}"/>
            </a:ext>
          </a:extLst>
        </xdr:cNvPr>
        <xdr:cNvSpPr>
          <a:spLocks noChangeShapeType="1"/>
        </xdr:cNvSpPr>
      </xdr:nvSpPr>
      <xdr:spPr bwMode="auto">
        <a:xfrm>
          <a:off x="4863171" y="2930027"/>
          <a:ext cx="743569" cy="79658"/>
        </a:xfrm>
        <a:custGeom>
          <a:avLst/>
          <a:gdLst>
            <a:gd name="connsiteX0" fmla="*/ 0 w 520632"/>
            <a:gd name="connsiteY0" fmla="*/ 0 h 99006"/>
            <a:gd name="connsiteX1" fmla="*/ 520632 w 520632"/>
            <a:gd name="connsiteY1" fmla="*/ 99006 h 99006"/>
            <a:gd name="connsiteX0" fmla="*/ 0 w 653777"/>
            <a:gd name="connsiteY0" fmla="*/ 2094 h 12723"/>
            <a:gd name="connsiteX1" fmla="*/ 653777 w 653777"/>
            <a:gd name="connsiteY1" fmla="*/ 10629 h 12723"/>
            <a:gd name="connsiteX0" fmla="*/ 0 w 653777"/>
            <a:gd name="connsiteY0" fmla="*/ 0 h 61562"/>
            <a:gd name="connsiteX1" fmla="*/ 653777 w 653777"/>
            <a:gd name="connsiteY1" fmla="*/ 8535 h 61562"/>
            <a:gd name="connsiteX0" fmla="*/ 0 w 650363"/>
            <a:gd name="connsiteY0" fmla="*/ 37553 h 71267"/>
            <a:gd name="connsiteX1" fmla="*/ 650363 w 650363"/>
            <a:gd name="connsiteY1" fmla="*/ 0 h 71267"/>
            <a:gd name="connsiteX0" fmla="*/ 0 w 650363"/>
            <a:gd name="connsiteY0" fmla="*/ 37553 h 98029"/>
            <a:gd name="connsiteX1" fmla="*/ 650363 w 650363"/>
            <a:gd name="connsiteY1" fmla="*/ 0 h 98029"/>
            <a:gd name="connsiteX0" fmla="*/ 0 w 744441"/>
            <a:gd name="connsiteY0" fmla="*/ 0 h 91380"/>
            <a:gd name="connsiteX1" fmla="*/ 744441 w 744441"/>
            <a:gd name="connsiteY1" fmla="*/ 9053 h 91380"/>
            <a:gd name="connsiteX0" fmla="*/ 0 w 797616"/>
            <a:gd name="connsiteY0" fmla="*/ 0 h 106534"/>
            <a:gd name="connsiteX1" fmla="*/ 797616 w 797616"/>
            <a:gd name="connsiteY1" fmla="*/ 29767 h 1065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7616" h="106534">
              <a:moveTo>
                <a:pt x="0" y="0"/>
              </a:moveTo>
              <a:cubicBezTo>
                <a:pt x="173544" y="33002"/>
                <a:pt x="613829" y="203311"/>
                <a:pt x="797616" y="297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13</xdr:col>
      <xdr:colOff>431663</xdr:colOff>
      <xdr:row>5</xdr:row>
      <xdr:rowOff>162324</xdr:rowOff>
    </xdr:from>
    <xdr:to>
      <xdr:col>13</xdr:col>
      <xdr:colOff>600598</xdr:colOff>
      <xdr:row>8</xdr:row>
      <xdr:rowOff>126746</xdr:rowOff>
    </xdr:to>
    <xdr:sp macro="" textlink="">
      <xdr:nvSpPr>
        <xdr:cNvPr id="41" name="Freeform 217">
          <a:extLst>
            <a:ext uri="{FF2B5EF4-FFF2-40B4-BE49-F238E27FC236}">
              <a16:creationId xmlns:a16="http://schemas.microsoft.com/office/drawing/2014/main" id="{39EF875D-153D-471E-8A38-C172907218A3}"/>
            </a:ext>
          </a:extLst>
        </xdr:cNvPr>
        <xdr:cNvSpPr>
          <a:spLocks/>
        </xdr:cNvSpPr>
      </xdr:nvSpPr>
      <xdr:spPr bwMode="auto">
        <a:xfrm rot="4000053">
          <a:off x="8792095" y="1174492"/>
          <a:ext cx="478772" cy="16893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177 w 16177"/>
            <a:gd name="connsiteY0" fmla="*/ 140527 h 142092"/>
            <a:gd name="connsiteX1" fmla="*/ 10801 w 16177"/>
            <a:gd name="connsiteY1" fmla="*/ 106897 h 142092"/>
            <a:gd name="connsiteX2" fmla="*/ 0 w 16177"/>
            <a:gd name="connsiteY2" fmla="*/ 0 h 142092"/>
            <a:gd name="connsiteX0" fmla="*/ 16177 w 16177"/>
            <a:gd name="connsiteY0" fmla="*/ 140527 h 141470"/>
            <a:gd name="connsiteX1" fmla="*/ 9701 w 16177"/>
            <a:gd name="connsiteY1" fmla="*/ 95050 h 141470"/>
            <a:gd name="connsiteX2" fmla="*/ 0 w 16177"/>
            <a:gd name="connsiteY2" fmla="*/ 0 h 141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177" h="141470">
              <a:moveTo>
                <a:pt x="16177" y="140527"/>
              </a:moveTo>
              <a:cubicBezTo>
                <a:pt x="12513" y="146421"/>
                <a:pt x="12915" y="123924"/>
                <a:pt x="9701" y="95050"/>
              </a:cubicBezTo>
              <a:cubicBezTo>
                <a:pt x="7529" y="102125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720211</xdr:colOff>
      <xdr:row>62</xdr:row>
      <xdr:rowOff>139534</xdr:rowOff>
    </xdr:from>
    <xdr:to>
      <xdr:col>2</xdr:col>
      <xdr:colOff>174729</xdr:colOff>
      <xdr:row>64</xdr:row>
      <xdr:rowOff>22374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80728DB0-6FD4-46ED-890C-011FD56E8C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661" y="10718634"/>
          <a:ext cx="172068" cy="225740"/>
        </a:xfrm>
        <a:prstGeom prst="rect">
          <a:avLst/>
        </a:prstGeom>
      </xdr:spPr>
    </xdr:pic>
    <xdr:clientData/>
  </xdr:twoCellAnchor>
  <xdr:twoCellAnchor>
    <xdr:from>
      <xdr:col>2</xdr:col>
      <xdr:colOff>1748</xdr:colOff>
      <xdr:row>57</xdr:row>
      <xdr:rowOff>28348</xdr:rowOff>
    </xdr:from>
    <xdr:to>
      <xdr:col>2</xdr:col>
      <xdr:colOff>178429</xdr:colOff>
      <xdr:row>65</xdr:row>
      <xdr:rowOff>11799</xdr:rowOff>
    </xdr:to>
    <xdr:sp macro="" textlink="">
      <xdr:nvSpPr>
        <xdr:cNvPr id="43" name="Line 547">
          <a:extLst>
            <a:ext uri="{FF2B5EF4-FFF2-40B4-BE49-F238E27FC236}">
              <a16:creationId xmlns:a16="http://schemas.microsoft.com/office/drawing/2014/main" id="{9E2CA082-9985-4290-A927-ABE38759AAEB}"/>
            </a:ext>
          </a:extLst>
        </xdr:cNvPr>
        <xdr:cNvSpPr>
          <a:spLocks noChangeShapeType="1"/>
        </xdr:cNvSpPr>
      </xdr:nvSpPr>
      <xdr:spPr bwMode="auto">
        <a:xfrm rot="15684182" flipH="1">
          <a:off x="171388" y="10342558"/>
          <a:ext cx="1361401" cy="176681"/>
        </a:xfrm>
        <a:prstGeom prst="line">
          <a:avLst/>
        </a:prstGeom>
        <a:noFill/>
        <a:ln w="444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101236</xdr:colOff>
      <xdr:row>47</xdr:row>
      <xdr:rowOff>116867</xdr:rowOff>
    </xdr:from>
    <xdr:ext cx="487584" cy="150121"/>
    <xdr:sp macro="" textlink="">
      <xdr:nvSpPr>
        <xdr:cNvPr id="44" name="Text Box 1664">
          <a:extLst>
            <a:ext uri="{FF2B5EF4-FFF2-40B4-BE49-F238E27FC236}">
              <a16:creationId xmlns:a16="http://schemas.microsoft.com/office/drawing/2014/main" id="{FC317D26-D76D-4FA7-9F76-CBEC6F5BF2E8}"/>
            </a:ext>
          </a:extLst>
        </xdr:cNvPr>
        <xdr:cNvSpPr txBox="1">
          <a:spLocks noChangeArrowheads="1"/>
        </xdr:cNvSpPr>
      </xdr:nvSpPr>
      <xdr:spPr bwMode="auto">
        <a:xfrm>
          <a:off x="10026286" y="8124217"/>
          <a:ext cx="487584" cy="15012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j-ea"/>
              <a:ea typeface="+mj-ea"/>
            </a:rPr>
            <a:t>藤和田東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19</xdr:col>
      <xdr:colOff>80717</xdr:colOff>
      <xdr:row>13</xdr:row>
      <xdr:rowOff>91027</xdr:rowOff>
    </xdr:from>
    <xdr:to>
      <xdr:col>20</xdr:col>
      <xdr:colOff>281075</xdr:colOff>
      <xdr:row>15</xdr:row>
      <xdr:rowOff>45553</xdr:rowOff>
    </xdr:to>
    <xdr:sp macro="" textlink="">
      <xdr:nvSpPr>
        <xdr:cNvPr id="45" name="Freeform 217">
          <a:extLst>
            <a:ext uri="{FF2B5EF4-FFF2-40B4-BE49-F238E27FC236}">
              <a16:creationId xmlns:a16="http://schemas.microsoft.com/office/drawing/2014/main" id="{CF7E69DD-2C02-4A0B-BD06-2EA442291F6B}"/>
            </a:ext>
          </a:extLst>
        </xdr:cNvPr>
        <xdr:cNvSpPr>
          <a:spLocks/>
        </xdr:cNvSpPr>
      </xdr:nvSpPr>
      <xdr:spPr bwMode="auto">
        <a:xfrm rot="11860404">
          <a:off x="12837867" y="2319877"/>
          <a:ext cx="905208" cy="2847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1965 w 15983"/>
            <a:gd name="connsiteY1" fmla="*/ 72995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784 w 15983"/>
            <a:gd name="connsiteY1" fmla="*/ 82457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5983 w 15983"/>
            <a:gd name="connsiteY0" fmla="*/ 0 h 92735"/>
            <a:gd name="connsiteX1" fmla="*/ 10003 w 15983"/>
            <a:gd name="connsiteY1" fmla="*/ 76130 h 92735"/>
            <a:gd name="connsiteX2" fmla="*/ 4638 w 15983"/>
            <a:gd name="connsiteY2" fmla="*/ 69750 h 92735"/>
            <a:gd name="connsiteX3" fmla="*/ 2707 w 15983"/>
            <a:gd name="connsiteY3" fmla="*/ 69812 h 92735"/>
            <a:gd name="connsiteX4" fmla="*/ 0 w 15983"/>
            <a:gd name="connsiteY4" fmla="*/ 92487 h 92735"/>
            <a:gd name="connsiteX0" fmla="*/ 16313 w 16313"/>
            <a:gd name="connsiteY0" fmla="*/ 0 h 90350"/>
            <a:gd name="connsiteX1" fmla="*/ 10003 w 16313"/>
            <a:gd name="connsiteY1" fmla="*/ 73745 h 90350"/>
            <a:gd name="connsiteX2" fmla="*/ 4638 w 16313"/>
            <a:gd name="connsiteY2" fmla="*/ 67365 h 90350"/>
            <a:gd name="connsiteX3" fmla="*/ 2707 w 16313"/>
            <a:gd name="connsiteY3" fmla="*/ 67427 h 90350"/>
            <a:gd name="connsiteX4" fmla="*/ 0 w 16313"/>
            <a:gd name="connsiteY4" fmla="*/ 90102 h 90350"/>
            <a:gd name="connsiteX0" fmla="*/ 16313 w 16313"/>
            <a:gd name="connsiteY0" fmla="*/ 0 h 92166"/>
            <a:gd name="connsiteX1" fmla="*/ 10003 w 16313"/>
            <a:gd name="connsiteY1" fmla="*/ 73745 h 92166"/>
            <a:gd name="connsiteX2" fmla="*/ 4638 w 16313"/>
            <a:gd name="connsiteY2" fmla="*/ 67365 h 92166"/>
            <a:gd name="connsiteX3" fmla="*/ 2707 w 16313"/>
            <a:gd name="connsiteY3" fmla="*/ 67427 h 92166"/>
            <a:gd name="connsiteX4" fmla="*/ 0 w 16313"/>
            <a:gd name="connsiteY4" fmla="*/ 90102 h 92166"/>
            <a:gd name="connsiteX0" fmla="*/ 16313 w 16313"/>
            <a:gd name="connsiteY0" fmla="*/ 0 h 112045"/>
            <a:gd name="connsiteX1" fmla="*/ 10003 w 16313"/>
            <a:gd name="connsiteY1" fmla="*/ 73745 h 112045"/>
            <a:gd name="connsiteX2" fmla="*/ 4102 w 16313"/>
            <a:gd name="connsiteY2" fmla="*/ 111921 h 112045"/>
            <a:gd name="connsiteX3" fmla="*/ 2707 w 16313"/>
            <a:gd name="connsiteY3" fmla="*/ 67427 h 112045"/>
            <a:gd name="connsiteX4" fmla="*/ 0 w 16313"/>
            <a:gd name="connsiteY4" fmla="*/ 90102 h 112045"/>
            <a:gd name="connsiteX0" fmla="*/ 16313 w 16313"/>
            <a:gd name="connsiteY0" fmla="*/ 0 h 112526"/>
            <a:gd name="connsiteX1" fmla="*/ 10003 w 16313"/>
            <a:gd name="connsiteY1" fmla="*/ 73745 h 112526"/>
            <a:gd name="connsiteX2" fmla="*/ 4102 w 16313"/>
            <a:gd name="connsiteY2" fmla="*/ 111921 h 112526"/>
            <a:gd name="connsiteX3" fmla="*/ 1902 w 16313"/>
            <a:gd name="connsiteY3" fmla="*/ 106586 h 112526"/>
            <a:gd name="connsiteX4" fmla="*/ 0 w 16313"/>
            <a:gd name="connsiteY4" fmla="*/ 90102 h 112526"/>
            <a:gd name="connsiteX0" fmla="*/ 14411 w 14411"/>
            <a:gd name="connsiteY0" fmla="*/ 0 h 112526"/>
            <a:gd name="connsiteX1" fmla="*/ 8101 w 14411"/>
            <a:gd name="connsiteY1" fmla="*/ 73745 h 112526"/>
            <a:gd name="connsiteX2" fmla="*/ 2200 w 14411"/>
            <a:gd name="connsiteY2" fmla="*/ 111921 h 112526"/>
            <a:gd name="connsiteX3" fmla="*/ 0 w 14411"/>
            <a:gd name="connsiteY3" fmla="*/ 106586 h 1125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11" h="112526">
              <a:moveTo>
                <a:pt x="14411" y="0"/>
              </a:moveTo>
              <a:cubicBezTo>
                <a:pt x="12791" y="21128"/>
                <a:pt x="10136" y="55092"/>
                <a:pt x="8101" y="73745"/>
              </a:cubicBezTo>
              <a:cubicBezTo>
                <a:pt x="6066" y="92399"/>
                <a:pt x="3085" y="111921"/>
                <a:pt x="2200" y="111921"/>
              </a:cubicBezTo>
              <a:cubicBezTo>
                <a:pt x="1315" y="114781"/>
                <a:pt x="796" y="106586"/>
                <a:pt x="0" y="10658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148051</xdr:colOff>
      <xdr:row>13</xdr:row>
      <xdr:rowOff>148023</xdr:rowOff>
    </xdr:from>
    <xdr:to>
      <xdr:col>19</xdr:col>
      <xdr:colOff>289612</xdr:colOff>
      <xdr:row>14</xdr:row>
      <xdr:rowOff>117855</xdr:rowOff>
    </xdr:to>
    <xdr:sp macro="" textlink="">
      <xdr:nvSpPr>
        <xdr:cNvPr id="46" name="六角形 45">
          <a:extLst>
            <a:ext uri="{FF2B5EF4-FFF2-40B4-BE49-F238E27FC236}">
              <a16:creationId xmlns:a16="http://schemas.microsoft.com/office/drawing/2014/main" id="{0821112B-DDA4-4C03-B739-2961090A2AC3}"/>
            </a:ext>
          </a:extLst>
        </xdr:cNvPr>
        <xdr:cNvSpPr/>
      </xdr:nvSpPr>
      <xdr:spPr bwMode="auto">
        <a:xfrm>
          <a:off x="12905201" y="2376873"/>
          <a:ext cx="141561" cy="12858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353958</xdr:colOff>
      <xdr:row>13</xdr:row>
      <xdr:rowOff>109397</xdr:rowOff>
    </xdr:from>
    <xdr:to>
      <xdr:col>19</xdr:col>
      <xdr:colOff>495519</xdr:colOff>
      <xdr:row>14</xdr:row>
      <xdr:rowOff>79229</xdr:rowOff>
    </xdr:to>
    <xdr:sp macro="" textlink="">
      <xdr:nvSpPr>
        <xdr:cNvPr id="47" name="六角形 46">
          <a:extLst>
            <a:ext uri="{FF2B5EF4-FFF2-40B4-BE49-F238E27FC236}">
              <a16:creationId xmlns:a16="http://schemas.microsoft.com/office/drawing/2014/main" id="{4D429043-34F9-4D92-B271-0A53DE5A01AA}"/>
            </a:ext>
          </a:extLst>
        </xdr:cNvPr>
        <xdr:cNvSpPr/>
      </xdr:nvSpPr>
      <xdr:spPr bwMode="auto">
        <a:xfrm>
          <a:off x="13111108" y="2338247"/>
          <a:ext cx="141561" cy="128582"/>
        </a:xfrm>
        <a:prstGeom prst="hexagon">
          <a:avLst/>
        </a:prstGeom>
        <a:solidFill>
          <a:schemeClr val="bg1"/>
        </a:solidFill>
        <a:ln w="12700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175859</xdr:colOff>
      <xdr:row>57</xdr:row>
      <xdr:rowOff>100336</xdr:rowOff>
    </xdr:from>
    <xdr:to>
      <xdr:col>4</xdr:col>
      <xdr:colOff>677847</xdr:colOff>
      <xdr:row>58</xdr:row>
      <xdr:rowOff>16672</xdr:rowOff>
    </xdr:to>
    <xdr:sp macro="" textlink="">
      <xdr:nvSpPr>
        <xdr:cNvPr id="48" name="Text Box 1664">
          <a:extLst>
            <a:ext uri="{FF2B5EF4-FFF2-40B4-BE49-F238E27FC236}">
              <a16:creationId xmlns:a16="http://schemas.microsoft.com/office/drawing/2014/main" id="{393CF570-104D-4036-A23D-DFFC955136B1}"/>
            </a:ext>
          </a:extLst>
        </xdr:cNvPr>
        <xdr:cNvSpPr txBox="1">
          <a:spLocks noChangeArrowheads="1"/>
        </xdr:cNvSpPr>
      </xdr:nvSpPr>
      <xdr:spPr bwMode="auto">
        <a:xfrm>
          <a:off x="2347559" y="9822186"/>
          <a:ext cx="501988" cy="8778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387771</xdr:colOff>
      <xdr:row>25</xdr:row>
      <xdr:rowOff>17088</xdr:rowOff>
    </xdr:from>
    <xdr:to>
      <xdr:col>9</xdr:col>
      <xdr:colOff>590174</xdr:colOff>
      <xdr:row>29</xdr:row>
      <xdr:rowOff>28702</xdr:rowOff>
    </xdr:to>
    <xdr:sp macro="" textlink="">
      <xdr:nvSpPr>
        <xdr:cNvPr id="49" name="Text Box 1068">
          <a:extLst>
            <a:ext uri="{FF2B5EF4-FFF2-40B4-BE49-F238E27FC236}">
              <a16:creationId xmlns:a16="http://schemas.microsoft.com/office/drawing/2014/main" id="{ABAE038B-A909-4A59-ABCE-F1F140525676}"/>
            </a:ext>
          </a:extLst>
        </xdr:cNvPr>
        <xdr:cNvSpPr txBox="1">
          <a:spLocks noChangeArrowheads="1"/>
        </xdr:cNvSpPr>
      </xdr:nvSpPr>
      <xdr:spPr bwMode="auto">
        <a:xfrm>
          <a:off x="6083721" y="4290638"/>
          <a:ext cx="202403" cy="6974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27432" tIns="18288" rIns="1800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私有地につき　　私道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大型車進入禁止</a:t>
          </a:r>
        </a:p>
      </xdr:txBody>
    </xdr:sp>
    <xdr:clientData/>
  </xdr:twoCellAnchor>
  <xdr:twoCellAnchor>
    <xdr:from>
      <xdr:col>5</xdr:col>
      <xdr:colOff>458920</xdr:colOff>
      <xdr:row>25</xdr:row>
      <xdr:rowOff>36287</xdr:rowOff>
    </xdr:from>
    <xdr:to>
      <xdr:col>5</xdr:col>
      <xdr:colOff>621393</xdr:colOff>
      <xdr:row>28</xdr:row>
      <xdr:rowOff>133501</xdr:rowOff>
    </xdr:to>
    <xdr:sp macro="" textlink="">
      <xdr:nvSpPr>
        <xdr:cNvPr id="50" name="Text Box 1664">
          <a:extLst>
            <a:ext uri="{FF2B5EF4-FFF2-40B4-BE49-F238E27FC236}">
              <a16:creationId xmlns:a16="http://schemas.microsoft.com/office/drawing/2014/main" id="{1B7A3389-C534-421A-B69B-5A7669BD562F}"/>
            </a:ext>
          </a:extLst>
        </xdr:cNvPr>
        <xdr:cNvSpPr txBox="1">
          <a:spLocks noChangeArrowheads="1"/>
        </xdr:cNvSpPr>
      </xdr:nvSpPr>
      <xdr:spPr bwMode="auto">
        <a:xfrm>
          <a:off x="3335470" y="4309837"/>
          <a:ext cx="162473" cy="61156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ｸﾞﾗﾝﾄﾞ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371279</xdr:colOff>
      <xdr:row>13</xdr:row>
      <xdr:rowOff>138271</xdr:rowOff>
    </xdr:from>
    <xdr:ext cx="140822" cy="85733"/>
    <xdr:sp macro="" textlink="">
      <xdr:nvSpPr>
        <xdr:cNvPr id="51" name="Text Box 303">
          <a:extLst>
            <a:ext uri="{FF2B5EF4-FFF2-40B4-BE49-F238E27FC236}">
              <a16:creationId xmlns:a16="http://schemas.microsoft.com/office/drawing/2014/main" id="{2A88C9CC-9FF2-4776-A4B1-E3AC8CBC43BA}"/>
            </a:ext>
          </a:extLst>
        </xdr:cNvPr>
        <xdr:cNvSpPr txBox="1">
          <a:spLocks noChangeArrowheads="1"/>
        </xdr:cNvSpPr>
      </xdr:nvSpPr>
      <xdr:spPr bwMode="auto">
        <a:xfrm>
          <a:off x="7476929" y="2367121"/>
          <a:ext cx="140822" cy="8573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JA</a:t>
          </a:r>
        </a:p>
      </xdr:txBody>
    </xdr:sp>
    <xdr:clientData/>
  </xdr:oneCellAnchor>
  <xdr:twoCellAnchor>
    <xdr:from>
      <xdr:col>2</xdr:col>
      <xdr:colOff>97980</xdr:colOff>
      <xdr:row>25</xdr:row>
      <xdr:rowOff>27006</xdr:rowOff>
    </xdr:from>
    <xdr:to>
      <xdr:col>2</xdr:col>
      <xdr:colOff>297294</xdr:colOff>
      <xdr:row>28</xdr:row>
      <xdr:rowOff>139618</xdr:rowOff>
    </xdr:to>
    <xdr:sp macro="" textlink="">
      <xdr:nvSpPr>
        <xdr:cNvPr id="52" name="Freeform 890">
          <a:extLst>
            <a:ext uri="{FF2B5EF4-FFF2-40B4-BE49-F238E27FC236}">
              <a16:creationId xmlns:a16="http://schemas.microsoft.com/office/drawing/2014/main" id="{9D7722B8-FBB3-4701-B913-418C83E907D8}"/>
            </a:ext>
          </a:extLst>
        </xdr:cNvPr>
        <xdr:cNvSpPr>
          <a:spLocks/>
        </xdr:cNvSpPr>
      </xdr:nvSpPr>
      <xdr:spPr bwMode="auto">
        <a:xfrm rot="1096660">
          <a:off x="859980" y="4300556"/>
          <a:ext cx="199314" cy="626962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6692"/>
            <a:gd name="connsiteY0" fmla="*/ 8350 h 8350"/>
            <a:gd name="connsiteX1" fmla="*/ 1534 w 6692"/>
            <a:gd name="connsiteY1" fmla="*/ 5746 h 8350"/>
            <a:gd name="connsiteX2" fmla="*/ 1810 w 6692"/>
            <a:gd name="connsiteY2" fmla="*/ 3800 h 8350"/>
            <a:gd name="connsiteX3" fmla="*/ 4432 w 6692"/>
            <a:gd name="connsiteY3" fmla="*/ 2559 h 8350"/>
            <a:gd name="connsiteX4" fmla="*/ 6189 w 6692"/>
            <a:gd name="connsiteY4" fmla="*/ 0 h 8350"/>
            <a:gd name="connsiteX0" fmla="*/ 0 w 9713"/>
            <a:gd name="connsiteY0" fmla="*/ 10483 h 10483"/>
            <a:gd name="connsiteX1" fmla="*/ 2004 w 9713"/>
            <a:gd name="connsiteY1" fmla="*/ 6881 h 10483"/>
            <a:gd name="connsiteX2" fmla="*/ 2417 w 9713"/>
            <a:gd name="connsiteY2" fmla="*/ 4551 h 10483"/>
            <a:gd name="connsiteX3" fmla="*/ 6335 w 9713"/>
            <a:gd name="connsiteY3" fmla="*/ 3065 h 10483"/>
            <a:gd name="connsiteX4" fmla="*/ 8960 w 9713"/>
            <a:gd name="connsiteY4" fmla="*/ 0 h 10483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2488 w 10000"/>
            <a:gd name="connsiteY2" fmla="*/ 4341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0000"/>
            <a:gd name="connsiteY0" fmla="*/ 10000 h 10000"/>
            <a:gd name="connsiteX1" fmla="*/ 768 w 10000"/>
            <a:gd name="connsiteY1" fmla="*/ 6613 h 10000"/>
            <a:gd name="connsiteX2" fmla="*/ 3882 w 10000"/>
            <a:gd name="connsiteY2" fmla="*/ 4445 h 10000"/>
            <a:gd name="connsiteX3" fmla="*/ 6522 w 10000"/>
            <a:gd name="connsiteY3" fmla="*/ 2924 h 10000"/>
            <a:gd name="connsiteX4" fmla="*/ 9225 w 10000"/>
            <a:gd name="connsiteY4" fmla="*/ 0 h 10000"/>
            <a:gd name="connsiteX0" fmla="*/ 0 w 16649"/>
            <a:gd name="connsiteY0" fmla="*/ 11013 h 11013"/>
            <a:gd name="connsiteX1" fmla="*/ 768 w 16649"/>
            <a:gd name="connsiteY1" fmla="*/ 7626 h 11013"/>
            <a:gd name="connsiteX2" fmla="*/ 3882 w 16649"/>
            <a:gd name="connsiteY2" fmla="*/ 5458 h 11013"/>
            <a:gd name="connsiteX3" fmla="*/ 6522 w 16649"/>
            <a:gd name="connsiteY3" fmla="*/ 3937 h 11013"/>
            <a:gd name="connsiteX4" fmla="*/ 16202 w 16649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768 w 16202"/>
            <a:gd name="connsiteY1" fmla="*/ 7626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053 w 16202"/>
            <a:gd name="connsiteY1" fmla="*/ 10132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16202"/>
            <a:gd name="connsiteY0" fmla="*/ 11013 h 11013"/>
            <a:gd name="connsiteX1" fmla="*/ 1862 w 16202"/>
            <a:gd name="connsiteY1" fmla="*/ 7781 h 11013"/>
            <a:gd name="connsiteX2" fmla="*/ 3882 w 16202"/>
            <a:gd name="connsiteY2" fmla="*/ 5458 h 11013"/>
            <a:gd name="connsiteX3" fmla="*/ 6522 w 16202"/>
            <a:gd name="connsiteY3" fmla="*/ 3937 h 11013"/>
            <a:gd name="connsiteX4" fmla="*/ 16202 w 16202"/>
            <a:gd name="connsiteY4" fmla="*/ 0 h 11013"/>
            <a:gd name="connsiteX0" fmla="*/ 0 w 6522"/>
            <a:gd name="connsiteY0" fmla="*/ 7076 h 7076"/>
            <a:gd name="connsiteX1" fmla="*/ 1862 w 6522"/>
            <a:gd name="connsiteY1" fmla="*/ 3844 h 7076"/>
            <a:gd name="connsiteX2" fmla="*/ 3882 w 6522"/>
            <a:gd name="connsiteY2" fmla="*/ 1521 h 7076"/>
            <a:gd name="connsiteX3" fmla="*/ 6522 w 6522"/>
            <a:gd name="connsiteY3" fmla="*/ 0 h 7076"/>
            <a:gd name="connsiteX0" fmla="*/ 0 w 5952"/>
            <a:gd name="connsiteY0" fmla="*/ 7850 h 7850"/>
            <a:gd name="connsiteX1" fmla="*/ 2855 w 5952"/>
            <a:gd name="connsiteY1" fmla="*/ 3282 h 7850"/>
            <a:gd name="connsiteX2" fmla="*/ 5952 w 5952"/>
            <a:gd name="connsiteY2" fmla="*/ 0 h 7850"/>
            <a:gd name="connsiteX0" fmla="*/ 7947 w 8210"/>
            <a:gd name="connsiteY0" fmla="*/ 6644 h 6644"/>
            <a:gd name="connsiteX1" fmla="*/ 165 w 8210"/>
            <a:gd name="connsiteY1" fmla="*/ 4181 h 6644"/>
            <a:gd name="connsiteX2" fmla="*/ 5368 w 8210"/>
            <a:gd name="connsiteY2" fmla="*/ 0 h 6644"/>
            <a:gd name="connsiteX0" fmla="*/ 19088 w 19409"/>
            <a:gd name="connsiteY0" fmla="*/ 19468 h 19468"/>
            <a:gd name="connsiteX1" fmla="*/ 9609 w 19409"/>
            <a:gd name="connsiteY1" fmla="*/ 15761 h 19468"/>
            <a:gd name="connsiteX2" fmla="*/ 289 w 19409"/>
            <a:gd name="connsiteY2" fmla="*/ 0 h 19468"/>
            <a:gd name="connsiteX0" fmla="*/ 19162 w 19430"/>
            <a:gd name="connsiteY0" fmla="*/ 19468 h 19468"/>
            <a:gd name="connsiteX1" fmla="*/ 6572 w 19430"/>
            <a:gd name="connsiteY1" fmla="*/ 10287 h 19468"/>
            <a:gd name="connsiteX2" fmla="*/ 363 w 19430"/>
            <a:gd name="connsiteY2" fmla="*/ 0 h 19468"/>
            <a:gd name="connsiteX0" fmla="*/ 19162 w 19162"/>
            <a:gd name="connsiteY0" fmla="*/ 19468 h 19468"/>
            <a:gd name="connsiteX1" fmla="*/ 6572 w 19162"/>
            <a:gd name="connsiteY1" fmla="*/ 10287 h 19468"/>
            <a:gd name="connsiteX2" fmla="*/ 363 w 19162"/>
            <a:gd name="connsiteY2" fmla="*/ 0 h 19468"/>
            <a:gd name="connsiteX0" fmla="*/ 23748 w 23748"/>
            <a:gd name="connsiteY0" fmla="*/ 25933 h 25933"/>
            <a:gd name="connsiteX1" fmla="*/ 6572 w 23748"/>
            <a:gd name="connsiteY1" fmla="*/ 10287 h 25933"/>
            <a:gd name="connsiteX2" fmla="*/ 363 w 23748"/>
            <a:gd name="connsiteY2" fmla="*/ 0 h 25933"/>
            <a:gd name="connsiteX0" fmla="*/ 28465 w 28465"/>
            <a:gd name="connsiteY0" fmla="*/ 31979 h 31979"/>
            <a:gd name="connsiteX1" fmla="*/ 6572 w 28465"/>
            <a:gd name="connsiteY1" fmla="*/ 10287 h 31979"/>
            <a:gd name="connsiteX2" fmla="*/ 363 w 28465"/>
            <a:gd name="connsiteY2" fmla="*/ 0 h 31979"/>
            <a:gd name="connsiteX0" fmla="*/ 22070 w 22070"/>
            <a:gd name="connsiteY0" fmla="*/ 30771 h 30771"/>
            <a:gd name="connsiteX1" fmla="*/ 177 w 22070"/>
            <a:gd name="connsiteY1" fmla="*/ 9079 h 30771"/>
            <a:gd name="connsiteX2" fmla="*/ 2952 w 22070"/>
            <a:gd name="connsiteY2" fmla="*/ 0 h 30771"/>
            <a:gd name="connsiteX0" fmla="*/ 25549 w 25549"/>
            <a:gd name="connsiteY0" fmla="*/ 32329 h 32329"/>
            <a:gd name="connsiteX1" fmla="*/ 3656 w 25549"/>
            <a:gd name="connsiteY1" fmla="*/ 10637 h 32329"/>
            <a:gd name="connsiteX2" fmla="*/ 6431 w 25549"/>
            <a:gd name="connsiteY2" fmla="*/ 1558 h 32329"/>
            <a:gd name="connsiteX0" fmla="*/ 22070 w 22070"/>
            <a:gd name="connsiteY0" fmla="*/ 30000 h 30000"/>
            <a:gd name="connsiteX1" fmla="*/ 177 w 22070"/>
            <a:gd name="connsiteY1" fmla="*/ 8308 h 30000"/>
            <a:gd name="connsiteX2" fmla="*/ 10004 w 22070"/>
            <a:gd name="connsiteY2" fmla="*/ 1843 h 30000"/>
            <a:gd name="connsiteX0" fmla="*/ 22917 w 22917"/>
            <a:gd name="connsiteY0" fmla="*/ 30937 h 30937"/>
            <a:gd name="connsiteX1" fmla="*/ 1024 w 22917"/>
            <a:gd name="connsiteY1" fmla="*/ 9245 h 30937"/>
            <a:gd name="connsiteX2" fmla="*/ 10851 w 22917"/>
            <a:gd name="connsiteY2" fmla="*/ 2780 h 30937"/>
            <a:gd name="connsiteX0" fmla="*/ 22070 w 22070"/>
            <a:gd name="connsiteY0" fmla="*/ 32725 h 32725"/>
            <a:gd name="connsiteX1" fmla="*/ 177 w 22070"/>
            <a:gd name="connsiteY1" fmla="*/ 11033 h 32725"/>
            <a:gd name="connsiteX2" fmla="*/ 14070 w 22070"/>
            <a:gd name="connsiteY2" fmla="*/ 2498 h 32725"/>
            <a:gd name="connsiteX0" fmla="*/ 23798 w 23798"/>
            <a:gd name="connsiteY0" fmla="*/ 34621 h 34621"/>
            <a:gd name="connsiteX1" fmla="*/ 1905 w 23798"/>
            <a:gd name="connsiteY1" fmla="*/ 12929 h 34621"/>
            <a:gd name="connsiteX2" fmla="*/ 15798 w 23798"/>
            <a:gd name="connsiteY2" fmla="*/ 4394 h 346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798" h="34621">
              <a:moveTo>
                <a:pt x="23798" y="34621"/>
              </a:moveTo>
              <a:cubicBezTo>
                <a:pt x="15857" y="26293"/>
                <a:pt x="-125" y="15438"/>
                <a:pt x="1905" y="12929"/>
              </a:cubicBezTo>
              <a:cubicBezTo>
                <a:pt x="3934" y="10421"/>
                <a:pt x="-9835" y="-8348"/>
                <a:pt x="15798" y="439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748440</xdr:colOff>
      <xdr:row>26</xdr:row>
      <xdr:rowOff>108864</xdr:rowOff>
    </xdr:from>
    <xdr:to>
      <xdr:col>2</xdr:col>
      <xdr:colOff>195106</xdr:colOff>
      <xdr:row>27</xdr:row>
      <xdr:rowOff>4437</xdr:rowOff>
    </xdr:to>
    <xdr:sp macro="" textlink="">
      <xdr:nvSpPr>
        <xdr:cNvPr id="53" name="Text Box 1620">
          <a:extLst>
            <a:ext uri="{FF2B5EF4-FFF2-40B4-BE49-F238E27FC236}">
              <a16:creationId xmlns:a16="http://schemas.microsoft.com/office/drawing/2014/main" id="{6A56060A-DC11-4528-B6C0-7118A1CAB2C9}"/>
            </a:ext>
          </a:extLst>
        </xdr:cNvPr>
        <xdr:cNvSpPr txBox="1">
          <a:spLocks noChangeArrowheads="1"/>
        </xdr:cNvSpPr>
      </xdr:nvSpPr>
      <xdr:spPr bwMode="auto">
        <a:xfrm rot="19474915">
          <a:off x="761140" y="4553864"/>
          <a:ext cx="195966" cy="670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31401</xdr:colOff>
      <xdr:row>59</xdr:row>
      <xdr:rowOff>51459</xdr:rowOff>
    </xdr:from>
    <xdr:to>
      <xdr:col>14</xdr:col>
      <xdr:colOff>417091</xdr:colOff>
      <xdr:row>64</xdr:row>
      <xdr:rowOff>116585</xdr:rowOff>
    </xdr:to>
    <xdr:sp macro="" textlink="">
      <xdr:nvSpPr>
        <xdr:cNvPr id="54" name="Freeform 527">
          <a:extLst>
            <a:ext uri="{FF2B5EF4-FFF2-40B4-BE49-F238E27FC236}">
              <a16:creationId xmlns:a16="http://schemas.microsoft.com/office/drawing/2014/main" id="{918ECE46-FA3A-4CF9-A5BF-1973F408DBDD}"/>
            </a:ext>
          </a:extLst>
        </xdr:cNvPr>
        <xdr:cNvSpPr>
          <a:spLocks/>
        </xdr:cNvSpPr>
      </xdr:nvSpPr>
      <xdr:spPr bwMode="auto">
        <a:xfrm rot="12793218">
          <a:off x="9251601" y="10116209"/>
          <a:ext cx="385690" cy="92237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104130 w 150077"/>
            <a:gd name="connsiteY0" fmla="*/ 9042 h 9042"/>
            <a:gd name="connsiteX1" fmla="*/ 126397 w 150077"/>
            <a:gd name="connsiteY1" fmla="*/ 6803 h 9042"/>
            <a:gd name="connsiteX2" fmla="*/ 90694 w 150077"/>
            <a:gd name="connsiteY2" fmla="*/ 4375 h 9042"/>
            <a:gd name="connsiteX3" fmla="*/ 0 w 150077"/>
            <a:gd name="connsiteY3" fmla="*/ 0 h 9042"/>
            <a:gd name="connsiteX0" fmla="*/ 6938 w 8473"/>
            <a:gd name="connsiteY0" fmla="*/ 10000 h 10000"/>
            <a:gd name="connsiteX1" fmla="*/ 8422 w 8473"/>
            <a:gd name="connsiteY1" fmla="*/ 7524 h 10000"/>
            <a:gd name="connsiteX2" fmla="*/ 6043 w 8473"/>
            <a:gd name="connsiteY2" fmla="*/ 4839 h 10000"/>
            <a:gd name="connsiteX3" fmla="*/ 0 w 8473"/>
            <a:gd name="connsiteY3" fmla="*/ 0 h 10000"/>
            <a:gd name="connsiteX0" fmla="*/ 8794 w 10001"/>
            <a:gd name="connsiteY0" fmla="*/ 9557 h 9557"/>
            <a:gd name="connsiteX1" fmla="*/ 9940 w 10001"/>
            <a:gd name="connsiteY1" fmla="*/ 7524 h 9557"/>
            <a:gd name="connsiteX2" fmla="*/ 7132 w 10001"/>
            <a:gd name="connsiteY2" fmla="*/ 4839 h 9557"/>
            <a:gd name="connsiteX3" fmla="*/ 0 w 10001"/>
            <a:gd name="connsiteY3" fmla="*/ 0 h 9557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000"/>
            <a:gd name="connsiteY0" fmla="*/ 14058 h 14058"/>
            <a:gd name="connsiteX1" fmla="*/ 9939 w 10000"/>
            <a:gd name="connsiteY1" fmla="*/ 7873 h 14058"/>
            <a:gd name="connsiteX2" fmla="*/ 7131 w 10000"/>
            <a:gd name="connsiteY2" fmla="*/ 5063 h 14058"/>
            <a:gd name="connsiteX3" fmla="*/ 0 w 10000"/>
            <a:gd name="connsiteY3" fmla="*/ 0 h 14058"/>
            <a:gd name="connsiteX0" fmla="*/ 644 w 10119"/>
            <a:gd name="connsiteY0" fmla="*/ 14058 h 14058"/>
            <a:gd name="connsiteX1" fmla="*/ 10062 w 10119"/>
            <a:gd name="connsiteY1" fmla="*/ 8025 h 14058"/>
            <a:gd name="connsiteX2" fmla="*/ 7131 w 10119"/>
            <a:gd name="connsiteY2" fmla="*/ 5063 h 14058"/>
            <a:gd name="connsiteX3" fmla="*/ 0 w 10119"/>
            <a:gd name="connsiteY3" fmla="*/ 0 h 14058"/>
            <a:gd name="connsiteX0" fmla="*/ 644 w 10127"/>
            <a:gd name="connsiteY0" fmla="*/ 14058 h 14058"/>
            <a:gd name="connsiteX1" fmla="*/ 10062 w 10127"/>
            <a:gd name="connsiteY1" fmla="*/ 8025 h 14058"/>
            <a:gd name="connsiteX2" fmla="*/ 7406 w 10127"/>
            <a:gd name="connsiteY2" fmla="*/ 5172 h 14058"/>
            <a:gd name="connsiteX3" fmla="*/ 0 w 10127"/>
            <a:gd name="connsiteY3" fmla="*/ 0 h 14058"/>
            <a:gd name="connsiteX0" fmla="*/ 0 w 9483"/>
            <a:gd name="connsiteY0" fmla="*/ 10213 h 10213"/>
            <a:gd name="connsiteX1" fmla="*/ 9418 w 9483"/>
            <a:gd name="connsiteY1" fmla="*/ 4180 h 10213"/>
            <a:gd name="connsiteX2" fmla="*/ 6762 w 9483"/>
            <a:gd name="connsiteY2" fmla="*/ 1327 h 10213"/>
            <a:gd name="connsiteX3" fmla="*/ 7404 w 9483"/>
            <a:gd name="connsiteY3" fmla="*/ 0 h 10213"/>
            <a:gd name="connsiteX0" fmla="*/ 0 w 10018"/>
            <a:gd name="connsiteY0" fmla="*/ 10000 h 10000"/>
            <a:gd name="connsiteX1" fmla="*/ 9931 w 10018"/>
            <a:gd name="connsiteY1" fmla="*/ 4093 h 10000"/>
            <a:gd name="connsiteX2" fmla="*/ 7548 w 10018"/>
            <a:gd name="connsiteY2" fmla="*/ 1692 h 10000"/>
            <a:gd name="connsiteX3" fmla="*/ 7808 w 10018"/>
            <a:gd name="connsiteY3" fmla="*/ 0 h 10000"/>
            <a:gd name="connsiteX0" fmla="*/ 0 w 10018"/>
            <a:gd name="connsiteY0" fmla="*/ 9452 h 9452"/>
            <a:gd name="connsiteX1" fmla="*/ 9931 w 10018"/>
            <a:gd name="connsiteY1" fmla="*/ 3545 h 9452"/>
            <a:gd name="connsiteX2" fmla="*/ 7548 w 10018"/>
            <a:gd name="connsiteY2" fmla="*/ 1144 h 9452"/>
            <a:gd name="connsiteX3" fmla="*/ 7105 w 10018"/>
            <a:gd name="connsiteY3" fmla="*/ 0 h 94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8" h="9452">
              <a:moveTo>
                <a:pt x="0" y="9452"/>
              </a:moveTo>
              <a:cubicBezTo>
                <a:pt x="2983" y="8299"/>
                <a:pt x="9420" y="5098"/>
                <a:pt x="9931" y="3545"/>
              </a:cubicBezTo>
              <a:cubicBezTo>
                <a:pt x="10355" y="2603"/>
                <a:pt x="9184" y="2363"/>
                <a:pt x="7548" y="1144"/>
              </a:cubicBezTo>
              <a:cubicBezTo>
                <a:pt x="7635" y="580"/>
                <a:pt x="7018" y="564"/>
                <a:pt x="710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516695</xdr:colOff>
      <xdr:row>13</xdr:row>
      <xdr:rowOff>23493</xdr:rowOff>
    </xdr:from>
    <xdr:ext cx="711734" cy="286774"/>
    <xdr:sp macro="" textlink="">
      <xdr:nvSpPr>
        <xdr:cNvPr id="55" name="Text Box 915">
          <a:extLst>
            <a:ext uri="{FF2B5EF4-FFF2-40B4-BE49-F238E27FC236}">
              <a16:creationId xmlns:a16="http://schemas.microsoft.com/office/drawing/2014/main" id="{339F72FD-0A37-49CC-B38F-038B2687A732}"/>
            </a:ext>
          </a:extLst>
        </xdr:cNvPr>
        <xdr:cNvSpPr txBox="1">
          <a:spLocks noChangeArrowheads="1"/>
        </xdr:cNvSpPr>
      </xdr:nvSpPr>
      <xdr:spPr bwMode="auto">
        <a:xfrm>
          <a:off x="9032045" y="2252343"/>
          <a:ext cx="711734" cy="28677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ｾﾌﾞﾝｲﾚﾌﾞﾝ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西浅井塩津店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177800</xdr:colOff>
      <xdr:row>5</xdr:row>
      <xdr:rowOff>76026</xdr:rowOff>
    </xdr:from>
    <xdr:to>
      <xdr:col>14</xdr:col>
      <xdr:colOff>79112</xdr:colOff>
      <xdr:row>8</xdr:row>
      <xdr:rowOff>76026</xdr:rowOff>
    </xdr:to>
    <xdr:sp macro="" textlink="">
      <xdr:nvSpPr>
        <xdr:cNvPr id="56" name="Freeform 527">
          <a:extLst>
            <a:ext uri="{FF2B5EF4-FFF2-40B4-BE49-F238E27FC236}">
              <a16:creationId xmlns:a16="http://schemas.microsoft.com/office/drawing/2014/main" id="{B433A006-ECF2-4AB6-A7BD-51D9C6CC4B18}"/>
            </a:ext>
          </a:extLst>
        </xdr:cNvPr>
        <xdr:cNvSpPr>
          <a:spLocks/>
        </xdr:cNvSpPr>
      </xdr:nvSpPr>
      <xdr:spPr bwMode="auto">
        <a:xfrm flipH="1">
          <a:off x="8693150" y="933276"/>
          <a:ext cx="606162" cy="51435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430863</xdr:colOff>
      <xdr:row>7</xdr:row>
      <xdr:rowOff>124533</xdr:rowOff>
    </xdr:from>
    <xdr:to>
      <xdr:col>14</xdr:col>
      <xdr:colOff>155310</xdr:colOff>
      <xdr:row>8</xdr:row>
      <xdr:rowOff>52730</xdr:rowOff>
    </xdr:to>
    <xdr:sp macro="" textlink="">
      <xdr:nvSpPr>
        <xdr:cNvPr id="57" name="Text Box 1620">
          <a:extLst>
            <a:ext uri="{FF2B5EF4-FFF2-40B4-BE49-F238E27FC236}">
              <a16:creationId xmlns:a16="http://schemas.microsoft.com/office/drawing/2014/main" id="{2531E7AB-3A1F-477D-8420-D7F3448F5685}"/>
            </a:ext>
          </a:extLst>
        </xdr:cNvPr>
        <xdr:cNvSpPr txBox="1">
          <a:spLocks noChangeArrowheads="1"/>
        </xdr:cNvSpPr>
      </xdr:nvSpPr>
      <xdr:spPr bwMode="auto">
        <a:xfrm rot="20700000">
          <a:off x="8946213" y="1324683"/>
          <a:ext cx="429297" cy="99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103372</xdr:colOff>
      <xdr:row>53</xdr:row>
      <xdr:rowOff>68355</xdr:rowOff>
    </xdr:from>
    <xdr:to>
      <xdr:col>4</xdr:col>
      <xdr:colOff>105637</xdr:colOff>
      <xdr:row>56</xdr:row>
      <xdr:rowOff>128086</xdr:rowOff>
    </xdr:to>
    <xdr:sp macro="" textlink="">
      <xdr:nvSpPr>
        <xdr:cNvPr id="58" name="Line 927">
          <a:extLst>
            <a:ext uri="{FF2B5EF4-FFF2-40B4-BE49-F238E27FC236}">
              <a16:creationId xmlns:a16="http://schemas.microsoft.com/office/drawing/2014/main" id="{F78F6418-0A23-4945-9672-EE551B056DEF}"/>
            </a:ext>
          </a:extLst>
        </xdr:cNvPr>
        <xdr:cNvSpPr>
          <a:spLocks noChangeShapeType="1"/>
        </xdr:cNvSpPr>
      </xdr:nvSpPr>
      <xdr:spPr bwMode="auto">
        <a:xfrm rot="5400000" flipH="1">
          <a:off x="1989164" y="9390313"/>
          <a:ext cx="574081" cy="22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121226</xdr:colOff>
      <xdr:row>36</xdr:row>
      <xdr:rowOff>103907</xdr:rowOff>
    </xdr:from>
    <xdr:to>
      <xdr:col>20</xdr:col>
      <xdr:colOff>451604</xdr:colOff>
      <xdr:row>36</xdr:row>
      <xdr:rowOff>103907</xdr:rowOff>
    </xdr:to>
    <xdr:sp macro="" textlink="">
      <xdr:nvSpPr>
        <xdr:cNvPr id="59" name="Line 1040">
          <a:extLst>
            <a:ext uri="{FF2B5EF4-FFF2-40B4-BE49-F238E27FC236}">
              <a16:creationId xmlns:a16="http://schemas.microsoft.com/office/drawing/2014/main" id="{CC18C6CE-400E-4CBF-9B2C-393DDDF77035}"/>
            </a:ext>
          </a:extLst>
        </xdr:cNvPr>
        <xdr:cNvSpPr>
          <a:spLocks noChangeShapeType="1"/>
        </xdr:cNvSpPr>
      </xdr:nvSpPr>
      <xdr:spPr bwMode="auto">
        <a:xfrm flipH="1" flipV="1">
          <a:off x="11455976" y="6263407"/>
          <a:ext cx="104792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426388</xdr:colOff>
      <xdr:row>42</xdr:row>
      <xdr:rowOff>157497</xdr:rowOff>
    </xdr:from>
    <xdr:to>
      <xdr:col>11</xdr:col>
      <xdr:colOff>521021</xdr:colOff>
      <xdr:row>45</xdr:row>
      <xdr:rowOff>58211</xdr:rowOff>
    </xdr:to>
    <xdr:sp macro="" textlink="">
      <xdr:nvSpPr>
        <xdr:cNvPr id="60" name="Line 1026">
          <a:extLst>
            <a:ext uri="{FF2B5EF4-FFF2-40B4-BE49-F238E27FC236}">
              <a16:creationId xmlns:a16="http://schemas.microsoft.com/office/drawing/2014/main" id="{20904639-EB20-4640-829D-4770042B28E9}"/>
            </a:ext>
          </a:extLst>
        </xdr:cNvPr>
        <xdr:cNvSpPr>
          <a:spLocks noChangeShapeType="1"/>
        </xdr:cNvSpPr>
      </xdr:nvSpPr>
      <xdr:spPr bwMode="auto">
        <a:xfrm rot="21320456" flipH="1" flipV="1">
          <a:off x="13183538" y="5974097"/>
          <a:ext cx="94633" cy="415064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0 w 396340"/>
            <a:gd name="connsiteY0" fmla="*/ 0 h 806359"/>
            <a:gd name="connsiteX1" fmla="*/ 396340 w 396340"/>
            <a:gd name="connsiteY1" fmla="*/ 806131 h 806359"/>
            <a:gd name="connsiteX0" fmla="*/ 24018 w 420358"/>
            <a:gd name="connsiteY0" fmla="*/ 0 h 820563"/>
            <a:gd name="connsiteX1" fmla="*/ 420358 w 420358"/>
            <a:gd name="connsiteY1" fmla="*/ 806131 h 820563"/>
            <a:gd name="connsiteX0" fmla="*/ 0 w 396340"/>
            <a:gd name="connsiteY0" fmla="*/ 0 h 806131"/>
            <a:gd name="connsiteX1" fmla="*/ 396340 w 396340"/>
            <a:gd name="connsiteY1" fmla="*/ 806131 h 806131"/>
            <a:gd name="connsiteX0" fmla="*/ 2841 w 399181"/>
            <a:gd name="connsiteY0" fmla="*/ 0 h 806131"/>
            <a:gd name="connsiteX1" fmla="*/ 399181 w 399181"/>
            <a:gd name="connsiteY1" fmla="*/ 806131 h 806131"/>
            <a:gd name="connsiteX0" fmla="*/ 21481 w 356177"/>
            <a:gd name="connsiteY0" fmla="*/ 0 h 929621"/>
            <a:gd name="connsiteX1" fmla="*/ 356177 w 356177"/>
            <a:gd name="connsiteY1" fmla="*/ 929621 h 929621"/>
            <a:gd name="connsiteX0" fmla="*/ 7142 w 386038"/>
            <a:gd name="connsiteY0" fmla="*/ 0 h 529580"/>
            <a:gd name="connsiteX1" fmla="*/ 386038 w 386038"/>
            <a:gd name="connsiteY1" fmla="*/ 529580 h 529580"/>
            <a:gd name="connsiteX0" fmla="*/ 17640 w 396536"/>
            <a:gd name="connsiteY0" fmla="*/ 0 h 529580"/>
            <a:gd name="connsiteX1" fmla="*/ 396536 w 396536"/>
            <a:gd name="connsiteY1" fmla="*/ 529580 h 529580"/>
            <a:gd name="connsiteX0" fmla="*/ 61602 w 325625"/>
            <a:gd name="connsiteY0" fmla="*/ 0 h 511564"/>
            <a:gd name="connsiteX1" fmla="*/ 325625 w 325625"/>
            <a:gd name="connsiteY1" fmla="*/ 511564 h 511564"/>
            <a:gd name="connsiteX0" fmla="*/ 4013 w 268036"/>
            <a:gd name="connsiteY0" fmla="*/ 0 h 511564"/>
            <a:gd name="connsiteX1" fmla="*/ 268036 w 268036"/>
            <a:gd name="connsiteY1" fmla="*/ 511564 h 511564"/>
            <a:gd name="connsiteX0" fmla="*/ 4557 w 264650"/>
            <a:gd name="connsiteY0" fmla="*/ 0 h 557106"/>
            <a:gd name="connsiteX1" fmla="*/ 264650 w 264650"/>
            <a:gd name="connsiteY1" fmla="*/ 557106 h 557106"/>
            <a:gd name="connsiteX0" fmla="*/ 72145 w 167389"/>
            <a:gd name="connsiteY0" fmla="*/ 0 h 443548"/>
            <a:gd name="connsiteX1" fmla="*/ 167389 w 167389"/>
            <a:gd name="connsiteY1" fmla="*/ 443548 h 443548"/>
            <a:gd name="connsiteX0" fmla="*/ 10439 w 105683"/>
            <a:gd name="connsiteY0" fmla="*/ 0 h 443548"/>
            <a:gd name="connsiteX1" fmla="*/ 105683 w 105683"/>
            <a:gd name="connsiteY1" fmla="*/ 443548 h 443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5683" h="443548">
              <a:moveTo>
                <a:pt x="10439" y="0"/>
              </a:moveTo>
              <a:cubicBezTo>
                <a:pt x="5152" y="116664"/>
                <a:pt x="-39042" y="354497"/>
                <a:pt x="105683" y="44354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46316</xdr:colOff>
      <xdr:row>31</xdr:row>
      <xdr:rowOff>3716</xdr:rowOff>
    </xdr:from>
    <xdr:to>
      <xdr:col>18</xdr:col>
      <xdr:colOff>96895</xdr:colOff>
      <xdr:row>32</xdr:row>
      <xdr:rowOff>130252</xdr:rowOff>
    </xdr:to>
    <xdr:sp macro="" textlink="">
      <xdr:nvSpPr>
        <xdr:cNvPr id="61" name="Line 120">
          <a:extLst>
            <a:ext uri="{FF2B5EF4-FFF2-40B4-BE49-F238E27FC236}">
              <a16:creationId xmlns:a16="http://schemas.microsoft.com/office/drawing/2014/main" id="{ABE92F7F-03D6-48B6-8F37-9223E2907387}"/>
            </a:ext>
          </a:extLst>
        </xdr:cNvPr>
        <xdr:cNvSpPr>
          <a:spLocks noChangeShapeType="1"/>
        </xdr:cNvSpPr>
      </xdr:nvSpPr>
      <xdr:spPr bwMode="auto">
        <a:xfrm rot="10129543">
          <a:off x="10676216" y="5305966"/>
          <a:ext cx="50579" cy="297986"/>
        </a:xfrm>
        <a:custGeom>
          <a:avLst/>
          <a:gdLst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101600"/>
            <a:gd name="connsiteY0" fmla="*/ 0 h 565150"/>
            <a:gd name="connsiteX1" fmla="*/ 101600 w 101600"/>
            <a:gd name="connsiteY1" fmla="*/ 565150 h 565150"/>
            <a:gd name="connsiteX0" fmla="*/ 0 w 88900"/>
            <a:gd name="connsiteY0" fmla="*/ 0 h 850900"/>
            <a:gd name="connsiteX1" fmla="*/ 88900 w 88900"/>
            <a:gd name="connsiteY1" fmla="*/ 850900 h 850900"/>
            <a:gd name="connsiteX0" fmla="*/ 58381 w 147281"/>
            <a:gd name="connsiteY0" fmla="*/ 0 h 850900"/>
            <a:gd name="connsiteX1" fmla="*/ 1231 w 147281"/>
            <a:gd name="connsiteY1" fmla="*/ 266700 h 850900"/>
            <a:gd name="connsiteX2" fmla="*/ 147281 w 147281"/>
            <a:gd name="connsiteY2" fmla="*/ 850900 h 85090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27681 w 146731"/>
            <a:gd name="connsiteY0" fmla="*/ 0 h 946150"/>
            <a:gd name="connsiteX1" fmla="*/ 681 w 146731"/>
            <a:gd name="connsiteY1" fmla="*/ 361950 h 946150"/>
            <a:gd name="connsiteX2" fmla="*/ 146731 w 146731"/>
            <a:gd name="connsiteY2" fmla="*/ 946150 h 946150"/>
            <a:gd name="connsiteX0" fmla="*/ 158975 w 178025"/>
            <a:gd name="connsiteY0" fmla="*/ 0 h 946150"/>
            <a:gd name="connsiteX1" fmla="*/ 31975 w 178025"/>
            <a:gd name="connsiteY1" fmla="*/ 361950 h 946150"/>
            <a:gd name="connsiteX2" fmla="*/ 178025 w 178025"/>
            <a:gd name="connsiteY2" fmla="*/ 946150 h 946150"/>
            <a:gd name="connsiteX0" fmla="*/ 169786 w 188836"/>
            <a:gd name="connsiteY0" fmla="*/ 0 h 946150"/>
            <a:gd name="connsiteX1" fmla="*/ 42786 w 188836"/>
            <a:gd name="connsiteY1" fmla="*/ 361950 h 946150"/>
            <a:gd name="connsiteX2" fmla="*/ 188836 w 188836"/>
            <a:gd name="connsiteY2" fmla="*/ 946150 h 946150"/>
            <a:gd name="connsiteX0" fmla="*/ 0 w 146050"/>
            <a:gd name="connsiteY0" fmla="*/ 0 h 584200"/>
            <a:gd name="connsiteX1" fmla="*/ 146050 w 146050"/>
            <a:gd name="connsiteY1" fmla="*/ 584200 h 584200"/>
            <a:gd name="connsiteX0" fmla="*/ 0 w 167083"/>
            <a:gd name="connsiteY0" fmla="*/ 0 h 453579"/>
            <a:gd name="connsiteX1" fmla="*/ 167083 w 167083"/>
            <a:gd name="connsiteY1" fmla="*/ 453579 h 453579"/>
            <a:gd name="connsiteX0" fmla="*/ 0 w 167083"/>
            <a:gd name="connsiteY0" fmla="*/ 0 h 457191"/>
            <a:gd name="connsiteX1" fmla="*/ 167083 w 167083"/>
            <a:gd name="connsiteY1" fmla="*/ 453579 h 457191"/>
            <a:gd name="connsiteX0" fmla="*/ 0 w 167083"/>
            <a:gd name="connsiteY0" fmla="*/ 0 h 454196"/>
            <a:gd name="connsiteX1" fmla="*/ 167083 w 167083"/>
            <a:gd name="connsiteY1" fmla="*/ 453579 h 454196"/>
            <a:gd name="connsiteX0" fmla="*/ 0 w 167083"/>
            <a:gd name="connsiteY0" fmla="*/ 0 h 454307"/>
            <a:gd name="connsiteX1" fmla="*/ 134109 w 167083"/>
            <a:gd name="connsiteY1" fmla="*/ 446277 h 454307"/>
            <a:gd name="connsiteX2" fmla="*/ 167083 w 167083"/>
            <a:gd name="connsiteY2" fmla="*/ 453579 h 454307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67083"/>
            <a:gd name="connsiteY0" fmla="*/ 0 h 457866"/>
            <a:gd name="connsiteX1" fmla="*/ 134109 w 167083"/>
            <a:gd name="connsiteY1" fmla="*/ 446277 h 457866"/>
            <a:gd name="connsiteX2" fmla="*/ 167083 w 167083"/>
            <a:gd name="connsiteY2" fmla="*/ 453579 h 457866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104902"/>
            <a:gd name="connsiteY0" fmla="*/ 0 h 396478"/>
            <a:gd name="connsiteX1" fmla="*/ 71928 w 104902"/>
            <a:gd name="connsiteY1" fmla="*/ 384889 h 396478"/>
            <a:gd name="connsiteX2" fmla="*/ 104902 w 104902"/>
            <a:gd name="connsiteY2" fmla="*/ 392191 h 396478"/>
            <a:gd name="connsiteX0" fmla="*/ 0 w 71928"/>
            <a:gd name="connsiteY0" fmla="*/ 0 h 384889"/>
            <a:gd name="connsiteX1" fmla="*/ 71928 w 71928"/>
            <a:gd name="connsiteY1" fmla="*/ 384889 h 3848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928" h="384889">
              <a:moveTo>
                <a:pt x="0" y="0"/>
              </a:moveTo>
              <a:cubicBezTo>
                <a:pt x="35259" y="66625"/>
                <a:pt x="70538" y="186931"/>
                <a:pt x="71928" y="3848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56279</xdr:colOff>
      <xdr:row>30</xdr:row>
      <xdr:rowOff>161838</xdr:rowOff>
    </xdr:from>
    <xdr:ext cx="637988" cy="316524"/>
    <xdr:sp macro="" textlink="">
      <xdr:nvSpPr>
        <xdr:cNvPr id="62" name="Text Box 1620">
          <a:extLst>
            <a:ext uri="{FF2B5EF4-FFF2-40B4-BE49-F238E27FC236}">
              <a16:creationId xmlns:a16="http://schemas.microsoft.com/office/drawing/2014/main" id="{2B9A51C8-C171-48C7-98E0-9343FECEB65F}"/>
            </a:ext>
          </a:extLst>
        </xdr:cNvPr>
        <xdr:cNvSpPr txBox="1">
          <a:spLocks noChangeArrowheads="1"/>
        </xdr:cNvSpPr>
      </xdr:nvSpPr>
      <xdr:spPr bwMode="auto">
        <a:xfrm>
          <a:off x="9981329" y="5292638"/>
          <a:ext cx="637988" cy="3165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（本道左折禁止）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歩道ﾓｱﾘ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18036</xdr:colOff>
      <xdr:row>30</xdr:row>
      <xdr:rowOff>75663</xdr:rowOff>
    </xdr:from>
    <xdr:ext cx="681142" cy="254734"/>
    <xdr:sp macro="" textlink="">
      <xdr:nvSpPr>
        <xdr:cNvPr id="63" name="Text Box 849">
          <a:extLst>
            <a:ext uri="{FF2B5EF4-FFF2-40B4-BE49-F238E27FC236}">
              <a16:creationId xmlns:a16="http://schemas.microsoft.com/office/drawing/2014/main" id="{C3CF1594-26A1-4416-A883-A531654B6187}"/>
            </a:ext>
          </a:extLst>
        </xdr:cNvPr>
        <xdr:cNvSpPr txBox="1">
          <a:spLocks noChangeArrowheads="1"/>
        </xdr:cNvSpPr>
      </xdr:nvSpPr>
      <xdr:spPr bwMode="auto">
        <a:xfrm>
          <a:off x="75186" y="5206463"/>
          <a:ext cx="681142" cy="25473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18288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ｽﾌﾟﾘﾝｸﾞひよし</a:t>
          </a:r>
        </a:p>
      </xdr:txBody>
    </xdr:sp>
    <xdr:clientData/>
  </xdr:oneCellAnchor>
  <xdr:twoCellAnchor>
    <xdr:from>
      <xdr:col>1</xdr:col>
      <xdr:colOff>286796</xdr:colOff>
      <xdr:row>9</xdr:row>
      <xdr:rowOff>79375</xdr:rowOff>
    </xdr:from>
    <xdr:to>
      <xdr:col>2</xdr:col>
      <xdr:colOff>41776</xdr:colOff>
      <xdr:row>10</xdr:row>
      <xdr:rowOff>113309</xdr:rowOff>
    </xdr:to>
    <xdr:sp macro="" textlink="">
      <xdr:nvSpPr>
        <xdr:cNvPr id="64" name="Line 120">
          <a:extLst>
            <a:ext uri="{FF2B5EF4-FFF2-40B4-BE49-F238E27FC236}">
              <a16:creationId xmlns:a16="http://schemas.microsoft.com/office/drawing/2014/main" id="{E277A722-90E7-484C-A6F3-3B3DE5E81169}"/>
            </a:ext>
          </a:extLst>
        </xdr:cNvPr>
        <xdr:cNvSpPr>
          <a:spLocks noChangeShapeType="1"/>
        </xdr:cNvSpPr>
      </xdr:nvSpPr>
      <xdr:spPr bwMode="auto">
        <a:xfrm>
          <a:off x="343946" y="1622425"/>
          <a:ext cx="459830" cy="205384"/>
        </a:xfrm>
        <a:custGeom>
          <a:avLst/>
          <a:gdLst>
            <a:gd name="connsiteX0" fmla="*/ 0 w 526370"/>
            <a:gd name="connsiteY0" fmla="*/ 0 h 80210"/>
            <a:gd name="connsiteX1" fmla="*/ 526370 w 526370"/>
            <a:gd name="connsiteY1" fmla="*/ 80210 h 80210"/>
            <a:gd name="connsiteX0" fmla="*/ 0 w 551436"/>
            <a:gd name="connsiteY0" fmla="*/ 0 h 235618"/>
            <a:gd name="connsiteX1" fmla="*/ 551436 w 551436"/>
            <a:gd name="connsiteY1" fmla="*/ 235618 h 235618"/>
            <a:gd name="connsiteX0" fmla="*/ 1584 w 553020"/>
            <a:gd name="connsiteY0" fmla="*/ 0 h 235618"/>
            <a:gd name="connsiteX1" fmla="*/ 553020 w 553020"/>
            <a:gd name="connsiteY1" fmla="*/ 235618 h 235618"/>
            <a:gd name="connsiteX0" fmla="*/ 3704 w 555140"/>
            <a:gd name="connsiteY0" fmla="*/ 0 h 235618"/>
            <a:gd name="connsiteX1" fmla="*/ 555140 w 555140"/>
            <a:gd name="connsiteY1" fmla="*/ 235618 h 235618"/>
            <a:gd name="connsiteX0" fmla="*/ 3704 w 555140"/>
            <a:gd name="connsiteY0" fmla="*/ 0 h 260684"/>
            <a:gd name="connsiteX1" fmla="*/ 555140 w 555140"/>
            <a:gd name="connsiteY1" fmla="*/ 260684 h 260684"/>
            <a:gd name="connsiteX0" fmla="*/ 1 w 551437"/>
            <a:gd name="connsiteY0" fmla="*/ 0 h 260684"/>
            <a:gd name="connsiteX1" fmla="*/ 551437 w 551437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51436"/>
            <a:gd name="connsiteY0" fmla="*/ 0 h 260684"/>
            <a:gd name="connsiteX1" fmla="*/ 551436 w 551436"/>
            <a:gd name="connsiteY1" fmla="*/ 260684 h 26068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  <a:gd name="connsiteX0" fmla="*/ 0 w 546422"/>
            <a:gd name="connsiteY0" fmla="*/ 0 h 245644"/>
            <a:gd name="connsiteX1" fmla="*/ 546422 w 546422"/>
            <a:gd name="connsiteY1" fmla="*/ 245644 h 2456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6422" h="245644">
              <a:moveTo>
                <a:pt x="0" y="0"/>
              </a:moveTo>
              <a:cubicBezTo>
                <a:pt x="10023" y="242303"/>
                <a:pt x="-55154" y="158750"/>
                <a:pt x="546422" y="2456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20053</xdr:colOff>
      <xdr:row>11</xdr:row>
      <xdr:rowOff>30079</xdr:rowOff>
    </xdr:from>
    <xdr:to>
      <xdr:col>1</xdr:col>
      <xdr:colOff>621632</xdr:colOff>
      <xdr:row>11</xdr:row>
      <xdr:rowOff>60157</xdr:rowOff>
    </xdr:to>
    <xdr:sp macro="" textlink="">
      <xdr:nvSpPr>
        <xdr:cNvPr id="65" name="Line 120">
          <a:extLst>
            <a:ext uri="{FF2B5EF4-FFF2-40B4-BE49-F238E27FC236}">
              <a16:creationId xmlns:a16="http://schemas.microsoft.com/office/drawing/2014/main" id="{60587296-B393-4259-AE7B-0C5458C87E33}"/>
            </a:ext>
          </a:extLst>
        </xdr:cNvPr>
        <xdr:cNvSpPr>
          <a:spLocks noChangeShapeType="1"/>
        </xdr:cNvSpPr>
      </xdr:nvSpPr>
      <xdr:spPr bwMode="auto">
        <a:xfrm>
          <a:off x="77203" y="1916029"/>
          <a:ext cx="601579" cy="300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21166</xdr:colOff>
      <xdr:row>62</xdr:row>
      <xdr:rowOff>48524</xdr:rowOff>
    </xdr:from>
    <xdr:ext cx="738718" cy="369397"/>
    <xdr:sp macro="" textlink="">
      <xdr:nvSpPr>
        <xdr:cNvPr id="66" name="Text Box 616">
          <a:extLst>
            <a:ext uri="{FF2B5EF4-FFF2-40B4-BE49-F238E27FC236}">
              <a16:creationId xmlns:a16="http://schemas.microsoft.com/office/drawing/2014/main" id="{670BBFE6-87BA-4451-810C-A8757BFB450B}"/>
            </a:ext>
          </a:extLst>
        </xdr:cNvPr>
        <xdr:cNvSpPr txBox="1">
          <a:spLocks noChangeArrowheads="1"/>
        </xdr:cNvSpPr>
      </xdr:nvSpPr>
      <xdr:spPr bwMode="auto">
        <a:xfrm flipV="1">
          <a:off x="11355916" y="10627624"/>
          <a:ext cx="738718" cy="369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池田旭丘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１丁目店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14</xdr:col>
      <xdr:colOff>187522</xdr:colOff>
      <xdr:row>45</xdr:row>
      <xdr:rowOff>2856</xdr:rowOff>
    </xdr:from>
    <xdr:to>
      <xdr:col>14</xdr:col>
      <xdr:colOff>238126</xdr:colOff>
      <xdr:row>46</xdr:row>
      <xdr:rowOff>36868</xdr:rowOff>
    </xdr:to>
    <xdr:sp macro="" textlink="">
      <xdr:nvSpPr>
        <xdr:cNvPr id="67" name="Line 547">
          <a:extLst>
            <a:ext uri="{FF2B5EF4-FFF2-40B4-BE49-F238E27FC236}">
              <a16:creationId xmlns:a16="http://schemas.microsoft.com/office/drawing/2014/main" id="{67CF9078-0E3F-40EA-9917-280C676DE323}"/>
            </a:ext>
          </a:extLst>
        </xdr:cNvPr>
        <xdr:cNvSpPr>
          <a:spLocks noChangeShapeType="1"/>
        </xdr:cNvSpPr>
      </xdr:nvSpPr>
      <xdr:spPr bwMode="auto">
        <a:xfrm flipH="1" flipV="1">
          <a:off x="9407722" y="7686356"/>
          <a:ext cx="50604" cy="186412"/>
        </a:xfrm>
        <a:custGeom>
          <a:avLst/>
          <a:gdLst>
            <a:gd name="connsiteX0" fmla="*/ 0 w 238125"/>
            <a:gd name="connsiteY0" fmla="*/ 0 h 523780"/>
            <a:gd name="connsiteX1" fmla="*/ 238125 w 238125"/>
            <a:gd name="connsiteY1" fmla="*/ 523780 h 523780"/>
            <a:gd name="connsiteX0" fmla="*/ 0 w 661064"/>
            <a:gd name="connsiteY0" fmla="*/ 0 h 452698"/>
            <a:gd name="connsiteX1" fmla="*/ 661064 w 661064"/>
            <a:gd name="connsiteY1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61064 w 661064"/>
            <a:gd name="connsiteY2" fmla="*/ 452698 h 452698"/>
            <a:gd name="connsiteX0" fmla="*/ 0 w 675498"/>
            <a:gd name="connsiteY0" fmla="*/ 0 h 452698"/>
            <a:gd name="connsiteX1" fmla="*/ 56867 w 675498"/>
            <a:gd name="connsiteY1" fmla="*/ 168369 h 452698"/>
            <a:gd name="connsiteX2" fmla="*/ 618415 w 675498"/>
            <a:gd name="connsiteY2" fmla="*/ 299871 h 452698"/>
            <a:gd name="connsiteX3" fmla="*/ 661064 w 675498"/>
            <a:gd name="connsiteY3" fmla="*/ 452698 h 452698"/>
            <a:gd name="connsiteX0" fmla="*/ 0 w 661064"/>
            <a:gd name="connsiteY0" fmla="*/ 0 h 452698"/>
            <a:gd name="connsiteX1" fmla="*/ 56867 w 661064"/>
            <a:gd name="connsiteY1" fmla="*/ 168369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61064"/>
            <a:gd name="connsiteY0" fmla="*/ 0 h 452698"/>
            <a:gd name="connsiteX1" fmla="*/ 49759 w 661064"/>
            <a:gd name="connsiteY1" fmla="*/ 200356 h 452698"/>
            <a:gd name="connsiteX2" fmla="*/ 618415 w 661064"/>
            <a:gd name="connsiteY2" fmla="*/ 299871 h 452698"/>
            <a:gd name="connsiteX3" fmla="*/ 661064 w 661064"/>
            <a:gd name="connsiteY3" fmla="*/ 452698 h 452698"/>
            <a:gd name="connsiteX0" fmla="*/ 0 w 618415"/>
            <a:gd name="connsiteY0" fmla="*/ 0 h 299871"/>
            <a:gd name="connsiteX1" fmla="*/ 49759 w 618415"/>
            <a:gd name="connsiteY1" fmla="*/ 200356 h 299871"/>
            <a:gd name="connsiteX2" fmla="*/ 618415 w 618415"/>
            <a:gd name="connsiteY2" fmla="*/ 299871 h 299871"/>
            <a:gd name="connsiteX0" fmla="*/ 0 w 629077"/>
            <a:gd name="connsiteY0" fmla="*/ 0 h 285655"/>
            <a:gd name="connsiteX1" fmla="*/ 49759 w 629077"/>
            <a:gd name="connsiteY1" fmla="*/ 200356 h 285655"/>
            <a:gd name="connsiteX2" fmla="*/ 629077 w 629077"/>
            <a:gd name="connsiteY2" fmla="*/ 285655 h 285655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643294"/>
            <a:gd name="connsiteY0" fmla="*/ 0 h 267884"/>
            <a:gd name="connsiteX1" fmla="*/ 49759 w 643294"/>
            <a:gd name="connsiteY1" fmla="*/ 200356 h 267884"/>
            <a:gd name="connsiteX2" fmla="*/ 643294 w 643294"/>
            <a:gd name="connsiteY2" fmla="*/ 267884 h 267884"/>
            <a:gd name="connsiteX0" fmla="*/ 0 w 49759"/>
            <a:gd name="connsiteY0" fmla="*/ 0 h 200356"/>
            <a:gd name="connsiteX1" fmla="*/ 49759 w 49759"/>
            <a:gd name="connsiteY1" fmla="*/ 200356 h 200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9759" h="200356">
              <a:moveTo>
                <a:pt x="0" y="0"/>
              </a:moveTo>
              <a:cubicBezTo>
                <a:pt x="26656" y="22730"/>
                <a:pt x="16439" y="171943"/>
                <a:pt x="49759" y="2003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693749</xdr:colOff>
      <xdr:row>14</xdr:row>
      <xdr:rowOff>139130</xdr:rowOff>
    </xdr:from>
    <xdr:to>
      <xdr:col>14</xdr:col>
      <xdr:colOff>764457</xdr:colOff>
      <xdr:row>15</xdr:row>
      <xdr:rowOff>74914</xdr:rowOff>
    </xdr:to>
    <xdr:sp macro="" textlink="">
      <xdr:nvSpPr>
        <xdr:cNvPr id="68" name="Freeform 917">
          <a:extLst>
            <a:ext uri="{FF2B5EF4-FFF2-40B4-BE49-F238E27FC236}">
              <a16:creationId xmlns:a16="http://schemas.microsoft.com/office/drawing/2014/main" id="{E61C6787-1DA4-4452-A829-07D8E4EEBB7C}"/>
            </a:ext>
          </a:extLst>
        </xdr:cNvPr>
        <xdr:cNvSpPr>
          <a:spLocks/>
        </xdr:cNvSpPr>
      </xdr:nvSpPr>
      <xdr:spPr bwMode="auto">
        <a:xfrm flipV="1">
          <a:off x="9209099" y="2526730"/>
          <a:ext cx="718408" cy="107234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27484"/>
            <a:gd name="connsiteY0" fmla="*/ 0 h 2335"/>
            <a:gd name="connsiteX1" fmla="*/ 10000 w 27484"/>
            <a:gd name="connsiteY1" fmla="*/ 0 h 2335"/>
            <a:gd name="connsiteX2" fmla="*/ 27484 w 27484"/>
            <a:gd name="connsiteY2" fmla="*/ 2335 h 2335"/>
            <a:gd name="connsiteX0" fmla="*/ 0 w 6371"/>
            <a:gd name="connsiteY0" fmla="*/ 13217 h 13217"/>
            <a:gd name="connsiteX1" fmla="*/ 9 w 6371"/>
            <a:gd name="connsiteY1" fmla="*/ 0 h 13217"/>
            <a:gd name="connsiteX2" fmla="*/ 6371 w 6371"/>
            <a:gd name="connsiteY2" fmla="*/ 10000 h 13217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0 w 13539"/>
            <a:gd name="connsiteY0" fmla="*/ 10000 h 10000"/>
            <a:gd name="connsiteX1" fmla="*/ 14 w 13539"/>
            <a:gd name="connsiteY1" fmla="*/ 0 h 10000"/>
            <a:gd name="connsiteX2" fmla="*/ 13539 w 13539"/>
            <a:gd name="connsiteY2" fmla="*/ 7166 h 10000"/>
            <a:gd name="connsiteX0" fmla="*/ 757 w 14296"/>
            <a:gd name="connsiteY0" fmla="*/ 10174 h 10174"/>
            <a:gd name="connsiteX1" fmla="*/ 771 w 14296"/>
            <a:gd name="connsiteY1" fmla="*/ 174 h 10174"/>
            <a:gd name="connsiteX2" fmla="*/ 14296 w 14296"/>
            <a:gd name="connsiteY2" fmla="*/ 7340 h 10174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0 w 16215"/>
            <a:gd name="connsiteY0" fmla="*/ 14916 h 14916"/>
            <a:gd name="connsiteX1" fmla="*/ 2690 w 16215"/>
            <a:gd name="connsiteY1" fmla="*/ 116 h 14916"/>
            <a:gd name="connsiteX2" fmla="*/ 16215 w 16215"/>
            <a:gd name="connsiteY2" fmla="*/ 7282 h 14916"/>
            <a:gd name="connsiteX0" fmla="*/ 758 w 14297"/>
            <a:gd name="connsiteY0" fmla="*/ 8222 h 8222"/>
            <a:gd name="connsiteX1" fmla="*/ 772 w 14297"/>
            <a:gd name="connsiteY1" fmla="*/ 222 h 8222"/>
            <a:gd name="connsiteX2" fmla="*/ 14297 w 14297"/>
            <a:gd name="connsiteY2" fmla="*/ 7388 h 8222"/>
            <a:gd name="connsiteX0" fmla="*/ 21 w 9491"/>
            <a:gd name="connsiteY0" fmla="*/ 9730 h 9730"/>
            <a:gd name="connsiteX1" fmla="*/ 31 w 9491"/>
            <a:gd name="connsiteY1" fmla="*/ 0 h 9730"/>
            <a:gd name="connsiteX2" fmla="*/ 9491 w 9491"/>
            <a:gd name="connsiteY2" fmla="*/ 8716 h 97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491" h="9730">
              <a:moveTo>
                <a:pt x="21" y="9730"/>
              </a:moveTo>
              <a:cubicBezTo>
                <a:pt x="25" y="5675"/>
                <a:pt x="-33" y="4542"/>
                <a:pt x="31" y="0"/>
              </a:cubicBezTo>
              <a:cubicBezTo>
                <a:pt x="4076" y="2433"/>
                <a:pt x="5567" y="5797"/>
                <a:pt x="9491" y="871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92517</xdr:colOff>
      <xdr:row>27</xdr:row>
      <xdr:rowOff>128654</xdr:rowOff>
    </xdr:from>
    <xdr:to>
      <xdr:col>2</xdr:col>
      <xdr:colOff>311388</xdr:colOff>
      <xdr:row>28</xdr:row>
      <xdr:rowOff>24227</xdr:rowOff>
    </xdr:to>
    <xdr:sp macro="" textlink="">
      <xdr:nvSpPr>
        <xdr:cNvPr id="69" name="Text Box 1620">
          <a:extLst>
            <a:ext uri="{FF2B5EF4-FFF2-40B4-BE49-F238E27FC236}">
              <a16:creationId xmlns:a16="http://schemas.microsoft.com/office/drawing/2014/main" id="{7E53881A-1786-40C2-926F-0F001BD1B4C9}"/>
            </a:ext>
          </a:extLst>
        </xdr:cNvPr>
        <xdr:cNvSpPr txBox="1">
          <a:spLocks noChangeArrowheads="1"/>
        </xdr:cNvSpPr>
      </xdr:nvSpPr>
      <xdr:spPr bwMode="auto">
        <a:xfrm rot="19474915">
          <a:off x="854517" y="4745104"/>
          <a:ext cx="218871" cy="670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699040</xdr:colOff>
      <xdr:row>25</xdr:row>
      <xdr:rowOff>10991</xdr:rowOff>
    </xdr:from>
    <xdr:to>
      <xdr:col>2</xdr:col>
      <xdr:colOff>319521</xdr:colOff>
      <xdr:row>32</xdr:row>
      <xdr:rowOff>151355</xdr:rowOff>
    </xdr:to>
    <xdr:sp macro="" textlink="">
      <xdr:nvSpPr>
        <xdr:cNvPr id="70" name="Line 927">
          <a:extLst>
            <a:ext uri="{FF2B5EF4-FFF2-40B4-BE49-F238E27FC236}">
              <a16:creationId xmlns:a16="http://schemas.microsoft.com/office/drawing/2014/main" id="{D965AFDD-58C6-47A3-A6AC-C31FDE9EECD5}"/>
            </a:ext>
          </a:extLst>
        </xdr:cNvPr>
        <xdr:cNvSpPr>
          <a:spLocks noChangeShapeType="1"/>
        </xdr:cNvSpPr>
      </xdr:nvSpPr>
      <xdr:spPr bwMode="auto">
        <a:xfrm rot="10800000" flipH="1">
          <a:off x="756190" y="4284541"/>
          <a:ext cx="325331" cy="1340514"/>
        </a:xfrm>
        <a:custGeom>
          <a:avLst/>
          <a:gdLst>
            <a:gd name="connsiteX0" fmla="*/ 0 w 57150"/>
            <a:gd name="connsiteY0" fmla="*/ 0 h 655865"/>
            <a:gd name="connsiteX1" fmla="*/ 57150 w 57150"/>
            <a:gd name="connsiteY1" fmla="*/ 655865 h 655865"/>
            <a:gd name="connsiteX0" fmla="*/ 0 w 40537"/>
            <a:gd name="connsiteY0" fmla="*/ 0 h 860763"/>
            <a:gd name="connsiteX1" fmla="*/ 40537 w 40537"/>
            <a:gd name="connsiteY1" fmla="*/ 860763 h 860763"/>
            <a:gd name="connsiteX0" fmla="*/ 5213 w 45750"/>
            <a:gd name="connsiteY0" fmla="*/ 0 h 860763"/>
            <a:gd name="connsiteX1" fmla="*/ 45750 w 45750"/>
            <a:gd name="connsiteY1" fmla="*/ 860763 h 860763"/>
            <a:gd name="connsiteX0" fmla="*/ 14028 w 54565"/>
            <a:gd name="connsiteY0" fmla="*/ 0 h 860763"/>
            <a:gd name="connsiteX1" fmla="*/ 54565 w 54565"/>
            <a:gd name="connsiteY1" fmla="*/ 860763 h 860763"/>
            <a:gd name="connsiteX0" fmla="*/ 17083 w 40154"/>
            <a:gd name="connsiteY0" fmla="*/ 0 h 945606"/>
            <a:gd name="connsiteX1" fmla="*/ 40154 w 40154"/>
            <a:gd name="connsiteY1" fmla="*/ 945606 h 945606"/>
            <a:gd name="connsiteX0" fmla="*/ 6844 w 63994"/>
            <a:gd name="connsiteY0" fmla="*/ 0 h 945606"/>
            <a:gd name="connsiteX1" fmla="*/ 29915 w 63994"/>
            <a:gd name="connsiteY1" fmla="*/ 945606 h 945606"/>
            <a:gd name="connsiteX0" fmla="*/ 3807 w 198900"/>
            <a:gd name="connsiteY0" fmla="*/ 0 h 1069607"/>
            <a:gd name="connsiteX1" fmla="*/ 178256 w 198900"/>
            <a:gd name="connsiteY1" fmla="*/ 1069607 h 1069607"/>
            <a:gd name="connsiteX0" fmla="*/ 29668 w 219288"/>
            <a:gd name="connsiteY0" fmla="*/ 0 h 1069607"/>
            <a:gd name="connsiteX1" fmla="*/ 57657 w 219288"/>
            <a:gd name="connsiteY1" fmla="*/ 905752 h 1069607"/>
            <a:gd name="connsiteX2" fmla="*/ 204117 w 219288"/>
            <a:gd name="connsiteY2" fmla="*/ 1069607 h 1069607"/>
            <a:gd name="connsiteX0" fmla="*/ 24552 w 270865"/>
            <a:gd name="connsiteY0" fmla="*/ 0 h 1082660"/>
            <a:gd name="connsiteX1" fmla="*/ 52541 w 270865"/>
            <a:gd name="connsiteY1" fmla="*/ 905752 h 1082660"/>
            <a:gd name="connsiteX2" fmla="*/ 257223 w 270865"/>
            <a:gd name="connsiteY2" fmla="*/ 1082660 h 1082660"/>
            <a:gd name="connsiteX0" fmla="*/ 37293 w 269964"/>
            <a:gd name="connsiteY0" fmla="*/ 0 h 1082660"/>
            <a:gd name="connsiteX1" fmla="*/ 65282 w 269964"/>
            <a:gd name="connsiteY1" fmla="*/ 905752 h 1082660"/>
            <a:gd name="connsiteX2" fmla="*/ 269964 w 269964"/>
            <a:gd name="connsiteY2" fmla="*/ 1082660 h 1082660"/>
            <a:gd name="connsiteX0" fmla="*/ 0 w 232671"/>
            <a:gd name="connsiteY0" fmla="*/ 0 h 1082660"/>
            <a:gd name="connsiteX1" fmla="*/ 27989 w 232671"/>
            <a:gd name="connsiteY1" fmla="*/ 905752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232671"/>
            <a:gd name="connsiteY0" fmla="*/ 0 h 1082660"/>
            <a:gd name="connsiteX1" fmla="*/ 104628 w 232671"/>
            <a:gd name="connsiteY1" fmla="*/ 870517 h 1082660"/>
            <a:gd name="connsiteX2" fmla="*/ 232671 w 232671"/>
            <a:gd name="connsiteY2" fmla="*/ 1082660 h 1082660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04628 w 322082"/>
            <a:gd name="connsiteY1" fmla="*/ 870517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322082 w 322082"/>
            <a:gd name="connsiteY2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322082"/>
            <a:gd name="connsiteY0" fmla="*/ 0 h 1202461"/>
            <a:gd name="connsiteX1" fmla="*/ 123787 w 322082"/>
            <a:gd name="connsiteY1" fmla="*/ 807093 h 1202461"/>
            <a:gd name="connsiteX2" fmla="*/ 233055 w 322082"/>
            <a:gd name="connsiteY2" fmla="*/ 1038031 h 1202461"/>
            <a:gd name="connsiteX3" fmla="*/ 322082 w 322082"/>
            <a:gd name="connsiteY3" fmla="*/ 1202461 h 1202461"/>
            <a:gd name="connsiteX0" fmla="*/ 0 w 287301"/>
            <a:gd name="connsiteY0" fmla="*/ 0 h 1318739"/>
            <a:gd name="connsiteX1" fmla="*/ 123787 w 287301"/>
            <a:gd name="connsiteY1" fmla="*/ 807093 h 1318739"/>
            <a:gd name="connsiteX2" fmla="*/ 233055 w 287301"/>
            <a:gd name="connsiteY2" fmla="*/ 1038031 h 1318739"/>
            <a:gd name="connsiteX3" fmla="*/ 287301 w 287301"/>
            <a:gd name="connsiteY3" fmla="*/ 1318739 h 1318739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18920"/>
            <a:gd name="connsiteY0" fmla="*/ 0 h 1276457"/>
            <a:gd name="connsiteX1" fmla="*/ 123787 w 318920"/>
            <a:gd name="connsiteY1" fmla="*/ 807093 h 1276457"/>
            <a:gd name="connsiteX2" fmla="*/ 233055 w 318920"/>
            <a:gd name="connsiteY2" fmla="*/ 1038031 h 1276457"/>
            <a:gd name="connsiteX3" fmla="*/ 318920 w 318920"/>
            <a:gd name="connsiteY3" fmla="*/ 1276457 h 1276457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72672"/>
            <a:gd name="connsiteY0" fmla="*/ 0 h 1308169"/>
            <a:gd name="connsiteX1" fmla="*/ 123787 w 372672"/>
            <a:gd name="connsiteY1" fmla="*/ 807093 h 1308169"/>
            <a:gd name="connsiteX2" fmla="*/ 233055 w 372672"/>
            <a:gd name="connsiteY2" fmla="*/ 1038031 h 1308169"/>
            <a:gd name="connsiteX3" fmla="*/ 372672 w 372672"/>
            <a:gd name="connsiteY3" fmla="*/ 1308169 h 1308169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6732 w 366349"/>
            <a:gd name="connsiteY2" fmla="*/ 1108502 h 1378640"/>
            <a:gd name="connsiteX3" fmla="*/ 366349 w 366349"/>
            <a:gd name="connsiteY3" fmla="*/ 1378640 h 1378640"/>
            <a:gd name="connsiteX0" fmla="*/ 0 w 366349"/>
            <a:gd name="connsiteY0" fmla="*/ 0 h 1378640"/>
            <a:gd name="connsiteX1" fmla="*/ 117464 w 366349"/>
            <a:gd name="connsiteY1" fmla="*/ 877564 h 1378640"/>
            <a:gd name="connsiteX2" fmla="*/ 229717 w 366349"/>
            <a:gd name="connsiteY2" fmla="*/ 1124840 h 1378640"/>
            <a:gd name="connsiteX3" fmla="*/ 366349 w 366349"/>
            <a:gd name="connsiteY3" fmla="*/ 1378640 h 1378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66349" h="1378640">
              <a:moveTo>
                <a:pt x="0" y="0"/>
              </a:moveTo>
              <a:cubicBezTo>
                <a:pt x="9890" y="621722"/>
                <a:pt x="17444" y="492409"/>
                <a:pt x="117464" y="877564"/>
              </a:cubicBezTo>
              <a:cubicBezTo>
                <a:pt x="156306" y="1044696"/>
                <a:pt x="10115" y="1055420"/>
                <a:pt x="229717" y="1124840"/>
              </a:cubicBezTo>
              <a:cubicBezTo>
                <a:pt x="262766" y="1190735"/>
                <a:pt x="199739" y="1341837"/>
                <a:pt x="366349" y="137864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70725</xdr:colOff>
      <xdr:row>26</xdr:row>
      <xdr:rowOff>158412</xdr:rowOff>
    </xdr:from>
    <xdr:to>
      <xdr:col>2</xdr:col>
      <xdr:colOff>129886</xdr:colOff>
      <xdr:row>28</xdr:row>
      <xdr:rowOff>75390</xdr:rowOff>
    </xdr:to>
    <xdr:sp macro="" textlink="">
      <xdr:nvSpPr>
        <xdr:cNvPr id="71" name="Text Box 1620">
          <a:extLst>
            <a:ext uri="{FF2B5EF4-FFF2-40B4-BE49-F238E27FC236}">
              <a16:creationId xmlns:a16="http://schemas.microsoft.com/office/drawing/2014/main" id="{B39A6213-D7BE-4DF5-AB93-8C3183B08E6C}"/>
            </a:ext>
          </a:extLst>
        </xdr:cNvPr>
        <xdr:cNvSpPr txBox="1">
          <a:spLocks noChangeArrowheads="1"/>
        </xdr:cNvSpPr>
      </xdr:nvSpPr>
      <xdr:spPr bwMode="auto">
        <a:xfrm rot="18410909">
          <a:off x="732367" y="4703770"/>
          <a:ext cx="259878" cy="591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67770</xdr:colOff>
      <xdr:row>52</xdr:row>
      <xdr:rowOff>24020</xdr:rowOff>
    </xdr:from>
    <xdr:to>
      <xdr:col>11</xdr:col>
      <xdr:colOff>683215</xdr:colOff>
      <xdr:row>56</xdr:row>
      <xdr:rowOff>131884</xdr:rowOff>
    </xdr:to>
    <xdr:sp macro="" textlink="">
      <xdr:nvSpPr>
        <xdr:cNvPr id="72" name="Freeform 601">
          <a:extLst>
            <a:ext uri="{FF2B5EF4-FFF2-40B4-BE49-F238E27FC236}">
              <a16:creationId xmlns:a16="http://schemas.microsoft.com/office/drawing/2014/main" id="{F722FF31-E92D-4958-A9CA-68F37CC3D985}"/>
            </a:ext>
          </a:extLst>
        </xdr:cNvPr>
        <xdr:cNvSpPr>
          <a:spLocks/>
        </xdr:cNvSpPr>
      </xdr:nvSpPr>
      <xdr:spPr bwMode="auto">
        <a:xfrm>
          <a:off x="7173420" y="8888620"/>
          <a:ext cx="615445" cy="79366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14" h="15671">
              <a:moveTo>
                <a:pt x="13714" y="15671"/>
              </a:moveTo>
              <a:cubicBezTo>
                <a:pt x="13800" y="13170"/>
                <a:pt x="13725" y="5910"/>
                <a:pt x="14214" y="2256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18265</xdr:colOff>
      <xdr:row>43</xdr:row>
      <xdr:rowOff>2314</xdr:rowOff>
    </xdr:from>
    <xdr:to>
      <xdr:col>14</xdr:col>
      <xdr:colOff>233448</xdr:colOff>
      <xdr:row>48</xdr:row>
      <xdr:rowOff>100507</xdr:rowOff>
    </xdr:to>
    <xdr:sp macro="" textlink="">
      <xdr:nvSpPr>
        <xdr:cNvPr id="73" name="Freeform 601">
          <a:extLst>
            <a:ext uri="{FF2B5EF4-FFF2-40B4-BE49-F238E27FC236}">
              <a16:creationId xmlns:a16="http://schemas.microsoft.com/office/drawing/2014/main" id="{C0EBC64F-B564-4176-85B4-778287555BD3}"/>
            </a:ext>
          </a:extLst>
        </xdr:cNvPr>
        <xdr:cNvSpPr>
          <a:spLocks/>
        </xdr:cNvSpPr>
      </xdr:nvSpPr>
      <xdr:spPr bwMode="auto">
        <a:xfrm>
          <a:off x="8533615" y="7342914"/>
          <a:ext cx="920033" cy="9363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997 w 21403"/>
            <a:gd name="connsiteY0" fmla="*/ 22074 h 22074"/>
            <a:gd name="connsiteX1" fmla="*/ 21403 w 21403"/>
            <a:gd name="connsiteY1" fmla="*/ 12074 h 22074"/>
            <a:gd name="connsiteX2" fmla="*/ 6343 w 21403"/>
            <a:gd name="connsiteY2" fmla="*/ 12355 h 22074"/>
            <a:gd name="connsiteX3" fmla="*/ 0 w 21403"/>
            <a:gd name="connsiteY3" fmla="*/ 0 h 220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403" h="22074">
              <a:moveTo>
                <a:pt x="20997" y="22074"/>
              </a:moveTo>
              <a:cubicBezTo>
                <a:pt x="21083" y="19573"/>
                <a:pt x="20914" y="15728"/>
                <a:pt x="21403" y="12074"/>
              </a:cubicBezTo>
              <a:lnTo>
                <a:pt x="6343" y="12355"/>
              </a:lnTo>
              <a:cubicBezTo>
                <a:pt x="4089" y="8016"/>
                <a:pt x="885" y="775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49927</xdr:colOff>
      <xdr:row>43</xdr:row>
      <xdr:rowOff>147765</xdr:rowOff>
    </xdr:from>
    <xdr:ext cx="391483" cy="80561"/>
    <xdr:sp macro="" textlink="">
      <xdr:nvSpPr>
        <xdr:cNvPr id="74" name="Text Box 1620">
          <a:extLst>
            <a:ext uri="{FF2B5EF4-FFF2-40B4-BE49-F238E27FC236}">
              <a16:creationId xmlns:a16="http://schemas.microsoft.com/office/drawing/2014/main" id="{A92A3DF4-E0EB-4C64-82A2-A6760018892B}"/>
            </a:ext>
          </a:extLst>
        </xdr:cNvPr>
        <xdr:cNvSpPr txBox="1">
          <a:spLocks noChangeArrowheads="1"/>
        </xdr:cNvSpPr>
      </xdr:nvSpPr>
      <xdr:spPr bwMode="auto">
        <a:xfrm rot="300000">
          <a:off x="8565277" y="7488365"/>
          <a:ext cx="391483" cy="805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667778</xdr:colOff>
      <xdr:row>45</xdr:row>
      <xdr:rowOff>26933</xdr:rowOff>
    </xdr:from>
    <xdr:to>
      <xdr:col>14</xdr:col>
      <xdr:colOff>667784</xdr:colOff>
      <xdr:row>48</xdr:row>
      <xdr:rowOff>120086</xdr:rowOff>
    </xdr:to>
    <xdr:sp macro="" textlink="">
      <xdr:nvSpPr>
        <xdr:cNvPr id="75" name="Line 547">
          <a:extLst>
            <a:ext uri="{FF2B5EF4-FFF2-40B4-BE49-F238E27FC236}">
              <a16:creationId xmlns:a16="http://schemas.microsoft.com/office/drawing/2014/main" id="{B63DD773-A2B5-4D9A-8E91-D60ACF5C091E}"/>
            </a:ext>
          </a:extLst>
        </xdr:cNvPr>
        <xdr:cNvSpPr>
          <a:spLocks noChangeShapeType="1"/>
        </xdr:cNvSpPr>
      </xdr:nvSpPr>
      <xdr:spPr bwMode="auto">
        <a:xfrm flipV="1">
          <a:off x="9887978" y="7710433"/>
          <a:ext cx="6" cy="5884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297415</xdr:colOff>
      <xdr:row>45</xdr:row>
      <xdr:rowOff>152696</xdr:rowOff>
    </xdr:from>
    <xdr:to>
      <xdr:col>13</xdr:col>
      <xdr:colOff>535540</xdr:colOff>
      <xdr:row>48</xdr:row>
      <xdr:rowOff>164686</xdr:rowOff>
    </xdr:to>
    <xdr:sp macro="" textlink="">
      <xdr:nvSpPr>
        <xdr:cNvPr id="76" name="Line 547">
          <a:extLst>
            <a:ext uri="{FF2B5EF4-FFF2-40B4-BE49-F238E27FC236}">
              <a16:creationId xmlns:a16="http://schemas.microsoft.com/office/drawing/2014/main" id="{FFA079C9-5035-4AD3-B437-00FC3F6D480F}"/>
            </a:ext>
          </a:extLst>
        </xdr:cNvPr>
        <xdr:cNvSpPr>
          <a:spLocks noChangeShapeType="1"/>
        </xdr:cNvSpPr>
      </xdr:nvSpPr>
      <xdr:spPr bwMode="auto">
        <a:xfrm flipH="1" flipV="1">
          <a:off x="8812765" y="7836196"/>
          <a:ext cx="238125" cy="5072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15532</xdr:colOff>
      <xdr:row>46</xdr:row>
      <xdr:rowOff>32538</xdr:rowOff>
    </xdr:from>
    <xdr:to>
      <xdr:col>14</xdr:col>
      <xdr:colOff>770633</xdr:colOff>
      <xdr:row>46</xdr:row>
      <xdr:rowOff>36080</xdr:rowOff>
    </xdr:to>
    <xdr:sp macro="" textlink="">
      <xdr:nvSpPr>
        <xdr:cNvPr id="77" name="Line 547">
          <a:extLst>
            <a:ext uri="{FF2B5EF4-FFF2-40B4-BE49-F238E27FC236}">
              <a16:creationId xmlns:a16="http://schemas.microsoft.com/office/drawing/2014/main" id="{669EEB83-3DF1-415D-907D-EF89D9CA8FE9}"/>
            </a:ext>
          </a:extLst>
        </xdr:cNvPr>
        <xdr:cNvSpPr>
          <a:spLocks noChangeShapeType="1"/>
        </xdr:cNvSpPr>
      </xdr:nvSpPr>
      <xdr:spPr bwMode="auto">
        <a:xfrm flipH="1">
          <a:off x="8530882" y="7868438"/>
          <a:ext cx="1396451" cy="3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206567</xdr:colOff>
      <xdr:row>18</xdr:row>
      <xdr:rowOff>152940</xdr:rowOff>
    </xdr:from>
    <xdr:to>
      <xdr:col>14</xdr:col>
      <xdr:colOff>387542</xdr:colOff>
      <xdr:row>23</xdr:row>
      <xdr:rowOff>2880</xdr:rowOff>
    </xdr:to>
    <xdr:sp macro="" textlink="">
      <xdr:nvSpPr>
        <xdr:cNvPr id="78" name="Freeform 1147">
          <a:extLst>
            <a:ext uri="{FF2B5EF4-FFF2-40B4-BE49-F238E27FC236}">
              <a16:creationId xmlns:a16="http://schemas.microsoft.com/office/drawing/2014/main" id="{750D137C-D85F-4499-ADF5-EE26EF777BEC}"/>
            </a:ext>
          </a:extLst>
        </xdr:cNvPr>
        <xdr:cNvSpPr>
          <a:spLocks/>
        </xdr:cNvSpPr>
      </xdr:nvSpPr>
      <xdr:spPr bwMode="auto">
        <a:xfrm rot="5122636">
          <a:off x="9163660" y="3489447"/>
          <a:ext cx="707190" cy="180975"/>
        </a:xfrm>
        <a:custGeom>
          <a:avLst/>
          <a:gdLst>
            <a:gd name="T0" fmla="*/ 2147483647 w 9172"/>
            <a:gd name="T1" fmla="*/ 2147483647 h 11652"/>
            <a:gd name="T2" fmla="*/ 2147483647 w 9172"/>
            <a:gd name="T3" fmla="*/ 2147483647 h 11652"/>
            <a:gd name="T4" fmla="*/ 2147483647 w 9172"/>
            <a:gd name="T5" fmla="*/ 2147483647 h 11652"/>
            <a:gd name="T6" fmla="*/ 2147483647 w 9172"/>
            <a:gd name="T7" fmla="*/ 2147483647 h 11652"/>
            <a:gd name="T8" fmla="*/ 2147483647 w 9172"/>
            <a:gd name="T9" fmla="*/ 2147483647 h 11652"/>
            <a:gd name="T10" fmla="*/ 0 w 9172"/>
            <a:gd name="T11" fmla="*/ 2147483647 h 1165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172" h="11652">
              <a:moveTo>
                <a:pt x="9172" y="1"/>
              </a:moveTo>
              <a:cubicBezTo>
                <a:pt x="8653" y="-122"/>
                <a:pt x="8974" y="5483"/>
                <a:pt x="8644" y="6936"/>
              </a:cubicBezTo>
              <a:cubicBezTo>
                <a:pt x="8315" y="8390"/>
                <a:pt x="7661" y="8401"/>
                <a:pt x="7195" y="8722"/>
              </a:cubicBezTo>
              <a:cubicBezTo>
                <a:pt x="6729" y="9043"/>
                <a:pt x="6507" y="8380"/>
                <a:pt x="5849" y="8862"/>
              </a:cubicBezTo>
              <a:cubicBezTo>
                <a:pt x="5191" y="9345"/>
                <a:pt x="4193" y="11986"/>
                <a:pt x="3245" y="11617"/>
              </a:cubicBezTo>
              <a:cubicBezTo>
                <a:pt x="2300" y="11248"/>
                <a:pt x="1487" y="10452"/>
                <a:pt x="0" y="977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140943</xdr:colOff>
      <xdr:row>21</xdr:row>
      <xdr:rowOff>42800</xdr:rowOff>
    </xdr:from>
    <xdr:to>
      <xdr:col>13</xdr:col>
      <xdr:colOff>331442</xdr:colOff>
      <xdr:row>22</xdr:row>
      <xdr:rowOff>42111</xdr:rowOff>
    </xdr:to>
    <xdr:sp macro="" textlink="">
      <xdr:nvSpPr>
        <xdr:cNvPr id="79" name="Text Box 1118">
          <a:extLst>
            <a:ext uri="{FF2B5EF4-FFF2-40B4-BE49-F238E27FC236}">
              <a16:creationId xmlns:a16="http://schemas.microsoft.com/office/drawing/2014/main" id="{9A7FF619-D324-44A2-B16F-046A763BFF3E}"/>
            </a:ext>
          </a:extLst>
        </xdr:cNvPr>
        <xdr:cNvSpPr txBox="1">
          <a:spLocks noChangeArrowheads="1"/>
        </xdr:cNvSpPr>
      </xdr:nvSpPr>
      <xdr:spPr bwMode="auto">
        <a:xfrm>
          <a:off x="8656293" y="3630550"/>
          <a:ext cx="190499" cy="1707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20820</xdr:colOff>
      <xdr:row>22</xdr:row>
      <xdr:rowOff>82600</xdr:rowOff>
    </xdr:from>
    <xdr:to>
      <xdr:col>13</xdr:col>
      <xdr:colOff>266926</xdr:colOff>
      <xdr:row>24</xdr:row>
      <xdr:rowOff>53911</xdr:rowOff>
    </xdr:to>
    <xdr:sp macro="" textlink="">
      <xdr:nvSpPr>
        <xdr:cNvPr id="80" name="Text Box 1118">
          <a:extLst>
            <a:ext uri="{FF2B5EF4-FFF2-40B4-BE49-F238E27FC236}">
              <a16:creationId xmlns:a16="http://schemas.microsoft.com/office/drawing/2014/main" id="{30E55F71-7F1F-489D-84E2-F3DE6D347251}"/>
            </a:ext>
          </a:extLst>
        </xdr:cNvPr>
        <xdr:cNvSpPr txBox="1">
          <a:spLocks noChangeArrowheads="1"/>
        </xdr:cNvSpPr>
      </xdr:nvSpPr>
      <xdr:spPr bwMode="auto">
        <a:xfrm>
          <a:off x="8536170" y="3841800"/>
          <a:ext cx="246106" cy="3142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ﾄﾞﾗｯｸﾞ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ﾕﾀｶ</a:t>
          </a:r>
        </a:p>
      </xdr:txBody>
    </xdr:sp>
    <xdr:clientData/>
  </xdr:twoCellAnchor>
  <xdr:twoCellAnchor>
    <xdr:from>
      <xdr:col>17</xdr:col>
      <xdr:colOff>30238</xdr:colOff>
      <xdr:row>13</xdr:row>
      <xdr:rowOff>130402</xdr:rowOff>
    </xdr:from>
    <xdr:to>
      <xdr:col>18</xdr:col>
      <xdr:colOff>685524</xdr:colOff>
      <xdr:row>14</xdr:row>
      <xdr:rowOff>3283</xdr:rowOff>
    </xdr:to>
    <xdr:sp macro="" textlink="">
      <xdr:nvSpPr>
        <xdr:cNvPr id="81" name="Line 72">
          <a:extLst>
            <a:ext uri="{FF2B5EF4-FFF2-40B4-BE49-F238E27FC236}">
              <a16:creationId xmlns:a16="http://schemas.microsoft.com/office/drawing/2014/main" id="{79C7D920-F935-4CF1-82BF-4D909AB1E0B2}"/>
            </a:ext>
          </a:extLst>
        </xdr:cNvPr>
        <xdr:cNvSpPr>
          <a:spLocks noChangeShapeType="1"/>
        </xdr:cNvSpPr>
      </xdr:nvSpPr>
      <xdr:spPr bwMode="auto">
        <a:xfrm rot="16200000" flipH="1">
          <a:off x="12035590" y="1688650"/>
          <a:ext cx="31631" cy="13728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135466</xdr:colOff>
      <xdr:row>5</xdr:row>
      <xdr:rowOff>84667</xdr:rowOff>
    </xdr:from>
    <xdr:to>
      <xdr:col>16</xdr:col>
      <xdr:colOff>143933</xdr:colOff>
      <xdr:row>8</xdr:row>
      <xdr:rowOff>122767</xdr:rowOff>
    </xdr:to>
    <xdr:sp macro="" textlink="">
      <xdr:nvSpPr>
        <xdr:cNvPr id="82" name="Line 120">
          <a:extLst>
            <a:ext uri="{FF2B5EF4-FFF2-40B4-BE49-F238E27FC236}">
              <a16:creationId xmlns:a16="http://schemas.microsoft.com/office/drawing/2014/main" id="{8AC4560C-0F53-4C82-8ECA-CC30CB7D75E5}"/>
            </a:ext>
          </a:extLst>
        </xdr:cNvPr>
        <xdr:cNvSpPr>
          <a:spLocks noChangeShapeType="1"/>
        </xdr:cNvSpPr>
      </xdr:nvSpPr>
      <xdr:spPr bwMode="auto">
        <a:xfrm flipV="1">
          <a:off x="10765366" y="941917"/>
          <a:ext cx="8467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478413</xdr:colOff>
      <xdr:row>57</xdr:row>
      <xdr:rowOff>169832</xdr:rowOff>
    </xdr:from>
    <xdr:to>
      <xdr:col>6</xdr:col>
      <xdr:colOff>2686</xdr:colOff>
      <xdr:row>59</xdr:row>
      <xdr:rowOff>86526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172F8271-F3DD-4C3B-BCC1-0AD335471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4963" y="9891682"/>
          <a:ext cx="229123" cy="259594"/>
        </a:xfrm>
        <a:prstGeom prst="rect">
          <a:avLst/>
        </a:prstGeom>
      </xdr:spPr>
    </xdr:pic>
    <xdr:clientData/>
  </xdr:twoCellAnchor>
  <xdr:twoCellAnchor>
    <xdr:from>
      <xdr:col>3</xdr:col>
      <xdr:colOff>625931</xdr:colOff>
      <xdr:row>64</xdr:row>
      <xdr:rowOff>27215</xdr:rowOff>
    </xdr:from>
    <xdr:to>
      <xdr:col>4</xdr:col>
      <xdr:colOff>154077</xdr:colOff>
      <xdr:row>64</xdr:row>
      <xdr:rowOff>154215</xdr:rowOff>
    </xdr:to>
    <xdr:sp macro="" textlink="">
      <xdr:nvSpPr>
        <xdr:cNvPr id="84" name="Text Box 2947">
          <a:extLst>
            <a:ext uri="{FF2B5EF4-FFF2-40B4-BE49-F238E27FC236}">
              <a16:creationId xmlns:a16="http://schemas.microsoft.com/office/drawing/2014/main" id="{6534A8B4-28B2-498F-A905-BC05A5E9CFBE}"/>
            </a:ext>
          </a:extLst>
        </xdr:cNvPr>
        <xdr:cNvSpPr txBox="1">
          <a:spLocks noChangeArrowheads="1"/>
        </xdr:cNvSpPr>
      </xdr:nvSpPr>
      <xdr:spPr bwMode="auto">
        <a:xfrm>
          <a:off x="2092781" y="10949215"/>
          <a:ext cx="232996" cy="1270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青井</a:t>
          </a:r>
        </a:p>
      </xdr:txBody>
    </xdr:sp>
    <xdr:clientData/>
  </xdr:twoCellAnchor>
  <xdr:twoCellAnchor>
    <xdr:from>
      <xdr:col>4</xdr:col>
      <xdr:colOff>70059</xdr:colOff>
      <xdr:row>57</xdr:row>
      <xdr:rowOff>17623</xdr:rowOff>
    </xdr:from>
    <xdr:to>
      <xdr:col>4</xdr:col>
      <xdr:colOff>402039</xdr:colOff>
      <xdr:row>64</xdr:row>
      <xdr:rowOff>171097</xdr:rowOff>
    </xdr:to>
    <xdr:sp macro="" textlink="">
      <xdr:nvSpPr>
        <xdr:cNvPr id="85" name="Freeform 570">
          <a:extLst>
            <a:ext uri="{FF2B5EF4-FFF2-40B4-BE49-F238E27FC236}">
              <a16:creationId xmlns:a16="http://schemas.microsoft.com/office/drawing/2014/main" id="{8E42BBB4-A328-4937-B5DF-F3E7BC91175C}"/>
            </a:ext>
          </a:extLst>
        </xdr:cNvPr>
        <xdr:cNvSpPr>
          <a:spLocks/>
        </xdr:cNvSpPr>
      </xdr:nvSpPr>
      <xdr:spPr bwMode="auto">
        <a:xfrm flipH="1">
          <a:off x="2241759" y="9739473"/>
          <a:ext cx="331980" cy="135362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4043 h 10000"/>
            <a:gd name="connsiteX3" fmla="*/ 8683 w 10000"/>
            <a:gd name="connsiteY3" fmla="*/ 320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2674 w 8802"/>
            <a:gd name="connsiteY0" fmla="*/ 10496 h 10496"/>
            <a:gd name="connsiteX1" fmla="*/ 2652 w 8802"/>
            <a:gd name="connsiteY1" fmla="*/ 7331 h 10496"/>
            <a:gd name="connsiteX2" fmla="*/ 3302 w 8802"/>
            <a:gd name="connsiteY2" fmla="*/ 4539 h 10496"/>
            <a:gd name="connsiteX3" fmla="*/ 7485 w 8802"/>
            <a:gd name="connsiteY3" fmla="*/ 3700 h 10496"/>
            <a:gd name="connsiteX4" fmla="*/ 8802 w 8802"/>
            <a:gd name="connsiteY4" fmla="*/ 725 h 10496"/>
            <a:gd name="connsiteX5" fmla="*/ 0 w 8802"/>
            <a:gd name="connsiteY5" fmla="*/ 0 h 10496"/>
            <a:gd name="connsiteX0" fmla="*/ 3038 w 10000"/>
            <a:gd name="connsiteY0" fmla="*/ 10000 h 10000"/>
            <a:gd name="connsiteX1" fmla="*/ 3013 w 10000"/>
            <a:gd name="connsiteY1" fmla="*/ 6985 h 10000"/>
            <a:gd name="connsiteX2" fmla="*/ 3751 w 10000"/>
            <a:gd name="connsiteY2" fmla="*/ 4325 h 10000"/>
            <a:gd name="connsiteX3" fmla="*/ 8504 w 10000"/>
            <a:gd name="connsiteY3" fmla="*/ 3525 h 10000"/>
            <a:gd name="connsiteX4" fmla="*/ 10000 w 10000"/>
            <a:gd name="connsiteY4" fmla="*/ 691 h 10000"/>
            <a:gd name="connsiteX5" fmla="*/ 0 w 10000"/>
            <a:gd name="connsiteY5" fmla="*/ 0 h 10000"/>
            <a:gd name="connsiteX0" fmla="*/ 1677 w 8639"/>
            <a:gd name="connsiteY0" fmla="*/ 10032 h 10032"/>
            <a:gd name="connsiteX1" fmla="*/ 1652 w 8639"/>
            <a:gd name="connsiteY1" fmla="*/ 7017 h 10032"/>
            <a:gd name="connsiteX2" fmla="*/ 2390 w 8639"/>
            <a:gd name="connsiteY2" fmla="*/ 4357 h 10032"/>
            <a:gd name="connsiteX3" fmla="*/ 7143 w 8639"/>
            <a:gd name="connsiteY3" fmla="*/ 3557 h 10032"/>
            <a:gd name="connsiteX4" fmla="*/ 8639 w 8639"/>
            <a:gd name="connsiteY4" fmla="*/ 723 h 10032"/>
            <a:gd name="connsiteX5" fmla="*/ 0 w 8639"/>
            <a:gd name="connsiteY5" fmla="*/ 0 h 10032"/>
            <a:gd name="connsiteX0" fmla="*/ 1941 w 10000"/>
            <a:gd name="connsiteY0" fmla="*/ 10000 h 10000"/>
            <a:gd name="connsiteX1" fmla="*/ 1912 w 10000"/>
            <a:gd name="connsiteY1" fmla="*/ 6995 h 10000"/>
            <a:gd name="connsiteX2" fmla="*/ 2767 w 10000"/>
            <a:gd name="connsiteY2" fmla="*/ 4343 h 10000"/>
            <a:gd name="connsiteX3" fmla="*/ 8268 w 10000"/>
            <a:gd name="connsiteY3" fmla="*/ 3546 h 10000"/>
            <a:gd name="connsiteX4" fmla="*/ 10000 w 10000"/>
            <a:gd name="connsiteY4" fmla="*/ 721 h 10000"/>
            <a:gd name="connsiteX5" fmla="*/ 0 w 10000"/>
            <a:gd name="connsiteY5" fmla="*/ 0 h 10000"/>
            <a:gd name="connsiteX0" fmla="*/ 1941 w 8615"/>
            <a:gd name="connsiteY0" fmla="*/ 10000 h 10000"/>
            <a:gd name="connsiteX1" fmla="*/ 1912 w 8615"/>
            <a:gd name="connsiteY1" fmla="*/ 6995 h 10000"/>
            <a:gd name="connsiteX2" fmla="*/ 2767 w 8615"/>
            <a:gd name="connsiteY2" fmla="*/ 4343 h 10000"/>
            <a:gd name="connsiteX3" fmla="*/ 8268 w 8615"/>
            <a:gd name="connsiteY3" fmla="*/ 3546 h 10000"/>
            <a:gd name="connsiteX4" fmla="*/ 8243 w 8615"/>
            <a:gd name="connsiteY4" fmla="*/ 681 h 10000"/>
            <a:gd name="connsiteX5" fmla="*/ 0 w 8615"/>
            <a:gd name="connsiteY5" fmla="*/ 0 h 10000"/>
            <a:gd name="connsiteX0" fmla="*/ 7722 w 15469"/>
            <a:gd name="connsiteY0" fmla="*/ 10239 h 10239"/>
            <a:gd name="connsiteX1" fmla="*/ 7688 w 15469"/>
            <a:gd name="connsiteY1" fmla="*/ 7234 h 10239"/>
            <a:gd name="connsiteX2" fmla="*/ 8681 w 15469"/>
            <a:gd name="connsiteY2" fmla="*/ 4582 h 10239"/>
            <a:gd name="connsiteX3" fmla="*/ 15066 w 15469"/>
            <a:gd name="connsiteY3" fmla="*/ 3785 h 10239"/>
            <a:gd name="connsiteX4" fmla="*/ 15037 w 15469"/>
            <a:gd name="connsiteY4" fmla="*/ 920 h 10239"/>
            <a:gd name="connsiteX5" fmla="*/ 0 w 15469"/>
            <a:gd name="connsiteY5" fmla="*/ 0 h 10239"/>
            <a:gd name="connsiteX0" fmla="*/ 7722 w 15522"/>
            <a:gd name="connsiteY0" fmla="*/ 10239 h 10239"/>
            <a:gd name="connsiteX1" fmla="*/ 7688 w 15522"/>
            <a:gd name="connsiteY1" fmla="*/ 7234 h 10239"/>
            <a:gd name="connsiteX2" fmla="*/ 8681 w 15522"/>
            <a:gd name="connsiteY2" fmla="*/ 4582 h 10239"/>
            <a:gd name="connsiteX3" fmla="*/ 15066 w 15522"/>
            <a:gd name="connsiteY3" fmla="*/ 3785 h 10239"/>
            <a:gd name="connsiteX4" fmla="*/ 15222 w 15522"/>
            <a:gd name="connsiteY4" fmla="*/ 787 h 10239"/>
            <a:gd name="connsiteX5" fmla="*/ 0 w 15522"/>
            <a:gd name="connsiteY5" fmla="*/ 0 h 10239"/>
            <a:gd name="connsiteX0" fmla="*/ 9947 w 17747"/>
            <a:gd name="connsiteY0" fmla="*/ 10159 h 10159"/>
            <a:gd name="connsiteX1" fmla="*/ 9913 w 17747"/>
            <a:gd name="connsiteY1" fmla="*/ 7154 h 10159"/>
            <a:gd name="connsiteX2" fmla="*/ 10906 w 17747"/>
            <a:gd name="connsiteY2" fmla="*/ 4502 h 10159"/>
            <a:gd name="connsiteX3" fmla="*/ 17291 w 17747"/>
            <a:gd name="connsiteY3" fmla="*/ 3705 h 10159"/>
            <a:gd name="connsiteX4" fmla="*/ 17447 w 17747"/>
            <a:gd name="connsiteY4" fmla="*/ 707 h 10159"/>
            <a:gd name="connsiteX5" fmla="*/ 0 w 17747"/>
            <a:gd name="connsiteY5" fmla="*/ 0 h 10159"/>
            <a:gd name="connsiteX0" fmla="*/ 9947 w 17460"/>
            <a:gd name="connsiteY0" fmla="*/ 10159 h 10159"/>
            <a:gd name="connsiteX1" fmla="*/ 9913 w 17460"/>
            <a:gd name="connsiteY1" fmla="*/ 7154 h 10159"/>
            <a:gd name="connsiteX2" fmla="*/ 10906 w 17460"/>
            <a:gd name="connsiteY2" fmla="*/ 4502 h 10159"/>
            <a:gd name="connsiteX3" fmla="*/ 17291 w 17460"/>
            <a:gd name="connsiteY3" fmla="*/ 3705 h 10159"/>
            <a:gd name="connsiteX4" fmla="*/ 17447 w 17460"/>
            <a:gd name="connsiteY4" fmla="*/ 707 h 10159"/>
            <a:gd name="connsiteX5" fmla="*/ 0 w 174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906 w 17447"/>
            <a:gd name="connsiteY2" fmla="*/ 4502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  <a:gd name="connsiteX0" fmla="*/ 9947 w 17760"/>
            <a:gd name="connsiteY0" fmla="*/ 10159 h 10159"/>
            <a:gd name="connsiteX1" fmla="*/ 9913 w 17760"/>
            <a:gd name="connsiteY1" fmla="*/ 7154 h 10159"/>
            <a:gd name="connsiteX2" fmla="*/ 10721 w 17760"/>
            <a:gd name="connsiteY2" fmla="*/ 4741 h 10159"/>
            <a:gd name="connsiteX3" fmla="*/ 17291 w 17760"/>
            <a:gd name="connsiteY3" fmla="*/ 3705 h 10159"/>
            <a:gd name="connsiteX4" fmla="*/ 17447 w 17760"/>
            <a:gd name="connsiteY4" fmla="*/ 707 h 10159"/>
            <a:gd name="connsiteX5" fmla="*/ 0 w 17760"/>
            <a:gd name="connsiteY5" fmla="*/ 0 h 10159"/>
            <a:gd name="connsiteX0" fmla="*/ 9947 w 17447"/>
            <a:gd name="connsiteY0" fmla="*/ 10159 h 10159"/>
            <a:gd name="connsiteX1" fmla="*/ 9913 w 17447"/>
            <a:gd name="connsiteY1" fmla="*/ 7154 h 10159"/>
            <a:gd name="connsiteX2" fmla="*/ 10721 w 17447"/>
            <a:gd name="connsiteY2" fmla="*/ 4741 h 10159"/>
            <a:gd name="connsiteX3" fmla="*/ 17291 w 17447"/>
            <a:gd name="connsiteY3" fmla="*/ 3705 h 10159"/>
            <a:gd name="connsiteX4" fmla="*/ 17447 w 17447"/>
            <a:gd name="connsiteY4" fmla="*/ 707 h 10159"/>
            <a:gd name="connsiteX5" fmla="*/ 0 w 17447"/>
            <a:gd name="connsiteY5" fmla="*/ 0 h 10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447" h="10159">
              <a:moveTo>
                <a:pt x="9947" y="10159"/>
              </a:moveTo>
              <a:cubicBezTo>
                <a:pt x="10029" y="8818"/>
                <a:pt x="9833" y="8493"/>
                <a:pt x="9913" y="7154"/>
              </a:cubicBezTo>
              <a:cubicBezTo>
                <a:pt x="11261" y="6776"/>
                <a:pt x="9920" y="5525"/>
                <a:pt x="10721" y="4741"/>
              </a:cubicBezTo>
              <a:cubicBezTo>
                <a:pt x="13154" y="4223"/>
                <a:pt x="17468" y="4059"/>
                <a:pt x="17291" y="3705"/>
              </a:cubicBezTo>
              <a:cubicBezTo>
                <a:pt x="17114" y="3351"/>
                <a:pt x="17134" y="1838"/>
                <a:pt x="17447" y="707"/>
              </a:cubicBezTo>
              <a:cubicBezTo>
                <a:pt x="14167" y="665"/>
                <a:pt x="4662" y="49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61632</xdr:colOff>
      <xdr:row>59</xdr:row>
      <xdr:rowOff>122989</xdr:rowOff>
    </xdr:from>
    <xdr:to>
      <xdr:col>4</xdr:col>
      <xdr:colOff>125317</xdr:colOff>
      <xdr:row>60</xdr:row>
      <xdr:rowOff>91992</xdr:rowOff>
    </xdr:to>
    <xdr:sp macro="" textlink="">
      <xdr:nvSpPr>
        <xdr:cNvPr id="86" name="Text Box 1664">
          <a:extLst>
            <a:ext uri="{FF2B5EF4-FFF2-40B4-BE49-F238E27FC236}">
              <a16:creationId xmlns:a16="http://schemas.microsoft.com/office/drawing/2014/main" id="{2E2DE048-89FA-4B08-B6D8-90D868348E9C}"/>
            </a:ext>
          </a:extLst>
        </xdr:cNvPr>
        <xdr:cNvSpPr txBox="1">
          <a:spLocks noChangeArrowheads="1"/>
        </xdr:cNvSpPr>
      </xdr:nvSpPr>
      <xdr:spPr bwMode="auto">
        <a:xfrm rot="1459578">
          <a:off x="2233332" y="10187739"/>
          <a:ext cx="63685" cy="14045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304248</xdr:colOff>
      <xdr:row>56</xdr:row>
      <xdr:rowOff>98993</xdr:rowOff>
    </xdr:from>
    <xdr:to>
      <xdr:col>2</xdr:col>
      <xdr:colOff>22750</xdr:colOff>
      <xdr:row>62</xdr:row>
      <xdr:rowOff>167711</xdr:rowOff>
    </xdr:to>
    <xdr:sp macro="" textlink="">
      <xdr:nvSpPr>
        <xdr:cNvPr id="87" name="Freeform 1147">
          <a:extLst>
            <a:ext uri="{FF2B5EF4-FFF2-40B4-BE49-F238E27FC236}">
              <a16:creationId xmlns:a16="http://schemas.microsoft.com/office/drawing/2014/main" id="{DFF50579-5F84-49F8-B029-357A2B12DC2F}"/>
            </a:ext>
          </a:extLst>
        </xdr:cNvPr>
        <xdr:cNvSpPr>
          <a:spLocks/>
        </xdr:cNvSpPr>
      </xdr:nvSpPr>
      <xdr:spPr bwMode="auto">
        <a:xfrm rot="11917074">
          <a:off x="361398" y="9649393"/>
          <a:ext cx="423352" cy="1097418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54 w 26086"/>
            <a:gd name="connsiteY0" fmla="*/ 14196 h 14196"/>
            <a:gd name="connsiteX1" fmla="*/ 21754 w 26086"/>
            <a:gd name="connsiteY1" fmla="*/ 6454 h 14196"/>
            <a:gd name="connsiteX2" fmla="*/ 21849 w 26086"/>
            <a:gd name="connsiteY2" fmla="*/ 2475 h 14196"/>
            <a:gd name="connsiteX3" fmla="*/ 24631 w 26086"/>
            <a:gd name="connsiteY3" fmla="*/ 0 h 14196"/>
            <a:gd name="connsiteX0" fmla="*/ 98 w 38498"/>
            <a:gd name="connsiteY0" fmla="*/ 14196 h 14196"/>
            <a:gd name="connsiteX1" fmla="*/ 38371 w 38498"/>
            <a:gd name="connsiteY1" fmla="*/ 7139 h 14196"/>
            <a:gd name="connsiteX2" fmla="*/ 21793 w 38498"/>
            <a:gd name="connsiteY2" fmla="*/ 2475 h 14196"/>
            <a:gd name="connsiteX3" fmla="*/ 24575 w 38498"/>
            <a:gd name="connsiteY3" fmla="*/ 0 h 14196"/>
            <a:gd name="connsiteX0" fmla="*/ 212 w 26338"/>
            <a:gd name="connsiteY0" fmla="*/ 14196 h 14196"/>
            <a:gd name="connsiteX1" fmla="*/ 14044 w 26338"/>
            <a:gd name="connsiteY1" fmla="*/ 11232 h 14196"/>
            <a:gd name="connsiteX2" fmla="*/ 21907 w 26338"/>
            <a:gd name="connsiteY2" fmla="*/ 2475 h 14196"/>
            <a:gd name="connsiteX3" fmla="*/ 24689 w 26338"/>
            <a:gd name="connsiteY3" fmla="*/ 0 h 14196"/>
            <a:gd name="connsiteX0" fmla="*/ 212 w 53483"/>
            <a:gd name="connsiteY0" fmla="*/ 14196 h 14196"/>
            <a:gd name="connsiteX1" fmla="*/ 14044 w 53483"/>
            <a:gd name="connsiteY1" fmla="*/ 11232 h 14196"/>
            <a:gd name="connsiteX2" fmla="*/ 53397 w 53483"/>
            <a:gd name="connsiteY2" fmla="*/ 6877 h 14196"/>
            <a:gd name="connsiteX3" fmla="*/ 24689 w 53483"/>
            <a:gd name="connsiteY3" fmla="*/ 0 h 14196"/>
            <a:gd name="connsiteX0" fmla="*/ 212 w 116130"/>
            <a:gd name="connsiteY0" fmla="*/ 14629 h 14629"/>
            <a:gd name="connsiteX1" fmla="*/ 14044 w 116130"/>
            <a:gd name="connsiteY1" fmla="*/ 11665 h 14629"/>
            <a:gd name="connsiteX2" fmla="*/ 53397 w 116130"/>
            <a:gd name="connsiteY2" fmla="*/ 7310 h 14629"/>
            <a:gd name="connsiteX3" fmla="*/ 115866 w 116130"/>
            <a:gd name="connsiteY3" fmla="*/ 0 h 14629"/>
            <a:gd name="connsiteX0" fmla="*/ 258 w 116179"/>
            <a:gd name="connsiteY0" fmla="*/ 14629 h 14629"/>
            <a:gd name="connsiteX1" fmla="*/ 10457 w 116179"/>
            <a:gd name="connsiteY1" fmla="*/ 12286 h 14629"/>
            <a:gd name="connsiteX2" fmla="*/ 53443 w 116179"/>
            <a:gd name="connsiteY2" fmla="*/ 7310 h 14629"/>
            <a:gd name="connsiteX3" fmla="*/ 115912 w 116179"/>
            <a:gd name="connsiteY3" fmla="*/ 0 h 14629"/>
            <a:gd name="connsiteX0" fmla="*/ 587 w 107131"/>
            <a:gd name="connsiteY0" fmla="*/ 15867 h 15867"/>
            <a:gd name="connsiteX1" fmla="*/ 1409 w 107131"/>
            <a:gd name="connsiteY1" fmla="*/ 12286 h 15867"/>
            <a:gd name="connsiteX2" fmla="*/ 44395 w 107131"/>
            <a:gd name="connsiteY2" fmla="*/ 7310 h 15867"/>
            <a:gd name="connsiteX3" fmla="*/ 106864 w 107131"/>
            <a:gd name="connsiteY3" fmla="*/ 0 h 15867"/>
            <a:gd name="connsiteX0" fmla="*/ 2200 w 108744"/>
            <a:gd name="connsiteY0" fmla="*/ 15867 h 15867"/>
            <a:gd name="connsiteX1" fmla="*/ 3022 w 108744"/>
            <a:gd name="connsiteY1" fmla="*/ 12286 h 15867"/>
            <a:gd name="connsiteX2" fmla="*/ 46008 w 108744"/>
            <a:gd name="connsiteY2" fmla="*/ 7310 h 15867"/>
            <a:gd name="connsiteX3" fmla="*/ 108477 w 108744"/>
            <a:gd name="connsiteY3" fmla="*/ 0 h 15867"/>
            <a:gd name="connsiteX0" fmla="*/ 2200 w 108477"/>
            <a:gd name="connsiteY0" fmla="*/ 15867 h 15867"/>
            <a:gd name="connsiteX1" fmla="*/ 3022 w 108477"/>
            <a:gd name="connsiteY1" fmla="*/ 12286 h 15867"/>
            <a:gd name="connsiteX2" fmla="*/ 46008 w 108477"/>
            <a:gd name="connsiteY2" fmla="*/ 7310 h 15867"/>
            <a:gd name="connsiteX3" fmla="*/ 108477 w 108477"/>
            <a:gd name="connsiteY3" fmla="*/ 0 h 15867"/>
            <a:gd name="connsiteX0" fmla="*/ 2419 w 108296"/>
            <a:gd name="connsiteY0" fmla="*/ 17314 h 17314"/>
            <a:gd name="connsiteX1" fmla="*/ 2841 w 108296"/>
            <a:gd name="connsiteY1" fmla="*/ 12286 h 17314"/>
            <a:gd name="connsiteX2" fmla="*/ 45827 w 108296"/>
            <a:gd name="connsiteY2" fmla="*/ 7310 h 17314"/>
            <a:gd name="connsiteX3" fmla="*/ 108296 w 108296"/>
            <a:gd name="connsiteY3" fmla="*/ 0 h 173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296" h="17314">
              <a:moveTo>
                <a:pt x="2419" y="17314"/>
              </a:moveTo>
              <a:cubicBezTo>
                <a:pt x="2" y="16292"/>
                <a:pt x="-1697" y="13593"/>
                <a:pt x="2841" y="12286"/>
              </a:cubicBezTo>
              <a:cubicBezTo>
                <a:pt x="69" y="11073"/>
                <a:pt x="28251" y="9358"/>
                <a:pt x="45827" y="7310"/>
              </a:cubicBezTo>
              <a:cubicBezTo>
                <a:pt x="63403" y="5262"/>
                <a:pt x="102977" y="1357"/>
                <a:pt x="10829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659910</xdr:colOff>
      <xdr:row>56</xdr:row>
      <xdr:rowOff>170345</xdr:rowOff>
    </xdr:from>
    <xdr:to>
      <xdr:col>2</xdr:col>
      <xdr:colOff>115661</xdr:colOff>
      <xdr:row>64</xdr:row>
      <xdr:rowOff>144233</xdr:rowOff>
    </xdr:to>
    <xdr:sp macro="" textlink="">
      <xdr:nvSpPr>
        <xdr:cNvPr id="88" name="Freeform 570">
          <a:extLst>
            <a:ext uri="{FF2B5EF4-FFF2-40B4-BE49-F238E27FC236}">
              <a16:creationId xmlns:a16="http://schemas.microsoft.com/office/drawing/2014/main" id="{268E1C11-8ECD-4452-B743-D8D3309FCD65}"/>
            </a:ext>
          </a:extLst>
        </xdr:cNvPr>
        <xdr:cNvSpPr>
          <a:spLocks/>
        </xdr:cNvSpPr>
      </xdr:nvSpPr>
      <xdr:spPr bwMode="auto">
        <a:xfrm flipH="1">
          <a:off x="717060" y="9720745"/>
          <a:ext cx="160601" cy="134548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3205"/>
            <a:gd name="connsiteY0" fmla="*/ 10937 h 10937"/>
            <a:gd name="connsiteX1" fmla="*/ 8793 w 13205"/>
            <a:gd name="connsiteY1" fmla="*/ 9666 h 10937"/>
            <a:gd name="connsiteX2" fmla="*/ 12323 w 13205"/>
            <a:gd name="connsiteY2" fmla="*/ 9082 h 10937"/>
            <a:gd name="connsiteX3" fmla="*/ 11847 w 13205"/>
            <a:gd name="connsiteY3" fmla="*/ 4504 h 10937"/>
            <a:gd name="connsiteX4" fmla="*/ 571 w 13205"/>
            <a:gd name="connsiteY4" fmla="*/ 3454 h 10937"/>
            <a:gd name="connsiteX5" fmla="*/ 106 w 13205"/>
            <a:gd name="connsiteY5" fmla="*/ 2645 h 10937"/>
            <a:gd name="connsiteX6" fmla="*/ 9356 w 13205"/>
            <a:gd name="connsiteY6" fmla="*/ 1904 h 10937"/>
            <a:gd name="connsiteX7" fmla="*/ 4651 w 13205"/>
            <a:gd name="connsiteY7" fmla="*/ 811 h 10937"/>
            <a:gd name="connsiteX8" fmla="*/ 0 w 13205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106 w 13163"/>
            <a:gd name="connsiteY5" fmla="*/ 2645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852 w 13919"/>
            <a:gd name="connsiteY0" fmla="*/ 10937 h 10937"/>
            <a:gd name="connsiteX1" fmla="*/ 9549 w 13919"/>
            <a:gd name="connsiteY1" fmla="*/ 9666 h 10937"/>
            <a:gd name="connsiteX2" fmla="*/ 13079 w 13919"/>
            <a:gd name="connsiteY2" fmla="*/ 9082 h 10937"/>
            <a:gd name="connsiteX3" fmla="*/ 12603 w 13919"/>
            <a:gd name="connsiteY3" fmla="*/ 4504 h 10937"/>
            <a:gd name="connsiteX4" fmla="*/ 2017 w 13919"/>
            <a:gd name="connsiteY4" fmla="*/ 3384 h 10937"/>
            <a:gd name="connsiteX5" fmla="*/ 0 w 13919"/>
            <a:gd name="connsiteY5" fmla="*/ 2715 h 10937"/>
            <a:gd name="connsiteX6" fmla="*/ 10112 w 13919"/>
            <a:gd name="connsiteY6" fmla="*/ 1904 h 10937"/>
            <a:gd name="connsiteX7" fmla="*/ 5407 w 13919"/>
            <a:gd name="connsiteY7" fmla="*/ 811 h 10937"/>
            <a:gd name="connsiteX8" fmla="*/ 756 w 13919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10024 w 14091"/>
            <a:gd name="connsiteY0" fmla="*/ 10937 h 10937"/>
            <a:gd name="connsiteX1" fmla="*/ 9721 w 14091"/>
            <a:gd name="connsiteY1" fmla="*/ 9666 h 10937"/>
            <a:gd name="connsiteX2" fmla="*/ 13251 w 14091"/>
            <a:gd name="connsiteY2" fmla="*/ 9082 h 10937"/>
            <a:gd name="connsiteX3" fmla="*/ 12775 w 14091"/>
            <a:gd name="connsiteY3" fmla="*/ 4504 h 10937"/>
            <a:gd name="connsiteX4" fmla="*/ 2189 w 14091"/>
            <a:gd name="connsiteY4" fmla="*/ 3384 h 10937"/>
            <a:gd name="connsiteX5" fmla="*/ 0 w 14091"/>
            <a:gd name="connsiteY5" fmla="*/ 2611 h 10937"/>
            <a:gd name="connsiteX6" fmla="*/ 10284 w 14091"/>
            <a:gd name="connsiteY6" fmla="*/ 1904 h 10937"/>
            <a:gd name="connsiteX7" fmla="*/ 5579 w 14091"/>
            <a:gd name="connsiteY7" fmla="*/ 811 h 10937"/>
            <a:gd name="connsiteX8" fmla="*/ 928 w 14091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096 w 13163"/>
            <a:gd name="connsiteY0" fmla="*/ 10937 h 10937"/>
            <a:gd name="connsiteX1" fmla="*/ 8793 w 13163"/>
            <a:gd name="connsiteY1" fmla="*/ 9666 h 10937"/>
            <a:gd name="connsiteX2" fmla="*/ 12323 w 13163"/>
            <a:gd name="connsiteY2" fmla="*/ 9082 h 10937"/>
            <a:gd name="connsiteX3" fmla="*/ 11847 w 13163"/>
            <a:gd name="connsiteY3" fmla="*/ 4504 h 10937"/>
            <a:gd name="connsiteX4" fmla="*/ 1261 w 13163"/>
            <a:gd name="connsiteY4" fmla="*/ 3384 h 10937"/>
            <a:gd name="connsiteX5" fmla="*/ 796 w 13163"/>
            <a:gd name="connsiteY5" fmla="*/ 2576 h 10937"/>
            <a:gd name="connsiteX6" fmla="*/ 9356 w 13163"/>
            <a:gd name="connsiteY6" fmla="*/ 1904 h 10937"/>
            <a:gd name="connsiteX7" fmla="*/ 4651 w 13163"/>
            <a:gd name="connsiteY7" fmla="*/ 811 h 10937"/>
            <a:gd name="connsiteX8" fmla="*/ 0 w 13163"/>
            <a:gd name="connsiteY8" fmla="*/ 0 h 10937"/>
            <a:gd name="connsiteX0" fmla="*/ 9679 w 13746"/>
            <a:gd name="connsiteY0" fmla="*/ 10937 h 10937"/>
            <a:gd name="connsiteX1" fmla="*/ 9376 w 13746"/>
            <a:gd name="connsiteY1" fmla="*/ 9666 h 10937"/>
            <a:gd name="connsiteX2" fmla="*/ 12906 w 13746"/>
            <a:gd name="connsiteY2" fmla="*/ 9082 h 10937"/>
            <a:gd name="connsiteX3" fmla="*/ 12430 w 13746"/>
            <a:gd name="connsiteY3" fmla="*/ 4504 h 10937"/>
            <a:gd name="connsiteX4" fmla="*/ 1844 w 13746"/>
            <a:gd name="connsiteY4" fmla="*/ 3384 h 10937"/>
            <a:gd name="connsiteX5" fmla="*/ 0 w 13746"/>
            <a:gd name="connsiteY5" fmla="*/ 2663 h 10937"/>
            <a:gd name="connsiteX6" fmla="*/ 9939 w 13746"/>
            <a:gd name="connsiteY6" fmla="*/ 1904 h 10937"/>
            <a:gd name="connsiteX7" fmla="*/ 5234 w 13746"/>
            <a:gd name="connsiteY7" fmla="*/ 811 h 10937"/>
            <a:gd name="connsiteX8" fmla="*/ 583 w 13746"/>
            <a:gd name="connsiteY8" fmla="*/ 0 h 10937"/>
            <a:gd name="connsiteX0" fmla="*/ 9679 w 13746"/>
            <a:gd name="connsiteY0" fmla="*/ 11092 h 11092"/>
            <a:gd name="connsiteX1" fmla="*/ 9376 w 13746"/>
            <a:gd name="connsiteY1" fmla="*/ 9821 h 11092"/>
            <a:gd name="connsiteX2" fmla="*/ 12906 w 13746"/>
            <a:gd name="connsiteY2" fmla="*/ 9237 h 11092"/>
            <a:gd name="connsiteX3" fmla="*/ 12430 w 13746"/>
            <a:gd name="connsiteY3" fmla="*/ 4659 h 11092"/>
            <a:gd name="connsiteX4" fmla="*/ 1844 w 13746"/>
            <a:gd name="connsiteY4" fmla="*/ 3539 h 11092"/>
            <a:gd name="connsiteX5" fmla="*/ 0 w 13746"/>
            <a:gd name="connsiteY5" fmla="*/ 2818 h 11092"/>
            <a:gd name="connsiteX6" fmla="*/ 9939 w 13746"/>
            <a:gd name="connsiteY6" fmla="*/ 2059 h 11092"/>
            <a:gd name="connsiteX7" fmla="*/ 5234 w 13746"/>
            <a:gd name="connsiteY7" fmla="*/ 966 h 11092"/>
            <a:gd name="connsiteX8" fmla="*/ 583 w 13746"/>
            <a:gd name="connsiteY8" fmla="*/ 0 h 11092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152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278 h 11278"/>
            <a:gd name="connsiteX1" fmla="*/ 9376 w 13746"/>
            <a:gd name="connsiteY1" fmla="*/ 10007 h 11278"/>
            <a:gd name="connsiteX2" fmla="*/ 12906 w 13746"/>
            <a:gd name="connsiteY2" fmla="*/ 9423 h 11278"/>
            <a:gd name="connsiteX3" fmla="*/ 12430 w 13746"/>
            <a:gd name="connsiteY3" fmla="*/ 4845 h 11278"/>
            <a:gd name="connsiteX4" fmla="*/ 1844 w 13746"/>
            <a:gd name="connsiteY4" fmla="*/ 3725 h 11278"/>
            <a:gd name="connsiteX5" fmla="*/ 0 w 13746"/>
            <a:gd name="connsiteY5" fmla="*/ 3004 h 11278"/>
            <a:gd name="connsiteX6" fmla="*/ 9939 w 13746"/>
            <a:gd name="connsiteY6" fmla="*/ 2245 h 11278"/>
            <a:gd name="connsiteX7" fmla="*/ 5234 w 13746"/>
            <a:gd name="connsiteY7" fmla="*/ 1214 h 11278"/>
            <a:gd name="connsiteX8" fmla="*/ 736 w 13746"/>
            <a:gd name="connsiteY8" fmla="*/ 0 h 11278"/>
            <a:gd name="connsiteX0" fmla="*/ 9679 w 13746"/>
            <a:gd name="connsiteY0" fmla="*/ 11077 h 11077"/>
            <a:gd name="connsiteX1" fmla="*/ 9376 w 13746"/>
            <a:gd name="connsiteY1" fmla="*/ 9806 h 11077"/>
            <a:gd name="connsiteX2" fmla="*/ 12906 w 13746"/>
            <a:gd name="connsiteY2" fmla="*/ 9222 h 11077"/>
            <a:gd name="connsiteX3" fmla="*/ 12430 w 13746"/>
            <a:gd name="connsiteY3" fmla="*/ 4644 h 11077"/>
            <a:gd name="connsiteX4" fmla="*/ 1844 w 13746"/>
            <a:gd name="connsiteY4" fmla="*/ 3524 h 11077"/>
            <a:gd name="connsiteX5" fmla="*/ 0 w 13746"/>
            <a:gd name="connsiteY5" fmla="*/ 2803 h 11077"/>
            <a:gd name="connsiteX6" fmla="*/ 9939 w 13746"/>
            <a:gd name="connsiteY6" fmla="*/ 2044 h 11077"/>
            <a:gd name="connsiteX7" fmla="*/ 5234 w 13746"/>
            <a:gd name="connsiteY7" fmla="*/ 1013 h 11077"/>
            <a:gd name="connsiteX8" fmla="*/ 889 w 13746"/>
            <a:gd name="connsiteY8" fmla="*/ 0 h 11077"/>
            <a:gd name="connsiteX0" fmla="*/ 9220 w 13746"/>
            <a:gd name="connsiteY0" fmla="*/ 10938 h 10938"/>
            <a:gd name="connsiteX1" fmla="*/ 9376 w 13746"/>
            <a:gd name="connsiteY1" fmla="*/ 9806 h 10938"/>
            <a:gd name="connsiteX2" fmla="*/ 12906 w 13746"/>
            <a:gd name="connsiteY2" fmla="*/ 9222 h 10938"/>
            <a:gd name="connsiteX3" fmla="*/ 12430 w 13746"/>
            <a:gd name="connsiteY3" fmla="*/ 4644 h 10938"/>
            <a:gd name="connsiteX4" fmla="*/ 1844 w 13746"/>
            <a:gd name="connsiteY4" fmla="*/ 3524 h 10938"/>
            <a:gd name="connsiteX5" fmla="*/ 0 w 13746"/>
            <a:gd name="connsiteY5" fmla="*/ 2803 h 10938"/>
            <a:gd name="connsiteX6" fmla="*/ 9939 w 13746"/>
            <a:gd name="connsiteY6" fmla="*/ 2044 h 10938"/>
            <a:gd name="connsiteX7" fmla="*/ 5234 w 13746"/>
            <a:gd name="connsiteY7" fmla="*/ 1013 h 10938"/>
            <a:gd name="connsiteX8" fmla="*/ 889 w 13746"/>
            <a:gd name="connsiteY8" fmla="*/ 0 h 10938"/>
            <a:gd name="connsiteX0" fmla="*/ 9373 w 13746"/>
            <a:gd name="connsiteY0" fmla="*/ 10799 h 10799"/>
            <a:gd name="connsiteX1" fmla="*/ 9376 w 13746"/>
            <a:gd name="connsiteY1" fmla="*/ 9806 h 10799"/>
            <a:gd name="connsiteX2" fmla="*/ 12906 w 13746"/>
            <a:gd name="connsiteY2" fmla="*/ 9222 h 10799"/>
            <a:gd name="connsiteX3" fmla="*/ 12430 w 13746"/>
            <a:gd name="connsiteY3" fmla="*/ 4644 h 10799"/>
            <a:gd name="connsiteX4" fmla="*/ 1844 w 13746"/>
            <a:gd name="connsiteY4" fmla="*/ 3524 h 10799"/>
            <a:gd name="connsiteX5" fmla="*/ 0 w 13746"/>
            <a:gd name="connsiteY5" fmla="*/ 2803 h 10799"/>
            <a:gd name="connsiteX6" fmla="*/ 9939 w 13746"/>
            <a:gd name="connsiteY6" fmla="*/ 2044 h 10799"/>
            <a:gd name="connsiteX7" fmla="*/ 5234 w 13746"/>
            <a:gd name="connsiteY7" fmla="*/ 1013 h 10799"/>
            <a:gd name="connsiteX8" fmla="*/ 889 w 13746"/>
            <a:gd name="connsiteY8" fmla="*/ 0 h 107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746" h="10799">
              <a:moveTo>
                <a:pt x="9373" y="10799"/>
              </a:moveTo>
              <a:cubicBezTo>
                <a:pt x="9486" y="9403"/>
                <a:pt x="9267" y="11201"/>
                <a:pt x="9376" y="9806"/>
              </a:cubicBezTo>
              <a:cubicBezTo>
                <a:pt x="10339" y="9428"/>
                <a:pt x="11875" y="9409"/>
                <a:pt x="12906" y="9222"/>
              </a:cubicBezTo>
              <a:cubicBezTo>
                <a:pt x="13936" y="9036"/>
                <a:pt x="14274" y="5594"/>
                <a:pt x="12430" y="4644"/>
              </a:cubicBezTo>
              <a:cubicBezTo>
                <a:pt x="10586" y="3694"/>
                <a:pt x="5127" y="3983"/>
                <a:pt x="1844" y="3524"/>
              </a:cubicBezTo>
              <a:cubicBezTo>
                <a:pt x="84" y="3200"/>
                <a:pt x="961" y="3476"/>
                <a:pt x="0" y="2803"/>
              </a:cubicBezTo>
              <a:cubicBezTo>
                <a:pt x="1231" y="2635"/>
                <a:pt x="9182" y="2350"/>
                <a:pt x="9939" y="2044"/>
              </a:cubicBezTo>
              <a:cubicBezTo>
                <a:pt x="8992" y="1326"/>
                <a:pt x="8083" y="1562"/>
                <a:pt x="5234" y="1013"/>
              </a:cubicBezTo>
              <a:cubicBezTo>
                <a:pt x="387" y="1103"/>
                <a:pt x="1569" y="72"/>
                <a:pt x="88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</xdr:colOff>
      <xdr:row>58</xdr:row>
      <xdr:rowOff>88728</xdr:rowOff>
    </xdr:from>
    <xdr:to>
      <xdr:col>2</xdr:col>
      <xdr:colOff>112618</xdr:colOff>
      <xdr:row>59</xdr:row>
      <xdr:rowOff>3393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42A66DA7-4F63-4F32-85FF-463826834363}"/>
            </a:ext>
          </a:extLst>
        </xdr:cNvPr>
        <xdr:cNvGrpSpPr/>
      </xdr:nvGrpSpPr>
      <xdr:grpSpPr>
        <a:xfrm rot="6753402">
          <a:off x="775145" y="10023099"/>
          <a:ext cx="87023" cy="111923"/>
          <a:chOff x="5522914" y="2008543"/>
          <a:chExt cx="217611" cy="164489"/>
        </a:xfrm>
      </xdr:grpSpPr>
      <xdr:sp macro="" textlink="">
        <xdr:nvSpPr>
          <xdr:cNvPr id="90" name="Text Box 1620">
            <a:extLst>
              <a:ext uri="{FF2B5EF4-FFF2-40B4-BE49-F238E27FC236}">
                <a16:creationId xmlns:a16="http://schemas.microsoft.com/office/drawing/2014/main" id="{87574501-CAE2-BE52-D23D-E77DF48C27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72731" y="2045649"/>
            <a:ext cx="116007" cy="102272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91" name="Group 405">
            <a:extLst>
              <a:ext uri="{FF2B5EF4-FFF2-40B4-BE49-F238E27FC236}">
                <a16:creationId xmlns:a16="http://schemas.microsoft.com/office/drawing/2014/main" id="{A40E3309-DD2F-FBAA-22D6-E7CF6E91F734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92" name="Freeform 406">
              <a:extLst>
                <a:ext uri="{FF2B5EF4-FFF2-40B4-BE49-F238E27FC236}">
                  <a16:creationId xmlns:a16="http://schemas.microsoft.com/office/drawing/2014/main" id="{285FDDA3-5CF2-0C2B-CCD2-2E03841C3D1F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3" name="Freeform 407">
              <a:extLst>
                <a:ext uri="{FF2B5EF4-FFF2-40B4-BE49-F238E27FC236}">
                  <a16:creationId xmlns:a16="http://schemas.microsoft.com/office/drawing/2014/main" id="{D8B3AC88-41C7-D0DA-1526-9009824B8C07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14174</xdr:colOff>
      <xdr:row>57</xdr:row>
      <xdr:rowOff>23677</xdr:rowOff>
    </xdr:from>
    <xdr:to>
      <xdr:col>2</xdr:col>
      <xdr:colOff>257634</xdr:colOff>
      <xdr:row>59</xdr:row>
      <xdr:rowOff>119062</xdr:rowOff>
    </xdr:to>
    <xdr:sp macro="" textlink="">
      <xdr:nvSpPr>
        <xdr:cNvPr id="94" name="Line 927">
          <a:extLst>
            <a:ext uri="{FF2B5EF4-FFF2-40B4-BE49-F238E27FC236}">
              <a16:creationId xmlns:a16="http://schemas.microsoft.com/office/drawing/2014/main" id="{8575523A-585F-4D39-B999-7511D2051117}"/>
            </a:ext>
          </a:extLst>
        </xdr:cNvPr>
        <xdr:cNvSpPr>
          <a:spLocks noChangeShapeType="1"/>
        </xdr:cNvSpPr>
      </xdr:nvSpPr>
      <xdr:spPr bwMode="auto">
        <a:xfrm flipV="1">
          <a:off x="776174" y="9745527"/>
          <a:ext cx="243460" cy="438285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14623"/>
            <a:gd name="connsiteY0" fmla="*/ 0 h 1314826"/>
            <a:gd name="connsiteX1" fmla="*/ 53466 w 114623"/>
            <a:gd name="connsiteY1" fmla="*/ 1072998 h 1314826"/>
            <a:gd name="connsiteX2" fmla="*/ 112594 w 114623"/>
            <a:gd name="connsiteY2" fmla="*/ 1207997 h 1314826"/>
            <a:gd name="connsiteX3" fmla="*/ 69106 w 114623"/>
            <a:gd name="connsiteY3" fmla="*/ 1314826 h 1314826"/>
            <a:gd name="connsiteX0" fmla="*/ 0 w 117029"/>
            <a:gd name="connsiteY0" fmla="*/ 0 h 1314826"/>
            <a:gd name="connsiteX1" fmla="*/ 53466 w 117029"/>
            <a:gd name="connsiteY1" fmla="*/ 1072998 h 1314826"/>
            <a:gd name="connsiteX2" fmla="*/ 112594 w 117029"/>
            <a:gd name="connsiteY2" fmla="*/ 1207997 h 1314826"/>
            <a:gd name="connsiteX3" fmla="*/ 69106 w 117029"/>
            <a:gd name="connsiteY3" fmla="*/ 1314826 h 1314826"/>
            <a:gd name="connsiteX0" fmla="*/ 0 w 181869"/>
            <a:gd name="connsiteY0" fmla="*/ 0 h 1314826"/>
            <a:gd name="connsiteX1" fmla="*/ 53466 w 181869"/>
            <a:gd name="connsiteY1" fmla="*/ 1072998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0 w 181869"/>
            <a:gd name="connsiteY0" fmla="*/ 0 h 1314826"/>
            <a:gd name="connsiteX1" fmla="*/ 82459 w 181869"/>
            <a:gd name="connsiteY1" fmla="*/ 1054117 h 1314826"/>
            <a:gd name="connsiteX2" fmla="*/ 180244 w 181869"/>
            <a:gd name="connsiteY2" fmla="*/ 1236319 h 1314826"/>
            <a:gd name="connsiteX3" fmla="*/ 69106 w 181869"/>
            <a:gd name="connsiteY3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87913 w 187323"/>
            <a:gd name="connsiteY2" fmla="*/ 1054117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5454 w 187323"/>
            <a:gd name="connsiteY0" fmla="*/ 0 h 1314826"/>
            <a:gd name="connsiteX1" fmla="*/ 5451 w 187323"/>
            <a:gd name="connsiteY1" fmla="*/ 943509 h 1314826"/>
            <a:gd name="connsiteX2" fmla="*/ 92744 w 187323"/>
            <a:gd name="connsiteY2" fmla="*/ 1077718 h 1314826"/>
            <a:gd name="connsiteX3" fmla="*/ 185698 w 187323"/>
            <a:gd name="connsiteY3" fmla="*/ 1236319 h 1314826"/>
            <a:gd name="connsiteX4" fmla="*/ 74560 w 187323"/>
            <a:gd name="connsiteY4" fmla="*/ 1314826 h 1314826"/>
            <a:gd name="connsiteX0" fmla="*/ 26983 w 208852"/>
            <a:gd name="connsiteY0" fmla="*/ 0 h 1314826"/>
            <a:gd name="connsiteX1" fmla="*/ 2819 w 208852"/>
            <a:gd name="connsiteY1" fmla="*/ 948229 h 1314826"/>
            <a:gd name="connsiteX2" fmla="*/ 114273 w 208852"/>
            <a:gd name="connsiteY2" fmla="*/ 1077718 h 1314826"/>
            <a:gd name="connsiteX3" fmla="*/ 207227 w 208852"/>
            <a:gd name="connsiteY3" fmla="*/ 1236319 h 1314826"/>
            <a:gd name="connsiteX4" fmla="*/ 96089 w 208852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24164 w 206033"/>
            <a:gd name="connsiteY0" fmla="*/ 0 h 1314826"/>
            <a:gd name="connsiteX1" fmla="*/ 0 w 206033"/>
            <a:gd name="connsiteY1" fmla="*/ 948229 h 1314826"/>
            <a:gd name="connsiteX2" fmla="*/ 111454 w 206033"/>
            <a:gd name="connsiteY2" fmla="*/ 1077718 h 1314826"/>
            <a:gd name="connsiteX3" fmla="*/ 204408 w 206033"/>
            <a:gd name="connsiteY3" fmla="*/ 1236319 h 1314826"/>
            <a:gd name="connsiteX4" fmla="*/ 93270 w 206033"/>
            <a:gd name="connsiteY4" fmla="*/ 1314826 h 1314826"/>
            <a:gd name="connsiteX0" fmla="*/ 0 w 206033"/>
            <a:gd name="connsiteY0" fmla="*/ 0 h 366597"/>
            <a:gd name="connsiteX1" fmla="*/ 111454 w 206033"/>
            <a:gd name="connsiteY1" fmla="*/ 129489 h 366597"/>
            <a:gd name="connsiteX2" fmla="*/ 204408 w 206033"/>
            <a:gd name="connsiteY2" fmla="*/ 288090 h 366597"/>
            <a:gd name="connsiteX3" fmla="*/ 93270 w 206033"/>
            <a:gd name="connsiteY3" fmla="*/ 366597 h 366597"/>
            <a:gd name="connsiteX0" fmla="*/ 0 w 268720"/>
            <a:gd name="connsiteY0" fmla="*/ 0 h 443299"/>
            <a:gd name="connsiteX1" fmla="*/ 111454 w 268720"/>
            <a:gd name="connsiteY1" fmla="*/ 129489 h 443299"/>
            <a:gd name="connsiteX2" fmla="*/ 204408 w 268720"/>
            <a:gd name="connsiteY2" fmla="*/ 288090 h 443299"/>
            <a:gd name="connsiteX3" fmla="*/ 260196 w 268720"/>
            <a:gd name="connsiteY3" fmla="*/ 443299 h 443299"/>
            <a:gd name="connsiteX0" fmla="*/ 0 w 260196"/>
            <a:gd name="connsiteY0" fmla="*/ 0 h 443299"/>
            <a:gd name="connsiteX1" fmla="*/ 111454 w 260196"/>
            <a:gd name="connsiteY1" fmla="*/ 129489 h 443299"/>
            <a:gd name="connsiteX2" fmla="*/ 204408 w 260196"/>
            <a:gd name="connsiteY2" fmla="*/ 288090 h 443299"/>
            <a:gd name="connsiteX3" fmla="*/ 260196 w 260196"/>
            <a:gd name="connsiteY3" fmla="*/ 443299 h 443299"/>
            <a:gd name="connsiteX0" fmla="*/ 0 w 247018"/>
            <a:gd name="connsiteY0" fmla="*/ 0 h 443299"/>
            <a:gd name="connsiteX1" fmla="*/ 111454 w 247018"/>
            <a:gd name="connsiteY1" fmla="*/ 129489 h 443299"/>
            <a:gd name="connsiteX2" fmla="*/ 204408 w 247018"/>
            <a:gd name="connsiteY2" fmla="*/ 288090 h 443299"/>
            <a:gd name="connsiteX3" fmla="*/ 247018 w 247018"/>
            <a:gd name="connsiteY3" fmla="*/ 443299 h 4432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7018" h="443299">
              <a:moveTo>
                <a:pt x="0" y="0"/>
              </a:moveTo>
              <a:cubicBezTo>
                <a:pt x="62064" y="52959"/>
                <a:pt x="94298" y="-6637"/>
                <a:pt x="111454" y="129489"/>
              </a:cubicBezTo>
              <a:cubicBezTo>
                <a:pt x="139617" y="216323"/>
                <a:pt x="189415" y="242229"/>
                <a:pt x="204408" y="288090"/>
              </a:cubicBezTo>
              <a:cubicBezTo>
                <a:pt x="219401" y="333951"/>
                <a:pt x="227633" y="378577"/>
                <a:pt x="247018" y="4432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301437</xdr:colOff>
      <xdr:row>52</xdr:row>
      <xdr:rowOff>127426</xdr:rowOff>
    </xdr:from>
    <xdr:to>
      <xdr:col>10</xdr:col>
      <xdr:colOff>692353</xdr:colOff>
      <xdr:row>53</xdr:row>
      <xdr:rowOff>131829</xdr:rowOff>
    </xdr:to>
    <xdr:sp macro="" textlink="">
      <xdr:nvSpPr>
        <xdr:cNvPr id="95" name="Line 927">
          <a:extLst>
            <a:ext uri="{FF2B5EF4-FFF2-40B4-BE49-F238E27FC236}">
              <a16:creationId xmlns:a16="http://schemas.microsoft.com/office/drawing/2014/main" id="{E16193C1-DFAE-49CB-BB4A-0C3EE0214CFB}"/>
            </a:ext>
          </a:extLst>
        </xdr:cNvPr>
        <xdr:cNvSpPr>
          <a:spLocks noChangeShapeType="1"/>
        </xdr:cNvSpPr>
      </xdr:nvSpPr>
      <xdr:spPr bwMode="auto">
        <a:xfrm flipH="1">
          <a:off x="6702237" y="8992026"/>
          <a:ext cx="390916" cy="175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516673</xdr:colOff>
      <xdr:row>9</xdr:row>
      <xdr:rowOff>52748</xdr:rowOff>
    </xdr:from>
    <xdr:to>
      <xdr:col>3</xdr:col>
      <xdr:colOff>607612</xdr:colOff>
      <xdr:row>16</xdr:row>
      <xdr:rowOff>145381</xdr:rowOff>
    </xdr:to>
    <xdr:sp macro="" textlink="">
      <xdr:nvSpPr>
        <xdr:cNvPr id="96" name="Line 4803">
          <a:extLst>
            <a:ext uri="{FF2B5EF4-FFF2-40B4-BE49-F238E27FC236}">
              <a16:creationId xmlns:a16="http://schemas.microsoft.com/office/drawing/2014/main" id="{48B8B1A3-C0A8-4915-B691-1EF9FEC46E4B}"/>
            </a:ext>
          </a:extLst>
        </xdr:cNvPr>
        <xdr:cNvSpPr>
          <a:spLocks noChangeShapeType="1"/>
        </xdr:cNvSpPr>
      </xdr:nvSpPr>
      <xdr:spPr bwMode="auto">
        <a:xfrm flipH="1">
          <a:off x="1983523" y="1595798"/>
          <a:ext cx="90939" cy="1280083"/>
        </a:xfrm>
        <a:custGeom>
          <a:avLst/>
          <a:gdLst>
            <a:gd name="connsiteX0" fmla="*/ 0 w 25063"/>
            <a:gd name="connsiteY0" fmla="*/ 0 h 1318460"/>
            <a:gd name="connsiteX1" fmla="*/ 25063 w 25063"/>
            <a:gd name="connsiteY1" fmla="*/ 1318460 h 1318460"/>
            <a:gd name="connsiteX0" fmla="*/ 0 w 42516"/>
            <a:gd name="connsiteY0" fmla="*/ 0 h 1318460"/>
            <a:gd name="connsiteX1" fmla="*/ 25063 w 42516"/>
            <a:gd name="connsiteY1" fmla="*/ 1318460 h 1318460"/>
            <a:gd name="connsiteX0" fmla="*/ 0 w 53354"/>
            <a:gd name="connsiteY0" fmla="*/ 0 h 1318460"/>
            <a:gd name="connsiteX1" fmla="*/ 50129 w 53354"/>
            <a:gd name="connsiteY1" fmla="*/ 1318460 h 1318460"/>
            <a:gd name="connsiteX0" fmla="*/ 0 w 75182"/>
            <a:gd name="connsiteY0" fmla="*/ 0 h 1318460"/>
            <a:gd name="connsiteX1" fmla="*/ 50129 w 75182"/>
            <a:gd name="connsiteY1" fmla="*/ 1318460 h 1318460"/>
            <a:gd name="connsiteX0" fmla="*/ 0 w 82352"/>
            <a:gd name="connsiteY0" fmla="*/ 0 h 1318460"/>
            <a:gd name="connsiteX1" fmla="*/ 66988 w 82352"/>
            <a:gd name="connsiteY1" fmla="*/ 1318460 h 1318460"/>
            <a:gd name="connsiteX0" fmla="*/ 0 w 89080"/>
            <a:gd name="connsiteY0" fmla="*/ 0 h 1318460"/>
            <a:gd name="connsiteX1" fmla="*/ 66988 w 89080"/>
            <a:gd name="connsiteY1" fmla="*/ 1318460 h 1318460"/>
            <a:gd name="connsiteX0" fmla="*/ 0 w 90939"/>
            <a:gd name="connsiteY0" fmla="*/ 0 h 1305943"/>
            <a:gd name="connsiteX1" fmla="*/ 71202 w 90939"/>
            <a:gd name="connsiteY1" fmla="*/ 1305943 h 1305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0939" h="1305943">
              <a:moveTo>
                <a:pt x="0" y="0"/>
              </a:moveTo>
              <a:cubicBezTo>
                <a:pt x="155200" y="725268"/>
                <a:pt x="62848" y="866456"/>
                <a:pt x="71202" y="1305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329100</xdr:colOff>
      <xdr:row>9</xdr:row>
      <xdr:rowOff>113601</xdr:rowOff>
    </xdr:from>
    <xdr:to>
      <xdr:col>3</xdr:col>
      <xdr:colOff>498463</xdr:colOff>
      <xdr:row>17</xdr:row>
      <xdr:rowOff>476</xdr:rowOff>
    </xdr:to>
    <xdr:grpSp>
      <xdr:nvGrpSpPr>
        <xdr:cNvPr id="97" name="グループ化 96">
          <a:extLst>
            <a:ext uri="{FF2B5EF4-FFF2-40B4-BE49-F238E27FC236}">
              <a16:creationId xmlns:a16="http://schemas.microsoft.com/office/drawing/2014/main" id="{C7249CC7-6377-46AB-A791-CBAF76AF69AD}"/>
            </a:ext>
          </a:extLst>
        </xdr:cNvPr>
        <xdr:cNvGrpSpPr/>
      </xdr:nvGrpSpPr>
      <xdr:grpSpPr>
        <a:xfrm>
          <a:off x="1794136" y="1664815"/>
          <a:ext cx="169363" cy="1252125"/>
          <a:chOff x="2052810" y="1635063"/>
          <a:chExt cx="169363" cy="1281413"/>
        </a:xfrm>
      </xdr:grpSpPr>
      <xdr:sp macro="" textlink="">
        <xdr:nvSpPr>
          <xdr:cNvPr id="98" name="Line 4803">
            <a:extLst>
              <a:ext uri="{FF2B5EF4-FFF2-40B4-BE49-F238E27FC236}">
                <a16:creationId xmlns:a16="http://schemas.microsoft.com/office/drawing/2014/main" id="{EDFFE526-67A3-6731-7D1C-7D7232233910}"/>
              </a:ext>
            </a:extLst>
          </xdr:cNvPr>
          <xdr:cNvSpPr>
            <a:spLocks noChangeShapeType="1"/>
          </xdr:cNvSpPr>
        </xdr:nvSpPr>
        <xdr:spPr bwMode="auto">
          <a:xfrm flipH="1">
            <a:off x="2052810" y="1635063"/>
            <a:ext cx="144136" cy="1281413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99" name="Line 4803">
            <a:extLst>
              <a:ext uri="{FF2B5EF4-FFF2-40B4-BE49-F238E27FC236}">
                <a16:creationId xmlns:a16="http://schemas.microsoft.com/office/drawing/2014/main" id="{97A10A19-6E4E-940E-AE8A-F399BC425F85}"/>
              </a:ext>
            </a:extLst>
          </xdr:cNvPr>
          <xdr:cNvSpPr>
            <a:spLocks noChangeShapeType="1"/>
          </xdr:cNvSpPr>
        </xdr:nvSpPr>
        <xdr:spPr bwMode="auto">
          <a:xfrm flipH="1">
            <a:off x="2068648" y="1644292"/>
            <a:ext cx="141310" cy="1256547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00" name="Line 4803">
            <a:extLst>
              <a:ext uri="{FF2B5EF4-FFF2-40B4-BE49-F238E27FC236}">
                <a16:creationId xmlns:a16="http://schemas.microsoft.com/office/drawing/2014/main" id="{33747525-5BFC-13E4-F485-05B573EE9DD8}"/>
              </a:ext>
            </a:extLst>
          </xdr:cNvPr>
          <xdr:cNvSpPr>
            <a:spLocks noChangeShapeType="1"/>
          </xdr:cNvSpPr>
        </xdr:nvSpPr>
        <xdr:spPr bwMode="auto">
          <a:xfrm flipH="1">
            <a:off x="2083689" y="1654320"/>
            <a:ext cx="138484" cy="1231681"/>
          </a:xfrm>
          <a:custGeom>
            <a:avLst/>
            <a:gdLst>
              <a:gd name="connsiteX0" fmla="*/ 0 w 25063"/>
              <a:gd name="connsiteY0" fmla="*/ 0 h 1318460"/>
              <a:gd name="connsiteX1" fmla="*/ 25063 w 25063"/>
              <a:gd name="connsiteY1" fmla="*/ 1318460 h 1318460"/>
              <a:gd name="connsiteX0" fmla="*/ 0 w 42516"/>
              <a:gd name="connsiteY0" fmla="*/ 0 h 1318460"/>
              <a:gd name="connsiteX1" fmla="*/ 25063 w 42516"/>
              <a:gd name="connsiteY1" fmla="*/ 1318460 h 1318460"/>
              <a:gd name="connsiteX0" fmla="*/ 0 w 53354"/>
              <a:gd name="connsiteY0" fmla="*/ 0 h 1318460"/>
              <a:gd name="connsiteX1" fmla="*/ 50129 w 53354"/>
              <a:gd name="connsiteY1" fmla="*/ 1318460 h 1318460"/>
              <a:gd name="connsiteX0" fmla="*/ 0 w 50129"/>
              <a:gd name="connsiteY0" fmla="*/ 0 h 1318460"/>
              <a:gd name="connsiteX1" fmla="*/ 50129 w 50129"/>
              <a:gd name="connsiteY1" fmla="*/ 1318460 h 13184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0129" h="1318460">
                <a:moveTo>
                  <a:pt x="0" y="0"/>
                </a:moveTo>
                <a:cubicBezTo>
                  <a:pt x="69325" y="564233"/>
                  <a:pt x="41775" y="878973"/>
                  <a:pt x="50129" y="13184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319102</xdr:colOff>
      <xdr:row>9</xdr:row>
      <xdr:rowOff>148544</xdr:rowOff>
    </xdr:from>
    <xdr:to>
      <xdr:col>3</xdr:col>
      <xdr:colOff>633158</xdr:colOff>
      <xdr:row>10</xdr:row>
      <xdr:rowOff>90836</xdr:rowOff>
    </xdr:to>
    <xdr:sp macro="" textlink="">
      <xdr:nvSpPr>
        <xdr:cNvPr id="101" name="Text Box 1252">
          <a:extLst>
            <a:ext uri="{FF2B5EF4-FFF2-40B4-BE49-F238E27FC236}">
              <a16:creationId xmlns:a16="http://schemas.microsoft.com/office/drawing/2014/main" id="{9804CDC2-9951-4883-8B0A-BD19D41A7607}"/>
            </a:ext>
          </a:extLst>
        </xdr:cNvPr>
        <xdr:cNvSpPr txBox="1">
          <a:spLocks noChangeArrowheads="1"/>
        </xdr:cNvSpPr>
      </xdr:nvSpPr>
      <xdr:spPr bwMode="auto">
        <a:xfrm rot="17811965">
          <a:off x="1886109" y="1591437"/>
          <a:ext cx="113742" cy="3140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</xdr:col>
      <xdr:colOff>476250</xdr:colOff>
      <xdr:row>6</xdr:row>
      <xdr:rowOff>150800</xdr:rowOff>
    </xdr:from>
    <xdr:ext cx="295275" cy="182575"/>
    <xdr:sp macro="" textlink="">
      <xdr:nvSpPr>
        <xdr:cNvPr id="102" name="Text Box 1300">
          <a:extLst>
            <a:ext uri="{FF2B5EF4-FFF2-40B4-BE49-F238E27FC236}">
              <a16:creationId xmlns:a16="http://schemas.microsoft.com/office/drawing/2014/main" id="{710F4307-C708-4C2A-AB5A-A438D5F8A561}"/>
            </a:ext>
          </a:extLst>
        </xdr:cNvPr>
        <xdr:cNvSpPr txBox="1">
          <a:spLocks noChangeArrowheads="1"/>
        </xdr:cNvSpPr>
      </xdr:nvSpPr>
      <xdr:spPr bwMode="auto">
        <a:xfrm flipH="1">
          <a:off x="533400" y="1179500"/>
          <a:ext cx="295275" cy="18257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351300</xdr:colOff>
      <xdr:row>7</xdr:row>
      <xdr:rowOff>36741</xdr:rowOff>
    </xdr:from>
    <xdr:to>
      <xdr:col>2</xdr:col>
      <xdr:colOff>151275</xdr:colOff>
      <xdr:row>7</xdr:row>
      <xdr:rowOff>36741</xdr:rowOff>
    </xdr:to>
    <xdr:sp macro="" textlink="">
      <xdr:nvSpPr>
        <xdr:cNvPr id="103" name="Line 11">
          <a:extLst>
            <a:ext uri="{FF2B5EF4-FFF2-40B4-BE49-F238E27FC236}">
              <a16:creationId xmlns:a16="http://schemas.microsoft.com/office/drawing/2014/main" id="{1207A1FD-45D5-4ADF-9BBE-5416FD902E4A}"/>
            </a:ext>
          </a:extLst>
        </xdr:cNvPr>
        <xdr:cNvSpPr>
          <a:spLocks noChangeShapeType="1"/>
        </xdr:cNvSpPr>
      </xdr:nvSpPr>
      <xdr:spPr bwMode="auto">
        <a:xfrm>
          <a:off x="408450" y="1236891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04" name="Line 76">
          <a:extLst>
            <a:ext uri="{FF2B5EF4-FFF2-40B4-BE49-F238E27FC236}">
              <a16:creationId xmlns:a16="http://schemas.microsoft.com/office/drawing/2014/main" id="{4C136C65-8CA3-433C-BCD9-91FA57658113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633077</xdr:colOff>
      <xdr:row>7</xdr:row>
      <xdr:rowOff>85724</xdr:rowOff>
    </xdr:from>
    <xdr:to>
      <xdr:col>2</xdr:col>
      <xdr:colOff>27154</xdr:colOff>
      <xdr:row>8</xdr:row>
      <xdr:rowOff>152484</xdr:rowOff>
    </xdr:to>
    <xdr:sp macro="" textlink="">
      <xdr:nvSpPr>
        <xdr:cNvPr id="105" name="Text Box 1252">
          <a:extLst>
            <a:ext uri="{FF2B5EF4-FFF2-40B4-BE49-F238E27FC236}">
              <a16:creationId xmlns:a16="http://schemas.microsoft.com/office/drawing/2014/main" id="{308D165C-8120-46E8-9DF2-C6E1AEB6BDD9}"/>
            </a:ext>
          </a:extLst>
        </xdr:cNvPr>
        <xdr:cNvSpPr txBox="1">
          <a:spLocks noChangeArrowheads="1"/>
        </xdr:cNvSpPr>
      </xdr:nvSpPr>
      <xdr:spPr bwMode="auto">
        <a:xfrm>
          <a:off x="690227" y="1285874"/>
          <a:ext cx="98927" cy="23821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768195</xdr:colOff>
      <xdr:row>16</xdr:row>
      <xdr:rowOff>178516</xdr:rowOff>
    </xdr:from>
    <xdr:to>
      <xdr:col>3</xdr:col>
      <xdr:colOff>168985</xdr:colOff>
      <xdr:row>17</xdr:row>
      <xdr:rowOff>171450</xdr:rowOff>
    </xdr:to>
    <xdr:sp macro="" textlink="">
      <xdr:nvSpPr>
        <xdr:cNvPr id="106" name="六角形 105">
          <a:extLst>
            <a:ext uri="{FF2B5EF4-FFF2-40B4-BE49-F238E27FC236}">
              <a16:creationId xmlns:a16="http://schemas.microsoft.com/office/drawing/2014/main" id="{2B004C88-AB8A-4429-BC65-ABF4999971B2}"/>
            </a:ext>
          </a:extLst>
        </xdr:cNvPr>
        <xdr:cNvSpPr/>
      </xdr:nvSpPr>
      <xdr:spPr bwMode="auto">
        <a:xfrm>
          <a:off x="1466695" y="2902666"/>
          <a:ext cx="169140" cy="1707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</xdr:colOff>
      <xdr:row>8</xdr:row>
      <xdr:rowOff>165753</xdr:rowOff>
    </xdr:from>
    <xdr:to>
      <xdr:col>3</xdr:col>
      <xdr:colOff>182097</xdr:colOff>
      <xdr:row>10</xdr:row>
      <xdr:rowOff>4668</xdr:rowOff>
    </xdr:to>
    <xdr:sp macro="" textlink="">
      <xdr:nvSpPr>
        <xdr:cNvPr id="107" name="六角形 106">
          <a:extLst>
            <a:ext uri="{FF2B5EF4-FFF2-40B4-BE49-F238E27FC236}">
              <a16:creationId xmlns:a16="http://schemas.microsoft.com/office/drawing/2014/main" id="{B9B059F6-18D8-4345-974A-D2CF2961FC59}"/>
            </a:ext>
          </a:extLst>
        </xdr:cNvPr>
        <xdr:cNvSpPr/>
      </xdr:nvSpPr>
      <xdr:spPr bwMode="auto">
        <a:xfrm>
          <a:off x="1466851" y="1537353"/>
          <a:ext cx="182096" cy="1818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4</xdr:col>
      <xdr:colOff>718552</xdr:colOff>
      <xdr:row>9</xdr:row>
      <xdr:rowOff>1</xdr:rowOff>
    </xdr:from>
    <xdr:to>
      <xdr:col>5</xdr:col>
      <xdr:colOff>171283</xdr:colOff>
      <xdr:row>9</xdr:row>
      <xdr:rowOff>162928</xdr:rowOff>
    </xdr:to>
    <xdr:sp macro="" textlink="">
      <xdr:nvSpPr>
        <xdr:cNvPr id="108" name="六角形 107">
          <a:extLst>
            <a:ext uri="{FF2B5EF4-FFF2-40B4-BE49-F238E27FC236}">
              <a16:creationId xmlns:a16="http://schemas.microsoft.com/office/drawing/2014/main" id="{0B3C6B56-0DD7-48D6-A360-79F76BA4AAEF}"/>
            </a:ext>
          </a:extLst>
        </xdr:cNvPr>
        <xdr:cNvSpPr/>
      </xdr:nvSpPr>
      <xdr:spPr bwMode="auto">
        <a:xfrm>
          <a:off x="2877552" y="1543051"/>
          <a:ext cx="170281" cy="16292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8</xdr:col>
      <xdr:colOff>307008</xdr:colOff>
      <xdr:row>20</xdr:row>
      <xdr:rowOff>110361</xdr:rowOff>
    </xdr:from>
    <xdr:to>
      <xdr:col>8</xdr:col>
      <xdr:colOff>467073</xdr:colOff>
      <xdr:row>21</xdr:row>
      <xdr:rowOff>61617</xdr:rowOff>
    </xdr:to>
    <xdr:sp macro="" textlink="">
      <xdr:nvSpPr>
        <xdr:cNvPr id="109" name="六角形 108">
          <a:extLst>
            <a:ext uri="{FF2B5EF4-FFF2-40B4-BE49-F238E27FC236}">
              <a16:creationId xmlns:a16="http://schemas.microsoft.com/office/drawing/2014/main" id="{84786DD9-3465-4C24-A4F1-C37937473CD0}"/>
            </a:ext>
          </a:extLst>
        </xdr:cNvPr>
        <xdr:cNvSpPr/>
      </xdr:nvSpPr>
      <xdr:spPr bwMode="auto">
        <a:xfrm>
          <a:off x="5298108" y="3526661"/>
          <a:ext cx="160065" cy="1227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446243</xdr:colOff>
      <xdr:row>15</xdr:row>
      <xdr:rowOff>111534</xdr:rowOff>
    </xdr:from>
    <xdr:to>
      <xdr:col>13</xdr:col>
      <xdr:colOff>611654</xdr:colOff>
      <xdr:row>16</xdr:row>
      <xdr:rowOff>88715</xdr:rowOff>
    </xdr:to>
    <xdr:sp macro="" textlink="">
      <xdr:nvSpPr>
        <xdr:cNvPr id="110" name="六角形 109">
          <a:extLst>
            <a:ext uri="{FF2B5EF4-FFF2-40B4-BE49-F238E27FC236}">
              <a16:creationId xmlns:a16="http://schemas.microsoft.com/office/drawing/2014/main" id="{F8408FD3-0FA3-4740-9F21-3CD3B3F96DB0}"/>
            </a:ext>
          </a:extLst>
        </xdr:cNvPr>
        <xdr:cNvSpPr/>
      </xdr:nvSpPr>
      <xdr:spPr bwMode="auto">
        <a:xfrm>
          <a:off x="8961593" y="2670584"/>
          <a:ext cx="165411" cy="14863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33</xdr:row>
      <xdr:rowOff>19050</xdr:rowOff>
    </xdr:from>
    <xdr:to>
      <xdr:col>1</xdr:col>
      <xdr:colOff>183696</xdr:colOff>
      <xdr:row>34</xdr:row>
      <xdr:rowOff>13607</xdr:rowOff>
    </xdr:to>
    <xdr:sp macro="" textlink="">
      <xdr:nvSpPr>
        <xdr:cNvPr id="111" name="六角形 110">
          <a:extLst>
            <a:ext uri="{FF2B5EF4-FFF2-40B4-BE49-F238E27FC236}">
              <a16:creationId xmlns:a16="http://schemas.microsoft.com/office/drawing/2014/main" id="{D706271F-59D5-4E6E-AB9C-1D679605F39F}"/>
            </a:ext>
          </a:extLst>
        </xdr:cNvPr>
        <xdr:cNvSpPr/>
      </xdr:nvSpPr>
      <xdr:spPr bwMode="auto">
        <a:xfrm>
          <a:off x="57150" y="5664200"/>
          <a:ext cx="183696" cy="1660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9524</xdr:colOff>
      <xdr:row>32</xdr:row>
      <xdr:rowOff>171450</xdr:rowOff>
    </xdr:from>
    <xdr:to>
      <xdr:col>5</xdr:col>
      <xdr:colOff>200889</xdr:colOff>
      <xdr:row>34</xdr:row>
      <xdr:rowOff>9524</xdr:rowOff>
    </xdr:to>
    <xdr:sp macro="" textlink="">
      <xdr:nvSpPr>
        <xdr:cNvPr id="112" name="六角形 111">
          <a:extLst>
            <a:ext uri="{FF2B5EF4-FFF2-40B4-BE49-F238E27FC236}">
              <a16:creationId xmlns:a16="http://schemas.microsoft.com/office/drawing/2014/main" id="{EB982B81-2204-4164-AC1B-587776C7B431}"/>
            </a:ext>
          </a:extLst>
        </xdr:cNvPr>
        <xdr:cNvSpPr/>
      </xdr:nvSpPr>
      <xdr:spPr bwMode="auto">
        <a:xfrm>
          <a:off x="2886074" y="5645150"/>
          <a:ext cx="191365" cy="180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</a:p>
      </xdr:txBody>
    </xdr:sp>
    <xdr:clientData/>
  </xdr:twoCellAnchor>
  <xdr:twoCellAnchor>
    <xdr:from>
      <xdr:col>9</xdr:col>
      <xdr:colOff>5202</xdr:colOff>
      <xdr:row>33</xdr:row>
      <xdr:rowOff>9411</xdr:rowOff>
    </xdr:from>
    <xdr:to>
      <xdr:col>9</xdr:col>
      <xdr:colOff>199742</xdr:colOff>
      <xdr:row>33</xdr:row>
      <xdr:rowOff>171787</xdr:rowOff>
    </xdr:to>
    <xdr:sp macro="" textlink="">
      <xdr:nvSpPr>
        <xdr:cNvPr id="113" name="六角形 112">
          <a:extLst>
            <a:ext uri="{FF2B5EF4-FFF2-40B4-BE49-F238E27FC236}">
              <a16:creationId xmlns:a16="http://schemas.microsoft.com/office/drawing/2014/main" id="{70F64C91-EB27-4434-A043-2813D9E5354C}"/>
            </a:ext>
          </a:extLst>
        </xdr:cNvPr>
        <xdr:cNvSpPr/>
      </xdr:nvSpPr>
      <xdr:spPr bwMode="auto">
        <a:xfrm>
          <a:off x="5701152" y="5654561"/>
          <a:ext cx="194540" cy="1623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763206</xdr:colOff>
      <xdr:row>49</xdr:row>
      <xdr:rowOff>8447</xdr:rowOff>
    </xdr:from>
    <xdr:to>
      <xdr:col>3</xdr:col>
      <xdr:colOff>165117</xdr:colOff>
      <xdr:row>49</xdr:row>
      <xdr:rowOff>159951</xdr:rowOff>
    </xdr:to>
    <xdr:sp macro="" textlink="">
      <xdr:nvSpPr>
        <xdr:cNvPr id="114" name="六角形 113">
          <a:extLst>
            <a:ext uri="{FF2B5EF4-FFF2-40B4-BE49-F238E27FC236}">
              <a16:creationId xmlns:a16="http://schemas.microsoft.com/office/drawing/2014/main" id="{B1EBEF15-F159-46AB-AD9C-6D471A70D36D}"/>
            </a:ext>
          </a:extLst>
        </xdr:cNvPr>
        <xdr:cNvSpPr/>
      </xdr:nvSpPr>
      <xdr:spPr bwMode="auto">
        <a:xfrm>
          <a:off x="1468056" y="8358697"/>
          <a:ext cx="163911" cy="151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702553</xdr:colOff>
      <xdr:row>49</xdr:row>
      <xdr:rowOff>2769</xdr:rowOff>
    </xdr:from>
    <xdr:to>
      <xdr:col>5</xdr:col>
      <xdr:colOff>179015</xdr:colOff>
      <xdr:row>49</xdr:row>
      <xdr:rowOff>168882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id="{275C51DB-2CF7-4191-A3C8-6C6322393913}"/>
            </a:ext>
          </a:extLst>
        </xdr:cNvPr>
        <xdr:cNvSpPr/>
      </xdr:nvSpPr>
      <xdr:spPr bwMode="auto">
        <a:xfrm>
          <a:off x="2874253" y="8353019"/>
          <a:ext cx="181312" cy="16611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559</xdr:colOff>
      <xdr:row>49</xdr:row>
      <xdr:rowOff>5042</xdr:rowOff>
    </xdr:from>
    <xdr:to>
      <xdr:col>9</xdr:col>
      <xdr:colOff>186973</xdr:colOff>
      <xdr:row>50</xdr:row>
      <xdr:rowOff>3528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91B9EF15-A5ED-4284-930B-3486127AD096}"/>
            </a:ext>
          </a:extLst>
        </xdr:cNvPr>
        <xdr:cNvSpPr/>
      </xdr:nvSpPr>
      <xdr:spPr bwMode="auto">
        <a:xfrm>
          <a:off x="5696509" y="8355292"/>
          <a:ext cx="186414" cy="1699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7005</xdr:colOff>
      <xdr:row>57</xdr:row>
      <xdr:rowOff>13824</xdr:rowOff>
    </xdr:from>
    <xdr:to>
      <xdr:col>1</xdr:col>
      <xdr:colOff>210110</xdr:colOff>
      <xdr:row>58</xdr:row>
      <xdr:rowOff>14007</xdr:rowOff>
    </xdr:to>
    <xdr:sp macro="" textlink="">
      <xdr:nvSpPr>
        <xdr:cNvPr id="117" name="六角形 116">
          <a:extLst>
            <a:ext uri="{FF2B5EF4-FFF2-40B4-BE49-F238E27FC236}">
              <a16:creationId xmlns:a16="http://schemas.microsoft.com/office/drawing/2014/main" id="{078D9B13-5093-4B20-BA37-BC934C57BDF1}"/>
            </a:ext>
          </a:extLst>
        </xdr:cNvPr>
        <xdr:cNvSpPr/>
      </xdr:nvSpPr>
      <xdr:spPr bwMode="auto">
        <a:xfrm>
          <a:off x="64155" y="9735674"/>
          <a:ext cx="203105" cy="1716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12417</xdr:colOff>
      <xdr:row>57</xdr:row>
      <xdr:rowOff>20503</xdr:rowOff>
    </xdr:from>
    <xdr:to>
      <xdr:col>5</xdr:col>
      <xdr:colOff>184732</xdr:colOff>
      <xdr:row>58</xdr:row>
      <xdr:rowOff>1453</xdr:rowOff>
    </xdr:to>
    <xdr:sp macro="" textlink="">
      <xdr:nvSpPr>
        <xdr:cNvPr id="118" name="六角形 117">
          <a:extLst>
            <a:ext uri="{FF2B5EF4-FFF2-40B4-BE49-F238E27FC236}">
              <a16:creationId xmlns:a16="http://schemas.microsoft.com/office/drawing/2014/main" id="{7C04772C-C2BA-44C3-A7EC-4F17297FE43E}"/>
            </a:ext>
          </a:extLst>
        </xdr:cNvPr>
        <xdr:cNvSpPr/>
      </xdr:nvSpPr>
      <xdr:spPr bwMode="auto">
        <a:xfrm>
          <a:off x="2888967" y="9742353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17484</xdr:colOff>
      <xdr:row>1</xdr:row>
      <xdr:rowOff>19050</xdr:rowOff>
    </xdr:from>
    <xdr:to>
      <xdr:col>19</xdr:col>
      <xdr:colOff>189799</xdr:colOff>
      <xdr:row>2</xdr:row>
      <xdr:rowOff>0</xdr:rowOff>
    </xdr:to>
    <xdr:sp macro="" textlink="">
      <xdr:nvSpPr>
        <xdr:cNvPr id="119" name="六角形 118">
          <a:extLst>
            <a:ext uri="{FF2B5EF4-FFF2-40B4-BE49-F238E27FC236}">
              <a16:creationId xmlns:a16="http://schemas.microsoft.com/office/drawing/2014/main" id="{D2194E90-23F4-480F-8F8D-910D969E970D}"/>
            </a:ext>
          </a:extLst>
        </xdr:cNvPr>
        <xdr:cNvSpPr/>
      </xdr:nvSpPr>
      <xdr:spPr bwMode="auto">
        <a:xfrm>
          <a:off x="12774634" y="19050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19630</xdr:colOff>
      <xdr:row>9</xdr:row>
      <xdr:rowOff>13455</xdr:rowOff>
    </xdr:from>
    <xdr:to>
      <xdr:col>13</xdr:col>
      <xdr:colOff>199361</xdr:colOff>
      <xdr:row>9</xdr:row>
      <xdr:rowOff>162442</xdr:rowOff>
    </xdr:to>
    <xdr:sp macro="" textlink="">
      <xdr:nvSpPr>
        <xdr:cNvPr id="120" name="六角形 119">
          <a:extLst>
            <a:ext uri="{FF2B5EF4-FFF2-40B4-BE49-F238E27FC236}">
              <a16:creationId xmlns:a16="http://schemas.microsoft.com/office/drawing/2014/main" id="{5A5B505D-108A-4B59-9672-86109CD384DC}"/>
            </a:ext>
          </a:extLst>
        </xdr:cNvPr>
        <xdr:cNvSpPr/>
      </xdr:nvSpPr>
      <xdr:spPr bwMode="auto">
        <a:xfrm>
          <a:off x="8534980" y="1556505"/>
          <a:ext cx="179731" cy="14898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61382</xdr:colOff>
      <xdr:row>17</xdr:row>
      <xdr:rowOff>1057</xdr:rowOff>
    </xdr:from>
    <xdr:to>
      <xdr:col>11</xdr:col>
      <xdr:colOff>240295</xdr:colOff>
      <xdr:row>17</xdr:row>
      <xdr:rowOff>161621</xdr:rowOff>
    </xdr:to>
    <xdr:sp macro="" textlink="">
      <xdr:nvSpPr>
        <xdr:cNvPr id="121" name="六角形 120">
          <a:extLst>
            <a:ext uri="{FF2B5EF4-FFF2-40B4-BE49-F238E27FC236}">
              <a16:creationId xmlns:a16="http://schemas.microsoft.com/office/drawing/2014/main" id="{FFB6B76F-F45D-453E-BD79-8A6DE56836B7}"/>
            </a:ext>
          </a:extLst>
        </xdr:cNvPr>
        <xdr:cNvSpPr/>
      </xdr:nvSpPr>
      <xdr:spPr bwMode="auto">
        <a:xfrm>
          <a:off x="7167032" y="2903007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11115</xdr:colOff>
      <xdr:row>17</xdr:row>
      <xdr:rowOff>12245</xdr:rowOff>
    </xdr:from>
    <xdr:to>
      <xdr:col>13</xdr:col>
      <xdr:colOff>195231</xdr:colOff>
      <xdr:row>17</xdr:row>
      <xdr:rowOff>168727</xdr:rowOff>
    </xdr:to>
    <xdr:sp macro="" textlink="">
      <xdr:nvSpPr>
        <xdr:cNvPr id="122" name="六角形 121">
          <a:extLst>
            <a:ext uri="{FF2B5EF4-FFF2-40B4-BE49-F238E27FC236}">
              <a16:creationId xmlns:a16="http://schemas.microsoft.com/office/drawing/2014/main" id="{6689A765-1BF7-4A44-AAC4-47BBD286AD02}"/>
            </a:ext>
          </a:extLst>
        </xdr:cNvPr>
        <xdr:cNvSpPr/>
      </xdr:nvSpPr>
      <xdr:spPr bwMode="auto">
        <a:xfrm>
          <a:off x="8526465" y="2914195"/>
          <a:ext cx="18411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76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180726</xdr:colOff>
      <xdr:row>17</xdr:row>
      <xdr:rowOff>156482</xdr:rowOff>
    </xdr:to>
    <xdr:sp macro="" textlink="">
      <xdr:nvSpPr>
        <xdr:cNvPr id="123" name="六角形 122">
          <a:extLst>
            <a:ext uri="{FF2B5EF4-FFF2-40B4-BE49-F238E27FC236}">
              <a16:creationId xmlns:a16="http://schemas.microsoft.com/office/drawing/2014/main" id="{2170CE71-1106-41BC-A97D-E47ED75B6CA0}"/>
            </a:ext>
          </a:extLst>
        </xdr:cNvPr>
        <xdr:cNvSpPr/>
      </xdr:nvSpPr>
      <xdr:spPr bwMode="auto">
        <a:xfrm>
          <a:off x="9925050" y="2901950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703035</xdr:colOff>
      <xdr:row>25</xdr:row>
      <xdr:rowOff>12913</xdr:rowOff>
    </xdr:from>
    <xdr:to>
      <xdr:col>11</xdr:col>
      <xdr:colOff>168820</xdr:colOff>
      <xdr:row>25</xdr:row>
      <xdr:rowOff>162382</xdr:rowOff>
    </xdr:to>
    <xdr:sp macro="" textlink="">
      <xdr:nvSpPr>
        <xdr:cNvPr id="124" name="六角形 123">
          <a:extLst>
            <a:ext uri="{FF2B5EF4-FFF2-40B4-BE49-F238E27FC236}">
              <a16:creationId xmlns:a16="http://schemas.microsoft.com/office/drawing/2014/main" id="{80BA5666-C8C4-479A-998C-54A7021D209D}"/>
            </a:ext>
          </a:extLst>
        </xdr:cNvPr>
        <xdr:cNvSpPr/>
      </xdr:nvSpPr>
      <xdr:spPr bwMode="auto">
        <a:xfrm>
          <a:off x="7089321" y="4308234"/>
          <a:ext cx="168820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762436</xdr:colOff>
      <xdr:row>41</xdr:row>
      <xdr:rowOff>6896</xdr:rowOff>
    </xdr:from>
    <xdr:to>
      <xdr:col>19</xdr:col>
      <xdr:colOff>191099</xdr:colOff>
      <xdr:row>42</xdr:row>
      <xdr:rowOff>669</xdr:rowOff>
    </xdr:to>
    <xdr:sp macro="" textlink="">
      <xdr:nvSpPr>
        <xdr:cNvPr id="125" name="六角形 124">
          <a:extLst>
            <a:ext uri="{FF2B5EF4-FFF2-40B4-BE49-F238E27FC236}">
              <a16:creationId xmlns:a16="http://schemas.microsoft.com/office/drawing/2014/main" id="{4B8E8B21-0ABB-4F28-BC54-B390D802E231}"/>
            </a:ext>
          </a:extLst>
        </xdr:cNvPr>
        <xdr:cNvSpPr/>
      </xdr:nvSpPr>
      <xdr:spPr bwMode="auto">
        <a:xfrm>
          <a:off x="12757586" y="7004596"/>
          <a:ext cx="190663" cy="16522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9203</xdr:colOff>
      <xdr:row>49</xdr:row>
      <xdr:rowOff>10768</xdr:rowOff>
    </xdr:from>
    <xdr:to>
      <xdr:col>11</xdr:col>
      <xdr:colOff>188116</xdr:colOff>
      <xdr:row>49</xdr:row>
      <xdr:rowOff>170844</xdr:rowOff>
    </xdr:to>
    <xdr:sp macro="" textlink="">
      <xdr:nvSpPr>
        <xdr:cNvPr id="126" name="六角形 125">
          <a:extLst>
            <a:ext uri="{FF2B5EF4-FFF2-40B4-BE49-F238E27FC236}">
              <a16:creationId xmlns:a16="http://schemas.microsoft.com/office/drawing/2014/main" id="{B266009F-6BE7-46CE-9215-F83E9C1B4524}"/>
            </a:ext>
          </a:extLst>
        </xdr:cNvPr>
        <xdr:cNvSpPr/>
      </xdr:nvSpPr>
      <xdr:spPr bwMode="auto">
        <a:xfrm>
          <a:off x="7114853" y="8361018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27" name="Line 76">
          <a:extLst>
            <a:ext uri="{FF2B5EF4-FFF2-40B4-BE49-F238E27FC236}">
              <a16:creationId xmlns:a16="http://schemas.microsoft.com/office/drawing/2014/main" id="{0029C9B0-32BE-4D11-A44B-1C3C55B8889C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662547</xdr:colOff>
      <xdr:row>5</xdr:row>
      <xdr:rowOff>32374</xdr:rowOff>
    </xdr:from>
    <xdr:to>
      <xdr:col>2</xdr:col>
      <xdr:colOff>694266</xdr:colOff>
      <xdr:row>6</xdr:row>
      <xdr:rowOff>137589</xdr:rowOff>
    </xdr:to>
    <xdr:sp macro="" textlink="">
      <xdr:nvSpPr>
        <xdr:cNvPr id="128" name="Text Box 1445">
          <a:extLst>
            <a:ext uri="{FF2B5EF4-FFF2-40B4-BE49-F238E27FC236}">
              <a16:creationId xmlns:a16="http://schemas.microsoft.com/office/drawing/2014/main" id="{E4C96635-3C96-4457-A3A8-E38E48523EB8}"/>
            </a:ext>
          </a:extLst>
        </xdr:cNvPr>
        <xdr:cNvSpPr txBox="1">
          <a:spLocks noChangeArrowheads="1"/>
        </xdr:cNvSpPr>
      </xdr:nvSpPr>
      <xdr:spPr bwMode="auto">
        <a:xfrm>
          <a:off x="719697" y="889624"/>
          <a:ext cx="736569" cy="276665"/>
        </a:xfrm>
        <a:prstGeom prst="rect">
          <a:avLst/>
        </a:prstGeom>
        <a:blipFill>
          <a:blip xmlns:r="http://schemas.openxmlformats.org/officeDocument/2006/relationships" r:embed="rId10"/>
          <a:tile tx="0" ty="0" sx="100000" sy="100000" flip="none" algn="tl"/>
        </a:blip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</a:p>
      </xdr:txBody>
    </xdr:sp>
    <xdr:clientData/>
  </xdr:twoCellAnchor>
  <xdr:twoCellAnchor>
    <xdr:from>
      <xdr:col>0</xdr:col>
      <xdr:colOff>55037</xdr:colOff>
      <xdr:row>9</xdr:row>
      <xdr:rowOff>13468</xdr:rowOff>
    </xdr:from>
    <xdr:to>
      <xdr:col>1</xdr:col>
      <xdr:colOff>146243</xdr:colOff>
      <xdr:row>9</xdr:row>
      <xdr:rowOff>159711</xdr:rowOff>
    </xdr:to>
    <xdr:sp macro="" textlink="">
      <xdr:nvSpPr>
        <xdr:cNvPr id="129" name="六角形 128">
          <a:extLst>
            <a:ext uri="{FF2B5EF4-FFF2-40B4-BE49-F238E27FC236}">
              <a16:creationId xmlns:a16="http://schemas.microsoft.com/office/drawing/2014/main" id="{10A53130-69FB-492E-92AE-DDADFA298C24}"/>
            </a:ext>
          </a:extLst>
        </xdr:cNvPr>
        <xdr:cNvSpPr/>
      </xdr:nvSpPr>
      <xdr:spPr bwMode="auto">
        <a:xfrm>
          <a:off x="55037" y="1556518"/>
          <a:ext cx="148356" cy="1462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tx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0</xdr:col>
      <xdr:colOff>747076</xdr:colOff>
      <xdr:row>17</xdr:row>
      <xdr:rowOff>9525</xdr:rowOff>
    </xdr:from>
    <xdr:to>
      <xdr:col>1</xdr:col>
      <xdr:colOff>167169</xdr:colOff>
      <xdr:row>18</xdr:row>
      <xdr:rowOff>19050</xdr:rowOff>
    </xdr:to>
    <xdr:sp macro="" textlink="">
      <xdr:nvSpPr>
        <xdr:cNvPr id="130" name="六角形 129">
          <a:extLst>
            <a:ext uri="{FF2B5EF4-FFF2-40B4-BE49-F238E27FC236}">
              <a16:creationId xmlns:a16="http://schemas.microsoft.com/office/drawing/2014/main" id="{E8094520-9024-4EE2-9975-F0829596FCE2}"/>
            </a:ext>
          </a:extLst>
        </xdr:cNvPr>
        <xdr:cNvSpPr/>
      </xdr:nvSpPr>
      <xdr:spPr bwMode="auto">
        <a:xfrm>
          <a:off x="54926" y="2911475"/>
          <a:ext cx="169393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1899</xdr:colOff>
      <xdr:row>17</xdr:row>
      <xdr:rowOff>672</xdr:rowOff>
    </xdr:from>
    <xdr:to>
      <xdr:col>9</xdr:col>
      <xdr:colOff>189982</xdr:colOff>
      <xdr:row>17</xdr:row>
      <xdr:rowOff>163955</xdr:rowOff>
    </xdr:to>
    <xdr:sp macro="" textlink="">
      <xdr:nvSpPr>
        <xdr:cNvPr id="131" name="六角形 130">
          <a:extLst>
            <a:ext uri="{FF2B5EF4-FFF2-40B4-BE49-F238E27FC236}">
              <a16:creationId xmlns:a16="http://schemas.microsoft.com/office/drawing/2014/main" id="{1C5AC3A8-E349-44D5-9D61-B48A2FDC0D7C}"/>
            </a:ext>
          </a:extLst>
        </xdr:cNvPr>
        <xdr:cNvSpPr/>
      </xdr:nvSpPr>
      <xdr:spPr bwMode="auto">
        <a:xfrm>
          <a:off x="5697849" y="2902622"/>
          <a:ext cx="188083" cy="16328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155508</xdr:colOff>
      <xdr:row>25</xdr:row>
      <xdr:rowOff>9525</xdr:rowOff>
    </xdr:from>
    <xdr:to>
      <xdr:col>1</xdr:col>
      <xdr:colOff>190499</xdr:colOff>
      <xdr:row>26</xdr:row>
      <xdr:rowOff>6803</xdr:rowOff>
    </xdr:to>
    <xdr:sp macro="" textlink="">
      <xdr:nvSpPr>
        <xdr:cNvPr id="132" name="六角形 131">
          <a:extLst>
            <a:ext uri="{FF2B5EF4-FFF2-40B4-BE49-F238E27FC236}">
              <a16:creationId xmlns:a16="http://schemas.microsoft.com/office/drawing/2014/main" id="{D8970212-41DB-47C1-BF0F-E655A9D5F8D5}"/>
            </a:ext>
          </a:extLst>
        </xdr:cNvPr>
        <xdr:cNvSpPr/>
      </xdr:nvSpPr>
      <xdr:spPr bwMode="auto">
        <a:xfrm>
          <a:off x="60258" y="4283075"/>
          <a:ext cx="187391" cy="16872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13403</xdr:colOff>
      <xdr:row>25</xdr:row>
      <xdr:rowOff>1134</xdr:rowOff>
    </xdr:from>
    <xdr:to>
      <xdr:col>3</xdr:col>
      <xdr:colOff>185718</xdr:colOff>
      <xdr:row>25</xdr:row>
      <xdr:rowOff>158523</xdr:rowOff>
    </xdr:to>
    <xdr:sp macro="" textlink="">
      <xdr:nvSpPr>
        <xdr:cNvPr id="133" name="六角形 132">
          <a:extLst>
            <a:ext uri="{FF2B5EF4-FFF2-40B4-BE49-F238E27FC236}">
              <a16:creationId xmlns:a16="http://schemas.microsoft.com/office/drawing/2014/main" id="{70E64B04-5D7C-4E56-8401-D7D54E02AC94}"/>
            </a:ext>
          </a:extLst>
        </xdr:cNvPr>
        <xdr:cNvSpPr/>
      </xdr:nvSpPr>
      <xdr:spPr bwMode="auto">
        <a:xfrm>
          <a:off x="1480253" y="427468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757383</xdr:colOff>
      <xdr:row>25</xdr:row>
      <xdr:rowOff>20005</xdr:rowOff>
    </xdr:from>
    <xdr:to>
      <xdr:col>5</xdr:col>
      <xdr:colOff>161866</xdr:colOff>
      <xdr:row>25</xdr:row>
      <xdr:rowOff>174548</xdr:rowOff>
    </xdr:to>
    <xdr:sp macro="" textlink="">
      <xdr:nvSpPr>
        <xdr:cNvPr id="134" name="六角形 133">
          <a:extLst>
            <a:ext uri="{FF2B5EF4-FFF2-40B4-BE49-F238E27FC236}">
              <a16:creationId xmlns:a16="http://schemas.microsoft.com/office/drawing/2014/main" id="{258EA4DD-BA9E-463A-A314-31E0E55D5D5D}"/>
            </a:ext>
          </a:extLst>
        </xdr:cNvPr>
        <xdr:cNvSpPr/>
      </xdr:nvSpPr>
      <xdr:spPr bwMode="auto">
        <a:xfrm>
          <a:off x="2878283" y="4293555"/>
          <a:ext cx="160133" cy="15454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29392</xdr:colOff>
      <xdr:row>25</xdr:row>
      <xdr:rowOff>13104</xdr:rowOff>
    </xdr:from>
    <xdr:to>
      <xdr:col>7</xdr:col>
      <xdr:colOff>201707</xdr:colOff>
      <xdr:row>26</xdr:row>
      <xdr:rowOff>3579</xdr:rowOff>
    </xdr:to>
    <xdr:sp macro="" textlink="">
      <xdr:nvSpPr>
        <xdr:cNvPr id="135" name="六角形 134">
          <a:extLst>
            <a:ext uri="{FF2B5EF4-FFF2-40B4-BE49-F238E27FC236}">
              <a16:creationId xmlns:a16="http://schemas.microsoft.com/office/drawing/2014/main" id="{AADA230B-EB57-448E-A150-26F58C5F64C8}"/>
            </a:ext>
          </a:extLst>
        </xdr:cNvPr>
        <xdr:cNvSpPr/>
      </xdr:nvSpPr>
      <xdr:spPr bwMode="auto">
        <a:xfrm>
          <a:off x="4315642" y="428665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11135</xdr:colOff>
      <xdr:row>25</xdr:row>
      <xdr:rowOff>11769</xdr:rowOff>
    </xdr:from>
    <xdr:to>
      <xdr:col>9</xdr:col>
      <xdr:colOff>183450</xdr:colOff>
      <xdr:row>26</xdr:row>
      <xdr:rowOff>2244</xdr:rowOff>
    </xdr:to>
    <xdr:sp macro="" textlink="">
      <xdr:nvSpPr>
        <xdr:cNvPr id="136" name="六角形 135">
          <a:extLst>
            <a:ext uri="{FF2B5EF4-FFF2-40B4-BE49-F238E27FC236}">
              <a16:creationId xmlns:a16="http://schemas.microsoft.com/office/drawing/2014/main" id="{6734D216-4654-4326-A32E-6BFD95B7EB70}"/>
            </a:ext>
          </a:extLst>
        </xdr:cNvPr>
        <xdr:cNvSpPr/>
      </xdr:nvSpPr>
      <xdr:spPr bwMode="auto">
        <a:xfrm>
          <a:off x="5707085" y="428531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15874</xdr:colOff>
      <xdr:row>33</xdr:row>
      <xdr:rowOff>6804</xdr:rowOff>
    </xdr:from>
    <xdr:to>
      <xdr:col>3</xdr:col>
      <xdr:colOff>207239</xdr:colOff>
      <xdr:row>33</xdr:row>
      <xdr:rowOff>168729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2FE4698-AFB0-49CC-BB23-23834397EEF9}"/>
            </a:ext>
          </a:extLst>
        </xdr:cNvPr>
        <xdr:cNvSpPr/>
      </xdr:nvSpPr>
      <xdr:spPr bwMode="auto">
        <a:xfrm>
          <a:off x="1482724" y="5651954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705931</xdr:colOff>
      <xdr:row>49</xdr:row>
      <xdr:rowOff>4993</xdr:rowOff>
    </xdr:from>
    <xdr:to>
      <xdr:col>7</xdr:col>
      <xdr:colOff>190566</xdr:colOff>
      <xdr:row>49</xdr:row>
      <xdr:rowOff>165719</xdr:rowOff>
    </xdr:to>
    <xdr:sp macro="" textlink="">
      <xdr:nvSpPr>
        <xdr:cNvPr id="138" name="六角形 137">
          <a:extLst>
            <a:ext uri="{FF2B5EF4-FFF2-40B4-BE49-F238E27FC236}">
              <a16:creationId xmlns:a16="http://schemas.microsoft.com/office/drawing/2014/main" id="{DD6E3C28-C74E-406D-90CB-99509FE1FC3D}"/>
            </a:ext>
          </a:extLst>
        </xdr:cNvPr>
        <xdr:cNvSpPr/>
      </xdr:nvSpPr>
      <xdr:spPr bwMode="auto">
        <a:xfrm>
          <a:off x="4287331" y="8355243"/>
          <a:ext cx="189485" cy="1607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10850</xdr:colOff>
      <xdr:row>1</xdr:row>
      <xdr:rowOff>9525</xdr:rowOff>
    </xdr:from>
    <xdr:to>
      <xdr:col>13</xdr:col>
      <xdr:colOff>209516</xdr:colOff>
      <xdr:row>1</xdr:row>
      <xdr:rowOff>163285</xdr:rowOff>
    </xdr:to>
    <xdr:sp macro="" textlink="">
      <xdr:nvSpPr>
        <xdr:cNvPr id="139" name="六角形 138">
          <a:extLst>
            <a:ext uri="{FF2B5EF4-FFF2-40B4-BE49-F238E27FC236}">
              <a16:creationId xmlns:a16="http://schemas.microsoft.com/office/drawing/2014/main" id="{15F8D9E8-7D33-431B-973F-1FB143C652F3}"/>
            </a:ext>
          </a:extLst>
        </xdr:cNvPr>
        <xdr:cNvSpPr/>
      </xdr:nvSpPr>
      <xdr:spPr bwMode="auto">
        <a:xfrm>
          <a:off x="8526200" y="180975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9524</xdr:colOff>
      <xdr:row>9</xdr:row>
      <xdr:rowOff>5497</xdr:rowOff>
    </xdr:from>
    <xdr:to>
      <xdr:col>15</xdr:col>
      <xdr:colOff>199359</xdr:colOff>
      <xdr:row>9</xdr:row>
      <xdr:rowOff>162445</xdr:rowOff>
    </xdr:to>
    <xdr:sp macro="" textlink="">
      <xdr:nvSpPr>
        <xdr:cNvPr id="140" name="六角形 139">
          <a:extLst>
            <a:ext uri="{FF2B5EF4-FFF2-40B4-BE49-F238E27FC236}">
              <a16:creationId xmlns:a16="http://schemas.microsoft.com/office/drawing/2014/main" id="{20496A08-5D81-404F-AE6C-3317B6947CDD}"/>
            </a:ext>
          </a:extLst>
        </xdr:cNvPr>
        <xdr:cNvSpPr/>
      </xdr:nvSpPr>
      <xdr:spPr bwMode="auto">
        <a:xfrm>
          <a:off x="9934574" y="1548547"/>
          <a:ext cx="189835" cy="1569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 u="none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9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10583</xdr:colOff>
      <xdr:row>9</xdr:row>
      <xdr:rowOff>9525</xdr:rowOff>
    </xdr:from>
    <xdr:to>
      <xdr:col>17</xdr:col>
      <xdr:colOff>185996</xdr:colOff>
      <xdr:row>9</xdr:row>
      <xdr:rowOff>168722</xdr:rowOff>
    </xdr:to>
    <xdr:sp macro="" textlink="">
      <xdr:nvSpPr>
        <xdr:cNvPr id="141" name="六角形 140">
          <a:extLst>
            <a:ext uri="{FF2B5EF4-FFF2-40B4-BE49-F238E27FC236}">
              <a16:creationId xmlns:a16="http://schemas.microsoft.com/office/drawing/2014/main" id="{624D30DC-BFFE-446A-9E93-84636BB71EDD}"/>
            </a:ext>
          </a:extLst>
        </xdr:cNvPr>
        <xdr:cNvSpPr/>
      </xdr:nvSpPr>
      <xdr:spPr bwMode="auto">
        <a:xfrm>
          <a:off x="11345333" y="1552575"/>
          <a:ext cx="175413" cy="1591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73</a:t>
          </a:r>
        </a:p>
      </xdr:txBody>
    </xdr:sp>
    <xdr:clientData/>
  </xdr:twoCellAnchor>
  <xdr:twoCellAnchor>
    <xdr:from>
      <xdr:col>15</xdr:col>
      <xdr:colOff>7791</xdr:colOff>
      <xdr:row>25</xdr:row>
      <xdr:rowOff>15875</xdr:rowOff>
    </xdr:from>
    <xdr:to>
      <xdr:col>15</xdr:col>
      <xdr:colOff>176892</xdr:colOff>
      <xdr:row>25</xdr:row>
      <xdr:rowOff>163285</xdr:rowOff>
    </xdr:to>
    <xdr:sp macro="" textlink="">
      <xdr:nvSpPr>
        <xdr:cNvPr id="142" name="六角形 141">
          <a:extLst>
            <a:ext uri="{FF2B5EF4-FFF2-40B4-BE49-F238E27FC236}">
              <a16:creationId xmlns:a16="http://schemas.microsoft.com/office/drawing/2014/main" id="{128F0054-6C28-4F7B-8C6A-FBB011D88B07}"/>
            </a:ext>
          </a:extLst>
        </xdr:cNvPr>
        <xdr:cNvSpPr/>
      </xdr:nvSpPr>
      <xdr:spPr bwMode="auto">
        <a:xfrm>
          <a:off x="8523141" y="4289425"/>
          <a:ext cx="169101" cy="1474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3342</xdr:colOff>
      <xdr:row>57</xdr:row>
      <xdr:rowOff>18864</xdr:rowOff>
    </xdr:from>
    <xdr:to>
      <xdr:col>15</xdr:col>
      <xdr:colOff>212869</xdr:colOff>
      <xdr:row>58</xdr:row>
      <xdr:rowOff>18040</xdr:rowOff>
    </xdr:to>
    <xdr:sp macro="" textlink="">
      <xdr:nvSpPr>
        <xdr:cNvPr id="143" name="六角形 142">
          <a:extLst>
            <a:ext uri="{FF2B5EF4-FFF2-40B4-BE49-F238E27FC236}">
              <a16:creationId xmlns:a16="http://schemas.microsoft.com/office/drawing/2014/main" id="{C9C8825F-BAB4-4A81-A5C2-EFBEF8952682}"/>
            </a:ext>
          </a:extLst>
        </xdr:cNvPr>
        <xdr:cNvSpPr/>
      </xdr:nvSpPr>
      <xdr:spPr bwMode="auto">
        <a:xfrm>
          <a:off x="9928392" y="9740714"/>
          <a:ext cx="209527" cy="1706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302213</xdr:colOff>
      <xdr:row>4</xdr:row>
      <xdr:rowOff>132306</xdr:rowOff>
    </xdr:from>
    <xdr:ext cx="962015" cy="159531"/>
    <xdr:sp macro="" textlink="">
      <xdr:nvSpPr>
        <xdr:cNvPr id="144" name="Text Box 860">
          <a:extLst>
            <a:ext uri="{FF2B5EF4-FFF2-40B4-BE49-F238E27FC236}">
              <a16:creationId xmlns:a16="http://schemas.microsoft.com/office/drawing/2014/main" id="{EE435019-DD72-4116-8A34-F7864D9A87FA}"/>
            </a:ext>
          </a:extLst>
        </xdr:cNvPr>
        <xdr:cNvSpPr txBox="1">
          <a:spLocks noChangeArrowheads="1"/>
        </xdr:cNvSpPr>
      </xdr:nvSpPr>
      <xdr:spPr bwMode="auto">
        <a:xfrm>
          <a:off x="1769063" y="818106"/>
          <a:ext cx="962015" cy="15953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　　ﾄﾞﾗｺﾞﾝﾗﾝﾄﾞ</a:t>
          </a:r>
        </a:p>
      </xdr:txBody>
    </xdr:sp>
    <xdr:clientData/>
  </xdr:oneCellAnchor>
  <xdr:oneCellAnchor>
    <xdr:from>
      <xdr:col>5</xdr:col>
      <xdr:colOff>236504</xdr:colOff>
      <xdr:row>4</xdr:row>
      <xdr:rowOff>57150</xdr:rowOff>
    </xdr:from>
    <xdr:ext cx="249271" cy="144259"/>
    <xdr:sp macro="" textlink="">
      <xdr:nvSpPr>
        <xdr:cNvPr id="145" name="Text Box 849">
          <a:extLst>
            <a:ext uri="{FF2B5EF4-FFF2-40B4-BE49-F238E27FC236}">
              <a16:creationId xmlns:a16="http://schemas.microsoft.com/office/drawing/2014/main" id="{601FB417-C208-4C00-828B-E6AF09FFAC63}"/>
            </a:ext>
          </a:extLst>
        </xdr:cNvPr>
        <xdr:cNvSpPr txBox="1">
          <a:spLocks noChangeArrowheads="1"/>
        </xdr:cNvSpPr>
      </xdr:nvSpPr>
      <xdr:spPr bwMode="auto">
        <a:xfrm>
          <a:off x="3113054" y="742950"/>
          <a:ext cx="249271" cy="144259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中橋</a:t>
          </a:r>
        </a:p>
      </xdr:txBody>
    </xdr:sp>
    <xdr:clientData/>
  </xdr:oneCellAnchor>
  <xdr:oneCellAnchor>
    <xdr:from>
      <xdr:col>5</xdr:col>
      <xdr:colOff>601878</xdr:colOff>
      <xdr:row>5</xdr:row>
      <xdr:rowOff>102288</xdr:rowOff>
    </xdr:from>
    <xdr:ext cx="236543" cy="127853"/>
    <xdr:sp macro="" textlink="">
      <xdr:nvSpPr>
        <xdr:cNvPr id="146" name="Text Box 849">
          <a:extLst>
            <a:ext uri="{FF2B5EF4-FFF2-40B4-BE49-F238E27FC236}">
              <a16:creationId xmlns:a16="http://schemas.microsoft.com/office/drawing/2014/main" id="{A528F8CE-DB3C-469A-BB65-4B30C0E3EC79}"/>
            </a:ext>
          </a:extLst>
        </xdr:cNvPr>
        <xdr:cNvSpPr txBox="1">
          <a:spLocks noChangeArrowheads="1"/>
        </xdr:cNvSpPr>
      </xdr:nvSpPr>
      <xdr:spPr bwMode="auto">
        <a:xfrm>
          <a:off x="3478428" y="959538"/>
          <a:ext cx="236543" cy="127853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	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新町</a:t>
          </a:r>
        </a:p>
      </xdr:txBody>
    </xdr:sp>
    <xdr:clientData/>
  </xdr:oneCellAnchor>
  <xdr:twoCellAnchor>
    <xdr:from>
      <xdr:col>5</xdr:col>
      <xdr:colOff>214151</xdr:colOff>
      <xdr:row>4</xdr:row>
      <xdr:rowOff>73516</xdr:rowOff>
    </xdr:from>
    <xdr:to>
      <xdr:col>5</xdr:col>
      <xdr:colOff>217348</xdr:colOff>
      <xdr:row>7</xdr:row>
      <xdr:rowOff>166208</xdr:rowOff>
    </xdr:to>
    <xdr:sp macro="" textlink="">
      <xdr:nvSpPr>
        <xdr:cNvPr id="147" name="Line 4803">
          <a:extLst>
            <a:ext uri="{FF2B5EF4-FFF2-40B4-BE49-F238E27FC236}">
              <a16:creationId xmlns:a16="http://schemas.microsoft.com/office/drawing/2014/main" id="{529BAF04-2689-4962-BCCF-0C05A9DE4FAA}"/>
            </a:ext>
          </a:extLst>
        </xdr:cNvPr>
        <xdr:cNvSpPr>
          <a:spLocks noChangeShapeType="1"/>
        </xdr:cNvSpPr>
      </xdr:nvSpPr>
      <xdr:spPr bwMode="auto">
        <a:xfrm>
          <a:off x="3090701" y="759316"/>
          <a:ext cx="3197" cy="6070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584868</xdr:colOff>
      <xdr:row>3</xdr:row>
      <xdr:rowOff>28798</xdr:rowOff>
    </xdr:from>
    <xdr:to>
      <xdr:col>5</xdr:col>
      <xdr:colOff>586254</xdr:colOff>
      <xdr:row>5</xdr:row>
      <xdr:rowOff>100635</xdr:rowOff>
    </xdr:to>
    <xdr:sp macro="" textlink="">
      <xdr:nvSpPr>
        <xdr:cNvPr id="148" name="Line 4803">
          <a:extLst>
            <a:ext uri="{FF2B5EF4-FFF2-40B4-BE49-F238E27FC236}">
              <a16:creationId xmlns:a16="http://schemas.microsoft.com/office/drawing/2014/main" id="{0474E9A5-E8B9-486B-930B-13BF452ED9BF}"/>
            </a:ext>
          </a:extLst>
        </xdr:cNvPr>
        <xdr:cNvSpPr>
          <a:spLocks noChangeShapeType="1"/>
        </xdr:cNvSpPr>
      </xdr:nvSpPr>
      <xdr:spPr bwMode="auto">
        <a:xfrm flipH="1">
          <a:off x="3461418" y="543148"/>
          <a:ext cx="1386" cy="4147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684525</xdr:colOff>
      <xdr:row>2</xdr:row>
      <xdr:rowOff>136072</xdr:rowOff>
    </xdr:from>
    <xdr:ext cx="494762" cy="117929"/>
    <xdr:sp macro="" textlink="">
      <xdr:nvSpPr>
        <xdr:cNvPr id="149" name="Text Box 849">
          <a:extLst>
            <a:ext uri="{FF2B5EF4-FFF2-40B4-BE49-F238E27FC236}">
              <a16:creationId xmlns:a16="http://schemas.microsoft.com/office/drawing/2014/main" id="{EFC625B2-F9C1-45D5-9578-8E034A9EE56D}"/>
            </a:ext>
          </a:extLst>
        </xdr:cNvPr>
        <xdr:cNvSpPr txBox="1">
          <a:spLocks noChangeArrowheads="1"/>
        </xdr:cNvSpPr>
      </xdr:nvSpPr>
      <xdr:spPr bwMode="auto">
        <a:xfrm>
          <a:off x="2151375" y="478972"/>
          <a:ext cx="494762" cy="1179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呉服橋東詰</a:t>
          </a:r>
        </a:p>
      </xdr:txBody>
    </xdr:sp>
    <xdr:clientData/>
  </xdr:oneCellAnchor>
  <xdr:twoCellAnchor>
    <xdr:from>
      <xdr:col>6</xdr:col>
      <xdr:colOff>72104</xdr:colOff>
      <xdr:row>5</xdr:row>
      <xdr:rowOff>68593</xdr:rowOff>
    </xdr:from>
    <xdr:to>
      <xdr:col>6</xdr:col>
      <xdr:colOff>755829</xdr:colOff>
      <xdr:row>5</xdr:row>
      <xdr:rowOff>77239</xdr:rowOff>
    </xdr:to>
    <xdr:sp macro="" textlink="">
      <xdr:nvSpPr>
        <xdr:cNvPr id="150" name="Line 120">
          <a:extLst>
            <a:ext uri="{FF2B5EF4-FFF2-40B4-BE49-F238E27FC236}">
              <a16:creationId xmlns:a16="http://schemas.microsoft.com/office/drawing/2014/main" id="{C7197FCC-3429-4AC9-845D-808915FF5050}"/>
            </a:ext>
          </a:extLst>
        </xdr:cNvPr>
        <xdr:cNvSpPr>
          <a:spLocks noChangeShapeType="1"/>
        </xdr:cNvSpPr>
      </xdr:nvSpPr>
      <xdr:spPr bwMode="auto">
        <a:xfrm>
          <a:off x="3653504" y="925843"/>
          <a:ext cx="632925" cy="8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661627</xdr:colOff>
      <xdr:row>3</xdr:row>
      <xdr:rowOff>74780</xdr:rowOff>
    </xdr:from>
    <xdr:to>
      <xdr:col>1</xdr:col>
      <xdr:colOff>661627</xdr:colOff>
      <xdr:row>8</xdr:row>
      <xdr:rowOff>36680</xdr:rowOff>
    </xdr:to>
    <xdr:sp macro="" textlink="">
      <xdr:nvSpPr>
        <xdr:cNvPr id="151" name="Line 75">
          <a:extLst>
            <a:ext uri="{FF2B5EF4-FFF2-40B4-BE49-F238E27FC236}">
              <a16:creationId xmlns:a16="http://schemas.microsoft.com/office/drawing/2014/main" id="{14DCF145-CB3D-4BF4-AAD8-99ABC738F2C1}"/>
            </a:ext>
          </a:extLst>
        </xdr:cNvPr>
        <xdr:cNvSpPr>
          <a:spLocks noChangeShapeType="1"/>
        </xdr:cNvSpPr>
      </xdr:nvSpPr>
      <xdr:spPr bwMode="auto">
        <a:xfrm flipV="1">
          <a:off x="718777" y="58913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52" name="Line 76">
          <a:extLst>
            <a:ext uri="{FF2B5EF4-FFF2-40B4-BE49-F238E27FC236}">
              <a16:creationId xmlns:a16="http://schemas.microsoft.com/office/drawing/2014/main" id="{6A58BA4C-F1E9-4312-9A52-3A5B8C036AC1}"/>
            </a:ext>
          </a:extLst>
        </xdr:cNvPr>
        <xdr:cNvSpPr>
          <a:spLocks noChangeShapeType="1"/>
        </xdr:cNvSpPr>
      </xdr:nvSpPr>
      <xdr:spPr bwMode="auto">
        <a:xfrm>
          <a:off x="563592" y="866775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235118</xdr:colOff>
      <xdr:row>2</xdr:row>
      <xdr:rowOff>117885</xdr:rowOff>
    </xdr:from>
    <xdr:to>
      <xdr:col>6</xdr:col>
      <xdr:colOff>236504</xdr:colOff>
      <xdr:row>5</xdr:row>
      <xdr:rowOff>17122</xdr:rowOff>
    </xdr:to>
    <xdr:sp macro="" textlink="">
      <xdr:nvSpPr>
        <xdr:cNvPr id="153" name="Line 4803">
          <a:extLst>
            <a:ext uri="{FF2B5EF4-FFF2-40B4-BE49-F238E27FC236}">
              <a16:creationId xmlns:a16="http://schemas.microsoft.com/office/drawing/2014/main" id="{DA22EC39-6A8E-45F4-9485-DCE995E5CBA3}"/>
            </a:ext>
          </a:extLst>
        </xdr:cNvPr>
        <xdr:cNvSpPr>
          <a:spLocks noChangeShapeType="1"/>
        </xdr:cNvSpPr>
      </xdr:nvSpPr>
      <xdr:spPr bwMode="auto">
        <a:xfrm flipH="1">
          <a:off x="3816518" y="460785"/>
          <a:ext cx="1386" cy="4135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10528</xdr:colOff>
      <xdr:row>1</xdr:row>
      <xdr:rowOff>2006</xdr:rowOff>
    </xdr:from>
    <xdr:to>
      <xdr:col>1</xdr:col>
      <xdr:colOff>173456</xdr:colOff>
      <xdr:row>1</xdr:row>
      <xdr:rowOff>152401</xdr:rowOff>
    </xdr:to>
    <xdr:sp macro="" textlink="">
      <xdr:nvSpPr>
        <xdr:cNvPr id="154" name="六角形 153">
          <a:extLst>
            <a:ext uri="{FF2B5EF4-FFF2-40B4-BE49-F238E27FC236}">
              <a16:creationId xmlns:a16="http://schemas.microsoft.com/office/drawing/2014/main" id="{84BCB4B5-650A-43C1-912C-B8BF6AD54E10}"/>
            </a:ext>
          </a:extLst>
        </xdr:cNvPr>
        <xdr:cNvSpPr/>
      </xdr:nvSpPr>
      <xdr:spPr bwMode="auto">
        <a:xfrm>
          <a:off x="67678" y="173456"/>
          <a:ext cx="162928" cy="15039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35984</xdr:colOff>
      <xdr:row>4</xdr:row>
      <xdr:rowOff>162983</xdr:rowOff>
    </xdr:from>
    <xdr:ext cx="218016" cy="137584"/>
    <xdr:sp macro="" textlink="">
      <xdr:nvSpPr>
        <xdr:cNvPr id="155" name="Text Box 863">
          <a:extLst>
            <a:ext uri="{FF2B5EF4-FFF2-40B4-BE49-F238E27FC236}">
              <a16:creationId xmlns:a16="http://schemas.microsoft.com/office/drawing/2014/main" id="{1F1E678A-84EC-4FF6-A46A-31A2617E0490}"/>
            </a:ext>
          </a:extLst>
        </xdr:cNvPr>
        <xdr:cNvSpPr txBox="1">
          <a:spLocks noChangeArrowheads="1"/>
        </xdr:cNvSpPr>
      </xdr:nvSpPr>
      <xdr:spPr bwMode="auto">
        <a:xfrm>
          <a:off x="1502834" y="848783"/>
          <a:ext cx="218016" cy="13758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b" anchorCtr="0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</xdr:col>
      <xdr:colOff>632107</xdr:colOff>
      <xdr:row>2</xdr:row>
      <xdr:rowOff>47631</xdr:rowOff>
    </xdr:from>
    <xdr:to>
      <xdr:col>3</xdr:col>
      <xdr:colOff>632107</xdr:colOff>
      <xdr:row>8</xdr:row>
      <xdr:rowOff>73609</xdr:rowOff>
    </xdr:to>
    <xdr:sp macro="" textlink="">
      <xdr:nvSpPr>
        <xdr:cNvPr id="156" name="Line 120">
          <a:extLst>
            <a:ext uri="{FF2B5EF4-FFF2-40B4-BE49-F238E27FC236}">
              <a16:creationId xmlns:a16="http://schemas.microsoft.com/office/drawing/2014/main" id="{C56D7EEA-74AF-497F-90B1-1C5C5FE32FB2}"/>
            </a:ext>
          </a:extLst>
        </xdr:cNvPr>
        <xdr:cNvSpPr>
          <a:spLocks noChangeShapeType="1"/>
        </xdr:cNvSpPr>
      </xdr:nvSpPr>
      <xdr:spPr bwMode="auto">
        <a:xfrm flipH="1">
          <a:off x="2098957" y="390531"/>
          <a:ext cx="0" cy="10546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116873</xdr:colOff>
      <xdr:row>7</xdr:row>
      <xdr:rowOff>166942</xdr:rowOff>
    </xdr:from>
    <xdr:to>
      <xdr:col>4</xdr:col>
      <xdr:colOff>647658</xdr:colOff>
      <xdr:row>8</xdr:row>
      <xdr:rowOff>5847</xdr:rowOff>
    </xdr:to>
    <xdr:sp macro="" textlink="">
      <xdr:nvSpPr>
        <xdr:cNvPr id="157" name="Line 120">
          <a:extLst>
            <a:ext uri="{FF2B5EF4-FFF2-40B4-BE49-F238E27FC236}">
              <a16:creationId xmlns:a16="http://schemas.microsoft.com/office/drawing/2014/main" id="{5E8D3EBF-3B7C-45FA-B35B-8B84BC1728C0}"/>
            </a:ext>
          </a:extLst>
        </xdr:cNvPr>
        <xdr:cNvSpPr>
          <a:spLocks noChangeShapeType="1"/>
        </xdr:cNvSpPr>
      </xdr:nvSpPr>
      <xdr:spPr bwMode="auto">
        <a:xfrm>
          <a:off x="1583723" y="1367092"/>
          <a:ext cx="1235635" cy="103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25993</xdr:colOff>
      <xdr:row>5</xdr:row>
      <xdr:rowOff>155864</xdr:rowOff>
    </xdr:from>
    <xdr:to>
      <xdr:col>4</xdr:col>
      <xdr:colOff>556778</xdr:colOff>
      <xdr:row>5</xdr:row>
      <xdr:rowOff>164522</xdr:rowOff>
    </xdr:to>
    <xdr:sp macro="" textlink="">
      <xdr:nvSpPr>
        <xdr:cNvPr id="158" name="Line 120">
          <a:extLst>
            <a:ext uri="{FF2B5EF4-FFF2-40B4-BE49-F238E27FC236}">
              <a16:creationId xmlns:a16="http://schemas.microsoft.com/office/drawing/2014/main" id="{9868969B-A5E6-4EC8-8C10-765C48BDCDB3}"/>
            </a:ext>
          </a:extLst>
        </xdr:cNvPr>
        <xdr:cNvSpPr>
          <a:spLocks noChangeShapeType="1"/>
        </xdr:cNvSpPr>
      </xdr:nvSpPr>
      <xdr:spPr bwMode="auto">
        <a:xfrm>
          <a:off x="1492843" y="1013114"/>
          <a:ext cx="1235635" cy="86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532375</xdr:colOff>
      <xdr:row>3</xdr:row>
      <xdr:rowOff>90918</xdr:rowOff>
    </xdr:from>
    <xdr:to>
      <xdr:col>4</xdr:col>
      <xdr:colOff>17788</xdr:colOff>
      <xdr:row>5</xdr:row>
      <xdr:rowOff>47622</xdr:rowOff>
    </xdr:to>
    <xdr:grpSp>
      <xdr:nvGrpSpPr>
        <xdr:cNvPr id="159" name="Group 405">
          <a:extLst>
            <a:ext uri="{FF2B5EF4-FFF2-40B4-BE49-F238E27FC236}">
              <a16:creationId xmlns:a16="http://schemas.microsoft.com/office/drawing/2014/main" id="{BBFC48B1-01FD-40DB-8FD2-700136126D2F}"/>
            </a:ext>
          </a:extLst>
        </xdr:cNvPr>
        <xdr:cNvGrpSpPr>
          <a:grpSpLocks/>
        </xdr:cNvGrpSpPr>
      </xdr:nvGrpSpPr>
      <xdr:grpSpPr bwMode="auto">
        <a:xfrm>
          <a:off x="1997411" y="607989"/>
          <a:ext cx="188448" cy="301419"/>
          <a:chOff x="718" y="97"/>
          <a:chExt cx="23" cy="15"/>
        </a:xfrm>
      </xdr:grpSpPr>
      <xdr:sp macro="" textlink="">
        <xdr:nvSpPr>
          <xdr:cNvPr id="160" name="Freeform 406">
            <a:extLst>
              <a:ext uri="{FF2B5EF4-FFF2-40B4-BE49-F238E27FC236}">
                <a16:creationId xmlns:a16="http://schemas.microsoft.com/office/drawing/2014/main" id="{A1B53FA8-0BBA-6909-EE61-2659EF75C241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1" name="Freeform 407">
            <a:extLst>
              <a:ext uri="{FF2B5EF4-FFF2-40B4-BE49-F238E27FC236}">
                <a16:creationId xmlns:a16="http://schemas.microsoft.com/office/drawing/2014/main" id="{A860EF56-6761-E731-0B6C-B0F18479BC8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5</xdr:col>
      <xdr:colOff>596967</xdr:colOff>
      <xdr:row>3</xdr:row>
      <xdr:rowOff>158480</xdr:rowOff>
    </xdr:from>
    <xdr:ext cx="302079" cy="305168"/>
    <xdr:grpSp>
      <xdr:nvGrpSpPr>
        <xdr:cNvPr id="162" name="Group 6672">
          <a:extLst>
            <a:ext uri="{FF2B5EF4-FFF2-40B4-BE49-F238E27FC236}">
              <a16:creationId xmlns:a16="http://schemas.microsoft.com/office/drawing/2014/main" id="{31E0B41B-2568-4321-B128-3FA45DB6E64F}"/>
            </a:ext>
          </a:extLst>
        </xdr:cNvPr>
        <xdr:cNvGrpSpPr>
          <a:grpSpLocks/>
        </xdr:cNvGrpSpPr>
      </xdr:nvGrpSpPr>
      <xdr:grpSpPr bwMode="auto">
        <a:xfrm>
          <a:off x="3468074" y="675551"/>
          <a:ext cx="302079" cy="305168"/>
          <a:chOff x="536" y="109"/>
          <a:chExt cx="46" cy="44"/>
        </a:xfrm>
      </xdr:grpSpPr>
      <xdr:pic>
        <xdr:nvPicPr>
          <xdr:cNvPr id="163" name="Picture 6673" descr="route2">
            <a:extLst>
              <a:ext uri="{FF2B5EF4-FFF2-40B4-BE49-F238E27FC236}">
                <a16:creationId xmlns:a16="http://schemas.microsoft.com/office/drawing/2014/main" id="{EB825ADB-6C3E-2457-3D07-597FE11479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" name="Text Box 6674">
            <a:extLst>
              <a:ext uri="{FF2B5EF4-FFF2-40B4-BE49-F238E27FC236}">
                <a16:creationId xmlns:a16="http://schemas.microsoft.com/office/drawing/2014/main" id="{B5A4439D-E2E8-3F7E-BA81-DB192725A8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753341</xdr:colOff>
      <xdr:row>4</xdr:row>
      <xdr:rowOff>114962</xdr:rowOff>
    </xdr:from>
    <xdr:to>
      <xdr:col>4</xdr:col>
      <xdr:colOff>657369</xdr:colOff>
      <xdr:row>4</xdr:row>
      <xdr:rowOff>160681</xdr:rowOff>
    </xdr:to>
    <xdr:sp macro="" textlink="">
      <xdr:nvSpPr>
        <xdr:cNvPr id="165" name="Freeform 217">
          <a:extLst>
            <a:ext uri="{FF2B5EF4-FFF2-40B4-BE49-F238E27FC236}">
              <a16:creationId xmlns:a16="http://schemas.microsoft.com/office/drawing/2014/main" id="{C9A6532B-04ED-484D-8FEE-C5FFF6949F1C}"/>
            </a:ext>
          </a:extLst>
        </xdr:cNvPr>
        <xdr:cNvSpPr>
          <a:spLocks/>
        </xdr:cNvSpPr>
      </xdr:nvSpPr>
      <xdr:spPr bwMode="auto">
        <a:xfrm>
          <a:off x="2169391" y="800762"/>
          <a:ext cx="65967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66" name="Freeform 217">
          <a:extLst>
            <a:ext uri="{FF2B5EF4-FFF2-40B4-BE49-F238E27FC236}">
              <a16:creationId xmlns:a16="http://schemas.microsoft.com/office/drawing/2014/main" id="{EB27BF16-3B0D-47B4-B0A2-543AC0225016}"/>
            </a:ext>
          </a:extLst>
        </xdr:cNvPr>
        <xdr:cNvSpPr>
          <a:spLocks/>
        </xdr:cNvSpPr>
      </xdr:nvSpPr>
      <xdr:spPr bwMode="auto">
        <a:xfrm>
          <a:off x="217056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592</xdr:colOff>
      <xdr:row>4</xdr:row>
      <xdr:rowOff>103910</xdr:rowOff>
    </xdr:from>
    <xdr:to>
      <xdr:col>3</xdr:col>
      <xdr:colOff>553462</xdr:colOff>
      <xdr:row>4</xdr:row>
      <xdr:rowOff>126769</xdr:rowOff>
    </xdr:to>
    <xdr:sp macro="" textlink="">
      <xdr:nvSpPr>
        <xdr:cNvPr id="167" name="Freeform 217">
          <a:extLst>
            <a:ext uri="{FF2B5EF4-FFF2-40B4-BE49-F238E27FC236}">
              <a16:creationId xmlns:a16="http://schemas.microsoft.com/office/drawing/2014/main" id="{E3A55D3C-34CE-4F47-8788-C363316B1E02}"/>
            </a:ext>
          </a:extLst>
        </xdr:cNvPr>
        <xdr:cNvSpPr>
          <a:spLocks/>
        </xdr:cNvSpPr>
      </xdr:nvSpPr>
      <xdr:spPr bwMode="auto">
        <a:xfrm>
          <a:off x="1467442" y="789710"/>
          <a:ext cx="552870" cy="2285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168 w 7168"/>
            <a:gd name="connsiteY0" fmla="*/ 1667 h 8333"/>
            <a:gd name="connsiteX1" fmla="*/ 4690 w 7168"/>
            <a:gd name="connsiteY1" fmla="*/ 5000 h 8333"/>
            <a:gd name="connsiteX2" fmla="*/ 1681 w 7168"/>
            <a:gd name="connsiteY2" fmla="*/ 0 h 8333"/>
            <a:gd name="connsiteX3" fmla="*/ 0 w 7168"/>
            <a:gd name="connsiteY3" fmla="*/ 8333 h 8333"/>
            <a:gd name="connsiteX0" fmla="*/ 11432 w 11432"/>
            <a:gd name="connsiteY0" fmla="*/ 2000 h 6000"/>
            <a:gd name="connsiteX1" fmla="*/ 7975 w 11432"/>
            <a:gd name="connsiteY1" fmla="*/ 6000 h 6000"/>
            <a:gd name="connsiteX2" fmla="*/ 3777 w 11432"/>
            <a:gd name="connsiteY2" fmla="*/ 0 h 6000"/>
            <a:gd name="connsiteX3" fmla="*/ 0 w 11432"/>
            <a:gd name="connsiteY3" fmla="*/ 908 h 6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2" h="6000">
              <a:moveTo>
                <a:pt x="11432" y="2000"/>
              </a:moveTo>
              <a:cubicBezTo>
                <a:pt x="10815" y="2000"/>
                <a:pt x="9210" y="6000"/>
                <a:pt x="7975" y="6000"/>
              </a:cubicBezTo>
              <a:cubicBezTo>
                <a:pt x="6740" y="6000"/>
                <a:pt x="5012" y="0"/>
                <a:pt x="3777" y="0"/>
              </a:cubicBezTo>
              <a:cubicBezTo>
                <a:pt x="2542" y="2000"/>
                <a:pt x="1110" y="908"/>
                <a:pt x="0" y="90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761999</xdr:colOff>
      <xdr:row>3</xdr:row>
      <xdr:rowOff>147947</xdr:rowOff>
    </xdr:from>
    <xdr:to>
      <xdr:col>3</xdr:col>
      <xdr:colOff>519545</xdr:colOff>
      <xdr:row>4</xdr:row>
      <xdr:rowOff>20490</xdr:rowOff>
    </xdr:to>
    <xdr:sp macro="" textlink="">
      <xdr:nvSpPr>
        <xdr:cNvPr id="168" name="Freeform 217">
          <a:extLst>
            <a:ext uri="{FF2B5EF4-FFF2-40B4-BE49-F238E27FC236}">
              <a16:creationId xmlns:a16="http://schemas.microsoft.com/office/drawing/2014/main" id="{4C8C6EF6-DABD-4DF5-92E0-F103ECA08EDF}"/>
            </a:ext>
          </a:extLst>
        </xdr:cNvPr>
        <xdr:cNvSpPr>
          <a:spLocks/>
        </xdr:cNvSpPr>
      </xdr:nvSpPr>
      <xdr:spPr bwMode="auto">
        <a:xfrm>
          <a:off x="1466849" y="662297"/>
          <a:ext cx="519546" cy="4399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281382</xdr:colOff>
      <xdr:row>3</xdr:row>
      <xdr:rowOff>54121</xdr:rowOff>
    </xdr:from>
    <xdr:ext cx="302079" cy="305168"/>
    <xdr:grpSp>
      <xdr:nvGrpSpPr>
        <xdr:cNvPr id="169" name="Group 6672">
          <a:extLst>
            <a:ext uri="{FF2B5EF4-FFF2-40B4-BE49-F238E27FC236}">
              <a16:creationId xmlns:a16="http://schemas.microsoft.com/office/drawing/2014/main" id="{0F392AF5-C9C9-4787-A8FE-D7FA2BE8B63C}"/>
            </a:ext>
          </a:extLst>
        </xdr:cNvPr>
        <xdr:cNvGrpSpPr>
          <a:grpSpLocks/>
        </xdr:cNvGrpSpPr>
      </xdr:nvGrpSpPr>
      <xdr:grpSpPr bwMode="auto">
        <a:xfrm>
          <a:off x="1746418" y="571192"/>
          <a:ext cx="302079" cy="305168"/>
          <a:chOff x="536" y="109"/>
          <a:chExt cx="46" cy="44"/>
        </a:xfrm>
      </xdr:grpSpPr>
      <xdr:pic>
        <xdr:nvPicPr>
          <xdr:cNvPr id="170" name="Picture 6673" descr="route2">
            <a:extLst>
              <a:ext uri="{FF2B5EF4-FFF2-40B4-BE49-F238E27FC236}">
                <a16:creationId xmlns:a16="http://schemas.microsoft.com/office/drawing/2014/main" id="{44FEC362-86F0-8799-1B6D-336487846B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" name="Text Box 6674">
            <a:extLst>
              <a:ext uri="{FF2B5EF4-FFF2-40B4-BE49-F238E27FC236}">
                <a16:creationId xmlns:a16="http://schemas.microsoft.com/office/drawing/2014/main" id="{5F4402FE-B6D9-34AA-B047-668135FDC3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627782</xdr:colOff>
      <xdr:row>2</xdr:row>
      <xdr:rowOff>17319</xdr:rowOff>
    </xdr:from>
    <xdr:to>
      <xdr:col>3</xdr:col>
      <xdr:colOff>627782</xdr:colOff>
      <xdr:row>5</xdr:row>
      <xdr:rowOff>106112</xdr:rowOff>
    </xdr:to>
    <xdr:sp macro="" textlink="">
      <xdr:nvSpPr>
        <xdr:cNvPr id="172" name="Freeform 527">
          <a:extLst>
            <a:ext uri="{FF2B5EF4-FFF2-40B4-BE49-F238E27FC236}">
              <a16:creationId xmlns:a16="http://schemas.microsoft.com/office/drawing/2014/main" id="{C856E1EA-F66B-495A-93BF-570ACB2903FC}"/>
            </a:ext>
          </a:extLst>
        </xdr:cNvPr>
        <xdr:cNvSpPr>
          <a:spLocks/>
        </xdr:cNvSpPr>
      </xdr:nvSpPr>
      <xdr:spPr bwMode="auto">
        <a:xfrm flipH="1">
          <a:off x="2094632" y="360219"/>
          <a:ext cx="0" cy="603143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684058</xdr:colOff>
      <xdr:row>6</xdr:row>
      <xdr:rowOff>38109</xdr:rowOff>
    </xdr:from>
    <xdr:to>
      <xdr:col>4</xdr:col>
      <xdr:colOff>765436</xdr:colOff>
      <xdr:row>6</xdr:row>
      <xdr:rowOff>91171</xdr:rowOff>
    </xdr:to>
    <xdr:sp macro="" textlink="">
      <xdr:nvSpPr>
        <xdr:cNvPr id="173" name="Line 120">
          <a:extLst>
            <a:ext uri="{FF2B5EF4-FFF2-40B4-BE49-F238E27FC236}">
              <a16:creationId xmlns:a16="http://schemas.microsoft.com/office/drawing/2014/main" id="{DD0E1D48-165D-4A3E-9B2E-23F620F3AAA5}"/>
            </a:ext>
          </a:extLst>
        </xdr:cNvPr>
        <xdr:cNvSpPr>
          <a:spLocks noChangeShapeType="1"/>
        </xdr:cNvSpPr>
      </xdr:nvSpPr>
      <xdr:spPr bwMode="auto">
        <a:xfrm>
          <a:off x="2150908" y="1066809"/>
          <a:ext cx="722728" cy="53062"/>
        </a:xfrm>
        <a:custGeom>
          <a:avLst/>
          <a:gdLst>
            <a:gd name="connsiteX0" fmla="*/ 0 w 1163764"/>
            <a:gd name="connsiteY0" fmla="*/ 0 h 12122"/>
            <a:gd name="connsiteX1" fmla="*/ 1163764 w 1163764"/>
            <a:gd name="connsiteY1" fmla="*/ 12122 h 12122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3013 h 53205"/>
            <a:gd name="connsiteX1" fmla="*/ 852037 w 852037"/>
            <a:gd name="connsiteY1" fmla="*/ 192 h 53205"/>
            <a:gd name="connsiteX0" fmla="*/ 0 w 852037"/>
            <a:gd name="connsiteY0" fmla="*/ 52821 h 53062"/>
            <a:gd name="connsiteX1" fmla="*/ 852037 w 852037"/>
            <a:gd name="connsiteY1" fmla="*/ 0 h 530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2037" h="53062">
              <a:moveTo>
                <a:pt x="0" y="52821"/>
              </a:moveTo>
              <a:cubicBezTo>
                <a:pt x="703978" y="56862"/>
                <a:pt x="594002" y="8948"/>
                <a:pt x="852037" y="0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558566</xdr:colOff>
      <xdr:row>2</xdr:row>
      <xdr:rowOff>159127</xdr:rowOff>
    </xdr:from>
    <xdr:to>
      <xdr:col>3</xdr:col>
      <xdr:colOff>688398</xdr:colOff>
      <xdr:row>3</xdr:row>
      <xdr:rowOff>99043</xdr:rowOff>
    </xdr:to>
    <xdr:sp macro="" textlink="">
      <xdr:nvSpPr>
        <xdr:cNvPr id="174" name="Oval 383">
          <a:extLst>
            <a:ext uri="{FF2B5EF4-FFF2-40B4-BE49-F238E27FC236}">
              <a16:creationId xmlns:a16="http://schemas.microsoft.com/office/drawing/2014/main" id="{3A2F15C5-1447-4728-8104-A15CCB63B9C8}"/>
            </a:ext>
          </a:extLst>
        </xdr:cNvPr>
        <xdr:cNvSpPr>
          <a:spLocks noChangeArrowheads="1"/>
        </xdr:cNvSpPr>
      </xdr:nvSpPr>
      <xdr:spPr bwMode="auto">
        <a:xfrm>
          <a:off x="2025416" y="502027"/>
          <a:ext cx="129832" cy="1113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685788</xdr:colOff>
      <xdr:row>7</xdr:row>
      <xdr:rowOff>80241</xdr:rowOff>
    </xdr:from>
    <xdr:ext cx="634726" cy="165173"/>
    <xdr:sp macro="" textlink="">
      <xdr:nvSpPr>
        <xdr:cNvPr id="175" name="Text Box 849">
          <a:extLst>
            <a:ext uri="{FF2B5EF4-FFF2-40B4-BE49-F238E27FC236}">
              <a16:creationId xmlns:a16="http://schemas.microsoft.com/office/drawing/2014/main" id="{3B61CC10-E6EB-40E5-99FD-32D8C4B330A5}"/>
            </a:ext>
          </a:extLst>
        </xdr:cNvPr>
        <xdr:cNvSpPr txBox="1">
          <a:spLocks noChangeArrowheads="1"/>
        </xdr:cNvSpPr>
      </xdr:nvSpPr>
      <xdr:spPr bwMode="auto">
        <a:xfrm>
          <a:off x="2152638" y="1280391"/>
          <a:ext cx="634726" cy="1651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呉服橋西詰</a:t>
          </a:r>
        </a:p>
      </xdr:txBody>
    </xdr:sp>
    <xdr:clientData/>
  </xdr:oneCellAnchor>
  <xdr:twoCellAnchor>
    <xdr:from>
      <xdr:col>3</xdr:col>
      <xdr:colOff>31189</xdr:colOff>
      <xdr:row>6</xdr:row>
      <xdr:rowOff>31173</xdr:rowOff>
    </xdr:from>
    <xdr:to>
      <xdr:col>4</xdr:col>
      <xdr:colOff>424294</xdr:colOff>
      <xdr:row>6</xdr:row>
      <xdr:rowOff>43295</xdr:rowOff>
    </xdr:to>
    <xdr:sp macro="" textlink="">
      <xdr:nvSpPr>
        <xdr:cNvPr id="176" name="Line 120">
          <a:extLst>
            <a:ext uri="{FF2B5EF4-FFF2-40B4-BE49-F238E27FC236}">
              <a16:creationId xmlns:a16="http://schemas.microsoft.com/office/drawing/2014/main" id="{7E739FDA-C7EC-43E5-A81B-3C44BBB4498F}"/>
            </a:ext>
          </a:extLst>
        </xdr:cNvPr>
        <xdr:cNvSpPr>
          <a:spLocks noChangeShapeType="1"/>
        </xdr:cNvSpPr>
      </xdr:nvSpPr>
      <xdr:spPr bwMode="auto">
        <a:xfrm>
          <a:off x="1498039" y="1059873"/>
          <a:ext cx="1097955" cy="12122"/>
        </a:xfrm>
        <a:prstGeom prst="line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319379</xdr:colOff>
      <xdr:row>4</xdr:row>
      <xdr:rowOff>8660</xdr:rowOff>
    </xdr:from>
    <xdr:ext cx="428625" cy="165173"/>
    <xdr:sp macro="" textlink="">
      <xdr:nvSpPr>
        <xdr:cNvPr id="177" name="Text Box 1620">
          <a:extLst>
            <a:ext uri="{FF2B5EF4-FFF2-40B4-BE49-F238E27FC236}">
              <a16:creationId xmlns:a16="http://schemas.microsoft.com/office/drawing/2014/main" id="{A4D0F2E5-0FD7-403E-B6CA-F5B9FF52D5E6}"/>
            </a:ext>
          </a:extLst>
        </xdr:cNvPr>
        <xdr:cNvSpPr txBox="1">
          <a:spLocks noChangeArrowheads="1"/>
        </xdr:cNvSpPr>
      </xdr:nvSpPr>
      <xdr:spPr bwMode="auto">
        <a:xfrm>
          <a:off x="2491079" y="694460"/>
          <a:ext cx="42862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猪名川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3</xdr:col>
      <xdr:colOff>672346</xdr:colOff>
      <xdr:row>4</xdr:row>
      <xdr:rowOff>21466</xdr:rowOff>
    </xdr:from>
    <xdr:ext cx="402995" cy="165173"/>
    <xdr:sp macro="" textlink="">
      <xdr:nvSpPr>
        <xdr:cNvPr id="178" name="Text Box 1416">
          <a:extLst>
            <a:ext uri="{FF2B5EF4-FFF2-40B4-BE49-F238E27FC236}">
              <a16:creationId xmlns:a16="http://schemas.microsoft.com/office/drawing/2014/main" id="{79737CC6-646B-4FDC-80D0-2663E25A8A1A}"/>
            </a:ext>
          </a:extLst>
        </xdr:cNvPr>
        <xdr:cNvSpPr txBox="1">
          <a:spLocks noChangeArrowheads="1"/>
        </xdr:cNvSpPr>
      </xdr:nvSpPr>
      <xdr:spPr bwMode="auto">
        <a:xfrm>
          <a:off x="2139196" y="707266"/>
          <a:ext cx="40299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呉服橋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704711</xdr:colOff>
      <xdr:row>1</xdr:row>
      <xdr:rowOff>21650</xdr:rowOff>
    </xdr:from>
    <xdr:to>
      <xdr:col>3</xdr:col>
      <xdr:colOff>139700</xdr:colOff>
      <xdr:row>2</xdr:row>
      <xdr:rowOff>0</xdr:rowOff>
    </xdr:to>
    <xdr:sp macro="" textlink="">
      <xdr:nvSpPr>
        <xdr:cNvPr id="179" name="六角形 178">
          <a:extLst>
            <a:ext uri="{FF2B5EF4-FFF2-40B4-BE49-F238E27FC236}">
              <a16:creationId xmlns:a16="http://schemas.microsoft.com/office/drawing/2014/main" id="{DADCF3D3-1E43-4F88-B48B-F540F847046B}"/>
            </a:ext>
          </a:extLst>
        </xdr:cNvPr>
        <xdr:cNvSpPr/>
      </xdr:nvSpPr>
      <xdr:spPr bwMode="auto">
        <a:xfrm>
          <a:off x="1466711" y="193100"/>
          <a:ext cx="139839" cy="14980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766491</xdr:colOff>
      <xdr:row>1</xdr:row>
      <xdr:rowOff>21650</xdr:rowOff>
    </xdr:from>
    <xdr:to>
      <xdr:col>5</xdr:col>
      <xdr:colOff>147366</xdr:colOff>
      <xdr:row>1</xdr:row>
      <xdr:rowOff>164525</xdr:rowOff>
    </xdr:to>
    <xdr:sp macro="" textlink="">
      <xdr:nvSpPr>
        <xdr:cNvPr id="180" name="六角形 179">
          <a:extLst>
            <a:ext uri="{FF2B5EF4-FFF2-40B4-BE49-F238E27FC236}">
              <a16:creationId xmlns:a16="http://schemas.microsoft.com/office/drawing/2014/main" id="{E3B95439-2C6D-482B-AA22-70045ACDBCE2}"/>
            </a:ext>
          </a:extLst>
        </xdr:cNvPr>
        <xdr:cNvSpPr/>
      </xdr:nvSpPr>
      <xdr:spPr bwMode="auto">
        <a:xfrm>
          <a:off x="2874691" y="19310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702879</xdr:colOff>
      <xdr:row>3</xdr:row>
      <xdr:rowOff>158164</xdr:rowOff>
    </xdr:from>
    <xdr:to>
      <xdr:col>3</xdr:col>
      <xdr:colOff>364795</xdr:colOff>
      <xdr:row>4</xdr:row>
      <xdr:rowOff>117900</xdr:rowOff>
    </xdr:to>
    <xdr:grpSp>
      <xdr:nvGrpSpPr>
        <xdr:cNvPr id="181" name="グループ化 180">
          <a:extLst>
            <a:ext uri="{FF2B5EF4-FFF2-40B4-BE49-F238E27FC236}">
              <a16:creationId xmlns:a16="http://schemas.microsoft.com/office/drawing/2014/main" id="{16712E3F-C8E0-4B96-A886-38A546B20100}"/>
            </a:ext>
          </a:extLst>
        </xdr:cNvPr>
        <xdr:cNvGrpSpPr/>
      </xdr:nvGrpSpPr>
      <xdr:grpSpPr>
        <a:xfrm rot="16200000">
          <a:off x="1581308" y="558806"/>
          <a:ext cx="132094" cy="364952"/>
          <a:chOff x="2905960" y="777265"/>
          <a:chExt cx="151113" cy="394309"/>
        </a:xfrm>
      </xdr:grpSpPr>
      <xdr:sp macro="" textlink="">
        <xdr:nvSpPr>
          <xdr:cNvPr id="182" name="Line 1421">
            <a:extLst>
              <a:ext uri="{FF2B5EF4-FFF2-40B4-BE49-F238E27FC236}">
                <a16:creationId xmlns:a16="http://schemas.microsoft.com/office/drawing/2014/main" id="{A1828DBB-F7F3-B80A-0971-2E1C8FD97F9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" name="Text Box 1416">
            <a:extLst>
              <a:ext uri="{FF2B5EF4-FFF2-40B4-BE49-F238E27FC236}">
                <a16:creationId xmlns:a16="http://schemas.microsoft.com/office/drawing/2014/main" id="{64A53E1C-F088-E56C-D5B0-B857D5A373FE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670432</xdr:colOff>
      <xdr:row>6</xdr:row>
      <xdr:rowOff>116508</xdr:rowOff>
    </xdr:from>
    <xdr:ext cx="302079" cy="305168"/>
    <xdr:grpSp>
      <xdr:nvGrpSpPr>
        <xdr:cNvPr id="184" name="Group 6672">
          <a:extLst>
            <a:ext uri="{FF2B5EF4-FFF2-40B4-BE49-F238E27FC236}">
              <a16:creationId xmlns:a16="http://schemas.microsoft.com/office/drawing/2014/main" id="{C3702149-C1BE-4F4B-946D-D107759A07F7}"/>
            </a:ext>
          </a:extLst>
        </xdr:cNvPr>
        <xdr:cNvGrpSpPr>
          <a:grpSpLocks/>
        </xdr:cNvGrpSpPr>
      </xdr:nvGrpSpPr>
      <xdr:grpSpPr bwMode="auto">
        <a:xfrm>
          <a:off x="3541539" y="1150651"/>
          <a:ext cx="302079" cy="305168"/>
          <a:chOff x="536" y="109"/>
          <a:chExt cx="46" cy="44"/>
        </a:xfrm>
      </xdr:grpSpPr>
      <xdr:pic>
        <xdr:nvPicPr>
          <xdr:cNvPr id="185" name="Picture 6673" descr="route2">
            <a:extLst>
              <a:ext uri="{FF2B5EF4-FFF2-40B4-BE49-F238E27FC236}">
                <a16:creationId xmlns:a16="http://schemas.microsoft.com/office/drawing/2014/main" id="{D7FFAD07-D040-7C17-E938-8155E94575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6" name="Text Box 6674">
            <a:extLst>
              <a:ext uri="{FF2B5EF4-FFF2-40B4-BE49-F238E27FC236}">
                <a16:creationId xmlns:a16="http://schemas.microsoft.com/office/drawing/2014/main" id="{8091C128-A9E0-9C83-91C1-695C0DA4E6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172915</xdr:colOff>
      <xdr:row>4</xdr:row>
      <xdr:rowOff>169065</xdr:rowOff>
    </xdr:from>
    <xdr:to>
      <xdr:col>6</xdr:col>
      <xdr:colOff>319777</xdr:colOff>
      <xdr:row>5</xdr:row>
      <xdr:rowOff>143088</xdr:rowOff>
    </xdr:to>
    <xdr:sp macro="" textlink="">
      <xdr:nvSpPr>
        <xdr:cNvPr id="187" name="Oval 383">
          <a:extLst>
            <a:ext uri="{FF2B5EF4-FFF2-40B4-BE49-F238E27FC236}">
              <a16:creationId xmlns:a16="http://schemas.microsoft.com/office/drawing/2014/main" id="{956D753B-8E51-4870-862F-04EF00F663FE}"/>
            </a:ext>
          </a:extLst>
        </xdr:cNvPr>
        <xdr:cNvSpPr>
          <a:spLocks noChangeArrowheads="1"/>
        </xdr:cNvSpPr>
      </xdr:nvSpPr>
      <xdr:spPr bwMode="auto">
        <a:xfrm>
          <a:off x="3754315" y="854865"/>
          <a:ext cx="1468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3160</xdr:colOff>
      <xdr:row>5</xdr:row>
      <xdr:rowOff>58540</xdr:rowOff>
    </xdr:from>
    <xdr:to>
      <xdr:col>6</xdr:col>
      <xdr:colOff>246296</xdr:colOff>
      <xdr:row>8</xdr:row>
      <xdr:rowOff>144996</xdr:rowOff>
    </xdr:to>
    <xdr:sp macro="" textlink="">
      <xdr:nvSpPr>
        <xdr:cNvPr id="188" name="Freeform 527">
          <a:extLst>
            <a:ext uri="{FF2B5EF4-FFF2-40B4-BE49-F238E27FC236}">
              <a16:creationId xmlns:a16="http://schemas.microsoft.com/office/drawing/2014/main" id="{F239BBA9-DCE3-4021-AA2C-D67BC16097DE}"/>
            </a:ext>
          </a:extLst>
        </xdr:cNvPr>
        <xdr:cNvSpPr>
          <a:spLocks/>
        </xdr:cNvSpPr>
      </xdr:nvSpPr>
      <xdr:spPr bwMode="auto">
        <a:xfrm flipH="1">
          <a:off x="2879710" y="915790"/>
          <a:ext cx="947986" cy="60080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45 w 10045"/>
            <a:gd name="connsiteY0" fmla="*/ 10000 h 10000"/>
            <a:gd name="connsiteX1" fmla="*/ 0 w 10045"/>
            <a:gd name="connsiteY1" fmla="*/ 428 h 10000"/>
            <a:gd name="connsiteX2" fmla="*/ 10045 w 10045"/>
            <a:gd name="connsiteY2" fmla="*/ 0 h 10000"/>
            <a:gd name="connsiteX0" fmla="*/ 1 w 10001"/>
            <a:gd name="connsiteY0" fmla="*/ 10000 h 10000"/>
            <a:gd name="connsiteX1" fmla="*/ 260 w 10001"/>
            <a:gd name="connsiteY1" fmla="*/ 219 h 10000"/>
            <a:gd name="connsiteX2" fmla="*/ 10001 w 10001"/>
            <a:gd name="connsiteY2" fmla="*/ 0 h 10000"/>
            <a:gd name="connsiteX0" fmla="*/ 1 w 10001"/>
            <a:gd name="connsiteY0" fmla="*/ 10000 h 10000"/>
            <a:gd name="connsiteX1" fmla="*/ 390 w 10001"/>
            <a:gd name="connsiteY1" fmla="*/ 149 h 10000"/>
            <a:gd name="connsiteX2" fmla="*/ 10001 w 10001"/>
            <a:gd name="connsiteY2" fmla="*/ 0 h 10000"/>
            <a:gd name="connsiteX0" fmla="*/ 2 w 10002"/>
            <a:gd name="connsiteY0" fmla="*/ 10000 h 10000"/>
            <a:gd name="connsiteX1" fmla="*/ 43 w 10002"/>
            <a:gd name="connsiteY1" fmla="*/ 219 h 10000"/>
            <a:gd name="connsiteX2" fmla="*/ 10002 w 10002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2" h="10000">
              <a:moveTo>
                <a:pt x="2" y="10000"/>
              </a:moveTo>
              <a:cubicBezTo>
                <a:pt x="-13" y="6809"/>
                <a:pt x="58" y="3410"/>
                <a:pt x="43" y="219"/>
              </a:cubicBezTo>
              <a:cubicBezTo>
                <a:pt x="3376" y="219"/>
                <a:pt x="6669" y="0"/>
                <a:pt x="1000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177268</xdr:colOff>
      <xdr:row>6</xdr:row>
      <xdr:rowOff>26708</xdr:rowOff>
    </xdr:from>
    <xdr:to>
      <xdr:col>6</xdr:col>
      <xdr:colOff>318929</xdr:colOff>
      <xdr:row>6</xdr:row>
      <xdr:rowOff>137579</xdr:rowOff>
    </xdr:to>
    <xdr:sp macro="" textlink="">
      <xdr:nvSpPr>
        <xdr:cNvPr id="189" name="AutoShape 70">
          <a:extLst>
            <a:ext uri="{FF2B5EF4-FFF2-40B4-BE49-F238E27FC236}">
              <a16:creationId xmlns:a16="http://schemas.microsoft.com/office/drawing/2014/main" id="{C08F148A-4C38-4DC9-A399-F26179E5ED63}"/>
            </a:ext>
          </a:extLst>
        </xdr:cNvPr>
        <xdr:cNvSpPr>
          <a:spLocks noChangeArrowheads="1"/>
        </xdr:cNvSpPr>
      </xdr:nvSpPr>
      <xdr:spPr bwMode="auto">
        <a:xfrm>
          <a:off x="3758668" y="1055408"/>
          <a:ext cx="141661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81981</xdr:colOff>
      <xdr:row>1</xdr:row>
      <xdr:rowOff>169836</xdr:rowOff>
    </xdr:from>
    <xdr:ext cx="160141" cy="293414"/>
    <xdr:sp macro="" textlink="">
      <xdr:nvSpPr>
        <xdr:cNvPr id="190" name="Text Box 1620">
          <a:extLst>
            <a:ext uri="{FF2B5EF4-FFF2-40B4-BE49-F238E27FC236}">
              <a16:creationId xmlns:a16="http://schemas.microsoft.com/office/drawing/2014/main" id="{F74F62BE-F468-40D8-881E-E5D6057D9961}"/>
            </a:ext>
          </a:extLst>
        </xdr:cNvPr>
        <xdr:cNvSpPr txBox="1">
          <a:spLocks noChangeArrowheads="1"/>
        </xdr:cNvSpPr>
      </xdr:nvSpPr>
      <xdr:spPr bwMode="auto">
        <a:xfrm>
          <a:off x="3663381" y="341286"/>
          <a:ext cx="160141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91" name="Text Box 1416">
          <a:extLst>
            <a:ext uri="{FF2B5EF4-FFF2-40B4-BE49-F238E27FC236}">
              <a16:creationId xmlns:a16="http://schemas.microsoft.com/office/drawing/2014/main" id="{8273E384-D833-46CA-A26D-EB9CA6C42C76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561297</xdr:colOff>
      <xdr:row>5</xdr:row>
      <xdr:rowOff>89104</xdr:rowOff>
    </xdr:from>
    <xdr:to>
      <xdr:col>3</xdr:col>
      <xdr:colOff>705019</xdr:colOff>
      <xdr:row>8</xdr:row>
      <xdr:rowOff>62914</xdr:rowOff>
    </xdr:to>
    <xdr:sp macro="" textlink="">
      <xdr:nvSpPr>
        <xdr:cNvPr id="192" name="Oval 383">
          <a:extLst>
            <a:ext uri="{FF2B5EF4-FFF2-40B4-BE49-F238E27FC236}">
              <a16:creationId xmlns:a16="http://schemas.microsoft.com/office/drawing/2014/main" id="{A6DAF605-6CAD-4F1E-B523-C62592662E11}"/>
            </a:ext>
          </a:extLst>
        </xdr:cNvPr>
        <xdr:cNvSpPr>
          <a:spLocks noChangeArrowheads="1"/>
        </xdr:cNvSpPr>
      </xdr:nvSpPr>
      <xdr:spPr bwMode="auto">
        <a:xfrm>
          <a:off x="2028147" y="946354"/>
          <a:ext cx="143722" cy="4881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527340</xdr:colOff>
      <xdr:row>5</xdr:row>
      <xdr:rowOff>0</xdr:rowOff>
    </xdr:from>
    <xdr:to>
      <xdr:col>5</xdr:col>
      <xdr:colOff>632868</xdr:colOff>
      <xdr:row>5</xdr:row>
      <xdr:rowOff>115067</xdr:rowOff>
    </xdr:to>
    <xdr:sp macro="" textlink="">
      <xdr:nvSpPr>
        <xdr:cNvPr id="193" name="Oval 383">
          <a:extLst>
            <a:ext uri="{FF2B5EF4-FFF2-40B4-BE49-F238E27FC236}">
              <a16:creationId xmlns:a16="http://schemas.microsoft.com/office/drawing/2014/main" id="{D80EFF22-29E5-476D-AA96-ACB949059A72}"/>
            </a:ext>
          </a:extLst>
        </xdr:cNvPr>
        <xdr:cNvSpPr>
          <a:spLocks noChangeArrowheads="1"/>
        </xdr:cNvSpPr>
      </xdr:nvSpPr>
      <xdr:spPr bwMode="auto">
        <a:xfrm>
          <a:off x="3403890" y="857250"/>
          <a:ext cx="105528" cy="1150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168269</xdr:colOff>
      <xdr:row>4</xdr:row>
      <xdr:rowOff>171498</xdr:rowOff>
    </xdr:from>
    <xdr:to>
      <xdr:col>5</xdr:col>
      <xdr:colOff>273797</xdr:colOff>
      <xdr:row>5</xdr:row>
      <xdr:rowOff>112999</xdr:rowOff>
    </xdr:to>
    <xdr:sp macro="" textlink="">
      <xdr:nvSpPr>
        <xdr:cNvPr id="194" name="Oval 383">
          <a:extLst>
            <a:ext uri="{FF2B5EF4-FFF2-40B4-BE49-F238E27FC236}">
              <a16:creationId xmlns:a16="http://schemas.microsoft.com/office/drawing/2014/main" id="{94B47359-3621-4262-9706-5CBB9627981D}"/>
            </a:ext>
          </a:extLst>
        </xdr:cNvPr>
        <xdr:cNvSpPr>
          <a:spLocks noChangeArrowheads="1"/>
        </xdr:cNvSpPr>
      </xdr:nvSpPr>
      <xdr:spPr bwMode="auto">
        <a:xfrm>
          <a:off x="3044819" y="857298"/>
          <a:ext cx="105528" cy="1129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123169</xdr:colOff>
      <xdr:row>7</xdr:row>
      <xdr:rowOff>11641</xdr:rowOff>
    </xdr:from>
    <xdr:to>
      <xdr:col>5</xdr:col>
      <xdr:colOff>320636</xdr:colOff>
      <xdr:row>8</xdr:row>
      <xdr:rowOff>47938</xdr:rowOff>
    </xdr:to>
    <xdr:grpSp>
      <xdr:nvGrpSpPr>
        <xdr:cNvPr id="195" name="Group 405">
          <a:extLst>
            <a:ext uri="{FF2B5EF4-FFF2-40B4-BE49-F238E27FC236}">
              <a16:creationId xmlns:a16="http://schemas.microsoft.com/office/drawing/2014/main" id="{045317D8-3B3A-4B94-A989-3C7A4B0D5B7C}"/>
            </a:ext>
          </a:extLst>
        </xdr:cNvPr>
        <xdr:cNvGrpSpPr>
          <a:grpSpLocks/>
        </xdr:cNvGrpSpPr>
      </xdr:nvGrpSpPr>
      <xdr:grpSpPr bwMode="auto">
        <a:xfrm>
          <a:off x="2994276" y="1218141"/>
          <a:ext cx="197467" cy="208654"/>
          <a:chOff x="718" y="97"/>
          <a:chExt cx="23" cy="15"/>
        </a:xfrm>
      </xdr:grpSpPr>
      <xdr:sp macro="" textlink="">
        <xdr:nvSpPr>
          <xdr:cNvPr id="196" name="Freeform 407">
            <a:extLst>
              <a:ext uri="{FF2B5EF4-FFF2-40B4-BE49-F238E27FC236}">
                <a16:creationId xmlns:a16="http://schemas.microsoft.com/office/drawing/2014/main" id="{7301AE92-AEAA-0AE7-E216-1AA9EE86127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" name="Freeform 406">
            <a:extLst>
              <a:ext uri="{FF2B5EF4-FFF2-40B4-BE49-F238E27FC236}">
                <a16:creationId xmlns:a16="http://schemas.microsoft.com/office/drawing/2014/main" id="{63784D1A-DE41-25B1-D306-ABD290D7730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385330</xdr:colOff>
      <xdr:row>5</xdr:row>
      <xdr:rowOff>116900</xdr:rowOff>
    </xdr:from>
    <xdr:to>
      <xdr:col>3</xdr:col>
      <xdr:colOff>640734</xdr:colOff>
      <xdr:row>5</xdr:row>
      <xdr:rowOff>116910</xdr:rowOff>
    </xdr:to>
    <xdr:sp macro="" textlink="">
      <xdr:nvSpPr>
        <xdr:cNvPr id="199" name="Line 120">
          <a:extLst>
            <a:ext uri="{FF2B5EF4-FFF2-40B4-BE49-F238E27FC236}">
              <a16:creationId xmlns:a16="http://schemas.microsoft.com/office/drawing/2014/main" id="{1DA80EBA-3564-4275-9FD1-341DAD458CDA}"/>
            </a:ext>
          </a:extLst>
        </xdr:cNvPr>
        <xdr:cNvSpPr>
          <a:spLocks noChangeShapeType="1"/>
        </xdr:cNvSpPr>
      </xdr:nvSpPr>
      <xdr:spPr bwMode="auto">
        <a:xfrm>
          <a:off x="1852180" y="974150"/>
          <a:ext cx="255404" cy="1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558529</xdr:colOff>
      <xdr:row>5</xdr:row>
      <xdr:rowOff>37239</xdr:rowOff>
    </xdr:from>
    <xdr:to>
      <xdr:col>3</xdr:col>
      <xdr:colOff>700538</xdr:colOff>
      <xdr:row>5</xdr:row>
      <xdr:rowOff>151539</xdr:rowOff>
    </xdr:to>
    <xdr:sp macro="" textlink="">
      <xdr:nvSpPr>
        <xdr:cNvPr id="200" name="AutoShape 70">
          <a:extLst>
            <a:ext uri="{FF2B5EF4-FFF2-40B4-BE49-F238E27FC236}">
              <a16:creationId xmlns:a16="http://schemas.microsoft.com/office/drawing/2014/main" id="{3E1D88CB-89F4-458D-B9F0-2A4F6718F52E}"/>
            </a:ext>
          </a:extLst>
        </xdr:cNvPr>
        <xdr:cNvSpPr>
          <a:spLocks noChangeArrowheads="1"/>
        </xdr:cNvSpPr>
      </xdr:nvSpPr>
      <xdr:spPr bwMode="auto">
        <a:xfrm>
          <a:off x="2025379" y="894489"/>
          <a:ext cx="142009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201" name="Text Box 1252">
          <a:extLst>
            <a:ext uri="{FF2B5EF4-FFF2-40B4-BE49-F238E27FC236}">
              <a16:creationId xmlns:a16="http://schemas.microsoft.com/office/drawing/2014/main" id="{99D181A1-494E-45B1-9B99-380C109FD8BA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628143</xdr:colOff>
      <xdr:row>9</xdr:row>
      <xdr:rowOff>45118</xdr:rowOff>
    </xdr:from>
    <xdr:to>
      <xdr:col>1</xdr:col>
      <xdr:colOff>676775</xdr:colOff>
      <xdr:row>16</xdr:row>
      <xdr:rowOff>155407</xdr:rowOff>
    </xdr:to>
    <xdr:sp macro="" textlink="">
      <xdr:nvSpPr>
        <xdr:cNvPr id="202" name="Line 75">
          <a:extLst>
            <a:ext uri="{FF2B5EF4-FFF2-40B4-BE49-F238E27FC236}">
              <a16:creationId xmlns:a16="http://schemas.microsoft.com/office/drawing/2014/main" id="{E5D36C7D-1728-41F2-A352-FD5AABB5241F}"/>
            </a:ext>
          </a:extLst>
        </xdr:cNvPr>
        <xdr:cNvSpPr>
          <a:spLocks noChangeShapeType="1"/>
        </xdr:cNvSpPr>
      </xdr:nvSpPr>
      <xdr:spPr bwMode="auto">
        <a:xfrm flipH="1" flipV="1">
          <a:off x="685293" y="1588168"/>
          <a:ext cx="48632" cy="1297739"/>
        </a:xfrm>
        <a:custGeom>
          <a:avLst/>
          <a:gdLst>
            <a:gd name="connsiteX0" fmla="*/ 0 w 25066"/>
            <a:gd name="connsiteY0" fmla="*/ 0 h 1323473"/>
            <a:gd name="connsiteX1" fmla="*/ 25066 w 25066"/>
            <a:gd name="connsiteY1" fmla="*/ 1323473 h 1323473"/>
            <a:gd name="connsiteX0" fmla="*/ 0 w 27850"/>
            <a:gd name="connsiteY0" fmla="*/ 0 h 1323473"/>
            <a:gd name="connsiteX1" fmla="*/ 25066 w 27850"/>
            <a:gd name="connsiteY1" fmla="*/ 1323473 h 1323473"/>
            <a:gd name="connsiteX0" fmla="*/ 0 w 44637"/>
            <a:gd name="connsiteY0" fmla="*/ 0 h 1323473"/>
            <a:gd name="connsiteX1" fmla="*/ 25066 w 44637"/>
            <a:gd name="connsiteY1" fmla="*/ 1323473 h 1323473"/>
            <a:gd name="connsiteX0" fmla="*/ 10026 w 42707"/>
            <a:gd name="connsiteY0" fmla="*/ 0 h 1323473"/>
            <a:gd name="connsiteX1" fmla="*/ 0 w 42707"/>
            <a:gd name="connsiteY1" fmla="*/ 1323473 h 1323473"/>
            <a:gd name="connsiteX0" fmla="*/ 10026 w 50292"/>
            <a:gd name="connsiteY0" fmla="*/ 0 h 1323473"/>
            <a:gd name="connsiteX1" fmla="*/ 0 w 50292"/>
            <a:gd name="connsiteY1" fmla="*/ 1323473 h 1323473"/>
            <a:gd name="connsiteX0" fmla="*/ 10026 w 43825"/>
            <a:gd name="connsiteY0" fmla="*/ 0 h 1323473"/>
            <a:gd name="connsiteX1" fmla="*/ 0 w 43825"/>
            <a:gd name="connsiteY1" fmla="*/ 1323473 h 1323473"/>
            <a:gd name="connsiteX0" fmla="*/ 10026 w 48632"/>
            <a:gd name="connsiteY0" fmla="*/ 0 h 1323473"/>
            <a:gd name="connsiteX1" fmla="*/ 0 w 48632"/>
            <a:gd name="connsiteY1" fmla="*/ 1323473 h 13234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8632" h="1323473">
              <a:moveTo>
                <a:pt x="10026" y="0"/>
              </a:moveTo>
              <a:cubicBezTo>
                <a:pt x="68513" y="739016"/>
                <a:pt x="56816" y="913397"/>
                <a:pt x="0" y="1323473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141178</xdr:colOff>
      <xdr:row>11</xdr:row>
      <xdr:rowOff>138546</xdr:rowOff>
    </xdr:from>
    <xdr:to>
      <xdr:col>2</xdr:col>
      <xdr:colOff>375227</xdr:colOff>
      <xdr:row>13</xdr:row>
      <xdr:rowOff>79804</xdr:rowOff>
    </xdr:to>
    <xdr:sp macro="" textlink="">
      <xdr:nvSpPr>
        <xdr:cNvPr id="203" name="Line 76">
          <a:extLst>
            <a:ext uri="{FF2B5EF4-FFF2-40B4-BE49-F238E27FC236}">
              <a16:creationId xmlns:a16="http://schemas.microsoft.com/office/drawing/2014/main" id="{2FBDE414-4469-4A40-B648-DD7EE77A219E}"/>
            </a:ext>
          </a:extLst>
        </xdr:cNvPr>
        <xdr:cNvSpPr>
          <a:spLocks noChangeShapeType="1"/>
        </xdr:cNvSpPr>
      </xdr:nvSpPr>
      <xdr:spPr bwMode="auto">
        <a:xfrm flipV="1">
          <a:off x="198328" y="2024496"/>
          <a:ext cx="938899" cy="2841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553966</xdr:colOff>
      <xdr:row>12</xdr:row>
      <xdr:rowOff>47187</xdr:rowOff>
    </xdr:from>
    <xdr:to>
      <xdr:col>1</xdr:col>
      <xdr:colOff>688879</xdr:colOff>
      <xdr:row>12</xdr:row>
      <xdr:rowOff>163561</xdr:rowOff>
    </xdr:to>
    <xdr:sp macro="" textlink="">
      <xdr:nvSpPr>
        <xdr:cNvPr id="204" name="Oval 77">
          <a:extLst>
            <a:ext uri="{FF2B5EF4-FFF2-40B4-BE49-F238E27FC236}">
              <a16:creationId xmlns:a16="http://schemas.microsoft.com/office/drawing/2014/main" id="{4672A238-C464-4579-BD8B-1EBF562DBB08}"/>
            </a:ext>
          </a:extLst>
        </xdr:cNvPr>
        <xdr:cNvSpPr>
          <a:spLocks noChangeArrowheads="1"/>
        </xdr:cNvSpPr>
      </xdr:nvSpPr>
      <xdr:spPr bwMode="auto">
        <a:xfrm>
          <a:off x="611116" y="2104587"/>
          <a:ext cx="134913" cy="1163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</xdr:col>
      <xdr:colOff>115943</xdr:colOff>
      <xdr:row>12</xdr:row>
      <xdr:rowOff>31811</xdr:rowOff>
    </xdr:from>
    <xdr:ext cx="257353" cy="231809"/>
    <xdr:grpSp>
      <xdr:nvGrpSpPr>
        <xdr:cNvPr id="205" name="Group 6672">
          <a:extLst>
            <a:ext uri="{FF2B5EF4-FFF2-40B4-BE49-F238E27FC236}">
              <a16:creationId xmlns:a16="http://schemas.microsoft.com/office/drawing/2014/main" id="{8FD158E1-72BA-41DF-A893-ADA1B2B1D76B}"/>
            </a:ext>
          </a:extLst>
        </xdr:cNvPr>
        <xdr:cNvGrpSpPr>
          <a:grpSpLocks/>
        </xdr:cNvGrpSpPr>
      </xdr:nvGrpSpPr>
      <xdr:grpSpPr bwMode="auto">
        <a:xfrm>
          <a:off x="174907" y="2100097"/>
          <a:ext cx="257353" cy="231809"/>
          <a:chOff x="536" y="108"/>
          <a:chExt cx="37" cy="36"/>
        </a:xfrm>
      </xdr:grpSpPr>
      <xdr:pic>
        <xdr:nvPicPr>
          <xdr:cNvPr id="206" name="Picture 6673" descr="route2">
            <a:extLst>
              <a:ext uri="{FF2B5EF4-FFF2-40B4-BE49-F238E27FC236}">
                <a16:creationId xmlns:a16="http://schemas.microsoft.com/office/drawing/2014/main" id="{11763CA0-A41A-85A0-D86C-8728095C92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" name="Text Box 6674">
            <a:extLst>
              <a:ext uri="{FF2B5EF4-FFF2-40B4-BE49-F238E27FC236}">
                <a16:creationId xmlns:a16="http://schemas.microsoft.com/office/drawing/2014/main" id="{324FB785-9292-1526-E97F-997286B84F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９</a:t>
            </a:r>
          </a:p>
        </xdr:txBody>
      </xdr:sp>
    </xdr:grpSp>
    <xdr:clientData/>
  </xdr:oneCellAnchor>
  <xdr:twoCellAnchor>
    <xdr:from>
      <xdr:col>1</xdr:col>
      <xdr:colOff>595865</xdr:colOff>
      <xdr:row>15</xdr:row>
      <xdr:rowOff>6101</xdr:rowOff>
    </xdr:from>
    <xdr:to>
      <xdr:col>2</xdr:col>
      <xdr:colOff>917</xdr:colOff>
      <xdr:row>16</xdr:row>
      <xdr:rowOff>105150</xdr:rowOff>
    </xdr:to>
    <xdr:sp macro="" textlink="">
      <xdr:nvSpPr>
        <xdr:cNvPr id="208" name="Oval 383">
          <a:extLst>
            <a:ext uri="{FF2B5EF4-FFF2-40B4-BE49-F238E27FC236}">
              <a16:creationId xmlns:a16="http://schemas.microsoft.com/office/drawing/2014/main" id="{63293F7C-B92C-41AB-B496-3DE0617DD8AE}"/>
            </a:ext>
          </a:extLst>
        </xdr:cNvPr>
        <xdr:cNvSpPr>
          <a:spLocks noChangeArrowheads="1"/>
        </xdr:cNvSpPr>
      </xdr:nvSpPr>
      <xdr:spPr bwMode="auto">
        <a:xfrm rot="21303158">
          <a:off x="653015" y="2565151"/>
          <a:ext cx="109902" cy="2704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2744</xdr:colOff>
      <xdr:row>14</xdr:row>
      <xdr:rowOff>133098</xdr:rowOff>
    </xdr:from>
    <xdr:to>
      <xdr:col>2</xdr:col>
      <xdr:colOff>593775</xdr:colOff>
      <xdr:row>16</xdr:row>
      <xdr:rowOff>17225</xdr:rowOff>
    </xdr:to>
    <xdr:grpSp>
      <xdr:nvGrpSpPr>
        <xdr:cNvPr id="209" name="グループ化 208">
          <a:extLst>
            <a:ext uri="{FF2B5EF4-FFF2-40B4-BE49-F238E27FC236}">
              <a16:creationId xmlns:a16="http://schemas.microsoft.com/office/drawing/2014/main" id="{4E5D4DE6-13C1-4D97-9369-2732725B03E0}"/>
            </a:ext>
          </a:extLst>
        </xdr:cNvPr>
        <xdr:cNvGrpSpPr/>
      </xdr:nvGrpSpPr>
      <xdr:grpSpPr>
        <a:xfrm rot="-300000">
          <a:off x="61708" y="2532491"/>
          <a:ext cx="1294067" cy="228841"/>
          <a:chOff x="180497" y="2464371"/>
          <a:chExt cx="1283369" cy="223425"/>
        </a:xfrm>
      </xdr:grpSpPr>
      <xdr:sp macro="" textlink="">
        <xdr:nvSpPr>
          <xdr:cNvPr id="210" name="Line 11">
            <a:extLst>
              <a:ext uri="{FF2B5EF4-FFF2-40B4-BE49-F238E27FC236}">
                <a16:creationId xmlns:a16="http://schemas.microsoft.com/office/drawing/2014/main" id="{983F596C-A261-442D-0FA4-51E9B2357ABC}"/>
              </a:ext>
            </a:extLst>
          </xdr:cNvPr>
          <xdr:cNvSpPr>
            <a:spLocks noChangeShapeType="1"/>
          </xdr:cNvSpPr>
        </xdr:nvSpPr>
        <xdr:spPr bwMode="auto">
          <a:xfrm flipV="1">
            <a:off x="188682" y="2684614"/>
            <a:ext cx="905756" cy="318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1" name="Line 11">
            <a:extLst>
              <a:ext uri="{FF2B5EF4-FFF2-40B4-BE49-F238E27FC236}">
                <a16:creationId xmlns:a16="http://schemas.microsoft.com/office/drawing/2014/main" id="{05848ADC-3E7C-353E-689E-E8B5D2D960ED}"/>
              </a:ext>
            </a:extLst>
          </xdr:cNvPr>
          <xdr:cNvSpPr>
            <a:spLocks noChangeShapeType="1"/>
          </xdr:cNvSpPr>
        </xdr:nvSpPr>
        <xdr:spPr bwMode="auto">
          <a:xfrm flipV="1">
            <a:off x="190499" y="2616468"/>
            <a:ext cx="849832" cy="540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2" name="Line 11">
            <a:extLst>
              <a:ext uri="{FF2B5EF4-FFF2-40B4-BE49-F238E27FC236}">
                <a16:creationId xmlns:a16="http://schemas.microsoft.com/office/drawing/2014/main" id="{176847DD-230B-D00D-BA3D-E25D6EFF3424}"/>
              </a:ext>
            </a:extLst>
          </xdr:cNvPr>
          <xdr:cNvSpPr>
            <a:spLocks noChangeShapeType="1"/>
          </xdr:cNvSpPr>
        </xdr:nvSpPr>
        <xdr:spPr bwMode="auto">
          <a:xfrm>
            <a:off x="180497" y="2651960"/>
            <a:ext cx="1283369" cy="5014"/>
          </a:xfrm>
          <a:prstGeom prst="line">
            <a:avLst/>
          </a:prstGeom>
          <a:noFill/>
          <a:ln w="285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3" name="Text Box 849">
            <a:extLst>
              <a:ext uri="{FF2B5EF4-FFF2-40B4-BE49-F238E27FC236}">
                <a16:creationId xmlns:a16="http://schemas.microsoft.com/office/drawing/2014/main" id="{8E0D1E4A-8F4A-5EE6-760D-4F7483CE8E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496" y="2464371"/>
            <a:ext cx="252291" cy="12434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t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重利</a:t>
            </a:r>
          </a:p>
        </xdr:txBody>
      </xdr:sp>
    </xdr:grpSp>
    <xdr:clientData/>
  </xdr:twoCellAnchor>
  <xdr:oneCellAnchor>
    <xdr:from>
      <xdr:col>1</xdr:col>
      <xdr:colOff>631638</xdr:colOff>
      <xdr:row>13</xdr:row>
      <xdr:rowOff>75195</xdr:rowOff>
    </xdr:from>
    <xdr:ext cx="322787" cy="296184"/>
    <xdr:grpSp>
      <xdr:nvGrpSpPr>
        <xdr:cNvPr id="214" name="Group 6672">
          <a:extLst>
            <a:ext uri="{FF2B5EF4-FFF2-40B4-BE49-F238E27FC236}">
              <a16:creationId xmlns:a16="http://schemas.microsoft.com/office/drawing/2014/main" id="{C03014AE-C09A-47B1-AC71-A244B175B622}"/>
            </a:ext>
          </a:extLst>
        </xdr:cNvPr>
        <xdr:cNvGrpSpPr>
          <a:grpSpLocks/>
        </xdr:cNvGrpSpPr>
      </xdr:nvGrpSpPr>
      <xdr:grpSpPr bwMode="auto">
        <a:xfrm>
          <a:off x="690602" y="2315838"/>
          <a:ext cx="322787" cy="296184"/>
          <a:chOff x="536" y="109"/>
          <a:chExt cx="46" cy="44"/>
        </a:xfrm>
      </xdr:grpSpPr>
      <xdr:pic>
        <xdr:nvPicPr>
          <xdr:cNvPr id="215" name="Picture 6673" descr="route2">
            <a:extLst>
              <a:ext uri="{FF2B5EF4-FFF2-40B4-BE49-F238E27FC236}">
                <a16:creationId xmlns:a16="http://schemas.microsoft.com/office/drawing/2014/main" id="{6382B533-209A-A6C6-33D4-08717E2BAC2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" name="Text Box 6674">
            <a:extLst>
              <a:ext uri="{FF2B5EF4-FFF2-40B4-BE49-F238E27FC236}">
                <a16:creationId xmlns:a16="http://schemas.microsoft.com/office/drawing/2014/main" id="{CF69F16D-0F71-4054-F791-86C580CFE6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47816</xdr:colOff>
      <xdr:row>14</xdr:row>
      <xdr:rowOff>168785</xdr:rowOff>
    </xdr:from>
    <xdr:ext cx="302079" cy="305168"/>
    <xdr:grpSp>
      <xdr:nvGrpSpPr>
        <xdr:cNvPr id="217" name="Group 6672">
          <a:extLst>
            <a:ext uri="{FF2B5EF4-FFF2-40B4-BE49-F238E27FC236}">
              <a16:creationId xmlns:a16="http://schemas.microsoft.com/office/drawing/2014/main" id="{57041FF9-8EFF-4783-A9B2-40BF33C5D048}"/>
            </a:ext>
          </a:extLst>
        </xdr:cNvPr>
        <xdr:cNvGrpSpPr>
          <a:grpSpLocks/>
        </xdr:cNvGrpSpPr>
      </xdr:nvGrpSpPr>
      <xdr:grpSpPr bwMode="auto">
        <a:xfrm>
          <a:off x="106780" y="2568178"/>
          <a:ext cx="302079" cy="305168"/>
          <a:chOff x="536" y="109"/>
          <a:chExt cx="46" cy="44"/>
        </a:xfrm>
      </xdr:grpSpPr>
      <xdr:pic>
        <xdr:nvPicPr>
          <xdr:cNvPr id="218" name="Picture 6673" descr="route2">
            <a:extLst>
              <a:ext uri="{FF2B5EF4-FFF2-40B4-BE49-F238E27FC236}">
                <a16:creationId xmlns:a16="http://schemas.microsoft.com/office/drawing/2014/main" id="{7BCCC79C-AD5A-42BF-B219-4175AAF98E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" name="Text Box 6674">
            <a:extLst>
              <a:ext uri="{FF2B5EF4-FFF2-40B4-BE49-F238E27FC236}">
                <a16:creationId xmlns:a16="http://schemas.microsoft.com/office/drawing/2014/main" id="{8951A435-3D72-12DC-566B-76F9962014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0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372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43074</xdr:colOff>
      <xdr:row>13</xdr:row>
      <xdr:rowOff>129070</xdr:rowOff>
    </xdr:from>
    <xdr:ext cx="357978" cy="165173"/>
    <xdr:sp macro="" textlink="">
      <xdr:nvSpPr>
        <xdr:cNvPr id="220" name="Text Box 1620">
          <a:extLst>
            <a:ext uri="{FF2B5EF4-FFF2-40B4-BE49-F238E27FC236}">
              <a16:creationId xmlns:a16="http://schemas.microsoft.com/office/drawing/2014/main" id="{3B79ACF9-35BB-47DC-8E3D-A053A67EEB77}"/>
            </a:ext>
          </a:extLst>
        </xdr:cNvPr>
        <xdr:cNvSpPr txBox="1">
          <a:spLocks noChangeArrowheads="1"/>
        </xdr:cNvSpPr>
      </xdr:nvSpPr>
      <xdr:spPr bwMode="auto">
        <a:xfrm>
          <a:off x="100224" y="2357920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1.1km</a:t>
          </a:r>
        </a:p>
      </xdr:txBody>
    </xdr:sp>
    <xdr:clientData/>
  </xdr:oneCellAnchor>
  <xdr:twoCellAnchor>
    <xdr:from>
      <xdr:col>1</xdr:col>
      <xdr:colOff>365961</xdr:colOff>
      <xdr:row>12</xdr:row>
      <xdr:rowOff>103188</xdr:rowOff>
    </xdr:from>
    <xdr:to>
      <xdr:col>1</xdr:col>
      <xdr:colOff>637307</xdr:colOff>
      <xdr:row>15</xdr:row>
      <xdr:rowOff>152894</xdr:rowOff>
    </xdr:to>
    <xdr:sp macro="" textlink="">
      <xdr:nvSpPr>
        <xdr:cNvPr id="221" name="AutoShape 1653">
          <a:extLst>
            <a:ext uri="{FF2B5EF4-FFF2-40B4-BE49-F238E27FC236}">
              <a16:creationId xmlns:a16="http://schemas.microsoft.com/office/drawing/2014/main" id="{4F0B9D7B-2E4E-49A8-99CC-C15BF4CC3947}"/>
            </a:ext>
          </a:extLst>
        </xdr:cNvPr>
        <xdr:cNvSpPr>
          <a:spLocks/>
        </xdr:cNvSpPr>
      </xdr:nvSpPr>
      <xdr:spPr bwMode="auto">
        <a:xfrm flipH="1">
          <a:off x="423111" y="2160588"/>
          <a:ext cx="271346" cy="551356"/>
        </a:xfrm>
        <a:prstGeom prst="rightBrace">
          <a:avLst>
            <a:gd name="adj1" fmla="val 42094"/>
            <a:gd name="adj2" fmla="val 498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534695</xdr:colOff>
      <xdr:row>10</xdr:row>
      <xdr:rowOff>165436</xdr:rowOff>
    </xdr:from>
    <xdr:ext cx="541431" cy="249299"/>
    <xdr:sp macro="" textlink="">
      <xdr:nvSpPr>
        <xdr:cNvPr id="222" name="Text Box 860">
          <a:extLst>
            <a:ext uri="{FF2B5EF4-FFF2-40B4-BE49-F238E27FC236}">
              <a16:creationId xmlns:a16="http://schemas.microsoft.com/office/drawing/2014/main" id="{9F02E91F-51B9-4DDC-B015-8C206AFA5FC7}"/>
            </a:ext>
          </a:extLst>
        </xdr:cNvPr>
        <xdr:cNvSpPr txBox="1">
          <a:spLocks noChangeArrowheads="1"/>
        </xdr:cNvSpPr>
      </xdr:nvSpPr>
      <xdr:spPr bwMode="auto">
        <a:xfrm>
          <a:off x="591845" y="1879936"/>
          <a:ext cx="541431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</a:p>
      </xdr:txBody>
    </xdr:sp>
    <xdr:clientData/>
  </xdr:oneCellAnchor>
  <xdr:twoCellAnchor>
    <xdr:from>
      <xdr:col>4</xdr:col>
      <xdr:colOff>155408</xdr:colOff>
      <xdr:row>11</xdr:row>
      <xdr:rowOff>15039</xdr:rowOff>
    </xdr:from>
    <xdr:to>
      <xdr:col>4</xdr:col>
      <xdr:colOff>757546</xdr:colOff>
      <xdr:row>11</xdr:row>
      <xdr:rowOff>24541</xdr:rowOff>
    </xdr:to>
    <xdr:sp macro="" textlink="">
      <xdr:nvSpPr>
        <xdr:cNvPr id="223" name="Line 120">
          <a:extLst>
            <a:ext uri="{FF2B5EF4-FFF2-40B4-BE49-F238E27FC236}">
              <a16:creationId xmlns:a16="http://schemas.microsoft.com/office/drawing/2014/main" id="{D08B0220-9092-44D8-A184-65946EFFF835}"/>
            </a:ext>
          </a:extLst>
        </xdr:cNvPr>
        <xdr:cNvSpPr>
          <a:spLocks noChangeShapeType="1"/>
        </xdr:cNvSpPr>
      </xdr:nvSpPr>
      <xdr:spPr bwMode="auto">
        <a:xfrm>
          <a:off x="2327108" y="1900989"/>
          <a:ext cx="551338" cy="95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173336</xdr:colOff>
      <xdr:row>9</xdr:row>
      <xdr:rowOff>50131</xdr:rowOff>
    </xdr:from>
    <xdr:to>
      <xdr:col>4</xdr:col>
      <xdr:colOff>184580</xdr:colOff>
      <xdr:row>10</xdr:row>
      <xdr:rowOff>144898</xdr:rowOff>
    </xdr:to>
    <xdr:sp macro="" textlink="">
      <xdr:nvSpPr>
        <xdr:cNvPr id="224" name="Line 4803">
          <a:extLst>
            <a:ext uri="{FF2B5EF4-FFF2-40B4-BE49-F238E27FC236}">
              <a16:creationId xmlns:a16="http://schemas.microsoft.com/office/drawing/2014/main" id="{A45C35B6-1903-486B-8DFD-0F5549C6B3DD}"/>
            </a:ext>
          </a:extLst>
        </xdr:cNvPr>
        <xdr:cNvSpPr>
          <a:spLocks noChangeShapeType="1"/>
        </xdr:cNvSpPr>
      </xdr:nvSpPr>
      <xdr:spPr bwMode="auto">
        <a:xfrm>
          <a:off x="2345036" y="1593181"/>
          <a:ext cx="11244" cy="266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104821</xdr:colOff>
      <xdr:row>10</xdr:row>
      <xdr:rowOff>120452</xdr:rowOff>
    </xdr:from>
    <xdr:to>
      <xdr:col>4</xdr:col>
      <xdr:colOff>248481</xdr:colOff>
      <xdr:row>11</xdr:row>
      <xdr:rowOff>81100</xdr:rowOff>
    </xdr:to>
    <xdr:sp macro="" textlink="">
      <xdr:nvSpPr>
        <xdr:cNvPr id="225" name="Oval 383">
          <a:extLst>
            <a:ext uri="{FF2B5EF4-FFF2-40B4-BE49-F238E27FC236}">
              <a16:creationId xmlns:a16="http://schemas.microsoft.com/office/drawing/2014/main" id="{A47FEA93-79A0-424E-B04B-062A1B8E238F}"/>
            </a:ext>
          </a:extLst>
        </xdr:cNvPr>
        <xdr:cNvSpPr>
          <a:spLocks noChangeArrowheads="1"/>
        </xdr:cNvSpPr>
      </xdr:nvSpPr>
      <xdr:spPr bwMode="auto">
        <a:xfrm>
          <a:off x="2276521" y="1834952"/>
          <a:ext cx="143660" cy="1320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224222</xdr:colOff>
      <xdr:row>9</xdr:row>
      <xdr:rowOff>96276</xdr:rowOff>
    </xdr:from>
    <xdr:to>
      <xdr:col>4</xdr:col>
      <xdr:colOff>425546</xdr:colOff>
      <xdr:row>16</xdr:row>
      <xdr:rowOff>151695</xdr:rowOff>
    </xdr:to>
    <xdr:sp macro="" textlink="">
      <xdr:nvSpPr>
        <xdr:cNvPr id="226" name="Freeform 527">
          <a:extLst>
            <a:ext uri="{FF2B5EF4-FFF2-40B4-BE49-F238E27FC236}">
              <a16:creationId xmlns:a16="http://schemas.microsoft.com/office/drawing/2014/main" id="{37032E34-FB2B-49EF-BBDA-8D690AC95F35}"/>
            </a:ext>
          </a:extLst>
        </xdr:cNvPr>
        <xdr:cNvSpPr>
          <a:spLocks/>
        </xdr:cNvSpPr>
      </xdr:nvSpPr>
      <xdr:spPr bwMode="auto">
        <a:xfrm flipH="1">
          <a:off x="1691072" y="1639326"/>
          <a:ext cx="906174" cy="124286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  <a:gd name="connsiteX0" fmla="*/ 0 w 15308"/>
            <a:gd name="connsiteY0" fmla="*/ 15293 h 15293"/>
            <a:gd name="connsiteX1" fmla="*/ 4171 w 15308"/>
            <a:gd name="connsiteY1" fmla="*/ 3176 h 15293"/>
            <a:gd name="connsiteX2" fmla="*/ 15308 w 15308"/>
            <a:gd name="connsiteY2" fmla="*/ 0 h 152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308" h="15293">
              <a:moveTo>
                <a:pt x="0" y="15293"/>
              </a:moveTo>
              <a:cubicBezTo>
                <a:pt x="2703" y="13009"/>
                <a:pt x="4171" y="10119"/>
                <a:pt x="4171" y="3176"/>
              </a:cubicBezTo>
              <a:cubicBezTo>
                <a:pt x="9415" y="2663"/>
                <a:pt x="9542" y="1652"/>
                <a:pt x="1530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510937</xdr:colOff>
      <xdr:row>11</xdr:row>
      <xdr:rowOff>10969</xdr:rowOff>
    </xdr:from>
    <xdr:to>
      <xdr:col>4</xdr:col>
      <xdr:colOff>109712</xdr:colOff>
      <xdr:row>11</xdr:row>
      <xdr:rowOff>121512</xdr:rowOff>
    </xdr:to>
    <xdr:sp macro="" textlink="">
      <xdr:nvSpPr>
        <xdr:cNvPr id="227" name="Line 120">
          <a:extLst>
            <a:ext uri="{FF2B5EF4-FFF2-40B4-BE49-F238E27FC236}">
              <a16:creationId xmlns:a16="http://schemas.microsoft.com/office/drawing/2014/main" id="{CE9F5D77-7423-4ADE-90A8-15AFDBB281C5}"/>
            </a:ext>
          </a:extLst>
        </xdr:cNvPr>
        <xdr:cNvSpPr>
          <a:spLocks noChangeShapeType="1"/>
        </xdr:cNvSpPr>
      </xdr:nvSpPr>
      <xdr:spPr bwMode="auto">
        <a:xfrm rot="20928267" flipV="1">
          <a:off x="1977787" y="1896919"/>
          <a:ext cx="303625" cy="110543"/>
        </a:xfrm>
        <a:custGeom>
          <a:avLst/>
          <a:gdLst>
            <a:gd name="connsiteX0" fmla="*/ 0 w 225610"/>
            <a:gd name="connsiteY0" fmla="*/ 0 h 55143"/>
            <a:gd name="connsiteX1" fmla="*/ 225610 w 225610"/>
            <a:gd name="connsiteY1" fmla="*/ 55143 h 55143"/>
            <a:gd name="connsiteX0" fmla="*/ 0 w 225610"/>
            <a:gd name="connsiteY0" fmla="*/ 0 h 55143"/>
            <a:gd name="connsiteX1" fmla="*/ 225610 w 225610"/>
            <a:gd name="connsiteY1" fmla="*/ 55143 h 551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5610" h="55143">
              <a:moveTo>
                <a:pt x="0" y="0"/>
              </a:moveTo>
              <a:cubicBezTo>
                <a:pt x="75203" y="18381"/>
                <a:pt x="175473" y="-8356"/>
                <a:pt x="225610" y="551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543817</xdr:colOff>
      <xdr:row>14</xdr:row>
      <xdr:rowOff>152121</xdr:rowOff>
    </xdr:from>
    <xdr:to>
      <xdr:col>4</xdr:col>
      <xdr:colOff>248585</xdr:colOff>
      <xdr:row>15</xdr:row>
      <xdr:rowOff>9928</xdr:rowOff>
    </xdr:to>
    <xdr:sp macro="" textlink="">
      <xdr:nvSpPr>
        <xdr:cNvPr id="228" name="Line 120">
          <a:extLst>
            <a:ext uri="{FF2B5EF4-FFF2-40B4-BE49-F238E27FC236}">
              <a16:creationId xmlns:a16="http://schemas.microsoft.com/office/drawing/2014/main" id="{A980BF5B-D68F-4D6F-92FE-665E7E3649DD}"/>
            </a:ext>
          </a:extLst>
        </xdr:cNvPr>
        <xdr:cNvSpPr>
          <a:spLocks noChangeShapeType="1"/>
        </xdr:cNvSpPr>
      </xdr:nvSpPr>
      <xdr:spPr bwMode="auto">
        <a:xfrm flipV="1">
          <a:off x="2010667" y="2539721"/>
          <a:ext cx="409618" cy="292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190605</xdr:colOff>
      <xdr:row>14</xdr:row>
      <xdr:rowOff>94913</xdr:rowOff>
    </xdr:from>
    <xdr:to>
      <xdr:col>4</xdr:col>
      <xdr:colOff>296133</xdr:colOff>
      <xdr:row>15</xdr:row>
      <xdr:rowOff>37181</xdr:rowOff>
    </xdr:to>
    <xdr:sp macro="" textlink="">
      <xdr:nvSpPr>
        <xdr:cNvPr id="229" name="Oval 383">
          <a:extLst>
            <a:ext uri="{FF2B5EF4-FFF2-40B4-BE49-F238E27FC236}">
              <a16:creationId xmlns:a16="http://schemas.microsoft.com/office/drawing/2014/main" id="{BD5D10A7-7469-4820-BF06-5D8ADAD24424}"/>
            </a:ext>
          </a:extLst>
        </xdr:cNvPr>
        <xdr:cNvSpPr>
          <a:spLocks noChangeArrowheads="1"/>
        </xdr:cNvSpPr>
      </xdr:nvSpPr>
      <xdr:spPr bwMode="auto">
        <a:xfrm>
          <a:off x="2362305" y="2482513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472185</xdr:colOff>
      <xdr:row>14</xdr:row>
      <xdr:rowOff>117554</xdr:rowOff>
    </xdr:from>
    <xdr:to>
      <xdr:col>3</xdr:col>
      <xdr:colOff>577713</xdr:colOff>
      <xdr:row>15</xdr:row>
      <xdr:rowOff>59822</xdr:rowOff>
    </xdr:to>
    <xdr:sp macro="" textlink="">
      <xdr:nvSpPr>
        <xdr:cNvPr id="230" name="Oval 383">
          <a:extLst>
            <a:ext uri="{FF2B5EF4-FFF2-40B4-BE49-F238E27FC236}">
              <a16:creationId xmlns:a16="http://schemas.microsoft.com/office/drawing/2014/main" id="{2BD71081-262E-40DA-8C47-041F5E825EDE}"/>
            </a:ext>
          </a:extLst>
        </xdr:cNvPr>
        <xdr:cNvSpPr>
          <a:spLocks noChangeArrowheads="1"/>
        </xdr:cNvSpPr>
      </xdr:nvSpPr>
      <xdr:spPr bwMode="auto">
        <a:xfrm>
          <a:off x="1939035" y="2505154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369735</xdr:colOff>
      <xdr:row>8</xdr:row>
      <xdr:rowOff>169953</xdr:rowOff>
    </xdr:from>
    <xdr:to>
      <xdr:col>3</xdr:col>
      <xdr:colOff>535190</xdr:colOff>
      <xdr:row>9</xdr:row>
      <xdr:rowOff>146485</xdr:rowOff>
    </xdr:to>
    <xdr:sp macro="" textlink="">
      <xdr:nvSpPr>
        <xdr:cNvPr id="231" name="六角形 230">
          <a:extLst>
            <a:ext uri="{FF2B5EF4-FFF2-40B4-BE49-F238E27FC236}">
              <a16:creationId xmlns:a16="http://schemas.microsoft.com/office/drawing/2014/main" id="{1058D92A-E5A1-463A-8FE8-53AAA0C8164B}"/>
            </a:ext>
          </a:extLst>
        </xdr:cNvPr>
        <xdr:cNvSpPr/>
      </xdr:nvSpPr>
      <xdr:spPr bwMode="auto">
        <a:xfrm>
          <a:off x="1836585" y="1541553"/>
          <a:ext cx="165455" cy="1479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573993</xdr:colOff>
      <xdr:row>11</xdr:row>
      <xdr:rowOff>105503</xdr:rowOff>
    </xdr:from>
    <xdr:ext cx="324576" cy="165173"/>
    <xdr:sp macro="" textlink="">
      <xdr:nvSpPr>
        <xdr:cNvPr id="232" name="Text Box 1416">
          <a:extLst>
            <a:ext uri="{FF2B5EF4-FFF2-40B4-BE49-F238E27FC236}">
              <a16:creationId xmlns:a16="http://schemas.microsoft.com/office/drawing/2014/main" id="{B828AA37-41E2-476A-A30E-40F65BDDFE59}"/>
            </a:ext>
          </a:extLst>
        </xdr:cNvPr>
        <xdr:cNvSpPr txBox="1">
          <a:spLocks noChangeArrowheads="1"/>
        </xdr:cNvSpPr>
      </xdr:nvSpPr>
      <xdr:spPr bwMode="auto">
        <a:xfrm>
          <a:off x="2040843" y="1991453"/>
          <a:ext cx="32457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イオン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287216</xdr:colOff>
      <xdr:row>14</xdr:row>
      <xdr:rowOff>14367</xdr:rowOff>
    </xdr:from>
    <xdr:ext cx="143116" cy="416097"/>
    <xdr:sp macro="" textlink="">
      <xdr:nvSpPr>
        <xdr:cNvPr id="233" name="Text Box 860">
          <a:extLst>
            <a:ext uri="{FF2B5EF4-FFF2-40B4-BE49-F238E27FC236}">
              <a16:creationId xmlns:a16="http://schemas.microsoft.com/office/drawing/2014/main" id="{900CF26F-0CFD-4AFB-8D5F-6F8837E78659}"/>
            </a:ext>
          </a:extLst>
        </xdr:cNvPr>
        <xdr:cNvSpPr txBox="1">
          <a:spLocks noChangeArrowheads="1"/>
        </xdr:cNvSpPr>
      </xdr:nvSpPr>
      <xdr:spPr bwMode="auto">
        <a:xfrm>
          <a:off x="1754066" y="2401967"/>
          <a:ext cx="143116" cy="4160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>
              <a:alpha val="74000"/>
            </a:srgbClr>
          </a:solidFill>
          <a:miter lim="800000"/>
          <a:headEnd/>
          <a:tailEnd/>
        </a:ln>
      </xdr:spPr>
      <xdr:txBody>
        <a:bodyPr vertOverflow="overflow" horzOverflow="overflow" vert="vert270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亀岡駅</a:t>
          </a:r>
        </a:p>
      </xdr:txBody>
    </xdr:sp>
    <xdr:clientData/>
  </xdr:oneCellAnchor>
  <xdr:twoCellAnchor>
    <xdr:from>
      <xdr:col>3</xdr:col>
      <xdr:colOff>186504</xdr:colOff>
      <xdr:row>9</xdr:row>
      <xdr:rowOff>87518</xdr:rowOff>
    </xdr:from>
    <xdr:to>
      <xdr:col>3</xdr:col>
      <xdr:colOff>689534</xdr:colOff>
      <xdr:row>10</xdr:row>
      <xdr:rowOff>102877</xdr:rowOff>
    </xdr:to>
    <xdr:grpSp>
      <xdr:nvGrpSpPr>
        <xdr:cNvPr id="234" name="Group 405">
          <a:extLst>
            <a:ext uri="{FF2B5EF4-FFF2-40B4-BE49-F238E27FC236}">
              <a16:creationId xmlns:a16="http://schemas.microsoft.com/office/drawing/2014/main" id="{A3039EDD-096F-4D33-9391-D5D9D33418A3}"/>
            </a:ext>
          </a:extLst>
        </xdr:cNvPr>
        <xdr:cNvGrpSpPr>
          <a:grpSpLocks/>
        </xdr:cNvGrpSpPr>
      </xdr:nvGrpSpPr>
      <xdr:grpSpPr bwMode="auto">
        <a:xfrm rot="17701067">
          <a:off x="1809197" y="1481075"/>
          <a:ext cx="187716" cy="503030"/>
          <a:chOff x="719" y="99"/>
          <a:chExt cx="22" cy="13"/>
        </a:xfrm>
      </xdr:grpSpPr>
      <xdr:sp macro="" textlink="">
        <xdr:nvSpPr>
          <xdr:cNvPr id="235" name="Freeform 406">
            <a:extLst>
              <a:ext uri="{FF2B5EF4-FFF2-40B4-BE49-F238E27FC236}">
                <a16:creationId xmlns:a16="http://schemas.microsoft.com/office/drawing/2014/main" id="{E452A7A3-E423-B952-994E-83A3D6B1E2B9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36" name="Freeform 407">
            <a:extLst>
              <a:ext uri="{FF2B5EF4-FFF2-40B4-BE49-F238E27FC236}">
                <a16:creationId xmlns:a16="http://schemas.microsoft.com/office/drawing/2014/main" id="{302C683F-1952-E666-FFFA-58F323D7B5EA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oneCell">
    <xdr:from>
      <xdr:col>3</xdr:col>
      <xdr:colOff>314967</xdr:colOff>
      <xdr:row>10</xdr:row>
      <xdr:rowOff>52960</xdr:rowOff>
    </xdr:from>
    <xdr:to>
      <xdr:col>4</xdr:col>
      <xdr:colOff>108444</xdr:colOff>
      <xdr:row>11</xdr:row>
      <xdr:rowOff>98795</xdr:rowOff>
    </xdr:to>
    <xdr:pic>
      <xdr:nvPicPr>
        <xdr:cNvPr id="237" name="図 236">
          <a:extLst>
            <a:ext uri="{FF2B5EF4-FFF2-40B4-BE49-F238E27FC236}">
              <a16:creationId xmlns:a16="http://schemas.microsoft.com/office/drawing/2014/main" id="{D659C40C-F46F-4831-800D-61DC8BC20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351472">
          <a:off x="1781817" y="1767460"/>
          <a:ext cx="498327" cy="217285"/>
        </a:xfrm>
        <a:prstGeom prst="rect">
          <a:avLst/>
        </a:prstGeom>
      </xdr:spPr>
    </xdr:pic>
    <xdr:clientData/>
  </xdr:twoCellAnchor>
  <xdr:oneCellAnchor>
    <xdr:from>
      <xdr:col>3</xdr:col>
      <xdr:colOff>143325</xdr:colOff>
      <xdr:row>11</xdr:row>
      <xdr:rowOff>98138</xdr:rowOff>
    </xdr:from>
    <xdr:ext cx="357908" cy="126999"/>
    <xdr:sp macro="" textlink="">
      <xdr:nvSpPr>
        <xdr:cNvPr id="238" name="Text Box 849">
          <a:extLst>
            <a:ext uri="{FF2B5EF4-FFF2-40B4-BE49-F238E27FC236}">
              <a16:creationId xmlns:a16="http://schemas.microsoft.com/office/drawing/2014/main" id="{ACEBF095-2F9D-4605-BFCD-7467D09F1D3C}"/>
            </a:ext>
          </a:extLst>
        </xdr:cNvPr>
        <xdr:cNvSpPr txBox="1">
          <a:spLocks noChangeArrowheads="1"/>
        </xdr:cNvSpPr>
      </xdr:nvSpPr>
      <xdr:spPr bwMode="auto">
        <a:xfrm>
          <a:off x="1610175" y="1984088"/>
          <a:ext cx="357908" cy="12699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00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追分町</a:t>
          </a:r>
        </a:p>
      </xdr:txBody>
    </xdr:sp>
    <xdr:clientData/>
  </xdr:oneCellAnchor>
  <xdr:twoCellAnchor>
    <xdr:from>
      <xdr:col>3</xdr:col>
      <xdr:colOff>488067</xdr:colOff>
      <xdr:row>11</xdr:row>
      <xdr:rowOff>78827</xdr:rowOff>
    </xdr:from>
    <xdr:to>
      <xdr:col>3</xdr:col>
      <xdr:colOff>593595</xdr:colOff>
      <xdr:row>12</xdr:row>
      <xdr:rowOff>21095</xdr:rowOff>
    </xdr:to>
    <xdr:sp macro="" textlink="">
      <xdr:nvSpPr>
        <xdr:cNvPr id="239" name="Oval 383">
          <a:extLst>
            <a:ext uri="{FF2B5EF4-FFF2-40B4-BE49-F238E27FC236}">
              <a16:creationId xmlns:a16="http://schemas.microsoft.com/office/drawing/2014/main" id="{B394E542-0243-48E6-B94A-DCA232FA41FA}"/>
            </a:ext>
          </a:extLst>
        </xdr:cNvPr>
        <xdr:cNvSpPr>
          <a:spLocks noChangeArrowheads="1"/>
        </xdr:cNvSpPr>
      </xdr:nvSpPr>
      <xdr:spPr bwMode="auto">
        <a:xfrm>
          <a:off x="1954917" y="1964777"/>
          <a:ext cx="105528" cy="11371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50580</xdr:colOff>
      <xdr:row>16</xdr:row>
      <xdr:rowOff>12340</xdr:rowOff>
    </xdr:from>
    <xdr:ext cx="303452" cy="118813"/>
    <xdr:sp macro="" textlink="">
      <xdr:nvSpPr>
        <xdr:cNvPr id="240" name="Text Box 1416">
          <a:extLst>
            <a:ext uri="{FF2B5EF4-FFF2-40B4-BE49-F238E27FC236}">
              <a16:creationId xmlns:a16="http://schemas.microsoft.com/office/drawing/2014/main" id="{2087DBEF-FC5A-40EA-8057-927F83B88BC7}"/>
            </a:ext>
          </a:extLst>
        </xdr:cNvPr>
        <xdr:cNvSpPr txBox="1">
          <a:spLocks noChangeArrowheads="1"/>
        </xdr:cNvSpPr>
      </xdr:nvSpPr>
      <xdr:spPr bwMode="auto">
        <a:xfrm>
          <a:off x="2222280" y="2742840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626397</xdr:colOff>
      <xdr:row>11</xdr:row>
      <xdr:rowOff>21080</xdr:rowOff>
    </xdr:from>
    <xdr:to>
      <xdr:col>5</xdr:col>
      <xdr:colOff>628759</xdr:colOff>
      <xdr:row>13</xdr:row>
      <xdr:rowOff>120041</xdr:rowOff>
    </xdr:to>
    <xdr:sp macro="" textlink="">
      <xdr:nvSpPr>
        <xdr:cNvPr id="241" name="Line 4803">
          <a:extLst>
            <a:ext uri="{FF2B5EF4-FFF2-40B4-BE49-F238E27FC236}">
              <a16:creationId xmlns:a16="http://schemas.microsoft.com/office/drawing/2014/main" id="{F18FB5C0-2938-4C6A-8728-E8128A44F1E5}"/>
            </a:ext>
          </a:extLst>
        </xdr:cNvPr>
        <xdr:cNvSpPr>
          <a:spLocks noChangeShapeType="1"/>
        </xdr:cNvSpPr>
      </xdr:nvSpPr>
      <xdr:spPr bwMode="auto">
        <a:xfrm>
          <a:off x="3502947" y="1907030"/>
          <a:ext cx="2362" cy="4418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595496</xdr:colOff>
      <xdr:row>11</xdr:row>
      <xdr:rowOff>65812</xdr:rowOff>
    </xdr:from>
    <xdr:to>
      <xdr:col>6</xdr:col>
      <xdr:colOff>318563</xdr:colOff>
      <xdr:row>16</xdr:row>
      <xdr:rowOff>150543</xdr:rowOff>
    </xdr:to>
    <xdr:sp macro="" textlink="">
      <xdr:nvSpPr>
        <xdr:cNvPr id="242" name="Freeform 527">
          <a:extLst>
            <a:ext uri="{FF2B5EF4-FFF2-40B4-BE49-F238E27FC236}">
              <a16:creationId xmlns:a16="http://schemas.microsoft.com/office/drawing/2014/main" id="{C6D8A936-E56A-453E-94F9-A9454B4154B3}"/>
            </a:ext>
          </a:extLst>
        </xdr:cNvPr>
        <xdr:cNvSpPr>
          <a:spLocks/>
        </xdr:cNvSpPr>
      </xdr:nvSpPr>
      <xdr:spPr bwMode="auto">
        <a:xfrm>
          <a:off x="3472046" y="1951762"/>
          <a:ext cx="427917" cy="9292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647" h="10000">
              <a:moveTo>
                <a:pt x="0" y="10000"/>
              </a:moveTo>
              <a:cubicBezTo>
                <a:pt x="862" y="8902"/>
                <a:pt x="752" y="9813"/>
                <a:pt x="752" y="4479"/>
              </a:cubicBezTo>
              <a:cubicBezTo>
                <a:pt x="8659" y="4159"/>
                <a:pt x="9814" y="4280"/>
                <a:pt x="1064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572732</xdr:colOff>
      <xdr:row>14</xdr:row>
      <xdr:rowOff>73008</xdr:rowOff>
    </xdr:from>
    <xdr:to>
      <xdr:col>5</xdr:col>
      <xdr:colOff>686525</xdr:colOff>
      <xdr:row>15</xdr:row>
      <xdr:rowOff>13432</xdr:rowOff>
    </xdr:to>
    <xdr:sp macro="" textlink="">
      <xdr:nvSpPr>
        <xdr:cNvPr id="243" name="AutoShape 70">
          <a:extLst>
            <a:ext uri="{FF2B5EF4-FFF2-40B4-BE49-F238E27FC236}">
              <a16:creationId xmlns:a16="http://schemas.microsoft.com/office/drawing/2014/main" id="{AAE8CB07-405F-48C7-82C7-6F626091E5F4}"/>
            </a:ext>
          </a:extLst>
        </xdr:cNvPr>
        <xdr:cNvSpPr>
          <a:spLocks noChangeArrowheads="1"/>
        </xdr:cNvSpPr>
      </xdr:nvSpPr>
      <xdr:spPr bwMode="auto">
        <a:xfrm>
          <a:off x="3449282" y="2460608"/>
          <a:ext cx="113793" cy="1118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375100</xdr:colOff>
      <xdr:row>15</xdr:row>
      <xdr:rowOff>90042</xdr:rowOff>
    </xdr:from>
    <xdr:to>
      <xdr:col>6</xdr:col>
      <xdr:colOff>336670</xdr:colOff>
      <xdr:row>15</xdr:row>
      <xdr:rowOff>99541</xdr:rowOff>
    </xdr:to>
    <xdr:sp macro="" textlink="">
      <xdr:nvSpPr>
        <xdr:cNvPr id="244" name="Line 120">
          <a:extLst>
            <a:ext uri="{FF2B5EF4-FFF2-40B4-BE49-F238E27FC236}">
              <a16:creationId xmlns:a16="http://schemas.microsoft.com/office/drawing/2014/main" id="{ABA09A46-CA2E-461D-9C0B-C425E2058935}"/>
            </a:ext>
          </a:extLst>
        </xdr:cNvPr>
        <xdr:cNvSpPr>
          <a:spLocks noChangeShapeType="1"/>
        </xdr:cNvSpPr>
      </xdr:nvSpPr>
      <xdr:spPr bwMode="auto">
        <a:xfrm>
          <a:off x="3251650" y="2649092"/>
          <a:ext cx="66642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218923</xdr:colOff>
      <xdr:row>15</xdr:row>
      <xdr:rowOff>130965</xdr:rowOff>
    </xdr:from>
    <xdr:to>
      <xdr:col>6</xdr:col>
      <xdr:colOff>438083</xdr:colOff>
      <xdr:row>16</xdr:row>
      <xdr:rowOff>122535</xdr:rowOff>
    </xdr:to>
    <xdr:sp macro="" textlink="">
      <xdr:nvSpPr>
        <xdr:cNvPr id="245" name="六角形 244">
          <a:extLst>
            <a:ext uri="{FF2B5EF4-FFF2-40B4-BE49-F238E27FC236}">
              <a16:creationId xmlns:a16="http://schemas.microsoft.com/office/drawing/2014/main" id="{7E18FE22-45F0-493F-9373-EB9A293DB7F6}"/>
            </a:ext>
          </a:extLst>
        </xdr:cNvPr>
        <xdr:cNvSpPr/>
      </xdr:nvSpPr>
      <xdr:spPr bwMode="auto">
        <a:xfrm>
          <a:off x="3800323" y="2690015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216683</xdr:colOff>
      <xdr:row>15</xdr:row>
      <xdr:rowOff>109347</xdr:rowOff>
    </xdr:from>
    <xdr:to>
      <xdr:col>5</xdr:col>
      <xdr:colOff>435843</xdr:colOff>
      <xdr:row>16</xdr:row>
      <xdr:rowOff>100917</xdr:rowOff>
    </xdr:to>
    <xdr:sp macro="" textlink="">
      <xdr:nvSpPr>
        <xdr:cNvPr id="246" name="六角形 245">
          <a:extLst>
            <a:ext uri="{FF2B5EF4-FFF2-40B4-BE49-F238E27FC236}">
              <a16:creationId xmlns:a16="http://schemas.microsoft.com/office/drawing/2014/main" id="{19F88260-8A47-47F4-96C5-9B140AB9637D}"/>
            </a:ext>
          </a:extLst>
        </xdr:cNvPr>
        <xdr:cNvSpPr/>
      </xdr:nvSpPr>
      <xdr:spPr bwMode="auto">
        <a:xfrm>
          <a:off x="3093233" y="2668397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471507</xdr:colOff>
      <xdr:row>11</xdr:row>
      <xdr:rowOff>88515</xdr:rowOff>
    </xdr:from>
    <xdr:to>
      <xdr:col>5</xdr:col>
      <xdr:colOff>636962</xdr:colOff>
      <xdr:row>12</xdr:row>
      <xdr:rowOff>73475</xdr:rowOff>
    </xdr:to>
    <xdr:sp macro="" textlink="">
      <xdr:nvSpPr>
        <xdr:cNvPr id="247" name="六角形 246">
          <a:extLst>
            <a:ext uri="{FF2B5EF4-FFF2-40B4-BE49-F238E27FC236}">
              <a16:creationId xmlns:a16="http://schemas.microsoft.com/office/drawing/2014/main" id="{CD233F9F-AE1E-4D83-A547-C3F958978167}"/>
            </a:ext>
          </a:extLst>
        </xdr:cNvPr>
        <xdr:cNvSpPr/>
      </xdr:nvSpPr>
      <xdr:spPr bwMode="auto">
        <a:xfrm>
          <a:off x="3348057" y="1974465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106185</xdr:colOff>
      <xdr:row>11</xdr:row>
      <xdr:rowOff>59748</xdr:rowOff>
    </xdr:from>
    <xdr:to>
      <xdr:col>6</xdr:col>
      <xdr:colOff>271640</xdr:colOff>
      <xdr:row>12</xdr:row>
      <xdr:rowOff>36279</xdr:rowOff>
    </xdr:to>
    <xdr:sp macro="" textlink="">
      <xdr:nvSpPr>
        <xdr:cNvPr id="248" name="六角形 247">
          <a:extLst>
            <a:ext uri="{FF2B5EF4-FFF2-40B4-BE49-F238E27FC236}">
              <a16:creationId xmlns:a16="http://schemas.microsoft.com/office/drawing/2014/main" id="{FB37D07B-6ACB-4075-9C13-564BAC9E84C0}"/>
            </a:ext>
          </a:extLst>
        </xdr:cNvPr>
        <xdr:cNvSpPr/>
      </xdr:nvSpPr>
      <xdr:spPr bwMode="auto">
        <a:xfrm>
          <a:off x="3687585" y="1945698"/>
          <a:ext cx="165455" cy="1479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288682</xdr:colOff>
      <xdr:row>11</xdr:row>
      <xdr:rowOff>147511</xdr:rowOff>
    </xdr:from>
    <xdr:to>
      <xdr:col>6</xdr:col>
      <xdr:colOff>560238</xdr:colOff>
      <xdr:row>13</xdr:row>
      <xdr:rowOff>18842</xdr:rowOff>
    </xdr:to>
    <xdr:sp macro="" textlink="">
      <xdr:nvSpPr>
        <xdr:cNvPr id="249" name="Line 4803">
          <a:extLst>
            <a:ext uri="{FF2B5EF4-FFF2-40B4-BE49-F238E27FC236}">
              <a16:creationId xmlns:a16="http://schemas.microsoft.com/office/drawing/2014/main" id="{1CBAA61B-97B8-4944-B93E-1CA1B5AB9CBC}"/>
            </a:ext>
          </a:extLst>
        </xdr:cNvPr>
        <xdr:cNvSpPr>
          <a:spLocks noChangeShapeType="1"/>
        </xdr:cNvSpPr>
      </xdr:nvSpPr>
      <xdr:spPr bwMode="auto">
        <a:xfrm flipH="1">
          <a:off x="3870082" y="2033461"/>
          <a:ext cx="271556" cy="2142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269077</xdr:colOff>
      <xdr:row>12</xdr:row>
      <xdr:rowOff>141526</xdr:rowOff>
    </xdr:from>
    <xdr:ext cx="387744" cy="133883"/>
    <xdr:sp macro="" textlink="">
      <xdr:nvSpPr>
        <xdr:cNvPr id="250" name="Text Box 860">
          <a:extLst>
            <a:ext uri="{FF2B5EF4-FFF2-40B4-BE49-F238E27FC236}">
              <a16:creationId xmlns:a16="http://schemas.microsoft.com/office/drawing/2014/main" id="{B93963BB-55DB-4378-8A37-73D5C5803FFB}"/>
            </a:ext>
          </a:extLst>
        </xdr:cNvPr>
        <xdr:cNvSpPr txBox="1">
          <a:spLocks noChangeArrowheads="1"/>
        </xdr:cNvSpPr>
      </xdr:nvSpPr>
      <xdr:spPr bwMode="auto">
        <a:xfrm>
          <a:off x="3850477" y="2198926"/>
          <a:ext cx="38774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かさや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115836</xdr:colOff>
      <xdr:row>14</xdr:row>
      <xdr:rowOff>53020</xdr:rowOff>
    </xdr:from>
    <xdr:to>
      <xdr:col>8</xdr:col>
      <xdr:colOff>225347</xdr:colOff>
      <xdr:row>16</xdr:row>
      <xdr:rowOff>137343</xdr:rowOff>
    </xdr:to>
    <xdr:sp macro="" textlink="">
      <xdr:nvSpPr>
        <xdr:cNvPr id="251" name="Line 4803">
          <a:extLst>
            <a:ext uri="{FF2B5EF4-FFF2-40B4-BE49-F238E27FC236}">
              <a16:creationId xmlns:a16="http://schemas.microsoft.com/office/drawing/2014/main" id="{8C92A5D9-E8D2-4D45-A3BE-22324B097DB8}"/>
            </a:ext>
          </a:extLst>
        </xdr:cNvPr>
        <xdr:cNvSpPr>
          <a:spLocks noChangeShapeType="1"/>
        </xdr:cNvSpPr>
      </xdr:nvSpPr>
      <xdr:spPr bwMode="auto">
        <a:xfrm flipH="1">
          <a:off x="5106936" y="2440620"/>
          <a:ext cx="109511" cy="4272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103026</xdr:colOff>
      <xdr:row>10</xdr:row>
      <xdr:rowOff>154460</xdr:rowOff>
    </xdr:from>
    <xdr:to>
      <xdr:col>8</xdr:col>
      <xdr:colOff>251693</xdr:colOff>
      <xdr:row>16</xdr:row>
      <xdr:rowOff>122047</xdr:rowOff>
    </xdr:to>
    <xdr:sp macro="" textlink="">
      <xdr:nvSpPr>
        <xdr:cNvPr id="252" name="Freeform 527">
          <a:extLst>
            <a:ext uri="{FF2B5EF4-FFF2-40B4-BE49-F238E27FC236}">
              <a16:creationId xmlns:a16="http://schemas.microsoft.com/office/drawing/2014/main" id="{97919828-464D-4171-B915-85217D900E4C}"/>
            </a:ext>
          </a:extLst>
        </xdr:cNvPr>
        <xdr:cNvSpPr>
          <a:spLocks/>
        </xdr:cNvSpPr>
      </xdr:nvSpPr>
      <xdr:spPr bwMode="auto">
        <a:xfrm flipH="1">
          <a:off x="4389276" y="1868960"/>
          <a:ext cx="853517" cy="98358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693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9797"/>
            <a:gd name="connsiteY0" fmla="*/ 12693 h 12693"/>
            <a:gd name="connsiteX1" fmla="*/ 940 w 189797"/>
            <a:gd name="connsiteY1" fmla="*/ 7752 h 12693"/>
            <a:gd name="connsiteX2" fmla="*/ 10000 w 189797"/>
            <a:gd name="connsiteY2" fmla="*/ 2458 h 12693"/>
            <a:gd name="connsiteX3" fmla="*/ 189797 w 189797"/>
            <a:gd name="connsiteY3" fmla="*/ 2546 h 12693"/>
            <a:gd name="connsiteX4" fmla="*/ 187229 w 189797"/>
            <a:gd name="connsiteY4" fmla="*/ 0 h 12693"/>
            <a:gd name="connsiteX0" fmla="*/ 0 w 188078"/>
            <a:gd name="connsiteY0" fmla="*/ 12693 h 12693"/>
            <a:gd name="connsiteX1" fmla="*/ 940 w 188078"/>
            <a:gd name="connsiteY1" fmla="*/ 7752 h 12693"/>
            <a:gd name="connsiteX2" fmla="*/ 10000 w 188078"/>
            <a:gd name="connsiteY2" fmla="*/ 2458 h 12693"/>
            <a:gd name="connsiteX3" fmla="*/ 188078 w 188078"/>
            <a:gd name="connsiteY3" fmla="*/ 2412 h 12693"/>
            <a:gd name="connsiteX4" fmla="*/ 187229 w 188078"/>
            <a:gd name="connsiteY4" fmla="*/ 0 h 12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8078" h="12693">
              <a:moveTo>
                <a:pt x="0" y="12693"/>
              </a:moveTo>
              <a:cubicBezTo>
                <a:pt x="296" y="11209"/>
                <a:pt x="940" y="13776"/>
                <a:pt x="940" y="7752"/>
              </a:cubicBezTo>
              <a:cubicBezTo>
                <a:pt x="8180" y="7390"/>
                <a:pt x="9237" y="7292"/>
                <a:pt x="10000" y="2458"/>
              </a:cubicBezTo>
              <a:lnTo>
                <a:pt x="188078" y="2412"/>
              </a:lnTo>
              <a:cubicBezTo>
                <a:pt x="188077" y="1307"/>
                <a:pt x="187230" y="1105"/>
                <a:pt x="18722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139299</xdr:colOff>
      <xdr:row>12</xdr:row>
      <xdr:rowOff>79547</xdr:rowOff>
    </xdr:from>
    <xdr:to>
      <xdr:col>8</xdr:col>
      <xdr:colOff>280960</xdr:colOff>
      <xdr:row>13</xdr:row>
      <xdr:rowOff>22864</xdr:rowOff>
    </xdr:to>
    <xdr:sp macro="" textlink="">
      <xdr:nvSpPr>
        <xdr:cNvPr id="253" name="AutoShape 70">
          <a:extLst>
            <a:ext uri="{FF2B5EF4-FFF2-40B4-BE49-F238E27FC236}">
              <a16:creationId xmlns:a16="http://schemas.microsoft.com/office/drawing/2014/main" id="{A5958645-C2D8-4623-92F9-C6BEBC3B7BF0}"/>
            </a:ext>
          </a:extLst>
        </xdr:cNvPr>
        <xdr:cNvSpPr>
          <a:spLocks noChangeArrowheads="1"/>
        </xdr:cNvSpPr>
      </xdr:nvSpPr>
      <xdr:spPr bwMode="auto">
        <a:xfrm>
          <a:off x="5130399" y="2136947"/>
          <a:ext cx="141661" cy="1147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683758</xdr:colOff>
      <xdr:row>15</xdr:row>
      <xdr:rowOff>85417</xdr:rowOff>
    </xdr:from>
    <xdr:to>
      <xdr:col>8</xdr:col>
      <xdr:colOff>131058</xdr:colOff>
      <xdr:row>16</xdr:row>
      <xdr:rowOff>70377</xdr:rowOff>
    </xdr:to>
    <xdr:sp macro="" textlink="">
      <xdr:nvSpPr>
        <xdr:cNvPr id="254" name="六角形 253">
          <a:extLst>
            <a:ext uri="{FF2B5EF4-FFF2-40B4-BE49-F238E27FC236}">
              <a16:creationId xmlns:a16="http://schemas.microsoft.com/office/drawing/2014/main" id="{9CD5E089-73A4-4159-9822-665F42CBE144}"/>
            </a:ext>
          </a:extLst>
        </xdr:cNvPr>
        <xdr:cNvSpPr/>
      </xdr:nvSpPr>
      <xdr:spPr bwMode="auto">
        <a:xfrm>
          <a:off x="4970008" y="2644467"/>
          <a:ext cx="152150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332985</xdr:colOff>
      <xdr:row>15</xdr:row>
      <xdr:rowOff>96929</xdr:rowOff>
    </xdr:from>
    <xdr:to>
      <xdr:col>8</xdr:col>
      <xdr:colOff>498440</xdr:colOff>
      <xdr:row>16</xdr:row>
      <xdr:rowOff>81889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E71B4DA0-5CA7-45EA-B4AF-06E756E10E05}"/>
            </a:ext>
          </a:extLst>
        </xdr:cNvPr>
        <xdr:cNvSpPr/>
      </xdr:nvSpPr>
      <xdr:spPr bwMode="auto">
        <a:xfrm>
          <a:off x="5324085" y="2655979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12048</xdr:colOff>
      <xdr:row>9</xdr:row>
      <xdr:rowOff>59325</xdr:rowOff>
    </xdr:from>
    <xdr:to>
      <xdr:col>8</xdr:col>
      <xdr:colOff>177503</xdr:colOff>
      <xdr:row>10</xdr:row>
      <xdr:rowOff>44285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62DE9CF5-18A1-4BEA-B392-128E59C20E3B}"/>
            </a:ext>
          </a:extLst>
        </xdr:cNvPr>
        <xdr:cNvSpPr/>
      </xdr:nvSpPr>
      <xdr:spPr bwMode="auto">
        <a:xfrm>
          <a:off x="5003148" y="1602375"/>
          <a:ext cx="165455" cy="156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191524</xdr:colOff>
      <xdr:row>9</xdr:row>
      <xdr:rowOff>8753</xdr:rowOff>
    </xdr:from>
    <xdr:to>
      <xdr:col>8</xdr:col>
      <xdr:colOff>193246</xdr:colOff>
      <xdr:row>12</xdr:row>
      <xdr:rowOff>13908</xdr:rowOff>
    </xdr:to>
    <xdr:sp macro="" textlink="">
      <xdr:nvSpPr>
        <xdr:cNvPr id="257" name="Line 4803">
          <a:extLst>
            <a:ext uri="{FF2B5EF4-FFF2-40B4-BE49-F238E27FC236}">
              <a16:creationId xmlns:a16="http://schemas.microsoft.com/office/drawing/2014/main" id="{764A7CC7-397E-4AC2-9B16-3DC72802CDDB}"/>
            </a:ext>
          </a:extLst>
        </xdr:cNvPr>
        <xdr:cNvSpPr>
          <a:spLocks noChangeShapeType="1"/>
        </xdr:cNvSpPr>
      </xdr:nvSpPr>
      <xdr:spPr bwMode="auto">
        <a:xfrm flipH="1">
          <a:off x="5182624" y="1551803"/>
          <a:ext cx="1722" cy="519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88462</xdr:colOff>
      <xdr:row>10</xdr:row>
      <xdr:rowOff>151728</xdr:rowOff>
    </xdr:from>
    <xdr:to>
      <xdr:col>8</xdr:col>
      <xdr:colOff>332843</xdr:colOff>
      <xdr:row>11</xdr:row>
      <xdr:rowOff>133360</xdr:rowOff>
    </xdr:to>
    <xdr:grpSp>
      <xdr:nvGrpSpPr>
        <xdr:cNvPr id="258" name="Group 405">
          <a:extLst>
            <a:ext uri="{FF2B5EF4-FFF2-40B4-BE49-F238E27FC236}">
              <a16:creationId xmlns:a16="http://schemas.microsoft.com/office/drawing/2014/main" id="{E312EEA4-92E9-4FA5-B40D-B805AB81988F}"/>
            </a:ext>
          </a:extLst>
        </xdr:cNvPr>
        <xdr:cNvGrpSpPr>
          <a:grpSpLocks/>
        </xdr:cNvGrpSpPr>
      </xdr:nvGrpSpPr>
      <xdr:grpSpPr bwMode="auto">
        <a:xfrm>
          <a:off x="5068676" y="1875299"/>
          <a:ext cx="244381" cy="153990"/>
          <a:chOff x="718" y="97"/>
          <a:chExt cx="23" cy="15"/>
        </a:xfrm>
      </xdr:grpSpPr>
      <xdr:sp macro="" textlink="">
        <xdr:nvSpPr>
          <xdr:cNvPr id="259" name="Freeform 406">
            <a:extLst>
              <a:ext uri="{FF2B5EF4-FFF2-40B4-BE49-F238E27FC236}">
                <a16:creationId xmlns:a16="http://schemas.microsoft.com/office/drawing/2014/main" id="{11073371-61A0-5DDF-E021-3C164DD7FFA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" name="Freeform 407">
            <a:extLst>
              <a:ext uri="{FF2B5EF4-FFF2-40B4-BE49-F238E27FC236}">
                <a16:creationId xmlns:a16="http://schemas.microsoft.com/office/drawing/2014/main" id="{F69F46B7-804E-154C-655D-7B75BD97399A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550884</xdr:colOff>
      <xdr:row>13</xdr:row>
      <xdr:rowOff>1687</xdr:rowOff>
    </xdr:from>
    <xdr:ext cx="387744" cy="249299"/>
    <xdr:sp macro="" textlink="">
      <xdr:nvSpPr>
        <xdr:cNvPr id="261" name="Text Box 860">
          <a:extLst>
            <a:ext uri="{FF2B5EF4-FFF2-40B4-BE49-F238E27FC236}">
              <a16:creationId xmlns:a16="http://schemas.microsoft.com/office/drawing/2014/main" id="{B77542D8-0365-4CBC-B907-94FD60D2A6C8}"/>
            </a:ext>
          </a:extLst>
        </xdr:cNvPr>
        <xdr:cNvSpPr txBox="1">
          <a:spLocks noChangeArrowheads="1"/>
        </xdr:cNvSpPr>
      </xdr:nvSpPr>
      <xdr:spPr bwMode="auto">
        <a:xfrm>
          <a:off x="4837134" y="2230537"/>
          <a:ext cx="387744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さくら公園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212225</xdr:colOff>
      <xdr:row>11</xdr:row>
      <xdr:rowOff>94895</xdr:rowOff>
    </xdr:from>
    <xdr:to>
      <xdr:col>8</xdr:col>
      <xdr:colOff>141692</xdr:colOff>
      <xdr:row>11</xdr:row>
      <xdr:rowOff>105959</xdr:rowOff>
    </xdr:to>
    <xdr:sp macro="" textlink="">
      <xdr:nvSpPr>
        <xdr:cNvPr id="262" name="Freeform 217">
          <a:extLst>
            <a:ext uri="{FF2B5EF4-FFF2-40B4-BE49-F238E27FC236}">
              <a16:creationId xmlns:a16="http://schemas.microsoft.com/office/drawing/2014/main" id="{EE7AE29C-A561-4898-B540-C7336070B769}"/>
            </a:ext>
          </a:extLst>
        </xdr:cNvPr>
        <xdr:cNvSpPr>
          <a:spLocks/>
        </xdr:cNvSpPr>
      </xdr:nvSpPr>
      <xdr:spPr bwMode="auto">
        <a:xfrm>
          <a:off x="4498475" y="1980845"/>
          <a:ext cx="634317" cy="1106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0428 w 10428"/>
            <a:gd name="connsiteY0" fmla="*/ 8027 h 15946"/>
            <a:gd name="connsiteX1" fmla="*/ 7950 w 10428"/>
            <a:gd name="connsiteY1" fmla="*/ 13747 h 15946"/>
            <a:gd name="connsiteX2" fmla="*/ 5066 w 10428"/>
            <a:gd name="connsiteY2" fmla="*/ 14659 h 15946"/>
            <a:gd name="connsiteX3" fmla="*/ 3135 w 10428"/>
            <a:gd name="connsiteY3" fmla="*/ 14721 h 15946"/>
            <a:gd name="connsiteX4" fmla="*/ 0 w 10428"/>
            <a:gd name="connsiteY4" fmla="*/ 0 h 15946"/>
            <a:gd name="connsiteX0" fmla="*/ 10428 w 10428"/>
            <a:gd name="connsiteY0" fmla="*/ 1188 h 9107"/>
            <a:gd name="connsiteX1" fmla="*/ 7950 w 10428"/>
            <a:gd name="connsiteY1" fmla="*/ 6908 h 9107"/>
            <a:gd name="connsiteX2" fmla="*/ 5066 w 10428"/>
            <a:gd name="connsiteY2" fmla="*/ 7820 h 9107"/>
            <a:gd name="connsiteX3" fmla="*/ 3135 w 10428"/>
            <a:gd name="connsiteY3" fmla="*/ 7882 h 9107"/>
            <a:gd name="connsiteX4" fmla="*/ 0 w 10428"/>
            <a:gd name="connsiteY4" fmla="*/ 0 h 9107"/>
            <a:gd name="connsiteX0" fmla="*/ 10000 w 10000"/>
            <a:gd name="connsiteY0" fmla="*/ 1304 h 9287"/>
            <a:gd name="connsiteX1" fmla="*/ 7624 w 10000"/>
            <a:gd name="connsiteY1" fmla="*/ 7585 h 9287"/>
            <a:gd name="connsiteX2" fmla="*/ 4858 w 10000"/>
            <a:gd name="connsiteY2" fmla="*/ 8587 h 9287"/>
            <a:gd name="connsiteX3" fmla="*/ 3006 w 10000"/>
            <a:gd name="connsiteY3" fmla="*/ 3291 h 9287"/>
            <a:gd name="connsiteX4" fmla="*/ 0 w 10000"/>
            <a:gd name="connsiteY4" fmla="*/ 0 h 9287"/>
            <a:gd name="connsiteX0" fmla="*/ 10000 w 10000"/>
            <a:gd name="connsiteY0" fmla="*/ 1404 h 8167"/>
            <a:gd name="connsiteX1" fmla="*/ 7624 w 10000"/>
            <a:gd name="connsiteY1" fmla="*/ 8167 h 8167"/>
            <a:gd name="connsiteX2" fmla="*/ 5022 w 10000"/>
            <a:gd name="connsiteY2" fmla="*/ 1160 h 8167"/>
            <a:gd name="connsiteX3" fmla="*/ 3006 w 10000"/>
            <a:gd name="connsiteY3" fmla="*/ 3544 h 8167"/>
            <a:gd name="connsiteX4" fmla="*/ 0 w 10000"/>
            <a:gd name="connsiteY4" fmla="*/ 0 h 8167"/>
            <a:gd name="connsiteX0" fmla="*/ 10000 w 10000"/>
            <a:gd name="connsiteY0" fmla="*/ 1719 h 6013"/>
            <a:gd name="connsiteX1" fmla="*/ 7583 w 10000"/>
            <a:gd name="connsiteY1" fmla="*/ 5757 h 6013"/>
            <a:gd name="connsiteX2" fmla="*/ 5022 w 10000"/>
            <a:gd name="connsiteY2" fmla="*/ 1420 h 6013"/>
            <a:gd name="connsiteX3" fmla="*/ 3006 w 10000"/>
            <a:gd name="connsiteY3" fmla="*/ 4339 h 6013"/>
            <a:gd name="connsiteX4" fmla="*/ 0 w 10000"/>
            <a:gd name="connsiteY4" fmla="*/ 0 h 60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6013">
              <a:moveTo>
                <a:pt x="10000" y="1719"/>
              </a:moveTo>
              <a:cubicBezTo>
                <a:pt x="9576" y="1719"/>
                <a:pt x="8413" y="5807"/>
                <a:pt x="7583" y="5757"/>
              </a:cubicBezTo>
              <a:cubicBezTo>
                <a:pt x="6753" y="5707"/>
                <a:pt x="5871" y="1420"/>
                <a:pt x="5022" y="1420"/>
              </a:cubicBezTo>
              <a:cubicBezTo>
                <a:pt x="4173" y="5560"/>
                <a:pt x="3770" y="4339"/>
                <a:pt x="3006" y="4339"/>
              </a:cubicBezTo>
              <a:cubicBezTo>
                <a:pt x="2158" y="8479"/>
                <a:pt x="849" y="413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309801</xdr:colOff>
      <xdr:row>11</xdr:row>
      <xdr:rowOff>48456</xdr:rowOff>
    </xdr:from>
    <xdr:to>
      <xdr:col>8</xdr:col>
      <xdr:colOff>639723</xdr:colOff>
      <xdr:row>11</xdr:row>
      <xdr:rowOff>59228</xdr:rowOff>
    </xdr:to>
    <xdr:sp macro="" textlink="">
      <xdr:nvSpPr>
        <xdr:cNvPr id="263" name="Freeform 217">
          <a:extLst>
            <a:ext uri="{FF2B5EF4-FFF2-40B4-BE49-F238E27FC236}">
              <a16:creationId xmlns:a16="http://schemas.microsoft.com/office/drawing/2014/main" id="{2EE2AA7F-1A6D-4E33-914B-867C886EA626}"/>
            </a:ext>
          </a:extLst>
        </xdr:cNvPr>
        <xdr:cNvSpPr>
          <a:spLocks/>
        </xdr:cNvSpPr>
      </xdr:nvSpPr>
      <xdr:spPr bwMode="auto">
        <a:xfrm>
          <a:off x="5300901" y="1934406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218817</xdr:colOff>
      <xdr:row>10</xdr:row>
      <xdr:rowOff>164845</xdr:rowOff>
    </xdr:from>
    <xdr:ext cx="581971" cy="138564"/>
    <xdr:sp macro="" textlink="">
      <xdr:nvSpPr>
        <xdr:cNvPr id="264" name="Text Box 860">
          <a:extLst>
            <a:ext uri="{FF2B5EF4-FFF2-40B4-BE49-F238E27FC236}">
              <a16:creationId xmlns:a16="http://schemas.microsoft.com/office/drawing/2014/main" id="{AD1D92F8-1EB4-4C7E-ACC2-AFF343693AEF}"/>
            </a:ext>
          </a:extLst>
        </xdr:cNvPr>
        <xdr:cNvSpPr txBox="1">
          <a:spLocks noChangeArrowheads="1"/>
        </xdr:cNvSpPr>
      </xdr:nvSpPr>
      <xdr:spPr bwMode="auto">
        <a:xfrm>
          <a:off x="4505067" y="1879345"/>
          <a:ext cx="581971" cy="1385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七谷川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358241</xdr:colOff>
      <xdr:row>12</xdr:row>
      <xdr:rowOff>142316</xdr:rowOff>
    </xdr:from>
    <xdr:ext cx="357978" cy="165173"/>
    <xdr:sp macro="" textlink="">
      <xdr:nvSpPr>
        <xdr:cNvPr id="265" name="Text Box 1620">
          <a:extLst>
            <a:ext uri="{FF2B5EF4-FFF2-40B4-BE49-F238E27FC236}">
              <a16:creationId xmlns:a16="http://schemas.microsoft.com/office/drawing/2014/main" id="{C9234C31-EEDC-44A9-9279-FA2C25293980}"/>
            </a:ext>
          </a:extLst>
        </xdr:cNvPr>
        <xdr:cNvSpPr txBox="1">
          <a:spLocks noChangeArrowheads="1"/>
        </xdr:cNvSpPr>
      </xdr:nvSpPr>
      <xdr:spPr bwMode="auto">
        <a:xfrm>
          <a:off x="5349341" y="2199716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8</xdr:col>
      <xdr:colOff>248605</xdr:colOff>
      <xdr:row>12</xdr:row>
      <xdr:rowOff>8467</xdr:rowOff>
    </xdr:from>
    <xdr:to>
      <xdr:col>8</xdr:col>
      <xdr:colOff>364068</xdr:colOff>
      <xdr:row>14</xdr:row>
      <xdr:rowOff>67434</xdr:rowOff>
    </xdr:to>
    <xdr:sp macro="" textlink="">
      <xdr:nvSpPr>
        <xdr:cNvPr id="266" name="AutoShape 1653">
          <a:extLst>
            <a:ext uri="{FF2B5EF4-FFF2-40B4-BE49-F238E27FC236}">
              <a16:creationId xmlns:a16="http://schemas.microsoft.com/office/drawing/2014/main" id="{31B73D83-4CD1-4393-A86C-1A5B3DDDCB8B}"/>
            </a:ext>
          </a:extLst>
        </xdr:cNvPr>
        <xdr:cNvSpPr>
          <a:spLocks/>
        </xdr:cNvSpPr>
      </xdr:nvSpPr>
      <xdr:spPr bwMode="auto">
        <a:xfrm>
          <a:off x="5239705" y="2065867"/>
          <a:ext cx="115463" cy="38916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318767</xdr:colOff>
      <xdr:row>13</xdr:row>
      <xdr:rowOff>51839</xdr:rowOff>
    </xdr:from>
    <xdr:ext cx="357978" cy="166649"/>
    <xdr:sp macro="" textlink="">
      <xdr:nvSpPr>
        <xdr:cNvPr id="267" name="Text Box 1620">
          <a:extLst>
            <a:ext uri="{FF2B5EF4-FFF2-40B4-BE49-F238E27FC236}">
              <a16:creationId xmlns:a16="http://schemas.microsoft.com/office/drawing/2014/main" id="{B0F54784-7457-4A73-804A-32CB6F0439B8}"/>
            </a:ext>
          </a:extLst>
        </xdr:cNvPr>
        <xdr:cNvSpPr txBox="1">
          <a:spLocks noChangeArrowheads="1"/>
        </xdr:cNvSpPr>
      </xdr:nvSpPr>
      <xdr:spPr bwMode="auto">
        <a:xfrm>
          <a:off x="4605017" y="2280689"/>
          <a:ext cx="3579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107302</xdr:colOff>
      <xdr:row>12</xdr:row>
      <xdr:rowOff>67298</xdr:rowOff>
    </xdr:from>
    <xdr:to>
      <xdr:col>8</xdr:col>
      <xdr:colOff>188084</xdr:colOff>
      <xdr:row>13</xdr:row>
      <xdr:rowOff>93255</xdr:rowOff>
    </xdr:to>
    <xdr:sp macro="" textlink="">
      <xdr:nvSpPr>
        <xdr:cNvPr id="268" name="AutoShape 1653">
          <a:extLst>
            <a:ext uri="{FF2B5EF4-FFF2-40B4-BE49-F238E27FC236}">
              <a16:creationId xmlns:a16="http://schemas.microsoft.com/office/drawing/2014/main" id="{FA8CAB21-D11D-4423-A75F-62140E12A71E}"/>
            </a:ext>
          </a:extLst>
        </xdr:cNvPr>
        <xdr:cNvSpPr>
          <a:spLocks/>
        </xdr:cNvSpPr>
      </xdr:nvSpPr>
      <xdr:spPr bwMode="auto">
        <a:xfrm rot="5400000">
          <a:off x="4687664" y="1830586"/>
          <a:ext cx="197407" cy="78563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109615</xdr:colOff>
      <xdr:row>12</xdr:row>
      <xdr:rowOff>8978</xdr:rowOff>
    </xdr:from>
    <xdr:to>
      <xdr:col>7</xdr:col>
      <xdr:colOff>113830</xdr:colOff>
      <xdr:row>15</xdr:row>
      <xdr:rowOff>97484</xdr:rowOff>
    </xdr:to>
    <xdr:sp macro="" textlink="">
      <xdr:nvSpPr>
        <xdr:cNvPr id="269" name="Line 4803">
          <a:extLst>
            <a:ext uri="{FF2B5EF4-FFF2-40B4-BE49-F238E27FC236}">
              <a16:creationId xmlns:a16="http://schemas.microsoft.com/office/drawing/2014/main" id="{57F7CA80-78ED-4899-9913-2FBEE7842658}"/>
            </a:ext>
          </a:extLst>
        </xdr:cNvPr>
        <xdr:cNvSpPr>
          <a:spLocks noChangeShapeType="1"/>
        </xdr:cNvSpPr>
      </xdr:nvSpPr>
      <xdr:spPr bwMode="auto">
        <a:xfrm>
          <a:off x="4395865" y="2066378"/>
          <a:ext cx="4215" cy="5901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703558</xdr:colOff>
      <xdr:row>10</xdr:row>
      <xdr:rowOff>151434</xdr:rowOff>
    </xdr:from>
    <xdr:to>
      <xdr:col>7</xdr:col>
      <xdr:colOff>240166</xdr:colOff>
      <xdr:row>11</xdr:row>
      <xdr:rowOff>133066</xdr:rowOff>
    </xdr:to>
    <xdr:grpSp>
      <xdr:nvGrpSpPr>
        <xdr:cNvPr id="270" name="Group 405">
          <a:extLst>
            <a:ext uri="{FF2B5EF4-FFF2-40B4-BE49-F238E27FC236}">
              <a16:creationId xmlns:a16="http://schemas.microsoft.com/office/drawing/2014/main" id="{26C9FB50-A594-43D7-8C41-A0F0CD7E1E2F}"/>
            </a:ext>
          </a:extLst>
        </xdr:cNvPr>
        <xdr:cNvGrpSpPr>
          <a:grpSpLocks/>
        </xdr:cNvGrpSpPr>
      </xdr:nvGrpSpPr>
      <xdr:grpSpPr bwMode="auto">
        <a:xfrm>
          <a:off x="4277701" y="1875005"/>
          <a:ext cx="239644" cy="153990"/>
          <a:chOff x="718" y="97"/>
          <a:chExt cx="23" cy="15"/>
        </a:xfrm>
      </xdr:grpSpPr>
      <xdr:sp macro="" textlink="">
        <xdr:nvSpPr>
          <xdr:cNvPr id="271" name="Freeform 406">
            <a:extLst>
              <a:ext uri="{FF2B5EF4-FFF2-40B4-BE49-F238E27FC236}">
                <a16:creationId xmlns:a16="http://schemas.microsoft.com/office/drawing/2014/main" id="{7CC99DBF-9DFD-4B0C-D18D-D664A9CA20E5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2" name="Freeform 407">
            <a:extLst>
              <a:ext uri="{FF2B5EF4-FFF2-40B4-BE49-F238E27FC236}">
                <a16:creationId xmlns:a16="http://schemas.microsoft.com/office/drawing/2014/main" id="{B5B04867-E9EB-BB60-22C3-4290C4C6D023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6193</xdr:colOff>
      <xdr:row>9</xdr:row>
      <xdr:rowOff>155712</xdr:rowOff>
    </xdr:from>
    <xdr:to>
      <xdr:col>7</xdr:col>
      <xdr:colOff>164421</xdr:colOff>
      <xdr:row>10</xdr:row>
      <xdr:rowOff>133005</xdr:rowOff>
    </xdr:to>
    <xdr:sp macro="" textlink="">
      <xdr:nvSpPr>
        <xdr:cNvPr id="273" name="六角形 272">
          <a:extLst>
            <a:ext uri="{FF2B5EF4-FFF2-40B4-BE49-F238E27FC236}">
              <a16:creationId xmlns:a16="http://schemas.microsoft.com/office/drawing/2014/main" id="{8B26B411-CF92-474A-8245-535D15C584D1}"/>
            </a:ext>
          </a:extLst>
        </xdr:cNvPr>
        <xdr:cNvSpPr/>
      </xdr:nvSpPr>
      <xdr:spPr bwMode="auto">
        <a:xfrm>
          <a:off x="4292443" y="1698762"/>
          <a:ext cx="158228" cy="1487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43477</xdr:colOff>
      <xdr:row>13</xdr:row>
      <xdr:rowOff>133579</xdr:rowOff>
    </xdr:from>
    <xdr:to>
      <xdr:col>7</xdr:col>
      <xdr:colOff>243299</xdr:colOff>
      <xdr:row>14</xdr:row>
      <xdr:rowOff>139772</xdr:rowOff>
    </xdr:to>
    <xdr:sp macro="" textlink="">
      <xdr:nvSpPr>
        <xdr:cNvPr id="274" name="六角形 273">
          <a:extLst>
            <a:ext uri="{FF2B5EF4-FFF2-40B4-BE49-F238E27FC236}">
              <a16:creationId xmlns:a16="http://schemas.microsoft.com/office/drawing/2014/main" id="{37A35F65-0CDC-4C37-AF75-01082F3327BC}"/>
            </a:ext>
          </a:extLst>
        </xdr:cNvPr>
        <xdr:cNvSpPr/>
      </xdr:nvSpPr>
      <xdr:spPr bwMode="auto">
        <a:xfrm>
          <a:off x="4329727" y="2362429"/>
          <a:ext cx="199822" cy="1649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627975</xdr:colOff>
      <xdr:row>22</xdr:row>
      <xdr:rowOff>21073</xdr:rowOff>
    </xdr:from>
    <xdr:to>
      <xdr:col>2</xdr:col>
      <xdr:colOff>50574</xdr:colOff>
      <xdr:row>25</xdr:row>
      <xdr:rowOff>4215</xdr:rowOff>
    </xdr:to>
    <xdr:sp macro="" textlink="">
      <xdr:nvSpPr>
        <xdr:cNvPr id="275" name="Line 4803">
          <a:extLst>
            <a:ext uri="{FF2B5EF4-FFF2-40B4-BE49-F238E27FC236}">
              <a16:creationId xmlns:a16="http://schemas.microsoft.com/office/drawing/2014/main" id="{541BBFEA-01E6-43F6-BDA9-9CF09B1858D7}"/>
            </a:ext>
          </a:extLst>
        </xdr:cNvPr>
        <xdr:cNvSpPr>
          <a:spLocks noChangeShapeType="1"/>
        </xdr:cNvSpPr>
      </xdr:nvSpPr>
      <xdr:spPr bwMode="auto">
        <a:xfrm flipH="1">
          <a:off x="685125" y="3780273"/>
          <a:ext cx="127449" cy="4974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160177</xdr:colOff>
      <xdr:row>17</xdr:row>
      <xdr:rowOff>37933</xdr:rowOff>
    </xdr:from>
    <xdr:to>
      <xdr:col>2</xdr:col>
      <xdr:colOff>146868</xdr:colOff>
      <xdr:row>24</xdr:row>
      <xdr:rowOff>164810</xdr:rowOff>
    </xdr:to>
    <xdr:sp macro="" textlink="">
      <xdr:nvSpPr>
        <xdr:cNvPr id="276" name="Freeform 527">
          <a:extLst>
            <a:ext uri="{FF2B5EF4-FFF2-40B4-BE49-F238E27FC236}">
              <a16:creationId xmlns:a16="http://schemas.microsoft.com/office/drawing/2014/main" id="{3EEDC21C-9872-4F9F-BDDB-9EA8E57E8A68}"/>
            </a:ext>
          </a:extLst>
        </xdr:cNvPr>
        <xdr:cNvSpPr>
          <a:spLocks/>
        </xdr:cNvSpPr>
      </xdr:nvSpPr>
      <xdr:spPr bwMode="auto">
        <a:xfrm>
          <a:off x="217327" y="2939883"/>
          <a:ext cx="691541" cy="132702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2196 w 12196"/>
            <a:gd name="connsiteY0" fmla="*/ 10000 h 10000"/>
            <a:gd name="connsiteX1" fmla="*/ 2301 w 12196"/>
            <a:gd name="connsiteY1" fmla="*/ 4479 h 10000"/>
            <a:gd name="connsiteX2" fmla="*/ 394 w 12196"/>
            <a:gd name="connsiteY2" fmla="*/ 3391 h 10000"/>
            <a:gd name="connsiteX3" fmla="*/ 12196 w 12196"/>
            <a:gd name="connsiteY3" fmla="*/ 0 h 10000"/>
            <a:gd name="connsiteX0" fmla="*/ 900 w 10900"/>
            <a:gd name="connsiteY0" fmla="*/ 10000 h 10000"/>
            <a:gd name="connsiteX1" fmla="*/ 1005 w 10900"/>
            <a:gd name="connsiteY1" fmla="*/ 4479 h 10000"/>
            <a:gd name="connsiteX2" fmla="*/ 551 w 10900"/>
            <a:gd name="connsiteY2" fmla="*/ 1982 h 10000"/>
            <a:gd name="connsiteX3" fmla="*/ 10900 w 10900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1801 w 11801"/>
            <a:gd name="connsiteY0" fmla="*/ 10000 h 10000"/>
            <a:gd name="connsiteX1" fmla="*/ 0 w 11801"/>
            <a:gd name="connsiteY1" fmla="*/ 3598 h 10000"/>
            <a:gd name="connsiteX2" fmla="*/ 1452 w 11801"/>
            <a:gd name="connsiteY2" fmla="*/ 1982 h 10000"/>
            <a:gd name="connsiteX3" fmla="*/ 11801 w 11801"/>
            <a:gd name="connsiteY3" fmla="*/ 0 h 10000"/>
            <a:gd name="connsiteX0" fmla="*/ 2164 w 11801"/>
            <a:gd name="connsiteY0" fmla="*/ 8371 h 8371"/>
            <a:gd name="connsiteX1" fmla="*/ 0 w 11801"/>
            <a:gd name="connsiteY1" fmla="*/ 3598 h 8371"/>
            <a:gd name="connsiteX2" fmla="*/ 1452 w 11801"/>
            <a:gd name="connsiteY2" fmla="*/ 1982 h 8371"/>
            <a:gd name="connsiteX3" fmla="*/ 11801 w 11801"/>
            <a:gd name="connsiteY3" fmla="*/ 0 h 8371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1230 w 10000"/>
            <a:gd name="connsiteY2" fmla="*/ 2368 h 10000"/>
            <a:gd name="connsiteX3" fmla="*/ 10000 w 10000"/>
            <a:gd name="connsiteY3" fmla="*/ 0 h 10000"/>
            <a:gd name="connsiteX0" fmla="*/ 2015 w 10181"/>
            <a:gd name="connsiteY0" fmla="*/ 10000 h 10000"/>
            <a:gd name="connsiteX1" fmla="*/ 181 w 10181"/>
            <a:gd name="connsiteY1" fmla="*/ 4298 h 10000"/>
            <a:gd name="connsiteX2" fmla="*/ 642 w 10181"/>
            <a:gd name="connsiteY2" fmla="*/ 1947 h 10000"/>
            <a:gd name="connsiteX3" fmla="*/ 10181 w 10181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461 w 10000"/>
            <a:gd name="connsiteY2" fmla="*/ 1947 h 10000"/>
            <a:gd name="connsiteX3" fmla="*/ 10000 w 10000"/>
            <a:gd name="connsiteY3" fmla="*/ 0 h 10000"/>
            <a:gd name="connsiteX0" fmla="*/ 1919 w 10085"/>
            <a:gd name="connsiteY0" fmla="*/ 10000 h 10000"/>
            <a:gd name="connsiteX1" fmla="*/ 85 w 10085"/>
            <a:gd name="connsiteY1" fmla="*/ 4298 h 10000"/>
            <a:gd name="connsiteX2" fmla="*/ 8 w 10085"/>
            <a:gd name="connsiteY2" fmla="*/ 1737 h 10000"/>
            <a:gd name="connsiteX3" fmla="*/ 10085 w 10085"/>
            <a:gd name="connsiteY3" fmla="*/ 0 h 10000"/>
            <a:gd name="connsiteX0" fmla="*/ 1834 w 10000"/>
            <a:gd name="connsiteY0" fmla="*/ 10000 h 10000"/>
            <a:gd name="connsiteX1" fmla="*/ 0 w 10000"/>
            <a:gd name="connsiteY1" fmla="*/ 4298 h 10000"/>
            <a:gd name="connsiteX2" fmla="*/ 769 w 10000"/>
            <a:gd name="connsiteY2" fmla="*/ 1632 h 10000"/>
            <a:gd name="connsiteX3" fmla="*/ 10000 w 10000"/>
            <a:gd name="connsiteY3" fmla="*/ 0 h 10000"/>
            <a:gd name="connsiteX0" fmla="*/ 5772 w 5772"/>
            <a:gd name="connsiteY0" fmla="*/ 13261 h 13261"/>
            <a:gd name="connsiteX1" fmla="*/ 3938 w 5772"/>
            <a:gd name="connsiteY1" fmla="*/ 7559 h 13261"/>
            <a:gd name="connsiteX2" fmla="*/ 4707 w 5772"/>
            <a:gd name="connsiteY2" fmla="*/ 4893 h 13261"/>
            <a:gd name="connsiteX3" fmla="*/ 91 w 5772"/>
            <a:gd name="connsiteY3" fmla="*/ 0 h 13261"/>
            <a:gd name="connsiteX0" fmla="*/ 10134 w 10134"/>
            <a:gd name="connsiteY0" fmla="*/ 10000 h 10000"/>
            <a:gd name="connsiteX1" fmla="*/ 6957 w 10134"/>
            <a:gd name="connsiteY1" fmla="*/ 5700 h 10000"/>
            <a:gd name="connsiteX2" fmla="*/ 8289 w 10134"/>
            <a:gd name="connsiteY2" fmla="*/ 3690 h 10000"/>
            <a:gd name="connsiteX3" fmla="*/ 292 w 10134"/>
            <a:gd name="connsiteY3" fmla="*/ 0 h 10000"/>
            <a:gd name="connsiteX0" fmla="*/ 15999 w 15999"/>
            <a:gd name="connsiteY0" fmla="*/ 12023 h 12023"/>
            <a:gd name="connsiteX1" fmla="*/ 12822 w 15999"/>
            <a:gd name="connsiteY1" fmla="*/ 7723 h 12023"/>
            <a:gd name="connsiteX2" fmla="*/ 14154 w 15999"/>
            <a:gd name="connsiteY2" fmla="*/ 5713 h 12023"/>
            <a:gd name="connsiteX3" fmla="*/ 160 w 1599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023 h 12023"/>
            <a:gd name="connsiteX1" fmla="*/ 12662 w 15839"/>
            <a:gd name="connsiteY1" fmla="*/ 7723 h 12023"/>
            <a:gd name="connsiteX2" fmla="*/ 13994 w 15839"/>
            <a:gd name="connsiteY2" fmla="*/ 5713 h 12023"/>
            <a:gd name="connsiteX3" fmla="*/ 0 w 15839"/>
            <a:gd name="connsiteY3" fmla="*/ 0 h 12023"/>
            <a:gd name="connsiteX0" fmla="*/ 15839 w 15839"/>
            <a:gd name="connsiteY0" fmla="*/ 12424 h 12424"/>
            <a:gd name="connsiteX1" fmla="*/ 12662 w 15839"/>
            <a:gd name="connsiteY1" fmla="*/ 8124 h 12424"/>
            <a:gd name="connsiteX2" fmla="*/ 13994 w 15839"/>
            <a:gd name="connsiteY2" fmla="*/ 6114 h 12424"/>
            <a:gd name="connsiteX3" fmla="*/ 1998 w 15839"/>
            <a:gd name="connsiteY3" fmla="*/ 401 h 12424"/>
            <a:gd name="connsiteX4" fmla="*/ 0 w 15839"/>
            <a:gd name="connsiteY4" fmla="*/ 401 h 12424"/>
            <a:gd name="connsiteX0" fmla="*/ 21570 w 21570"/>
            <a:gd name="connsiteY0" fmla="*/ 12424 h 12424"/>
            <a:gd name="connsiteX1" fmla="*/ 18393 w 21570"/>
            <a:gd name="connsiteY1" fmla="*/ 8124 h 12424"/>
            <a:gd name="connsiteX2" fmla="*/ 19725 w 21570"/>
            <a:gd name="connsiteY2" fmla="*/ 6114 h 12424"/>
            <a:gd name="connsiteX3" fmla="*/ 7729 w 21570"/>
            <a:gd name="connsiteY3" fmla="*/ 401 h 12424"/>
            <a:gd name="connsiteX4" fmla="*/ 0 w 21570"/>
            <a:gd name="connsiteY4" fmla="*/ 401 h 12424"/>
            <a:gd name="connsiteX0" fmla="*/ 21570 w 21570"/>
            <a:gd name="connsiteY0" fmla="*/ 12077 h 12077"/>
            <a:gd name="connsiteX1" fmla="*/ 18393 w 21570"/>
            <a:gd name="connsiteY1" fmla="*/ 7777 h 12077"/>
            <a:gd name="connsiteX2" fmla="*/ 19725 w 21570"/>
            <a:gd name="connsiteY2" fmla="*/ 5767 h 12077"/>
            <a:gd name="connsiteX3" fmla="*/ 7729 w 21570"/>
            <a:gd name="connsiteY3" fmla="*/ 54 h 12077"/>
            <a:gd name="connsiteX4" fmla="*/ 0 w 21570"/>
            <a:gd name="connsiteY4" fmla="*/ 54 h 1207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  <a:gd name="connsiteX0" fmla="*/ 23969 w 23969"/>
            <a:gd name="connsiteY0" fmla="*/ 12737 h 12737"/>
            <a:gd name="connsiteX1" fmla="*/ 20792 w 23969"/>
            <a:gd name="connsiteY1" fmla="*/ 8437 h 12737"/>
            <a:gd name="connsiteX2" fmla="*/ 22124 w 23969"/>
            <a:gd name="connsiteY2" fmla="*/ 6427 h 12737"/>
            <a:gd name="connsiteX3" fmla="*/ 10128 w 23969"/>
            <a:gd name="connsiteY3" fmla="*/ 714 h 12737"/>
            <a:gd name="connsiteX4" fmla="*/ 0 w 23969"/>
            <a:gd name="connsiteY4" fmla="*/ 0 h 127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3969" h="12737">
              <a:moveTo>
                <a:pt x="23969" y="12737"/>
              </a:moveTo>
              <a:cubicBezTo>
                <a:pt x="23376" y="9133"/>
                <a:pt x="25457" y="8879"/>
                <a:pt x="20792" y="8437"/>
              </a:cubicBezTo>
              <a:cubicBezTo>
                <a:pt x="21573" y="7571"/>
                <a:pt x="21037" y="7495"/>
                <a:pt x="22124" y="6427"/>
              </a:cubicBezTo>
              <a:cubicBezTo>
                <a:pt x="20258" y="5239"/>
                <a:pt x="12460" y="1666"/>
                <a:pt x="10128" y="714"/>
              </a:cubicBezTo>
              <a:cubicBezTo>
                <a:pt x="6330" y="555"/>
                <a:pt x="111" y="65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185461</xdr:colOff>
      <xdr:row>23</xdr:row>
      <xdr:rowOff>126412</xdr:rowOff>
    </xdr:from>
    <xdr:to>
      <xdr:col>2</xdr:col>
      <xdr:colOff>404621</xdr:colOff>
      <xdr:row>24</xdr:row>
      <xdr:rowOff>117982</xdr:rowOff>
    </xdr:to>
    <xdr:sp macro="" textlink="">
      <xdr:nvSpPr>
        <xdr:cNvPr id="277" name="六角形 276">
          <a:extLst>
            <a:ext uri="{FF2B5EF4-FFF2-40B4-BE49-F238E27FC236}">
              <a16:creationId xmlns:a16="http://schemas.microsoft.com/office/drawing/2014/main" id="{12CF8721-EBF3-4C89-80FE-9400A5691C74}"/>
            </a:ext>
          </a:extLst>
        </xdr:cNvPr>
        <xdr:cNvSpPr/>
      </xdr:nvSpPr>
      <xdr:spPr bwMode="auto">
        <a:xfrm>
          <a:off x="947461" y="4057062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90427</xdr:colOff>
      <xdr:row>19</xdr:row>
      <xdr:rowOff>63298</xdr:rowOff>
    </xdr:from>
    <xdr:to>
      <xdr:col>2</xdr:col>
      <xdr:colOff>428021</xdr:colOff>
      <xdr:row>21</xdr:row>
      <xdr:rowOff>15071</xdr:rowOff>
    </xdr:to>
    <xdr:sp macro="" textlink="">
      <xdr:nvSpPr>
        <xdr:cNvPr id="278" name="Line 4803">
          <a:extLst>
            <a:ext uri="{FF2B5EF4-FFF2-40B4-BE49-F238E27FC236}">
              <a16:creationId xmlns:a16="http://schemas.microsoft.com/office/drawing/2014/main" id="{5869A6FF-6F0A-45BD-B368-439113038C74}"/>
            </a:ext>
          </a:extLst>
        </xdr:cNvPr>
        <xdr:cNvSpPr>
          <a:spLocks noChangeShapeType="1"/>
        </xdr:cNvSpPr>
      </xdr:nvSpPr>
      <xdr:spPr bwMode="auto">
        <a:xfrm flipH="1">
          <a:off x="852427" y="3308148"/>
          <a:ext cx="337594" cy="294673"/>
        </a:xfrm>
        <a:custGeom>
          <a:avLst/>
          <a:gdLst>
            <a:gd name="connsiteX0" fmla="*/ 0 w 322523"/>
            <a:gd name="connsiteY0" fmla="*/ 0 h 280325"/>
            <a:gd name="connsiteX1" fmla="*/ 322523 w 322523"/>
            <a:gd name="connsiteY1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22523"/>
            <a:gd name="connsiteY0" fmla="*/ 0 h 280325"/>
            <a:gd name="connsiteX1" fmla="*/ 244151 w 322523"/>
            <a:gd name="connsiteY1" fmla="*/ 147698 h 280325"/>
            <a:gd name="connsiteX2" fmla="*/ 322523 w 322523"/>
            <a:gd name="connsiteY2" fmla="*/ 280325 h 280325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  <a:gd name="connsiteX0" fmla="*/ 0 w 337594"/>
            <a:gd name="connsiteY0" fmla="*/ 0 h 304439"/>
            <a:gd name="connsiteX1" fmla="*/ 259222 w 337594"/>
            <a:gd name="connsiteY1" fmla="*/ 171812 h 304439"/>
            <a:gd name="connsiteX2" fmla="*/ 337594 w 337594"/>
            <a:gd name="connsiteY2" fmla="*/ 304439 h 3044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7594" h="304439">
              <a:moveTo>
                <a:pt x="0" y="0"/>
              </a:moveTo>
              <a:cubicBezTo>
                <a:pt x="83393" y="68323"/>
                <a:pt x="106501" y="73347"/>
                <a:pt x="259222" y="171812"/>
              </a:cubicBezTo>
              <a:cubicBezTo>
                <a:pt x="318503" y="271282"/>
                <a:pt x="254200" y="186883"/>
                <a:pt x="337594" y="3044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75210</xdr:colOff>
      <xdr:row>22</xdr:row>
      <xdr:rowOff>151750</xdr:rowOff>
    </xdr:from>
    <xdr:to>
      <xdr:col>2</xdr:col>
      <xdr:colOff>216871</xdr:colOff>
      <xdr:row>23</xdr:row>
      <xdr:rowOff>103496</xdr:rowOff>
    </xdr:to>
    <xdr:sp macro="" textlink="">
      <xdr:nvSpPr>
        <xdr:cNvPr id="279" name="AutoShape 70">
          <a:extLst>
            <a:ext uri="{FF2B5EF4-FFF2-40B4-BE49-F238E27FC236}">
              <a16:creationId xmlns:a16="http://schemas.microsoft.com/office/drawing/2014/main" id="{C41DF6BF-D57A-4CCA-BC2F-0BBF80AB16A9}"/>
            </a:ext>
          </a:extLst>
        </xdr:cNvPr>
        <xdr:cNvSpPr>
          <a:spLocks noChangeArrowheads="1"/>
        </xdr:cNvSpPr>
      </xdr:nvSpPr>
      <xdr:spPr bwMode="auto">
        <a:xfrm>
          <a:off x="837210" y="3910950"/>
          <a:ext cx="141661" cy="1231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203231</xdr:colOff>
      <xdr:row>20</xdr:row>
      <xdr:rowOff>65576</xdr:rowOff>
    </xdr:from>
    <xdr:to>
      <xdr:col>2</xdr:col>
      <xdr:colOff>329930</xdr:colOff>
      <xdr:row>21</xdr:row>
      <xdr:rowOff>29504</xdr:rowOff>
    </xdr:to>
    <xdr:pic>
      <xdr:nvPicPr>
        <xdr:cNvPr id="280" name="図 279">
          <a:extLst>
            <a:ext uri="{FF2B5EF4-FFF2-40B4-BE49-F238E27FC236}">
              <a16:creationId xmlns:a16="http://schemas.microsoft.com/office/drawing/2014/main" id="{87843455-8155-40AB-91E9-4A8689A67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9585970">
          <a:off x="260381" y="3481876"/>
          <a:ext cx="831549" cy="135378"/>
        </a:xfrm>
        <a:prstGeom prst="rect">
          <a:avLst/>
        </a:prstGeom>
      </xdr:spPr>
    </xdr:pic>
    <xdr:clientData/>
  </xdr:twoCellAnchor>
  <xdr:oneCellAnchor>
    <xdr:from>
      <xdr:col>1</xdr:col>
      <xdr:colOff>516587</xdr:colOff>
      <xdr:row>20</xdr:row>
      <xdr:rowOff>139082</xdr:rowOff>
    </xdr:from>
    <xdr:ext cx="252869" cy="147511"/>
    <xdr:sp macro="" textlink="">
      <xdr:nvSpPr>
        <xdr:cNvPr id="281" name="Text Box 849">
          <a:extLst>
            <a:ext uri="{FF2B5EF4-FFF2-40B4-BE49-F238E27FC236}">
              <a16:creationId xmlns:a16="http://schemas.microsoft.com/office/drawing/2014/main" id="{27D1113A-571F-4031-9A22-183EF7C27423}"/>
            </a:ext>
          </a:extLst>
        </xdr:cNvPr>
        <xdr:cNvSpPr txBox="1">
          <a:spLocks noChangeArrowheads="1"/>
        </xdr:cNvSpPr>
      </xdr:nvSpPr>
      <xdr:spPr bwMode="auto">
        <a:xfrm>
          <a:off x="573737" y="3555382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三俣</a:t>
          </a:r>
        </a:p>
      </xdr:txBody>
    </xdr:sp>
    <xdr:clientData/>
  </xdr:oneCellAnchor>
  <xdr:oneCellAnchor>
    <xdr:from>
      <xdr:col>2</xdr:col>
      <xdr:colOff>231817</xdr:colOff>
      <xdr:row>21</xdr:row>
      <xdr:rowOff>90251</xdr:rowOff>
    </xdr:from>
    <xdr:ext cx="357978" cy="165173"/>
    <xdr:sp macro="" textlink="">
      <xdr:nvSpPr>
        <xdr:cNvPr id="282" name="Text Box 1620">
          <a:extLst>
            <a:ext uri="{FF2B5EF4-FFF2-40B4-BE49-F238E27FC236}">
              <a16:creationId xmlns:a16="http://schemas.microsoft.com/office/drawing/2014/main" id="{66CD19D5-1BEE-4951-BC2F-5DB1105831FE}"/>
            </a:ext>
          </a:extLst>
        </xdr:cNvPr>
        <xdr:cNvSpPr txBox="1">
          <a:spLocks noChangeArrowheads="1"/>
        </xdr:cNvSpPr>
      </xdr:nvSpPr>
      <xdr:spPr bwMode="auto">
        <a:xfrm>
          <a:off x="993817" y="3678001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2</xdr:col>
      <xdr:colOff>70199</xdr:colOff>
      <xdr:row>21</xdr:row>
      <xdr:rowOff>23042</xdr:rowOff>
    </xdr:from>
    <xdr:to>
      <xdr:col>2</xdr:col>
      <xdr:colOff>232389</xdr:colOff>
      <xdr:row>22</xdr:row>
      <xdr:rowOff>57788</xdr:rowOff>
    </xdr:to>
    <xdr:sp macro="" textlink="">
      <xdr:nvSpPr>
        <xdr:cNvPr id="283" name="AutoShape 1653">
          <a:extLst>
            <a:ext uri="{FF2B5EF4-FFF2-40B4-BE49-F238E27FC236}">
              <a16:creationId xmlns:a16="http://schemas.microsoft.com/office/drawing/2014/main" id="{67C96CBC-C895-4A9B-9547-B3DA190256A0}"/>
            </a:ext>
          </a:extLst>
        </xdr:cNvPr>
        <xdr:cNvSpPr>
          <a:spLocks/>
        </xdr:cNvSpPr>
      </xdr:nvSpPr>
      <xdr:spPr bwMode="auto">
        <a:xfrm rot="420628">
          <a:off x="832199" y="3610792"/>
          <a:ext cx="162190" cy="20619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172269</xdr:colOff>
      <xdr:row>19</xdr:row>
      <xdr:rowOff>43673</xdr:rowOff>
    </xdr:from>
    <xdr:to>
      <xdr:col>2</xdr:col>
      <xdr:colOff>438148</xdr:colOff>
      <xdr:row>22</xdr:row>
      <xdr:rowOff>34357</xdr:rowOff>
    </xdr:to>
    <xdr:pic>
      <xdr:nvPicPr>
        <xdr:cNvPr id="284" name="図 283">
          <a:extLst>
            <a:ext uri="{FF2B5EF4-FFF2-40B4-BE49-F238E27FC236}">
              <a16:creationId xmlns:a16="http://schemas.microsoft.com/office/drawing/2014/main" id="{257EA18E-4DFE-49E5-9114-6F9DF0055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18210661">
          <a:off x="814692" y="3408100"/>
          <a:ext cx="505034" cy="265879"/>
        </a:xfrm>
        <a:prstGeom prst="rect">
          <a:avLst/>
        </a:prstGeom>
      </xdr:spPr>
    </xdr:pic>
    <xdr:clientData/>
  </xdr:twoCellAnchor>
  <xdr:twoCellAnchor editAs="oneCell">
    <xdr:from>
      <xdr:col>1</xdr:col>
      <xdr:colOff>654225</xdr:colOff>
      <xdr:row>22</xdr:row>
      <xdr:rowOff>58165</xdr:rowOff>
    </xdr:from>
    <xdr:to>
      <xdr:col>2</xdr:col>
      <xdr:colOff>151200</xdr:colOff>
      <xdr:row>25</xdr:row>
      <xdr:rowOff>46877</xdr:rowOff>
    </xdr:to>
    <xdr:pic>
      <xdr:nvPicPr>
        <xdr:cNvPr id="285" name="図 284">
          <a:extLst>
            <a:ext uri="{FF2B5EF4-FFF2-40B4-BE49-F238E27FC236}">
              <a16:creationId xmlns:a16="http://schemas.microsoft.com/office/drawing/2014/main" id="{EE1F7FEE-0E26-4512-AC73-FCDBC7043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6879440">
          <a:off x="560757" y="3967983"/>
          <a:ext cx="503062" cy="201825"/>
        </a:xfrm>
        <a:prstGeom prst="rect">
          <a:avLst/>
        </a:prstGeom>
      </xdr:spPr>
    </xdr:pic>
    <xdr:clientData/>
  </xdr:twoCellAnchor>
  <xdr:oneCellAnchor>
    <xdr:from>
      <xdr:col>1</xdr:col>
      <xdr:colOff>375984</xdr:colOff>
      <xdr:row>23</xdr:row>
      <xdr:rowOff>16710</xdr:rowOff>
    </xdr:from>
    <xdr:ext cx="303615" cy="294346"/>
    <xdr:grpSp>
      <xdr:nvGrpSpPr>
        <xdr:cNvPr id="286" name="Group 6672">
          <a:extLst>
            <a:ext uri="{FF2B5EF4-FFF2-40B4-BE49-F238E27FC236}">
              <a16:creationId xmlns:a16="http://schemas.microsoft.com/office/drawing/2014/main" id="{3CC7F2F4-8650-43BA-8EDC-FF17E5A231C9}"/>
            </a:ext>
          </a:extLst>
        </xdr:cNvPr>
        <xdr:cNvGrpSpPr>
          <a:grpSpLocks/>
        </xdr:cNvGrpSpPr>
      </xdr:nvGrpSpPr>
      <xdr:grpSpPr bwMode="auto">
        <a:xfrm>
          <a:off x="434948" y="3967317"/>
          <a:ext cx="303615" cy="294346"/>
          <a:chOff x="536" y="109"/>
          <a:chExt cx="46" cy="44"/>
        </a:xfrm>
      </xdr:grpSpPr>
      <xdr:pic>
        <xdr:nvPicPr>
          <xdr:cNvPr id="287" name="Picture 6673" descr="route2">
            <a:extLst>
              <a:ext uri="{FF2B5EF4-FFF2-40B4-BE49-F238E27FC236}">
                <a16:creationId xmlns:a16="http://schemas.microsoft.com/office/drawing/2014/main" id="{87F39616-F04C-9474-9125-6254DB2B46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88" name="Text Box 6674">
            <a:extLst>
              <a:ext uri="{FF2B5EF4-FFF2-40B4-BE49-F238E27FC236}">
                <a16:creationId xmlns:a16="http://schemas.microsoft.com/office/drawing/2014/main" id="{EF5B3119-44FD-6559-7A9E-B40DBA68554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73420</xdr:colOff>
      <xdr:row>18</xdr:row>
      <xdr:rowOff>167304</xdr:rowOff>
    </xdr:from>
    <xdr:ext cx="273185" cy="226926"/>
    <xdr:grpSp>
      <xdr:nvGrpSpPr>
        <xdr:cNvPr id="289" name="Group 6672">
          <a:extLst>
            <a:ext uri="{FF2B5EF4-FFF2-40B4-BE49-F238E27FC236}">
              <a16:creationId xmlns:a16="http://schemas.microsoft.com/office/drawing/2014/main" id="{7ECCD573-EC41-4774-8D4C-7F9A0BA2688C}"/>
            </a:ext>
          </a:extLst>
        </xdr:cNvPr>
        <xdr:cNvGrpSpPr>
          <a:grpSpLocks/>
        </xdr:cNvGrpSpPr>
      </xdr:nvGrpSpPr>
      <xdr:grpSpPr bwMode="auto">
        <a:xfrm>
          <a:off x="835420" y="3256125"/>
          <a:ext cx="273185" cy="226926"/>
          <a:chOff x="536" y="109"/>
          <a:chExt cx="46" cy="44"/>
        </a:xfrm>
      </xdr:grpSpPr>
      <xdr:pic>
        <xdr:nvPicPr>
          <xdr:cNvPr id="290" name="Picture 6673" descr="route2">
            <a:extLst>
              <a:ext uri="{FF2B5EF4-FFF2-40B4-BE49-F238E27FC236}">
                <a16:creationId xmlns:a16="http://schemas.microsoft.com/office/drawing/2014/main" id="{306E62ED-F1F2-651D-ECE1-C4C971AABC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1" name="Text Box 6674">
            <a:extLst>
              <a:ext uri="{FF2B5EF4-FFF2-40B4-BE49-F238E27FC236}">
                <a16:creationId xmlns:a16="http://schemas.microsoft.com/office/drawing/2014/main" id="{F8145076-CF9C-67A5-7A6A-F020F16BA0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463607</xdr:colOff>
      <xdr:row>17</xdr:row>
      <xdr:rowOff>12645</xdr:rowOff>
    </xdr:from>
    <xdr:to>
      <xdr:col>1</xdr:col>
      <xdr:colOff>476251</xdr:colOff>
      <xdr:row>17</xdr:row>
      <xdr:rowOff>96937</xdr:rowOff>
    </xdr:to>
    <xdr:sp macro="" textlink="">
      <xdr:nvSpPr>
        <xdr:cNvPr id="292" name="Line 4803">
          <a:extLst>
            <a:ext uri="{FF2B5EF4-FFF2-40B4-BE49-F238E27FC236}">
              <a16:creationId xmlns:a16="http://schemas.microsoft.com/office/drawing/2014/main" id="{EC2B02B4-F9E7-4A9B-A103-4031D4EEB9F1}"/>
            </a:ext>
          </a:extLst>
        </xdr:cNvPr>
        <xdr:cNvSpPr>
          <a:spLocks noChangeShapeType="1"/>
        </xdr:cNvSpPr>
      </xdr:nvSpPr>
      <xdr:spPr bwMode="auto">
        <a:xfrm>
          <a:off x="520757" y="2914595"/>
          <a:ext cx="12644" cy="84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496779</xdr:colOff>
      <xdr:row>17</xdr:row>
      <xdr:rowOff>31876</xdr:rowOff>
    </xdr:from>
    <xdr:to>
      <xdr:col>1</xdr:col>
      <xdr:colOff>718267</xdr:colOff>
      <xdr:row>17</xdr:row>
      <xdr:rowOff>126849</xdr:rowOff>
    </xdr:to>
    <xdr:sp macro="" textlink="">
      <xdr:nvSpPr>
        <xdr:cNvPr id="293" name="Line 4803">
          <a:extLst>
            <a:ext uri="{FF2B5EF4-FFF2-40B4-BE49-F238E27FC236}">
              <a16:creationId xmlns:a16="http://schemas.microsoft.com/office/drawing/2014/main" id="{6E7B28C0-258A-4BB3-94D5-485747422FA5}"/>
            </a:ext>
          </a:extLst>
        </xdr:cNvPr>
        <xdr:cNvSpPr>
          <a:spLocks noChangeShapeType="1"/>
        </xdr:cNvSpPr>
      </xdr:nvSpPr>
      <xdr:spPr bwMode="auto">
        <a:xfrm flipH="1">
          <a:off x="553929" y="2933826"/>
          <a:ext cx="208788" cy="94973"/>
        </a:xfrm>
        <a:custGeom>
          <a:avLst/>
          <a:gdLst>
            <a:gd name="connsiteX0" fmla="*/ 0 w 248616"/>
            <a:gd name="connsiteY0" fmla="*/ 0 h 46361"/>
            <a:gd name="connsiteX1" fmla="*/ 248616 w 248616"/>
            <a:gd name="connsiteY1" fmla="*/ 46361 h 46361"/>
            <a:gd name="connsiteX0" fmla="*/ 0 w 233545"/>
            <a:gd name="connsiteY0" fmla="*/ 0 h 94589"/>
            <a:gd name="connsiteX1" fmla="*/ 233545 w 233545"/>
            <a:gd name="connsiteY1" fmla="*/ 94589 h 94589"/>
            <a:gd name="connsiteX0" fmla="*/ 0 w 233545"/>
            <a:gd name="connsiteY0" fmla="*/ 0 h 94858"/>
            <a:gd name="connsiteX1" fmla="*/ 233545 w 233545"/>
            <a:gd name="connsiteY1" fmla="*/ 94589 h 94858"/>
            <a:gd name="connsiteX0" fmla="*/ 0 w 221488"/>
            <a:gd name="connsiteY0" fmla="*/ 0 h 94858"/>
            <a:gd name="connsiteX1" fmla="*/ 221488 w 221488"/>
            <a:gd name="connsiteY1" fmla="*/ 94589 h 94858"/>
            <a:gd name="connsiteX0" fmla="*/ 0 w 221488"/>
            <a:gd name="connsiteY0" fmla="*/ 0 h 94973"/>
            <a:gd name="connsiteX1" fmla="*/ 221488 w 221488"/>
            <a:gd name="connsiteY1" fmla="*/ 94589 h 94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1488" h="94973">
              <a:moveTo>
                <a:pt x="0" y="0"/>
              </a:moveTo>
              <a:cubicBezTo>
                <a:pt x="25602" y="42582"/>
                <a:pt x="27089" y="100235"/>
                <a:pt x="221488" y="945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324555</xdr:colOff>
      <xdr:row>22</xdr:row>
      <xdr:rowOff>50614</xdr:rowOff>
    </xdr:from>
    <xdr:to>
      <xdr:col>4</xdr:col>
      <xdr:colOff>286125</xdr:colOff>
      <xdr:row>22</xdr:row>
      <xdr:rowOff>60113</xdr:rowOff>
    </xdr:to>
    <xdr:sp macro="" textlink="">
      <xdr:nvSpPr>
        <xdr:cNvPr id="294" name="Line 120">
          <a:extLst>
            <a:ext uri="{FF2B5EF4-FFF2-40B4-BE49-F238E27FC236}">
              <a16:creationId xmlns:a16="http://schemas.microsoft.com/office/drawing/2014/main" id="{342627DB-9FDE-44DF-9697-F2E9781CDF04}"/>
            </a:ext>
          </a:extLst>
        </xdr:cNvPr>
        <xdr:cNvSpPr>
          <a:spLocks noChangeShapeType="1"/>
        </xdr:cNvSpPr>
      </xdr:nvSpPr>
      <xdr:spPr bwMode="auto">
        <a:xfrm>
          <a:off x="1791405" y="3809814"/>
          <a:ext cx="666420" cy="9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661816</xdr:colOff>
      <xdr:row>22</xdr:row>
      <xdr:rowOff>59005</xdr:rowOff>
    </xdr:from>
    <xdr:to>
      <xdr:col>4</xdr:col>
      <xdr:colOff>646571</xdr:colOff>
      <xdr:row>24</xdr:row>
      <xdr:rowOff>92721</xdr:rowOff>
    </xdr:to>
    <xdr:sp macro="" textlink="">
      <xdr:nvSpPr>
        <xdr:cNvPr id="295" name="Freeform 527">
          <a:extLst>
            <a:ext uri="{FF2B5EF4-FFF2-40B4-BE49-F238E27FC236}">
              <a16:creationId xmlns:a16="http://schemas.microsoft.com/office/drawing/2014/main" id="{5216E3AE-AAB1-4682-945C-B1B345E52A59}"/>
            </a:ext>
          </a:extLst>
        </xdr:cNvPr>
        <xdr:cNvSpPr>
          <a:spLocks/>
        </xdr:cNvSpPr>
      </xdr:nvSpPr>
      <xdr:spPr bwMode="auto">
        <a:xfrm>
          <a:off x="2128666" y="3818205"/>
          <a:ext cx="689605" cy="37661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231808</xdr:colOff>
      <xdr:row>19</xdr:row>
      <xdr:rowOff>62996</xdr:rowOff>
    </xdr:from>
    <xdr:to>
      <xdr:col>4</xdr:col>
      <xdr:colOff>244424</xdr:colOff>
      <xdr:row>24</xdr:row>
      <xdr:rowOff>143298</xdr:rowOff>
    </xdr:to>
    <xdr:sp macro="" textlink="">
      <xdr:nvSpPr>
        <xdr:cNvPr id="296" name="Line 4803">
          <a:extLst>
            <a:ext uri="{FF2B5EF4-FFF2-40B4-BE49-F238E27FC236}">
              <a16:creationId xmlns:a16="http://schemas.microsoft.com/office/drawing/2014/main" id="{56FA6512-2FE5-4238-B7D9-C5722234C486}"/>
            </a:ext>
          </a:extLst>
        </xdr:cNvPr>
        <xdr:cNvSpPr>
          <a:spLocks noChangeShapeType="1"/>
        </xdr:cNvSpPr>
      </xdr:nvSpPr>
      <xdr:spPr bwMode="auto">
        <a:xfrm flipH="1">
          <a:off x="2403508" y="3307846"/>
          <a:ext cx="12616" cy="9375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708465</xdr:colOff>
      <xdr:row>23</xdr:row>
      <xdr:rowOff>131031</xdr:rowOff>
    </xdr:from>
    <xdr:to>
      <xdr:col>4</xdr:col>
      <xdr:colOff>173869</xdr:colOff>
      <xdr:row>24</xdr:row>
      <xdr:rowOff>105618</xdr:rowOff>
    </xdr:to>
    <xdr:sp macro="" textlink="">
      <xdr:nvSpPr>
        <xdr:cNvPr id="297" name="六角形 296">
          <a:extLst>
            <a:ext uri="{FF2B5EF4-FFF2-40B4-BE49-F238E27FC236}">
              <a16:creationId xmlns:a16="http://schemas.microsoft.com/office/drawing/2014/main" id="{A3035BE5-CE94-4DFC-BCED-3CB8C49B707E}"/>
            </a:ext>
          </a:extLst>
        </xdr:cNvPr>
        <xdr:cNvSpPr/>
      </xdr:nvSpPr>
      <xdr:spPr bwMode="auto">
        <a:xfrm>
          <a:off x="2168965" y="4061681"/>
          <a:ext cx="176604" cy="1460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332956</xdr:colOff>
      <xdr:row>21</xdr:row>
      <xdr:rowOff>25289</xdr:rowOff>
    </xdr:from>
    <xdr:to>
      <xdr:col>4</xdr:col>
      <xdr:colOff>552116</xdr:colOff>
      <xdr:row>22</xdr:row>
      <xdr:rowOff>16860</xdr:rowOff>
    </xdr:to>
    <xdr:sp macro="" textlink="">
      <xdr:nvSpPr>
        <xdr:cNvPr id="298" name="六角形 297">
          <a:extLst>
            <a:ext uri="{FF2B5EF4-FFF2-40B4-BE49-F238E27FC236}">
              <a16:creationId xmlns:a16="http://schemas.microsoft.com/office/drawing/2014/main" id="{2B8036FA-6BE1-4842-BC7F-29EF9C75EDCC}"/>
            </a:ext>
          </a:extLst>
        </xdr:cNvPr>
        <xdr:cNvSpPr/>
      </xdr:nvSpPr>
      <xdr:spPr bwMode="auto">
        <a:xfrm>
          <a:off x="2504656" y="3613039"/>
          <a:ext cx="219160" cy="1630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563689</xdr:colOff>
      <xdr:row>18</xdr:row>
      <xdr:rowOff>119819</xdr:rowOff>
    </xdr:from>
    <xdr:ext cx="303452" cy="118813"/>
    <xdr:sp macro="" textlink="">
      <xdr:nvSpPr>
        <xdr:cNvPr id="299" name="Text Box 1416">
          <a:extLst>
            <a:ext uri="{FF2B5EF4-FFF2-40B4-BE49-F238E27FC236}">
              <a16:creationId xmlns:a16="http://schemas.microsoft.com/office/drawing/2014/main" id="{3C646B0F-83AC-494D-AA1B-9E9194DDA73E}"/>
            </a:ext>
          </a:extLst>
        </xdr:cNvPr>
        <xdr:cNvSpPr txBox="1">
          <a:spLocks noChangeArrowheads="1"/>
        </xdr:cNvSpPr>
      </xdr:nvSpPr>
      <xdr:spPr bwMode="auto">
        <a:xfrm>
          <a:off x="2030539" y="3193219"/>
          <a:ext cx="303452" cy="118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氷室の郷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605282</xdr:colOff>
      <xdr:row>22</xdr:row>
      <xdr:rowOff>134875</xdr:rowOff>
    </xdr:from>
    <xdr:to>
      <xdr:col>3</xdr:col>
      <xdr:colOff>746943</xdr:colOff>
      <xdr:row>23</xdr:row>
      <xdr:rowOff>75299</xdr:rowOff>
    </xdr:to>
    <xdr:sp macro="" textlink="">
      <xdr:nvSpPr>
        <xdr:cNvPr id="300" name="AutoShape 70">
          <a:extLst>
            <a:ext uri="{FF2B5EF4-FFF2-40B4-BE49-F238E27FC236}">
              <a16:creationId xmlns:a16="http://schemas.microsoft.com/office/drawing/2014/main" id="{CEB105CB-AA1F-4E8F-A4F6-201991E509C4}"/>
            </a:ext>
          </a:extLst>
        </xdr:cNvPr>
        <xdr:cNvSpPr>
          <a:spLocks noChangeArrowheads="1"/>
        </xdr:cNvSpPr>
      </xdr:nvSpPr>
      <xdr:spPr bwMode="auto">
        <a:xfrm>
          <a:off x="2072132" y="3894075"/>
          <a:ext cx="97211" cy="1118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134867</xdr:colOff>
      <xdr:row>19</xdr:row>
      <xdr:rowOff>73862</xdr:rowOff>
    </xdr:from>
    <xdr:to>
      <xdr:col>4</xdr:col>
      <xdr:colOff>231435</xdr:colOff>
      <xdr:row>19</xdr:row>
      <xdr:rowOff>170803</xdr:rowOff>
    </xdr:to>
    <xdr:grpSp>
      <xdr:nvGrpSpPr>
        <xdr:cNvPr id="301" name="グループ化 300">
          <a:extLst>
            <a:ext uri="{FF2B5EF4-FFF2-40B4-BE49-F238E27FC236}">
              <a16:creationId xmlns:a16="http://schemas.microsoft.com/office/drawing/2014/main" id="{1738048B-C1FC-49F2-A3A9-22B4C139B6FB}"/>
            </a:ext>
          </a:extLst>
        </xdr:cNvPr>
        <xdr:cNvGrpSpPr/>
      </xdr:nvGrpSpPr>
      <xdr:grpSpPr>
        <a:xfrm>
          <a:off x="2302938" y="3335041"/>
          <a:ext cx="96568" cy="96941"/>
          <a:chOff x="2305639" y="3266695"/>
          <a:chExt cx="96568" cy="96941"/>
        </a:xfrm>
      </xdr:grpSpPr>
      <xdr:sp macro="" textlink="">
        <xdr:nvSpPr>
          <xdr:cNvPr id="302" name="Text Box 849">
            <a:extLst>
              <a:ext uri="{FF2B5EF4-FFF2-40B4-BE49-F238E27FC236}">
                <a16:creationId xmlns:a16="http://schemas.microsoft.com/office/drawing/2014/main" id="{F5D299E7-9269-0C01-DFCC-29C6EEAC04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05639" y="3270486"/>
            <a:ext cx="92735" cy="8852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303" name="グループ化 302">
            <a:extLst>
              <a:ext uri="{FF2B5EF4-FFF2-40B4-BE49-F238E27FC236}">
                <a16:creationId xmlns:a16="http://schemas.microsoft.com/office/drawing/2014/main" id="{DEFD3427-DAE9-B6F4-5C68-E73DD536C76F}"/>
              </a:ext>
            </a:extLst>
          </xdr:cNvPr>
          <xdr:cNvGrpSpPr/>
        </xdr:nvGrpSpPr>
        <xdr:grpSpPr>
          <a:xfrm>
            <a:off x="2306957" y="3266695"/>
            <a:ext cx="95250" cy="96941"/>
            <a:chOff x="2302882" y="3266122"/>
            <a:chExt cx="95250" cy="96941"/>
          </a:xfrm>
        </xdr:grpSpPr>
        <xdr:sp macro="" textlink="">
          <xdr:nvSpPr>
            <xdr:cNvPr id="304" name="Line 4803">
              <a:extLst>
                <a:ext uri="{FF2B5EF4-FFF2-40B4-BE49-F238E27FC236}">
                  <a16:creationId xmlns:a16="http://schemas.microsoft.com/office/drawing/2014/main" id="{0F65A96D-5BB3-4082-D87C-4A59FB70F6E5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2302882" y="3274140"/>
              <a:ext cx="91037" cy="8892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305" name="Line 4803">
              <a:extLst>
                <a:ext uri="{FF2B5EF4-FFF2-40B4-BE49-F238E27FC236}">
                  <a16:creationId xmlns:a16="http://schemas.microsoft.com/office/drawing/2014/main" id="{942423BB-9907-881A-5538-C4E56483CA2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2305423" y="3266122"/>
              <a:ext cx="92709" cy="9652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5</xdr:col>
      <xdr:colOff>164369</xdr:colOff>
      <xdr:row>22</xdr:row>
      <xdr:rowOff>93785</xdr:rowOff>
    </xdr:from>
    <xdr:to>
      <xdr:col>6</xdr:col>
      <xdr:colOff>3646</xdr:colOff>
      <xdr:row>23</xdr:row>
      <xdr:rowOff>118008</xdr:rowOff>
    </xdr:to>
    <xdr:sp macro="" textlink="">
      <xdr:nvSpPr>
        <xdr:cNvPr id="306" name="Line 120">
          <a:extLst>
            <a:ext uri="{FF2B5EF4-FFF2-40B4-BE49-F238E27FC236}">
              <a16:creationId xmlns:a16="http://schemas.microsoft.com/office/drawing/2014/main" id="{839502BD-97FC-44A9-B27C-CF32946FADD7}"/>
            </a:ext>
          </a:extLst>
        </xdr:cNvPr>
        <xdr:cNvSpPr>
          <a:spLocks noChangeShapeType="1"/>
        </xdr:cNvSpPr>
      </xdr:nvSpPr>
      <xdr:spPr bwMode="auto">
        <a:xfrm flipV="1">
          <a:off x="3040919" y="3852985"/>
          <a:ext cx="544127" cy="195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676972</xdr:colOff>
      <xdr:row>21</xdr:row>
      <xdr:rowOff>54729</xdr:rowOff>
    </xdr:from>
    <xdr:to>
      <xdr:col>6</xdr:col>
      <xdr:colOff>553686</xdr:colOff>
      <xdr:row>24</xdr:row>
      <xdr:rowOff>147471</xdr:rowOff>
    </xdr:to>
    <xdr:sp macro="" textlink="">
      <xdr:nvSpPr>
        <xdr:cNvPr id="307" name="Freeform 527">
          <a:extLst>
            <a:ext uri="{FF2B5EF4-FFF2-40B4-BE49-F238E27FC236}">
              <a16:creationId xmlns:a16="http://schemas.microsoft.com/office/drawing/2014/main" id="{550AB875-A3AA-41CC-9C97-7E39E435C7C1}"/>
            </a:ext>
          </a:extLst>
        </xdr:cNvPr>
        <xdr:cNvSpPr>
          <a:spLocks/>
        </xdr:cNvSpPr>
      </xdr:nvSpPr>
      <xdr:spPr bwMode="auto">
        <a:xfrm>
          <a:off x="3553522" y="3642479"/>
          <a:ext cx="581564" cy="60709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7101"/>
            <a:gd name="connsiteY0" fmla="*/ 15556 h 15556"/>
            <a:gd name="connsiteX1" fmla="*/ 0 w 7101"/>
            <a:gd name="connsiteY1" fmla="*/ 5556 h 15556"/>
            <a:gd name="connsiteX2" fmla="*/ 7101 w 7101"/>
            <a:gd name="connsiteY2" fmla="*/ 0 h 15556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572 h 10000"/>
            <a:gd name="connsiteX2" fmla="*/ 10000 w 10000"/>
            <a:gd name="connsiteY2" fmla="*/ 0 h 10000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  <a:gd name="connsiteX0" fmla="*/ 0 w 12077"/>
            <a:gd name="connsiteY0" fmla="*/ 10359 h 10359"/>
            <a:gd name="connsiteX1" fmla="*/ 2077 w 12077"/>
            <a:gd name="connsiteY1" fmla="*/ 3572 h 10359"/>
            <a:gd name="connsiteX2" fmla="*/ 12077 w 12077"/>
            <a:gd name="connsiteY2" fmla="*/ 0 h 103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77" h="10359">
              <a:moveTo>
                <a:pt x="0" y="10359"/>
              </a:moveTo>
              <a:cubicBezTo>
                <a:pt x="2975" y="9346"/>
                <a:pt x="2077" y="5715"/>
                <a:pt x="2077" y="3572"/>
              </a:cubicBezTo>
              <a:cubicBezTo>
                <a:pt x="6771" y="2072"/>
                <a:pt x="7619" y="1429"/>
                <a:pt x="1207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63883</xdr:colOff>
      <xdr:row>18</xdr:row>
      <xdr:rowOff>96895</xdr:rowOff>
    </xdr:from>
    <xdr:to>
      <xdr:col>6</xdr:col>
      <xdr:colOff>68040</xdr:colOff>
      <xdr:row>22</xdr:row>
      <xdr:rowOff>88507</xdr:rowOff>
    </xdr:to>
    <xdr:sp macro="" textlink="">
      <xdr:nvSpPr>
        <xdr:cNvPr id="308" name="Line 4803">
          <a:extLst>
            <a:ext uri="{FF2B5EF4-FFF2-40B4-BE49-F238E27FC236}">
              <a16:creationId xmlns:a16="http://schemas.microsoft.com/office/drawing/2014/main" id="{AD8ED491-B6D4-4384-AA7A-1A0F7AF4BD0D}"/>
            </a:ext>
          </a:extLst>
        </xdr:cNvPr>
        <xdr:cNvSpPr>
          <a:spLocks noChangeShapeType="1"/>
        </xdr:cNvSpPr>
      </xdr:nvSpPr>
      <xdr:spPr bwMode="auto">
        <a:xfrm flipH="1">
          <a:off x="3645283" y="3170295"/>
          <a:ext cx="4157" cy="6774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28855</xdr:colOff>
      <xdr:row>19</xdr:row>
      <xdr:rowOff>16817</xdr:rowOff>
    </xdr:from>
    <xdr:to>
      <xdr:col>6</xdr:col>
      <xdr:colOff>248015</xdr:colOff>
      <xdr:row>20</xdr:row>
      <xdr:rowOff>9374</xdr:rowOff>
    </xdr:to>
    <xdr:sp macro="" textlink="">
      <xdr:nvSpPr>
        <xdr:cNvPr id="309" name="六角形 308">
          <a:extLst>
            <a:ext uri="{FF2B5EF4-FFF2-40B4-BE49-F238E27FC236}">
              <a16:creationId xmlns:a16="http://schemas.microsoft.com/office/drawing/2014/main" id="{231DF5EF-062F-4B5C-926D-76DF1E070EB1}"/>
            </a:ext>
          </a:extLst>
        </xdr:cNvPr>
        <xdr:cNvSpPr/>
      </xdr:nvSpPr>
      <xdr:spPr bwMode="auto">
        <a:xfrm>
          <a:off x="3610255" y="3261667"/>
          <a:ext cx="219160" cy="1640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5437</xdr:colOff>
      <xdr:row>22</xdr:row>
      <xdr:rowOff>31229</xdr:rowOff>
    </xdr:from>
    <xdr:to>
      <xdr:col>6</xdr:col>
      <xdr:colOff>117108</xdr:colOff>
      <xdr:row>22</xdr:row>
      <xdr:rowOff>158044</xdr:rowOff>
    </xdr:to>
    <xdr:sp macro="" textlink="">
      <xdr:nvSpPr>
        <xdr:cNvPr id="310" name="Oval 383">
          <a:extLst>
            <a:ext uri="{FF2B5EF4-FFF2-40B4-BE49-F238E27FC236}">
              <a16:creationId xmlns:a16="http://schemas.microsoft.com/office/drawing/2014/main" id="{1E3BD8F2-4CA8-444C-B59E-33EA814F1D3E}"/>
            </a:ext>
          </a:extLst>
        </xdr:cNvPr>
        <xdr:cNvSpPr>
          <a:spLocks noChangeArrowheads="1"/>
        </xdr:cNvSpPr>
      </xdr:nvSpPr>
      <xdr:spPr bwMode="auto">
        <a:xfrm>
          <a:off x="3586837" y="3790429"/>
          <a:ext cx="111671" cy="1268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107850</xdr:colOff>
      <xdr:row>23</xdr:row>
      <xdr:rowOff>105359</xdr:rowOff>
    </xdr:from>
    <xdr:to>
      <xdr:col>6</xdr:col>
      <xdr:colOff>327010</xdr:colOff>
      <xdr:row>24</xdr:row>
      <xdr:rowOff>96929</xdr:rowOff>
    </xdr:to>
    <xdr:sp macro="" textlink="">
      <xdr:nvSpPr>
        <xdr:cNvPr id="311" name="六角形 310">
          <a:extLst>
            <a:ext uri="{FF2B5EF4-FFF2-40B4-BE49-F238E27FC236}">
              <a16:creationId xmlns:a16="http://schemas.microsoft.com/office/drawing/2014/main" id="{65D350A0-62CB-4913-A6C6-97AA88CC3CAD}"/>
            </a:ext>
          </a:extLst>
        </xdr:cNvPr>
        <xdr:cNvSpPr/>
      </xdr:nvSpPr>
      <xdr:spPr bwMode="auto">
        <a:xfrm>
          <a:off x="3689250" y="4036009"/>
          <a:ext cx="219160" cy="163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211955</xdr:colOff>
      <xdr:row>22</xdr:row>
      <xdr:rowOff>129615</xdr:rowOff>
    </xdr:from>
    <xdr:to>
      <xdr:col>5</xdr:col>
      <xdr:colOff>377410</xdr:colOff>
      <xdr:row>23</xdr:row>
      <xdr:rowOff>115562</xdr:rowOff>
    </xdr:to>
    <xdr:sp macro="" textlink="">
      <xdr:nvSpPr>
        <xdr:cNvPr id="312" name="六角形 311">
          <a:extLst>
            <a:ext uri="{FF2B5EF4-FFF2-40B4-BE49-F238E27FC236}">
              <a16:creationId xmlns:a16="http://schemas.microsoft.com/office/drawing/2014/main" id="{85B020F7-2517-4A63-B5BA-9126F2B9E0D7}"/>
            </a:ext>
          </a:extLst>
        </xdr:cNvPr>
        <xdr:cNvSpPr/>
      </xdr:nvSpPr>
      <xdr:spPr bwMode="auto">
        <a:xfrm>
          <a:off x="3088505" y="3888815"/>
          <a:ext cx="165455" cy="1573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223846</xdr:colOff>
      <xdr:row>21</xdr:row>
      <xdr:rowOff>21650</xdr:rowOff>
    </xdr:from>
    <xdr:to>
      <xdr:col>6</xdr:col>
      <xdr:colOff>389301</xdr:colOff>
      <xdr:row>22</xdr:row>
      <xdr:rowOff>7223</xdr:rowOff>
    </xdr:to>
    <xdr:sp macro="" textlink="">
      <xdr:nvSpPr>
        <xdr:cNvPr id="313" name="六角形 312">
          <a:extLst>
            <a:ext uri="{FF2B5EF4-FFF2-40B4-BE49-F238E27FC236}">
              <a16:creationId xmlns:a16="http://schemas.microsoft.com/office/drawing/2014/main" id="{5A66BBDA-F632-457E-8BF7-DACD4770390A}"/>
            </a:ext>
          </a:extLst>
        </xdr:cNvPr>
        <xdr:cNvSpPr/>
      </xdr:nvSpPr>
      <xdr:spPr bwMode="auto">
        <a:xfrm>
          <a:off x="3805246" y="3609400"/>
          <a:ext cx="165455" cy="157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313482</xdr:colOff>
      <xdr:row>20</xdr:row>
      <xdr:rowOff>99470</xdr:rowOff>
    </xdr:from>
    <xdr:to>
      <xdr:col>6</xdr:col>
      <xdr:colOff>316496</xdr:colOff>
      <xdr:row>21</xdr:row>
      <xdr:rowOff>84399</xdr:rowOff>
    </xdr:to>
    <xdr:sp macro="" textlink="">
      <xdr:nvSpPr>
        <xdr:cNvPr id="315" name="Line 76">
          <a:extLst>
            <a:ext uri="{FF2B5EF4-FFF2-40B4-BE49-F238E27FC236}">
              <a16:creationId xmlns:a16="http://schemas.microsoft.com/office/drawing/2014/main" id="{AC08AE94-D2EA-45A0-9BBD-0A039A12C017}"/>
            </a:ext>
          </a:extLst>
        </xdr:cNvPr>
        <xdr:cNvSpPr>
          <a:spLocks noChangeShapeType="1"/>
        </xdr:cNvSpPr>
      </xdr:nvSpPr>
      <xdr:spPr bwMode="auto">
        <a:xfrm flipV="1">
          <a:off x="3190032" y="3515770"/>
          <a:ext cx="707864" cy="1563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12209</xdr:colOff>
      <xdr:row>20</xdr:row>
      <xdr:rowOff>100019</xdr:rowOff>
    </xdr:from>
    <xdr:to>
      <xdr:col>6</xdr:col>
      <xdr:colOff>122312</xdr:colOff>
      <xdr:row>21</xdr:row>
      <xdr:rowOff>39035</xdr:rowOff>
    </xdr:to>
    <xdr:sp macro="" textlink="">
      <xdr:nvSpPr>
        <xdr:cNvPr id="316" name="Oval 1295">
          <a:extLst>
            <a:ext uri="{FF2B5EF4-FFF2-40B4-BE49-F238E27FC236}">
              <a16:creationId xmlns:a16="http://schemas.microsoft.com/office/drawing/2014/main" id="{8B6AD885-2C50-4B49-9644-0A6AFD1F00A4}"/>
            </a:ext>
          </a:extLst>
        </xdr:cNvPr>
        <xdr:cNvSpPr>
          <a:spLocks noChangeArrowheads="1"/>
        </xdr:cNvSpPr>
      </xdr:nvSpPr>
      <xdr:spPr bwMode="auto">
        <a:xfrm>
          <a:off x="3593609" y="3516319"/>
          <a:ext cx="110103" cy="1104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6</xdr:col>
      <xdr:colOff>20160</xdr:colOff>
      <xdr:row>21</xdr:row>
      <xdr:rowOff>135658</xdr:rowOff>
    </xdr:from>
    <xdr:to>
      <xdr:col>7</xdr:col>
      <xdr:colOff>25031</xdr:colOff>
      <xdr:row>23</xdr:row>
      <xdr:rowOff>60280</xdr:rowOff>
    </xdr:to>
    <xdr:pic>
      <xdr:nvPicPr>
        <xdr:cNvPr id="317" name="図 316">
          <a:extLst>
            <a:ext uri="{FF2B5EF4-FFF2-40B4-BE49-F238E27FC236}">
              <a16:creationId xmlns:a16="http://schemas.microsoft.com/office/drawing/2014/main" id="{8D0C9DDF-948F-41B2-B992-E4D1289B4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20216267">
          <a:off x="3601560" y="3723408"/>
          <a:ext cx="709721" cy="267522"/>
        </a:xfrm>
        <a:prstGeom prst="rect">
          <a:avLst/>
        </a:prstGeom>
      </xdr:spPr>
    </xdr:pic>
    <xdr:clientData/>
  </xdr:twoCellAnchor>
  <xdr:twoCellAnchor editAs="oneCell">
    <xdr:from>
      <xdr:col>5</xdr:col>
      <xdr:colOff>322959</xdr:colOff>
      <xdr:row>22</xdr:row>
      <xdr:rowOff>132287</xdr:rowOff>
    </xdr:from>
    <xdr:to>
      <xdr:col>6</xdr:col>
      <xdr:colOff>42632</xdr:colOff>
      <xdr:row>24</xdr:row>
      <xdr:rowOff>42994</xdr:rowOff>
    </xdr:to>
    <xdr:pic>
      <xdr:nvPicPr>
        <xdr:cNvPr id="318" name="図 317">
          <a:extLst>
            <a:ext uri="{FF2B5EF4-FFF2-40B4-BE49-F238E27FC236}">
              <a16:creationId xmlns:a16="http://schemas.microsoft.com/office/drawing/2014/main" id="{ACB2555F-65E8-4FE5-8AB1-18A7ABE69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20344485">
          <a:off x="3199509" y="3891487"/>
          <a:ext cx="424523" cy="253607"/>
        </a:xfrm>
        <a:prstGeom prst="rect">
          <a:avLst/>
        </a:prstGeom>
      </xdr:spPr>
    </xdr:pic>
    <xdr:clientData/>
  </xdr:twoCellAnchor>
  <xdr:oneCellAnchor>
    <xdr:from>
      <xdr:col>7</xdr:col>
      <xdr:colOff>12638</xdr:colOff>
      <xdr:row>21</xdr:row>
      <xdr:rowOff>5532</xdr:rowOff>
    </xdr:from>
    <xdr:ext cx="294451" cy="220882"/>
    <xdr:sp macro="" textlink="">
      <xdr:nvSpPr>
        <xdr:cNvPr id="319" name="Text Box 1664">
          <a:extLst>
            <a:ext uri="{FF2B5EF4-FFF2-40B4-BE49-F238E27FC236}">
              <a16:creationId xmlns:a16="http://schemas.microsoft.com/office/drawing/2014/main" id="{12437498-614D-4436-A8D3-9C8D5579F45C}"/>
            </a:ext>
          </a:extLst>
        </xdr:cNvPr>
        <xdr:cNvSpPr txBox="1">
          <a:spLocks noChangeArrowheads="1"/>
        </xdr:cNvSpPr>
      </xdr:nvSpPr>
      <xdr:spPr bwMode="auto">
        <a:xfrm>
          <a:off x="4298888" y="3593282"/>
          <a:ext cx="294451" cy="22088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132m</a:t>
          </a:r>
        </a:p>
      </xdr:txBody>
    </xdr:sp>
    <xdr:clientData/>
  </xdr:oneCellAnchor>
  <xdr:twoCellAnchor>
    <xdr:from>
      <xdr:col>7</xdr:col>
      <xdr:colOff>60919</xdr:colOff>
      <xdr:row>22</xdr:row>
      <xdr:rowOff>99679</xdr:rowOff>
    </xdr:from>
    <xdr:to>
      <xdr:col>8</xdr:col>
      <xdr:colOff>11077</xdr:colOff>
      <xdr:row>22</xdr:row>
      <xdr:rowOff>133534</xdr:rowOff>
    </xdr:to>
    <xdr:sp macro="" textlink="">
      <xdr:nvSpPr>
        <xdr:cNvPr id="320" name="Line 120">
          <a:extLst>
            <a:ext uri="{FF2B5EF4-FFF2-40B4-BE49-F238E27FC236}">
              <a16:creationId xmlns:a16="http://schemas.microsoft.com/office/drawing/2014/main" id="{F174E1B8-B807-4E37-B741-C111F1C0F6AE}"/>
            </a:ext>
          </a:extLst>
        </xdr:cNvPr>
        <xdr:cNvSpPr>
          <a:spLocks noChangeShapeType="1"/>
        </xdr:cNvSpPr>
      </xdr:nvSpPr>
      <xdr:spPr bwMode="auto">
        <a:xfrm flipV="1">
          <a:off x="4347169" y="3858879"/>
          <a:ext cx="655008" cy="338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320430</xdr:colOff>
      <xdr:row>17</xdr:row>
      <xdr:rowOff>23117</xdr:rowOff>
    </xdr:from>
    <xdr:to>
      <xdr:col>8</xdr:col>
      <xdr:colOff>217660</xdr:colOff>
      <xdr:row>22</xdr:row>
      <xdr:rowOff>75924</xdr:rowOff>
    </xdr:to>
    <xdr:sp macro="" textlink="">
      <xdr:nvSpPr>
        <xdr:cNvPr id="321" name="Line 4803">
          <a:extLst>
            <a:ext uri="{FF2B5EF4-FFF2-40B4-BE49-F238E27FC236}">
              <a16:creationId xmlns:a16="http://schemas.microsoft.com/office/drawing/2014/main" id="{91794CD6-5278-4E7A-AF25-B600175A1315}"/>
            </a:ext>
          </a:extLst>
        </xdr:cNvPr>
        <xdr:cNvSpPr>
          <a:spLocks noChangeShapeType="1"/>
        </xdr:cNvSpPr>
      </xdr:nvSpPr>
      <xdr:spPr bwMode="auto">
        <a:xfrm flipH="1">
          <a:off x="4606680" y="2925067"/>
          <a:ext cx="602080" cy="910057"/>
        </a:xfrm>
        <a:custGeom>
          <a:avLst/>
          <a:gdLst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470712"/>
            <a:gd name="connsiteY0" fmla="*/ 0 h 747601"/>
            <a:gd name="connsiteX1" fmla="*/ 470712 w 470712"/>
            <a:gd name="connsiteY1" fmla="*/ 747601 h 747601"/>
            <a:gd name="connsiteX0" fmla="*/ 0 w 642383"/>
            <a:gd name="connsiteY0" fmla="*/ 0 h 891584"/>
            <a:gd name="connsiteX1" fmla="*/ 642383 w 642383"/>
            <a:gd name="connsiteY1" fmla="*/ 891584 h 891584"/>
            <a:gd name="connsiteX0" fmla="*/ 458 w 642841"/>
            <a:gd name="connsiteY0" fmla="*/ 0 h 891584"/>
            <a:gd name="connsiteX1" fmla="*/ 642841 w 642841"/>
            <a:gd name="connsiteY1" fmla="*/ 891584 h 891584"/>
            <a:gd name="connsiteX0" fmla="*/ 572 w 510048"/>
            <a:gd name="connsiteY0" fmla="*/ 0 h 858357"/>
            <a:gd name="connsiteX1" fmla="*/ 510048 w 510048"/>
            <a:gd name="connsiteY1" fmla="*/ 858357 h 858357"/>
            <a:gd name="connsiteX0" fmla="*/ 666 w 433409"/>
            <a:gd name="connsiteY0" fmla="*/ 0 h 1066931"/>
            <a:gd name="connsiteX1" fmla="*/ 433409 w 433409"/>
            <a:gd name="connsiteY1" fmla="*/ 1066931 h 1066931"/>
            <a:gd name="connsiteX0" fmla="*/ 67591 w 500334"/>
            <a:gd name="connsiteY0" fmla="*/ 0 h 1066931"/>
            <a:gd name="connsiteX1" fmla="*/ 500334 w 500334"/>
            <a:gd name="connsiteY1" fmla="*/ 1066931 h 1066931"/>
            <a:gd name="connsiteX0" fmla="*/ 83593 w 516336"/>
            <a:gd name="connsiteY0" fmla="*/ 0 h 1066931"/>
            <a:gd name="connsiteX1" fmla="*/ 516336 w 516336"/>
            <a:gd name="connsiteY1" fmla="*/ 1066931 h 1066931"/>
            <a:gd name="connsiteX0" fmla="*/ 86752 w 483386"/>
            <a:gd name="connsiteY0" fmla="*/ 0 h 1251438"/>
            <a:gd name="connsiteX1" fmla="*/ 483386 w 483386"/>
            <a:gd name="connsiteY1" fmla="*/ 1251438 h 1251438"/>
            <a:gd name="connsiteX0" fmla="*/ 135201 w 531835"/>
            <a:gd name="connsiteY0" fmla="*/ 0 h 1251438"/>
            <a:gd name="connsiteX1" fmla="*/ 531835 w 531835"/>
            <a:gd name="connsiteY1" fmla="*/ 1251438 h 1251438"/>
            <a:gd name="connsiteX0" fmla="*/ 146491 w 543125"/>
            <a:gd name="connsiteY0" fmla="*/ 0 h 1251438"/>
            <a:gd name="connsiteX1" fmla="*/ 123808 w 543125"/>
            <a:gd name="connsiteY1" fmla="*/ 35253 h 1251438"/>
            <a:gd name="connsiteX2" fmla="*/ 543125 w 543125"/>
            <a:gd name="connsiteY2" fmla="*/ 1251438 h 1251438"/>
            <a:gd name="connsiteX0" fmla="*/ 135894 w 543125"/>
            <a:gd name="connsiteY0" fmla="*/ 0 h 1295414"/>
            <a:gd name="connsiteX1" fmla="*/ 123808 w 543125"/>
            <a:gd name="connsiteY1" fmla="*/ 79229 h 1295414"/>
            <a:gd name="connsiteX2" fmla="*/ 543125 w 543125"/>
            <a:gd name="connsiteY2" fmla="*/ 1295414 h 1295414"/>
            <a:gd name="connsiteX0" fmla="*/ 117016 w 524247"/>
            <a:gd name="connsiteY0" fmla="*/ 0 h 1295414"/>
            <a:gd name="connsiteX1" fmla="*/ 126123 w 524247"/>
            <a:gd name="connsiteY1" fmla="*/ 50774 h 1295414"/>
            <a:gd name="connsiteX2" fmla="*/ 524247 w 524247"/>
            <a:gd name="connsiteY2" fmla="*/ 1295414 h 1295414"/>
            <a:gd name="connsiteX0" fmla="*/ 131319 w 538550"/>
            <a:gd name="connsiteY0" fmla="*/ 0 h 1295414"/>
            <a:gd name="connsiteX1" fmla="*/ 140426 w 538550"/>
            <a:gd name="connsiteY1" fmla="*/ 50774 h 1295414"/>
            <a:gd name="connsiteX2" fmla="*/ 538550 w 538550"/>
            <a:gd name="connsiteY2" fmla="*/ 1295414 h 1295414"/>
            <a:gd name="connsiteX0" fmla="*/ 142267 w 549498"/>
            <a:gd name="connsiteY0" fmla="*/ 0 h 1295414"/>
            <a:gd name="connsiteX1" fmla="*/ 151374 w 549498"/>
            <a:gd name="connsiteY1" fmla="*/ 50774 h 1295414"/>
            <a:gd name="connsiteX2" fmla="*/ 549498 w 549498"/>
            <a:gd name="connsiteY2" fmla="*/ 1295414 h 1295414"/>
            <a:gd name="connsiteX0" fmla="*/ 118194 w 525425"/>
            <a:gd name="connsiteY0" fmla="*/ 0 h 1295414"/>
            <a:gd name="connsiteX1" fmla="*/ 154799 w 525425"/>
            <a:gd name="connsiteY1" fmla="*/ 21379 h 1295414"/>
            <a:gd name="connsiteX2" fmla="*/ 525425 w 525425"/>
            <a:gd name="connsiteY2" fmla="*/ 1295414 h 1295414"/>
            <a:gd name="connsiteX0" fmla="*/ 67571 w 474802"/>
            <a:gd name="connsiteY0" fmla="*/ 2136 h 1297550"/>
            <a:gd name="connsiteX1" fmla="*/ 162612 w 474802"/>
            <a:gd name="connsiteY1" fmla="*/ 0 h 1297550"/>
            <a:gd name="connsiteX2" fmla="*/ 474802 w 474802"/>
            <a:gd name="connsiteY2" fmla="*/ 1297550 h 1297550"/>
            <a:gd name="connsiteX0" fmla="*/ 122180 w 529411"/>
            <a:gd name="connsiteY0" fmla="*/ 2136 h 1297550"/>
            <a:gd name="connsiteX1" fmla="*/ 217221 w 529411"/>
            <a:gd name="connsiteY1" fmla="*/ 0 h 1297550"/>
            <a:gd name="connsiteX2" fmla="*/ 529411 w 529411"/>
            <a:gd name="connsiteY2" fmla="*/ 1297550 h 1297550"/>
            <a:gd name="connsiteX0" fmla="*/ 204678 w 529411"/>
            <a:gd name="connsiteY0" fmla="*/ 0 h 1401237"/>
            <a:gd name="connsiteX1" fmla="*/ 217221 w 529411"/>
            <a:gd name="connsiteY1" fmla="*/ 103687 h 1401237"/>
            <a:gd name="connsiteX2" fmla="*/ 529411 w 529411"/>
            <a:gd name="connsiteY2" fmla="*/ 1401237 h 1401237"/>
            <a:gd name="connsiteX0" fmla="*/ 207576 w 532309"/>
            <a:gd name="connsiteY0" fmla="*/ 0 h 1401237"/>
            <a:gd name="connsiteX1" fmla="*/ 216682 w 532309"/>
            <a:gd name="connsiteY1" fmla="*/ 127203 h 1401237"/>
            <a:gd name="connsiteX2" fmla="*/ 532309 w 532309"/>
            <a:gd name="connsiteY2" fmla="*/ 1401237 h 1401237"/>
            <a:gd name="connsiteX0" fmla="*/ 195592 w 525631"/>
            <a:gd name="connsiteY0" fmla="*/ 0 h 1401237"/>
            <a:gd name="connsiteX1" fmla="*/ 204698 w 525631"/>
            <a:gd name="connsiteY1" fmla="*/ 127203 h 1401237"/>
            <a:gd name="connsiteX2" fmla="*/ 520325 w 525631"/>
            <a:gd name="connsiteY2" fmla="*/ 1401237 h 1401237"/>
            <a:gd name="connsiteX0" fmla="*/ 212698 w 542543"/>
            <a:gd name="connsiteY0" fmla="*/ 0 h 1401237"/>
            <a:gd name="connsiteX1" fmla="*/ 221804 w 542543"/>
            <a:gd name="connsiteY1" fmla="*/ 127203 h 1401237"/>
            <a:gd name="connsiteX2" fmla="*/ 537431 w 542543"/>
            <a:gd name="connsiteY2" fmla="*/ 1401237 h 1401237"/>
            <a:gd name="connsiteX0" fmla="*/ 221294 w 551048"/>
            <a:gd name="connsiteY0" fmla="*/ 0 h 1401237"/>
            <a:gd name="connsiteX1" fmla="*/ 230400 w 551048"/>
            <a:gd name="connsiteY1" fmla="*/ 127203 h 1401237"/>
            <a:gd name="connsiteX2" fmla="*/ 546027 w 551048"/>
            <a:gd name="connsiteY2" fmla="*/ 1401237 h 1401237"/>
            <a:gd name="connsiteX0" fmla="*/ 218119 w 550751"/>
            <a:gd name="connsiteY0" fmla="*/ 0 h 1401237"/>
            <a:gd name="connsiteX1" fmla="*/ 227225 w 550751"/>
            <a:gd name="connsiteY1" fmla="*/ 127203 h 1401237"/>
            <a:gd name="connsiteX2" fmla="*/ 542852 w 550751"/>
            <a:gd name="connsiteY2" fmla="*/ 1401237 h 1401237"/>
            <a:gd name="connsiteX0" fmla="*/ 211566 w 552093"/>
            <a:gd name="connsiteY0" fmla="*/ 0 h 1401237"/>
            <a:gd name="connsiteX1" fmla="*/ 220672 w 552093"/>
            <a:gd name="connsiteY1" fmla="*/ 127203 h 1401237"/>
            <a:gd name="connsiteX2" fmla="*/ 536299 w 552093"/>
            <a:gd name="connsiteY2" fmla="*/ 1401237 h 1401237"/>
            <a:gd name="connsiteX0" fmla="*/ 213146 w 542304"/>
            <a:gd name="connsiteY0" fmla="*/ 0 h 1373783"/>
            <a:gd name="connsiteX1" fmla="*/ 222252 w 542304"/>
            <a:gd name="connsiteY1" fmla="*/ 127203 h 1373783"/>
            <a:gd name="connsiteX2" fmla="*/ 526363 w 542304"/>
            <a:gd name="connsiteY2" fmla="*/ 1373783 h 1373783"/>
            <a:gd name="connsiteX0" fmla="*/ 208604 w 544704"/>
            <a:gd name="connsiteY0" fmla="*/ 0 h 1373783"/>
            <a:gd name="connsiteX1" fmla="*/ 217710 w 544704"/>
            <a:gd name="connsiteY1" fmla="*/ 127203 h 1373783"/>
            <a:gd name="connsiteX2" fmla="*/ 521821 w 544704"/>
            <a:gd name="connsiteY2" fmla="*/ 1373783 h 1373783"/>
            <a:gd name="connsiteX0" fmla="*/ 213147 w 542306"/>
            <a:gd name="connsiteY0" fmla="*/ 0 h 1373783"/>
            <a:gd name="connsiteX1" fmla="*/ 222253 w 542306"/>
            <a:gd name="connsiteY1" fmla="*/ 127203 h 1373783"/>
            <a:gd name="connsiteX2" fmla="*/ 526364 w 542306"/>
            <a:gd name="connsiteY2" fmla="*/ 1373783 h 1373783"/>
            <a:gd name="connsiteX0" fmla="*/ 211710 w 542933"/>
            <a:gd name="connsiteY0" fmla="*/ 0 h 1373783"/>
            <a:gd name="connsiteX1" fmla="*/ 220816 w 542933"/>
            <a:gd name="connsiteY1" fmla="*/ 127203 h 1373783"/>
            <a:gd name="connsiteX2" fmla="*/ 524927 w 542933"/>
            <a:gd name="connsiteY2" fmla="*/ 1373783 h 1373783"/>
            <a:gd name="connsiteX0" fmla="*/ 210289 w 543675"/>
            <a:gd name="connsiteY0" fmla="*/ 0 h 1373783"/>
            <a:gd name="connsiteX1" fmla="*/ 219395 w 543675"/>
            <a:gd name="connsiteY1" fmla="*/ 127203 h 1373783"/>
            <a:gd name="connsiteX2" fmla="*/ 523506 w 543675"/>
            <a:gd name="connsiteY2" fmla="*/ 1373783 h 1373783"/>
            <a:gd name="connsiteX0" fmla="*/ 208604 w 544703"/>
            <a:gd name="connsiteY0" fmla="*/ 0 h 1373783"/>
            <a:gd name="connsiteX1" fmla="*/ 217710 w 544703"/>
            <a:gd name="connsiteY1" fmla="*/ 127203 h 1373783"/>
            <a:gd name="connsiteX2" fmla="*/ 521821 w 544703"/>
            <a:gd name="connsiteY2" fmla="*/ 1373783 h 1373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4703" h="1373783">
              <a:moveTo>
                <a:pt x="208604" y="0"/>
              </a:moveTo>
              <a:lnTo>
                <a:pt x="217710" y="127203"/>
              </a:lnTo>
              <a:cubicBezTo>
                <a:pt x="-474065" y="949621"/>
                <a:pt x="721816" y="787211"/>
                <a:pt x="521821" y="13737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361004</xdr:colOff>
      <xdr:row>19</xdr:row>
      <xdr:rowOff>133288</xdr:rowOff>
    </xdr:from>
    <xdr:to>
      <xdr:col>8</xdr:col>
      <xdr:colOff>679246</xdr:colOff>
      <xdr:row>24</xdr:row>
      <xdr:rowOff>161382</xdr:rowOff>
    </xdr:to>
    <xdr:sp macro="" textlink="">
      <xdr:nvSpPr>
        <xdr:cNvPr id="322" name="Freeform 527">
          <a:extLst>
            <a:ext uri="{FF2B5EF4-FFF2-40B4-BE49-F238E27FC236}">
              <a16:creationId xmlns:a16="http://schemas.microsoft.com/office/drawing/2014/main" id="{A27DF7E4-B68C-4BA8-80AF-D5D18139FAB8}"/>
            </a:ext>
          </a:extLst>
        </xdr:cNvPr>
        <xdr:cNvSpPr>
          <a:spLocks/>
        </xdr:cNvSpPr>
      </xdr:nvSpPr>
      <xdr:spPr bwMode="auto">
        <a:xfrm>
          <a:off x="4647254" y="3378138"/>
          <a:ext cx="1023092" cy="88534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6343"/>
            <a:gd name="connsiteY0" fmla="*/ 10290 h 10290"/>
            <a:gd name="connsiteX1" fmla="*/ 105 w 16343"/>
            <a:gd name="connsiteY1" fmla="*/ 4769 h 10290"/>
            <a:gd name="connsiteX2" fmla="*/ 16343 w 16343"/>
            <a:gd name="connsiteY2" fmla="*/ 0 h 10290"/>
            <a:gd name="connsiteX0" fmla="*/ 0 w 16445"/>
            <a:gd name="connsiteY0" fmla="*/ 10290 h 10290"/>
            <a:gd name="connsiteX1" fmla="*/ 105 w 16445"/>
            <a:gd name="connsiteY1" fmla="*/ 4769 h 10290"/>
            <a:gd name="connsiteX2" fmla="*/ 14667 w 16445"/>
            <a:gd name="connsiteY2" fmla="*/ 1982 h 10290"/>
            <a:gd name="connsiteX3" fmla="*/ 16343 w 16445"/>
            <a:gd name="connsiteY3" fmla="*/ 0 h 10290"/>
            <a:gd name="connsiteX0" fmla="*/ 0 w 20173"/>
            <a:gd name="connsiteY0" fmla="*/ 8490 h 8490"/>
            <a:gd name="connsiteX1" fmla="*/ 105 w 20173"/>
            <a:gd name="connsiteY1" fmla="*/ 2969 h 8490"/>
            <a:gd name="connsiteX2" fmla="*/ 14667 w 20173"/>
            <a:gd name="connsiteY2" fmla="*/ 182 h 8490"/>
            <a:gd name="connsiteX3" fmla="*/ 20173 w 20173"/>
            <a:gd name="connsiteY3" fmla="*/ 1102 h 8490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12432 w 12432"/>
            <a:gd name="connsiteY3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271 w 12432"/>
            <a:gd name="connsiteY2" fmla="*/ 1582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288 w 12432"/>
            <a:gd name="connsiteY3" fmla="*/ 3360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9051 w 12432"/>
            <a:gd name="connsiteY3" fmla="*/ 3497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636 w 12432"/>
            <a:gd name="connsiteY3" fmla="*/ 3839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0 w 12432"/>
            <a:gd name="connsiteY0" fmla="*/ 11368 h 11368"/>
            <a:gd name="connsiteX1" fmla="*/ 52 w 12432"/>
            <a:gd name="connsiteY1" fmla="*/ 4865 h 11368"/>
            <a:gd name="connsiteX2" fmla="*/ 7686 w 12432"/>
            <a:gd name="connsiteY2" fmla="*/ 1514 h 11368"/>
            <a:gd name="connsiteX3" fmla="*/ 8458 w 12432"/>
            <a:gd name="connsiteY3" fmla="*/ 3702 h 11368"/>
            <a:gd name="connsiteX4" fmla="*/ 12432 w 12432"/>
            <a:gd name="connsiteY4" fmla="*/ 0 h 11368"/>
            <a:gd name="connsiteX0" fmla="*/ 7 w 12380"/>
            <a:gd name="connsiteY0" fmla="*/ 9727 h 9727"/>
            <a:gd name="connsiteX1" fmla="*/ 0 w 12380"/>
            <a:gd name="connsiteY1" fmla="*/ 4865 h 9727"/>
            <a:gd name="connsiteX2" fmla="*/ 7634 w 12380"/>
            <a:gd name="connsiteY2" fmla="*/ 1514 h 9727"/>
            <a:gd name="connsiteX3" fmla="*/ 8406 w 12380"/>
            <a:gd name="connsiteY3" fmla="*/ 3702 h 9727"/>
            <a:gd name="connsiteX4" fmla="*/ 12380 w 12380"/>
            <a:gd name="connsiteY4" fmla="*/ 0 h 9727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0984 h 10984"/>
            <a:gd name="connsiteX1" fmla="*/ 0 w 10288"/>
            <a:gd name="connsiteY1" fmla="*/ 5986 h 10984"/>
            <a:gd name="connsiteX2" fmla="*/ 6166 w 10288"/>
            <a:gd name="connsiteY2" fmla="*/ 2540 h 10984"/>
            <a:gd name="connsiteX3" fmla="*/ 6790 w 10288"/>
            <a:gd name="connsiteY3" fmla="*/ 4790 h 10984"/>
            <a:gd name="connsiteX4" fmla="*/ 10288 w 10288"/>
            <a:gd name="connsiteY4" fmla="*/ 0 h 10984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288"/>
            <a:gd name="connsiteY0" fmla="*/ 11968 h 11968"/>
            <a:gd name="connsiteX1" fmla="*/ 0 w 10288"/>
            <a:gd name="connsiteY1" fmla="*/ 6970 h 11968"/>
            <a:gd name="connsiteX2" fmla="*/ 6166 w 10288"/>
            <a:gd name="connsiteY2" fmla="*/ 3524 h 11968"/>
            <a:gd name="connsiteX3" fmla="*/ 6790 w 10288"/>
            <a:gd name="connsiteY3" fmla="*/ 5774 h 11968"/>
            <a:gd name="connsiteX4" fmla="*/ 10288 w 10288"/>
            <a:gd name="connsiteY4" fmla="*/ 0 h 11968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10192"/>
            <a:gd name="connsiteY0" fmla="*/ 11687 h 11687"/>
            <a:gd name="connsiteX1" fmla="*/ 0 w 10192"/>
            <a:gd name="connsiteY1" fmla="*/ 6689 h 11687"/>
            <a:gd name="connsiteX2" fmla="*/ 6166 w 10192"/>
            <a:gd name="connsiteY2" fmla="*/ 3243 h 11687"/>
            <a:gd name="connsiteX3" fmla="*/ 6790 w 10192"/>
            <a:gd name="connsiteY3" fmla="*/ 5493 h 11687"/>
            <a:gd name="connsiteX4" fmla="*/ 10192 w 10192"/>
            <a:gd name="connsiteY4" fmla="*/ 0 h 11687"/>
            <a:gd name="connsiteX0" fmla="*/ 6 w 9914"/>
            <a:gd name="connsiteY0" fmla="*/ 11253 h 11253"/>
            <a:gd name="connsiteX1" fmla="*/ 0 w 9914"/>
            <a:gd name="connsiteY1" fmla="*/ 6255 h 11253"/>
            <a:gd name="connsiteX2" fmla="*/ 6166 w 9914"/>
            <a:gd name="connsiteY2" fmla="*/ 2809 h 11253"/>
            <a:gd name="connsiteX3" fmla="*/ 6790 w 9914"/>
            <a:gd name="connsiteY3" fmla="*/ 5059 h 11253"/>
            <a:gd name="connsiteX4" fmla="*/ 9914 w 9914"/>
            <a:gd name="connsiteY4" fmla="*/ 0 h 11253"/>
            <a:gd name="connsiteX0" fmla="*/ 6 w 10000"/>
            <a:gd name="connsiteY0" fmla="*/ 10000 h 10000"/>
            <a:gd name="connsiteX1" fmla="*/ 0 w 10000"/>
            <a:gd name="connsiteY1" fmla="*/ 5559 h 10000"/>
            <a:gd name="connsiteX2" fmla="*/ 6219 w 10000"/>
            <a:gd name="connsiteY2" fmla="*/ 2496 h 10000"/>
            <a:gd name="connsiteX3" fmla="*/ 6849 w 10000"/>
            <a:gd name="connsiteY3" fmla="*/ 4496 h 10000"/>
            <a:gd name="connsiteX4" fmla="*/ 10000 w 10000"/>
            <a:gd name="connsiteY4" fmla="*/ 0 h 10000"/>
            <a:gd name="connsiteX0" fmla="*/ 6 w 10051"/>
            <a:gd name="connsiteY0" fmla="*/ 10267 h 10267"/>
            <a:gd name="connsiteX1" fmla="*/ 0 w 10051"/>
            <a:gd name="connsiteY1" fmla="*/ 5826 h 10267"/>
            <a:gd name="connsiteX2" fmla="*/ 6219 w 10051"/>
            <a:gd name="connsiteY2" fmla="*/ 2763 h 10267"/>
            <a:gd name="connsiteX3" fmla="*/ 6849 w 10051"/>
            <a:gd name="connsiteY3" fmla="*/ 4763 h 10267"/>
            <a:gd name="connsiteX4" fmla="*/ 10051 w 10051"/>
            <a:gd name="connsiteY4" fmla="*/ 0 h 10267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6 w 10025"/>
            <a:gd name="connsiteY0" fmla="*/ 10119 h 10119"/>
            <a:gd name="connsiteX1" fmla="*/ 0 w 10025"/>
            <a:gd name="connsiteY1" fmla="*/ 5678 h 10119"/>
            <a:gd name="connsiteX2" fmla="*/ 6219 w 10025"/>
            <a:gd name="connsiteY2" fmla="*/ 2615 h 10119"/>
            <a:gd name="connsiteX3" fmla="*/ 6849 w 10025"/>
            <a:gd name="connsiteY3" fmla="*/ 4615 h 10119"/>
            <a:gd name="connsiteX4" fmla="*/ 10025 w 10025"/>
            <a:gd name="connsiteY4" fmla="*/ 0 h 10119"/>
            <a:gd name="connsiteX0" fmla="*/ 34 w 10053"/>
            <a:gd name="connsiteY0" fmla="*/ 10119 h 10119"/>
            <a:gd name="connsiteX1" fmla="*/ 28 w 10053"/>
            <a:gd name="connsiteY1" fmla="*/ 5678 h 10119"/>
            <a:gd name="connsiteX2" fmla="*/ 6247 w 10053"/>
            <a:gd name="connsiteY2" fmla="*/ 2615 h 10119"/>
            <a:gd name="connsiteX3" fmla="*/ 6877 w 10053"/>
            <a:gd name="connsiteY3" fmla="*/ 4615 h 10119"/>
            <a:gd name="connsiteX4" fmla="*/ 10053 w 10053"/>
            <a:gd name="connsiteY4" fmla="*/ 0 h 10119"/>
            <a:gd name="connsiteX0" fmla="*/ 13 w 10032"/>
            <a:gd name="connsiteY0" fmla="*/ 10119 h 10119"/>
            <a:gd name="connsiteX1" fmla="*/ 7 w 10032"/>
            <a:gd name="connsiteY1" fmla="*/ 5678 h 10119"/>
            <a:gd name="connsiteX2" fmla="*/ 6226 w 10032"/>
            <a:gd name="connsiteY2" fmla="*/ 2615 h 10119"/>
            <a:gd name="connsiteX3" fmla="*/ 6856 w 10032"/>
            <a:gd name="connsiteY3" fmla="*/ 4615 h 10119"/>
            <a:gd name="connsiteX4" fmla="*/ 10032 w 10032"/>
            <a:gd name="connsiteY4" fmla="*/ 0 h 101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32" h="10119">
              <a:moveTo>
                <a:pt x="13" y="10119"/>
              </a:moveTo>
              <a:cubicBezTo>
                <a:pt x="-10" y="7904"/>
                <a:pt x="7" y="11417"/>
                <a:pt x="7" y="5678"/>
              </a:cubicBezTo>
              <a:cubicBezTo>
                <a:pt x="2497" y="4309"/>
                <a:pt x="5158" y="3383"/>
                <a:pt x="6226" y="2615"/>
              </a:cubicBezTo>
              <a:cubicBezTo>
                <a:pt x="6677" y="3898"/>
                <a:pt x="6485" y="3574"/>
                <a:pt x="6856" y="4615"/>
              </a:cubicBezTo>
              <a:cubicBezTo>
                <a:pt x="9491" y="626"/>
                <a:pt x="9417" y="1059"/>
                <a:pt x="1003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292498</xdr:colOff>
      <xdr:row>23</xdr:row>
      <xdr:rowOff>9406</xdr:rowOff>
    </xdr:from>
    <xdr:to>
      <xdr:col>7</xdr:col>
      <xdr:colOff>432639</xdr:colOff>
      <xdr:row>23</xdr:row>
      <xdr:rowOff>121501</xdr:rowOff>
    </xdr:to>
    <xdr:sp macro="" textlink="">
      <xdr:nvSpPr>
        <xdr:cNvPr id="323" name="AutoShape 70">
          <a:extLst>
            <a:ext uri="{FF2B5EF4-FFF2-40B4-BE49-F238E27FC236}">
              <a16:creationId xmlns:a16="http://schemas.microsoft.com/office/drawing/2014/main" id="{680C2E5A-086F-47A3-9A71-7070357E7038}"/>
            </a:ext>
          </a:extLst>
        </xdr:cNvPr>
        <xdr:cNvSpPr>
          <a:spLocks noChangeArrowheads="1"/>
        </xdr:cNvSpPr>
      </xdr:nvSpPr>
      <xdr:spPr bwMode="auto">
        <a:xfrm>
          <a:off x="4578748" y="3940056"/>
          <a:ext cx="140141" cy="1120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61067</xdr:colOff>
      <xdr:row>20</xdr:row>
      <xdr:rowOff>58923</xdr:rowOff>
    </xdr:from>
    <xdr:to>
      <xdr:col>8</xdr:col>
      <xdr:colOff>278239</xdr:colOff>
      <xdr:row>20</xdr:row>
      <xdr:rowOff>85348</xdr:rowOff>
    </xdr:to>
    <xdr:sp macro="" textlink="">
      <xdr:nvSpPr>
        <xdr:cNvPr id="324" name="Line 4803">
          <a:extLst>
            <a:ext uri="{FF2B5EF4-FFF2-40B4-BE49-F238E27FC236}">
              <a16:creationId xmlns:a16="http://schemas.microsoft.com/office/drawing/2014/main" id="{2205AB71-FAA0-4DA1-8AF7-1AB0F6C1ED51}"/>
            </a:ext>
          </a:extLst>
        </xdr:cNvPr>
        <xdr:cNvSpPr>
          <a:spLocks noChangeShapeType="1"/>
        </xdr:cNvSpPr>
      </xdr:nvSpPr>
      <xdr:spPr bwMode="auto">
        <a:xfrm flipH="1" flipV="1">
          <a:off x="5052167" y="3475223"/>
          <a:ext cx="217172" cy="26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242795</xdr:colOff>
      <xdr:row>23</xdr:row>
      <xdr:rowOff>50129</xdr:rowOff>
    </xdr:from>
    <xdr:to>
      <xdr:col>7</xdr:col>
      <xdr:colOff>487176</xdr:colOff>
      <xdr:row>24</xdr:row>
      <xdr:rowOff>42837</xdr:rowOff>
    </xdr:to>
    <xdr:grpSp>
      <xdr:nvGrpSpPr>
        <xdr:cNvPr id="325" name="Group 405">
          <a:extLst>
            <a:ext uri="{FF2B5EF4-FFF2-40B4-BE49-F238E27FC236}">
              <a16:creationId xmlns:a16="http://schemas.microsoft.com/office/drawing/2014/main" id="{913922DD-66E2-414D-BF89-0E1CB15306FE}"/>
            </a:ext>
          </a:extLst>
        </xdr:cNvPr>
        <xdr:cNvGrpSpPr>
          <a:grpSpLocks/>
        </xdr:cNvGrpSpPr>
      </xdr:nvGrpSpPr>
      <xdr:grpSpPr bwMode="auto">
        <a:xfrm>
          <a:off x="4519974" y="4000736"/>
          <a:ext cx="244381" cy="165065"/>
          <a:chOff x="718" y="97"/>
          <a:chExt cx="23" cy="15"/>
        </a:xfrm>
      </xdr:grpSpPr>
      <xdr:sp macro="" textlink="">
        <xdr:nvSpPr>
          <xdr:cNvPr id="326" name="Freeform 406">
            <a:extLst>
              <a:ext uri="{FF2B5EF4-FFF2-40B4-BE49-F238E27FC236}">
                <a16:creationId xmlns:a16="http://schemas.microsoft.com/office/drawing/2014/main" id="{63C8AA75-B3DC-1B3B-D44D-2E86C64D0D7D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7" name="Freeform 407">
            <a:extLst>
              <a:ext uri="{FF2B5EF4-FFF2-40B4-BE49-F238E27FC236}">
                <a16:creationId xmlns:a16="http://schemas.microsoft.com/office/drawing/2014/main" id="{3DEFAF7F-0AD7-891C-275C-B2B88CB540B5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466390</xdr:colOff>
      <xdr:row>21</xdr:row>
      <xdr:rowOff>8016</xdr:rowOff>
    </xdr:from>
    <xdr:to>
      <xdr:col>8</xdr:col>
      <xdr:colOff>763003</xdr:colOff>
      <xdr:row>23</xdr:row>
      <xdr:rowOff>92449</xdr:rowOff>
    </xdr:to>
    <xdr:sp macro="" textlink="">
      <xdr:nvSpPr>
        <xdr:cNvPr id="328" name="Freeform 217">
          <a:extLst>
            <a:ext uri="{FF2B5EF4-FFF2-40B4-BE49-F238E27FC236}">
              <a16:creationId xmlns:a16="http://schemas.microsoft.com/office/drawing/2014/main" id="{BCDF96A2-5A3C-4FF4-9B0F-D3EA1D95F94D}"/>
            </a:ext>
          </a:extLst>
        </xdr:cNvPr>
        <xdr:cNvSpPr>
          <a:spLocks/>
        </xdr:cNvSpPr>
      </xdr:nvSpPr>
      <xdr:spPr bwMode="auto">
        <a:xfrm>
          <a:off x="4752640" y="3595766"/>
          <a:ext cx="944313" cy="42733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45232</xdr:colOff>
      <xdr:row>23</xdr:row>
      <xdr:rowOff>114958</xdr:rowOff>
    </xdr:from>
    <xdr:to>
      <xdr:col>7</xdr:col>
      <xdr:colOff>297622</xdr:colOff>
      <xdr:row>23</xdr:row>
      <xdr:rowOff>125877</xdr:rowOff>
    </xdr:to>
    <xdr:sp macro="" textlink="">
      <xdr:nvSpPr>
        <xdr:cNvPr id="329" name="Freeform 217">
          <a:extLst>
            <a:ext uri="{FF2B5EF4-FFF2-40B4-BE49-F238E27FC236}">
              <a16:creationId xmlns:a16="http://schemas.microsoft.com/office/drawing/2014/main" id="{595680A0-199F-4DBF-B81D-3AC86627465B}"/>
            </a:ext>
          </a:extLst>
        </xdr:cNvPr>
        <xdr:cNvSpPr>
          <a:spLocks/>
        </xdr:cNvSpPr>
      </xdr:nvSpPr>
      <xdr:spPr bwMode="auto">
        <a:xfrm>
          <a:off x="4331482" y="4045608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470730</xdr:colOff>
      <xdr:row>23</xdr:row>
      <xdr:rowOff>159964</xdr:rowOff>
    </xdr:from>
    <xdr:ext cx="304575" cy="133883"/>
    <xdr:sp macro="" textlink="">
      <xdr:nvSpPr>
        <xdr:cNvPr id="330" name="Text Box 860">
          <a:extLst>
            <a:ext uri="{FF2B5EF4-FFF2-40B4-BE49-F238E27FC236}">
              <a16:creationId xmlns:a16="http://schemas.microsoft.com/office/drawing/2014/main" id="{E7546B8A-053F-40B9-9F93-15D601999D1F}"/>
            </a:ext>
          </a:extLst>
        </xdr:cNvPr>
        <xdr:cNvSpPr txBox="1">
          <a:spLocks noChangeArrowheads="1"/>
        </xdr:cNvSpPr>
      </xdr:nvSpPr>
      <xdr:spPr bwMode="auto">
        <a:xfrm>
          <a:off x="4756980" y="4090614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288310</xdr:colOff>
      <xdr:row>22</xdr:row>
      <xdr:rowOff>32771</xdr:rowOff>
    </xdr:from>
    <xdr:to>
      <xdr:col>7</xdr:col>
      <xdr:colOff>437535</xdr:colOff>
      <xdr:row>23</xdr:row>
      <xdr:rowOff>7149</xdr:rowOff>
    </xdr:to>
    <xdr:sp macro="" textlink="">
      <xdr:nvSpPr>
        <xdr:cNvPr id="331" name="Oval 140">
          <a:extLst>
            <a:ext uri="{FF2B5EF4-FFF2-40B4-BE49-F238E27FC236}">
              <a16:creationId xmlns:a16="http://schemas.microsoft.com/office/drawing/2014/main" id="{3915EAD9-84B1-4872-8443-89F3A480D850}"/>
            </a:ext>
          </a:extLst>
        </xdr:cNvPr>
        <xdr:cNvSpPr>
          <a:spLocks noChangeArrowheads="1"/>
        </xdr:cNvSpPr>
      </xdr:nvSpPr>
      <xdr:spPr bwMode="auto">
        <a:xfrm>
          <a:off x="4574560" y="3791971"/>
          <a:ext cx="149225" cy="1458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8</xdr:col>
      <xdr:colOff>232588</xdr:colOff>
      <xdr:row>19</xdr:row>
      <xdr:rowOff>27689</xdr:rowOff>
    </xdr:from>
    <xdr:to>
      <xdr:col>8</xdr:col>
      <xdr:colOff>310117</xdr:colOff>
      <xdr:row>21</xdr:row>
      <xdr:rowOff>49840</xdr:rowOff>
    </xdr:to>
    <xdr:sp macro="" textlink="">
      <xdr:nvSpPr>
        <xdr:cNvPr id="332" name="Line 4803">
          <a:extLst>
            <a:ext uri="{FF2B5EF4-FFF2-40B4-BE49-F238E27FC236}">
              <a16:creationId xmlns:a16="http://schemas.microsoft.com/office/drawing/2014/main" id="{DF7A7FA9-F956-4A0E-9C1F-ABD8DEE41F7F}"/>
            </a:ext>
          </a:extLst>
        </xdr:cNvPr>
        <xdr:cNvSpPr>
          <a:spLocks noChangeShapeType="1"/>
        </xdr:cNvSpPr>
      </xdr:nvSpPr>
      <xdr:spPr bwMode="auto">
        <a:xfrm>
          <a:off x="5223688" y="3272539"/>
          <a:ext cx="77529" cy="3650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274359</xdr:colOff>
      <xdr:row>19</xdr:row>
      <xdr:rowOff>136319</xdr:rowOff>
    </xdr:from>
    <xdr:to>
      <xdr:col>9</xdr:col>
      <xdr:colOff>9003</xdr:colOff>
      <xdr:row>20</xdr:row>
      <xdr:rowOff>14130</xdr:rowOff>
    </xdr:to>
    <xdr:grpSp>
      <xdr:nvGrpSpPr>
        <xdr:cNvPr id="333" name="グループ化 332">
          <a:extLst>
            <a:ext uri="{FF2B5EF4-FFF2-40B4-BE49-F238E27FC236}">
              <a16:creationId xmlns:a16="http://schemas.microsoft.com/office/drawing/2014/main" id="{595CA3B7-7B07-4A91-81E4-4FCDDB51AEE3}"/>
            </a:ext>
          </a:extLst>
        </xdr:cNvPr>
        <xdr:cNvGrpSpPr/>
      </xdr:nvGrpSpPr>
      <xdr:grpSpPr>
        <a:xfrm rot="6000000">
          <a:off x="5096812" y="2852224"/>
          <a:ext cx="50168" cy="1140715"/>
          <a:chOff x="1512360" y="838933"/>
          <a:chExt cx="49597" cy="1269827"/>
        </a:xfrm>
      </xdr:grpSpPr>
      <xdr:sp macro="" textlink="">
        <xdr:nvSpPr>
          <xdr:cNvPr id="334" name="Line 76">
            <a:extLst>
              <a:ext uri="{FF2B5EF4-FFF2-40B4-BE49-F238E27FC236}">
                <a16:creationId xmlns:a16="http://schemas.microsoft.com/office/drawing/2014/main" id="{F292964E-8565-4FBD-761E-E9905A7FDD6C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5" name="Line 76">
            <a:extLst>
              <a:ext uri="{FF2B5EF4-FFF2-40B4-BE49-F238E27FC236}">
                <a16:creationId xmlns:a16="http://schemas.microsoft.com/office/drawing/2014/main" id="{3B8A9FE6-12BE-6D81-5E5C-28D61E14BFB7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76">
            <a:extLst>
              <a:ext uri="{FF2B5EF4-FFF2-40B4-BE49-F238E27FC236}">
                <a16:creationId xmlns:a16="http://schemas.microsoft.com/office/drawing/2014/main" id="{E012DE19-035E-0139-3F2B-4CF4207AEC24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299052</xdr:colOff>
      <xdr:row>18</xdr:row>
      <xdr:rowOff>150515</xdr:rowOff>
    </xdr:from>
    <xdr:to>
      <xdr:col>8</xdr:col>
      <xdr:colOff>47506</xdr:colOff>
      <xdr:row>20</xdr:row>
      <xdr:rowOff>73867</xdr:rowOff>
    </xdr:to>
    <xdr:pic>
      <xdr:nvPicPr>
        <xdr:cNvPr id="337" name="図 336">
          <a:extLst>
            <a:ext uri="{FF2B5EF4-FFF2-40B4-BE49-F238E27FC236}">
              <a16:creationId xmlns:a16="http://schemas.microsoft.com/office/drawing/2014/main" id="{9542514B-BC82-4545-826E-F8E73EA448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569968">
          <a:off x="4585302" y="3223915"/>
          <a:ext cx="453304" cy="266252"/>
        </a:xfrm>
        <a:prstGeom prst="rect">
          <a:avLst/>
        </a:prstGeom>
      </xdr:spPr>
    </xdr:pic>
    <xdr:clientData/>
  </xdr:twoCellAnchor>
  <xdr:twoCellAnchor>
    <xdr:from>
      <xdr:col>7</xdr:col>
      <xdr:colOff>695536</xdr:colOff>
      <xdr:row>20</xdr:row>
      <xdr:rowOff>40516</xdr:rowOff>
    </xdr:from>
    <xdr:to>
      <xdr:col>8</xdr:col>
      <xdr:colOff>103141</xdr:colOff>
      <xdr:row>22</xdr:row>
      <xdr:rowOff>106970</xdr:rowOff>
    </xdr:to>
    <xdr:sp macro="" textlink="">
      <xdr:nvSpPr>
        <xdr:cNvPr id="338" name="Line 4803">
          <a:extLst>
            <a:ext uri="{FF2B5EF4-FFF2-40B4-BE49-F238E27FC236}">
              <a16:creationId xmlns:a16="http://schemas.microsoft.com/office/drawing/2014/main" id="{1A42F9C2-474D-4A8C-A65B-066A4C834B71}"/>
            </a:ext>
          </a:extLst>
        </xdr:cNvPr>
        <xdr:cNvSpPr>
          <a:spLocks noChangeShapeType="1"/>
        </xdr:cNvSpPr>
      </xdr:nvSpPr>
      <xdr:spPr bwMode="auto">
        <a:xfrm>
          <a:off x="4981786" y="3456816"/>
          <a:ext cx="112455" cy="4093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515034</xdr:colOff>
      <xdr:row>21</xdr:row>
      <xdr:rowOff>16614</xdr:rowOff>
    </xdr:from>
    <xdr:ext cx="176673" cy="138266"/>
    <xdr:sp macro="" textlink="">
      <xdr:nvSpPr>
        <xdr:cNvPr id="339" name="Text Box 1300">
          <a:extLst>
            <a:ext uri="{FF2B5EF4-FFF2-40B4-BE49-F238E27FC236}">
              <a16:creationId xmlns:a16="http://schemas.microsoft.com/office/drawing/2014/main" id="{0F605F4B-50F7-428B-999B-825B89BA5C88}"/>
            </a:ext>
          </a:extLst>
        </xdr:cNvPr>
        <xdr:cNvSpPr txBox="1">
          <a:spLocks noChangeArrowheads="1"/>
        </xdr:cNvSpPr>
      </xdr:nvSpPr>
      <xdr:spPr bwMode="auto">
        <a:xfrm>
          <a:off x="4801284" y="3604364"/>
          <a:ext cx="176673" cy="13826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㊫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521382</xdr:colOff>
      <xdr:row>22</xdr:row>
      <xdr:rowOff>58115</xdr:rowOff>
    </xdr:from>
    <xdr:to>
      <xdr:col>8</xdr:col>
      <xdr:colOff>692899</xdr:colOff>
      <xdr:row>23</xdr:row>
      <xdr:rowOff>159162</xdr:rowOff>
    </xdr:to>
    <xdr:sp macro="" textlink="">
      <xdr:nvSpPr>
        <xdr:cNvPr id="340" name="Freeform 217">
          <a:extLst>
            <a:ext uri="{FF2B5EF4-FFF2-40B4-BE49-F238E27FC236}">
              <a16:creationId xmlns:a16="http://schemas.microsoft.com/office/drawing/2014/main" id="{BC2A8A42-BBC5-473A-8381-2C7470A24903}"/>
            </a:ext>
          </a:extLst>
        </xdr:cNvPr>
        <xdr:cNvSpPr>
          <a:spLocks/>
        </xdr:cNvSpPr>
      </xdr:nvSpPr>
      <xdr:spPr bwMode="auto">
        <a:xfrm>
          <a:off x="4807632" y="3817315"/>
          <a:ext cx="876367" cy="2724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  <a:gd name="connsiteX0" fmla="*/ 14360 w 14360"/>
            <a:gd name="connsiteY0" fmla="*/ 0 h 102376"/>
            <a:gd name="connsiteX1" fmla="*/ 11965 w 14360"/>
            <a:gd name="connsiteY1" fmla="*/ 82636 h 102376"/>
            <a:gd name="connsiteX2" fmla="*/ 4638 w 14360"/>
            <a:gd name="connsiteY2" fmla="*/ 79391 h 102376"/>
            <a:gd name="connsiteX3" fmla="*/ 2707 w 14360"/>
            <a:gd name="connsiteY3" fmla="*/ 79453 h 102376"/>
            <a:gd name="connsiteX4" fmla="*/ 0 w 14360"/>
            <a:gd name="connsiteY4" fmla="*/ 102128 h 1023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360" h="102376">
              <a:moveTo>
                <a:pt x="14360" y="0"/>
              </a:moveTo>
              <a:cubicBezTo>
                <a:pt x="13178" y="47813"/>
                <a:pt x="13585" y="69404"/>
                <a:pt x="11965" y="82636"/>
              </a:cubicBezTo>
              <a:cubicBezTo>
                <a:pt x="10345" y="95868"/>
                <a:pt x="5523" y="79391"/>
                <a:pt x="4638" y="79391"/>
              </a:cubicBezTo>
              <a:cubicBezTo>
                <a:pt x="3753" y="82251"/>
                <a:pt x="3503" y="79453"/>
                <a:pt x="2707" y="79453"/>
              </a:cubicBezTo>
              <a:cubicBezTo>
                <a:pt x="1822" y="82313"/>
                <a:pt x="885" y="104987"/>
                <a:pt x="0" y="1021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55380</xdr:colOff>
      <xdr:row>24</xdr:row>
      <xdr:rowOff>5246</xdr:rowOff>
    </xdr:from>
    <xdr:to>
      <xdr:col>7</xdr:col>
      <xdr:colOff>307770</xdr:colOff>
      <xdr:row>24</xdr:row>
      <xdr:rowOff>16165</xdr:rowOff>
    </xdr:to>
    <xdr:sp macro="" textlink="">
      <xdr:nvSpPr>
        <xdr:cNvPr id="341" name="Freeform 217">
          <a:extLst>
            <a:ext uri="{FF2B5EF4-FFF2-40B4-BE49-F238E27FC236}">
              <a16:creationId xmlns:a16="http://schemas.microsoft.com/office/drawing/2014/main" id="{54DD5E11-C085-4B97-A02F-042A83C73813}"/>
            </a:ext>
          </a:extLst>
        </xdr:cNvPr>
        <xdr:cNvSpPr>
          <a:spLocks/>
        </xdr:cNvSpPr>
      </xdr:nvSpPr>
      <xdr:spPr bwMode="auto">
        <a:xfrm>
          <a:off x="4341630" y="4107346"/>
          <a:ext cx="252390" cy="109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7650 w 7650"/>
            <a:gd name="connsiteY0" fmla="*/ 0 h 10136"/>
            <a:gd name="connsiteX1" fmla="*/ 3336 w 7650"/>
            <a:gd name="connsiteY1" fmla="*/ 5700 h 10136"/>
            <a:gd name="connsiteX2" fmla="*/ 0 w 7650"/>
            <a:gd name="connsiteY2" fmla="*/ 3769 h 10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650" h="10136">
              <a:moveTo>
                <a:pt x="7650" y="0"/>
              </a:moveTo>
              <a:cubicBezTo>
                <a:pt x="3986" y="5894"/>
                <a:pt x="7427" y="2163"/>
                <a:pt x="3336" y="5700"/>
              </a:cubicBezTo>
              <a:cubicBezTo>
                <a:pt x="1164" y="12775"/>
                <a:pt x="2172" y="10840"/>
                <a:pt x="0" y="376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385311</xdr:colOff>
      <xdr:row>19</xdr:row>
      <xdr:rowOff>148164</xdr:rowOff>
    </xdr:from>
    <xdr:ext cx="132163" cy="134433"/>
    <xdr:sp macro="" textlink="">
      <xdr:nvSpPr>
        <xdr:cNvPr id="342" name="Text Box 1300">
          <a:extLst>
            <a:ext uri="{FF2B5EF4-FFF2-40B4-BE49-F238E27FC236}">
              <a16:creationId xmlns:a16="http://schemas.microsoft.com/office/drawing/2014/main" id="{5FA5BEA2-ACE2-4929-A41E-036E31484554}"/>
            </a:ext>
          </a:extLst>
        </xdr:cNvPr>
        <xdr:cNvSpPr txBox="1">
          <a:spLocks noChangeArrowheads="1"/>
        </xdr:cNvSpPr>
      </xdr:nvSpPr>
      <xdr:spPr bwMode="auto">
        <a:xfrm rot="629258">
          <a:off x="5376411" y="3393014"/>
          <a:ext cx="132163" cy="1344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5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520165</xdr:colOff>
      <xdr:row>20</xdr:row>
      <xdr:rowOff>94109</xdr:rowOff>
    </xdr:from>
    <xdr:ext cx="146538" cy="278423"/>
    <xdr:sp macro="" textlink="">
      <xdr:nvSpPr>
        <xdr:cNvPr id="343" name="Text Box 1300">
          <a:extLst>
            <a:ext uri="{FF2B5EF4-FFF2-40B4-BE49-F238E27FC236}">
              <a16:creationId xmlns:a16="http://schemas.microsoft.com/office/drawing/2014/main" id="{269290CC-EC6B-4659-8B5A-31C9129C7AB0}"/>
            </a:ext>
          </a:extLst>
        </xdr:cNvPr>
        <xdr:cNvSpPr txBox="1">
          <a:spLocks noChangeArrowheads="1"/>
        </xdr:cNvSpPr>
      </xdr:nvSpPr>
      <xdr:spPr bwMode="auto">
        <a:xfrm>
          <a:off x="5511265" y="3510409"/>
          <a:ext cx="146538" cy="278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505967</xdr:colOff>
      <xdr:row>19</xdr:row>
      <xdr:rowOff>158384</xdr:rowOff>
    </xdr:from>
    <xdr:to>
      <xdr:col>8</xdr:col>
      <xdr:colOff>551686</xdr:colOff>
      <xdr:row>20</xdr:row>
      <xdr:rowOff>130719</xdr:rowOff>
    </xdr:to>
    <xdr:sp macro="" textlink="">
      <xdr:nvSpPr>
        <xdr:cNvPr id="344" name="Freeform 395">
          <a:extLst>
            <a:ext uri="{FF2B5EF4-FFF2-40B4-BE49-F238E27FC236}">
              <a16:creationId xmlns:a16="http://schemas.microsoft.com/office/drawing/2014/main" id="{8A21ABAA-F67C-46EF-AB48-D597FBB2E556}"/>
            </a:ext>
          </a:extLst>
        </xdr:cNvPr>
        <xdr:cNvSpPr>
          <a:spLocks/>
        </xdr:cNvSpPr>
      </xdr:nvSpPr>
      <xdr:spPr bwMode="auto">
        <a:xfrm rot="16522496">
          <a:off x="5448034" y="3452267"/>
          <a:ext cx="143785" cy="4571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317631</xdr:colOff>
      <xdr:row>19</xdr:row>
      <xdr:rowOff>130237</xdr:rowOff>
    </xdr:from>
    <xdr:to>
      <xdr:col>8</xdr:col>
      <xdr:colOff>385049</xdr:colOff>
      <xdr:row>20</xdr:row>
      <xdr:rowOff>101395</xdr:rowOff>
    </xdr:to>
    <xdr:sp macro="" textlink="">
      <xdr:nvSpPr>
        <xdr:cNvPr id="345" name="Freeform 395">
          <a:extLst>
            <a:ext uri="{FF2B5EF4-FFF2-40B4-BE49-F238E27FC236}">
              <a16:creationId xmlns:a16="http://schemas.microsoft.com/office/drawing/2014/main" id="{9680A214-CB24-4444-B20F-0907FE74D04C}"/>
            </a:ext>
          </a:extLst>
        </xdr:cNvPr>
        <xdr:cNvSpPr>
          <a:spLocks/>
        </xdr:cNvSpPr>
      </xdr:nvSpPr>
      <xdr:spPr bwMode="auto">
        <a:xfrm rot="6398966">
          <a:off x="5271136" y="3412682"/>
          <a:ext cx="14260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214359</xdr:colOff>
      <xdr:row>19</xdr:row>
      <xdr:rowOff>163138</xdr:rowOff>
    </xdr:from>
    <xdr:ext cx="357978" cy="165173"/>
    <xdr:sp macro="" textlink="">
      <xdr:nvSpPr>
        <xdr:cNvPr id="346" name="Text Box 1620">
          <a:extLst>
            <a:ext uri="{FF2B5EF4-FFF2-40B4-BE49-F238E27FC236}">
              <a16:creationId xmlns:a16="http://schemas.microsoft.com/office/drawing/2014/main" id="{653CE70E-E06D-4B82-A095-1F25D21E41F5}"/>
            </a:ext>
          </a:extLst>
        </xdr:cNvPr>
        <xdr:cNvSpPr txBox="1">
          <a:spLocks noChangeArrowheads="1"/>
        </xdr:cNvSpPr>
      </xdr:nvSpPr>
      <xdr:spPr bwMode="auto">
        <a:xfrm>
          <a:off x="4500609" y="3407988"/>
          <a:ext cx="357978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292558</xdr:colOff>
      <xdr:row>20</xdr:row>
      <xdr:rowOff>42664</xdr:rowOff>
    </xdr:from>
    <xdr:to>
      <xdr:col>8</xdr:col>
      <xdr:colOff>276636</xdr:colOff>
      <xdr:row>21</xdr:row>
      <xdr:rowOff>149617</xdr:rowOff>
    </xdr:to>
    <xdr:sp macro="" textlink="">
      <xdr:nvSpPr>
        <xdr:cNvPr id="347" name="AutoShape 1653">
          <a:extLst>
            <a:ext uri="{FF2B5EF4-FFF2-40B4-BE49-F238E27FC236}">
              <a16:creationId xmlns:a16="http://schemas.microsoft.com/office/drawing/2014/main" id="{12DB95FB-E737-409F-B4F1-AED7B1E02C71}"/>
            </a:ext>
          </a:extLst>
        </xdr:cNvPr>
        <xdr:cNvSpPr>
          <a:spLocks/>
        </xdr:cNvSpPr>
      </xdr:nvSpPr>
      <xdr:spPr bwMode="auto">
        <a:xfrm rot="4226420" flipH="1">
          <a:off x="4784070" y="3253702"/>
          <a:ext cx="278403" cy="688928"/>
        </a:xfrm>
        <a:prstGeom prst="rightBrace">
          <a:avLst>
            <a:gd name="adj1" fmla="val 42094"/>
            <a:gd name="adj2" fmla="val 741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124707</xdr:colOff>
      <xdr:row>21</xdr:row>
      <xdr:rowOff>55864</xdr:rowOff>
    </xdr:from>
    <xdr:to>
      <xdr:col>8</xdr:col>
      <xdr:colOff>346824</xdr:colOff>
      <xdr:row>22</xdr:row>
      <xdr:rowOff>68901</xdr:rowOff>
    </xdr:to>
    <xdr:sp macro="" textlink="">
      <xdr:nvSpPr>
        <xdr:cNvPr id="348" name="AutoShape 1653">
          <a:extLst>
            <a:ext uri="{FF2B5EF4-FFF2-40B4-BE49-F238E27FC236}">
              <a16:creationId xmlns:a16="http://schemas.microsoft.com/office/drawing/2014/main" id="{4BE27599-5575-450D-99A4-D6F9EC83BAAA}"/>
            </a:ext>
          </a:extLst>
        </xdr:cNvPr>
        <xdr:cNvSpPr>
          <a:spLocks/>
        </xdr:cNvSpPr>
      </xdr:nvSpPr>
      <xdr:spPr bwMode="auto">
        <a:xfrm rot="19901975" flipH="1">
          <a:off x="5115807" y="3643614"/>
          <a:ext cx="222117" cy="18448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121828</xdr:colOff>
      <xdr:row>22</xdr:row>
      <xdr:rowOff>16613</xdr:rowOff>
    </xdr:from>
    <xdr:to>
      <xdr:col>8</xdr:col>
      <xdr:colOff>371030</xdr:colOff>
      <xdr:row>22</xdr:row>
      <xdr:rowOff>105218</xdr:rowOff>
    </xdr:to>
    <xdr:sp macro="" textlink="">
      <xdr:nvSpPr>
        <xdr:cNvPr id="349" name="Line 4803">
          <a:extLst>
            <a:ext uri="{FF2B5EF4-FFF2-40B4-BE49-F238E27FC236}">
              <a16:creationId xmlns:a16="http://schemas.microsoft.com/office/drawing/2014/main" id="{94E09B93-C120-4023-A709-2E2EA078A2B5}"/>
            </a:ext>
          </a:extLst>
        </xdr:cNvPr>
        <xdr:cNvSpPr>
          <a:spLocks noChangeShapeType="1"/>
        </xdr:cNvSpPr>
      </xdr:nvSpPr>
      <xdr:spPr bwMode="auto">
        <a:xfrm flipH="1">
          <a:off x="5112928" y="3775813"/>
          <a:ext cx="249202" cy="886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2602</xdr:colOff>
      <xdr:row>21</xdr:row>
      <xdr:rowOff>171755</xdr:rowOff>
    </xdr:from>
    <xdr:ext cx="150942" cy="140545"/>
    <xdr:sp macro="" textlink="">
      <xdr:nvSpPr>
        <xdr:cNvPr id="350" name="Text Box 1620">
          <a:extLst>
            <a:ext uri="{FF2B5EF4-FFF2-40B4-BE49-F238E27FC236}">
              <a16:creationId xmlns:a16="http://schemas.microsoft.com/office/drawing/2014/main" id="{2B249799-0190-4026-BAEB-2705D9FE88AA}"/>
            </a:ext>
          </a:extLst>
        </xdr:cNvPr>
        <xdr:cNvSpPr txBox="1">
          <a:spLocks noChangeArrowheads="1"/>
        </xdr:cNvSpPr>
      </xdr:nvSpPr>
      <xdr:spPr bwMode="auto">
        <a:xfrm>
          <a:off x="4993702" y="3759505"/>
          <a:ext cx="150942" cy="140545"/>
        </a:xfrm>
        <a:prstGeom prst="rect">
          <a:avLst/>
        </a:prstGeom>
        <a:solidFill>
          <a:schemeClr val="bg1">
            <a:alpha val="35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679691</xdr:colOff>
      <xdr:row>18</xdr:row>
      <xdr:rowOff>21241</xdr:rowOff>
    </xdr:from>
    <xdr:to>
      <xdr:col>8</xdr:col>
      <xdr:colOff>126194</xdr:colOff>
      <xdr:row>18</xdr:row>
      <xdr:rowOff>166437</xdr:rowOff>
    </xdr:to>
    <xdr:sp macro="" textlink="">
      <xdr:nvSpPr>
        <xdr:cNvPr id="351" name="六角形 350">
          <a:extLst>
            <a:ext uri="{FF2B5EF4-FFF2-40B4-BE49-F238E27FC236}">
              <a16:creationId xmlns:a16="http://schemas.microsoft.com/office/drawing/2014/main" id="{69682884-E747-4FC3-A769-F5117EACED6C}"/>
            </a:ext>
          </a:extLst>
        </xdr:cNvPr>
        <xdr:cNvSpPr/>
      </xdr:nvSpPr>
      <xdr:spPr bwMode="auto">
        <a:xfrm>
          <a:off x="4965941" y="3094641"/>
          <a:ext cx="151353" cy="145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149526</xdr:colOff>
      <xdr:row>23</xdr:row>
      <xdr:rowOff>155057</xdr:rowOff>
    </xdr:from>
    <xdr:to>
      <xdr:col>7</xdr:col>
      <xdr:colOff>314981</xdr:colOff>
      <xdr:row>24</xdr:row>
      <xdr:rowOff>140630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id="{D551555E-BAE5-4B9D-859D-F66EF7F80EF4}"/>
            </a:ext>
          </a:extLst>
        </xdr:cNvPr>
        <xdr:cNvSpPr/>
      </xdr:nvSpPr>
      <xdr:spPr bwMode="auto">
        <a:xfrm>
          <a:off x="4435776" y="4085707"/>
          <a:ext cx="165455" cy="157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167853</xdr:colOff>
      <xdr:row>17</xdr:row>
      <xdr:rowOff>23819</xdr:rowOff>
    </xdr:from>
    <xdr:to>
      <xdr:col>8</xdr:col>
      <xdr:colOff>325245</xdr:colOff>
      <xdr:row>17</xdr:row>
      <xdr:rowOff>166495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23A3AF15-668C-44A5-9F33-CBE002040A5E}"/>
            </a:ext>
          </a:extLst>
        </xdr:cNvPr>
        <xdr:cNvSpPr/>
      </xdr:nvSpPr>
      <xdr:spPr bwMode="auto">
        <a:xfrm>
          <a:off x="5158953" y="2925769"/>
          <a:ext cx="157392" cy="1426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526090</xdr:colOff>
      <xdr:row>19</xdr:row>
      <xdr:rowOff>98992</xdr:rowOff>
    </xdr:from>
    <xdr:to>
      <xdr:col>10</xdr:col>
      <xdr:colOff>28271</xdr:colOff>
      <xdr:row>24</xdr:row>
      <xdr:rowOff>160596</xdr:rowOff>
    </xdr:to>
    <xdr:sp macro="" textlink="">
      <xdr:nvSpPr>
        <xdr:cNvPr id="354" name="Line 4803">
          <a:extLst>
            <a:ext uri="{FF2B5EF4-FFF2-40B4-BE49-F238E27FC236}">
              <a16:creationId xmlns:a16="http://schemas.microsoft.com/office/drawing/2014/main" id="{F6EDBAAC-BBBD-4ABF-8BE7-5D9900CD2703}"/>
            </a:ext>
          </a:extLst>
        </xdr:cNvPr>
        <xdr:cNvSpPr>
          <a:spLocks noChangeShapeType="1"/>
        </xdr:cNvSpPr>
      </xdr:nvSpPr>
      <xdr:spPr bwMode="auto">
        <a:xfrm flipH="1">
          <a:off x="6222040" y="3343842"/>
          <a:ext cx="207031" cy="918854"/>
        </a:xfrm>
        <a:custGeom>
          <a:avLst/>
          <a:gdLst>
            <a:gd name="connsiteX0" fmla="*/ 0 w 100263"/>
            <a:gd name="connsiteY0" fmla="*/ 0 h 460307"/>
            <a:gd name="connsiteX1" fmla="*/ 100263 w 100263"/>
            <a:gd name="connsiteY1" fmla="*/ 460307 h 460307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38707"/>
            <a:gd name="connsiteY0" fmla="*/ 0 h 798112"/>
            <a:gd name="connsiteX1" fmla="*/ 238707 w 238707"/>
            <a:gd name="connsiteY1" fmla="*/ 798112 h 798112"/>
            <a:gd name="connsiteX0" fmla="*/ 0 w 227632"/>
            <a:gd name="connsiteY0" fmla="*/ 0 h 919943"/>
            <a:gd name="connsiteX1" fmla="*/ 227632 w 227632"/>
            <a:gd name="connsiteY1" fmla="*/ 919943 h 919943"/>
            <a:gd name="connsiteX0" fmla="*/ 0 w 227743"/>
            <a:gd name="connsiteY0" fmla="*/ 0 h 919943"/>
            <a:gd name="connsiteX1" fmla="*/ 227632 w 227743"/>
            <a:gd name="connsiteY1" fmla="*/ 919943 h 9199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7743" h="919943">
              <a:moveTo>
                <a:pt x="0" y="0"/>
              </a:moveTo>
              <a:cubicBezTo>
                <a:pt x="44496" y="779207"/>
                <a:pt x="232976" y="694516"/>
                <a:pt x="227632" y="91994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766576</xdr:colOff>
      <xdr:row>17</xdr:row>
      <xdr:rowOff>41616</xdr:rowOff>
    </xdr:from>
    <xdr:to>
      <xdr:col>10</xdr:col>
      <xdr:colOff>58598</xdr:colOff>
      <xdr:row>24</xdr:row>
      <xdr:rowOff>145494</xdr:rowOff>
    </xdr:to>
    <xdr:sp macro="" textlink="">
      <xdr:nvSpPr>
        <xdr:cNvPr id="355" name="Freeform 527">
          <a:extLst>
            <a:ext uri="{FF2B5EF4-FFF2-40B4-BE49-F238E27FC236}">
              <a16:creationId xmlns:a16="http://schemas.microsoft.com/office/drawing/2014/main" id="{A2AC486F-48E5-46DD-B772-D2CE2CD26C6A}"/>
            </a:ext>
          </a:extLst>
        </xdr:cNvPr>
        <xdr:cNvSpPr>
          <a:spLocks/>
        </xdr:cNvSpPr>
      </xdr:nvSpPr>
      <xdr:spPr bwMode="auto">
        <a:xfrm flipH="1">
          <a:off x="6399026" y="2943566"/>
          <a:ext cx="60372" cy="130402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922"/>
            <a:gd name="connsiteY0" fmla="*/ 8854 h 8854"/>
            <a:gd name="connsiteX1" fmla="*/ 1027 w 10922"/>
            <a:gd name="connsiteY1" fmla="*/ 4479 h 8854"/>
            <a:gd name="connsiteX2" fmla="*/ 10922 w 10922"/>
            <a:gd name="connsiteY2" fmla="*/ 0 h 8854"/>
            <a:gd name="connsiteX0" fmla="*/ 0 w 10968"/>
            <a:gd name="connsiteY0" fmla="*/ 10346 h 10346"/>
            <a:gd name="connsiteX1" fmla="*/ 940 w 10968"/>
            <a:gd name="connsiteY1" fmla="*/ 5405 h 10346"/>
            <a:gd name="connsiteX2" fmla="*/ 10000 w 10968"/>
            <a:gd name="connsiteY2" fmla="*/ 346 h 10346"/>
            <a:gd name="connsiteX3" fmla="*/ 10827 w 10968"/>
            <a:gd name="connsiteY3" fmla="*/ 450 h 10346"/>
            <a:gd name="connsiteX0" fmla="*/ 0 w 79193"/>
            <a:gd name="connsiteY0" fmla="*/ 10552 h 10552"/>
            <a:gd name="connsiteX1" fmla="*/ 940 w 79193"/>
            <a:gd name="connsiteY1" fmla="*/ 5611 h 10552"/>
            <a:gd name="connsiteX2" fmla="*/ 10000 w 79193"/>
            <a:gd name="connsiteY2" fmla="*/ 552 h 10552"/>
            <a:gd name="connsiteX3" fmla="*/ 79193 w 79193"/>
            <a:gd name="connsiteY3" fmla="*/ 86 h 10552"/>
            <a:gd name="connsiteX0" fmla="*/ 0 w 88477"/>
            <a:gd name="connsiteY0" fmla="*/ 10359 h 10359"/>
            <a:gd name="connsiteX1" fmla="*/ 940 w 88477"/>
            <a:gd name="connsiteY1" fmla="*/ 5418 h 10359"/>
            <a:gd name="connsiteX2" fmla="*/ 10000 w 88477"/>
            <a:gd name="connsiteY2" fmla="*/ 359 h 10359"/>
            <a:gd name="connsiteX3" fmla="*/ 88477 w 88477"/>
            <a:gd name="connsiteY3" fmla="*/ 411 h 10359"/>
            <a:gd name="connsiteX0" fmla="*/ 0 w 88477"/>
            <a:gd name="connsiteY0" fmla="*/ 10000 h 10000"/>
            <a:gd name="connsiteX1" fmla="*/ 940 w 88477"/>
            <a:gd name="connsiteY1" fmla="*/ 5059 h 10000"/>
            <a:gd name="connsiteX2" fmla="*/ 10000 w 88477"/>
            <a:gd name="connsiteY2" fmla="*/ 0 h 10000"/>
            <a:gd name="connsiteX3" fmla="*/ 88477 w 88477"/>
            <a:gd name="connsiteY3" fmla="*/ 52 h 10000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95669 w 195669"/>
            <a:gd name="connsiteY3" fmla="*/ 0 h 12589"/>
            <a:gd name="connsiteX0" fmla="*/ 0 w 195669"/>
            <a:gd name="connsiteY0" fmla="*/ 12589 h 12589"/>
            <a:gd name="connsiteX1" fmla="*/ 940 w 195669"/>
            <a:gd name="connsiteY1" fmla="*/ 7648 h 12589"/>
            <a:gd name="connsiteX2" fmla="*/ 10000 w 195669"/>
            <a:gd name="connsiteY2" fmla="*/ 2589 h 12589"/>
            <a:gd name="connsiteX3" fmla="*/ 183857 w 195669"/>
            <a:gd name="connsiteY3" fmla="*/ 2744 h 12589"/>
            <a:gd name="connsiteX4" fmla="*/ 195669 w 195669"/>
            <a:gd name="connsiteY4" fmla="*/ 0 h 12589"/>
            <a:gd name="connsiteX0" fmla="*/ 0 w 186385"/>
            <a:gd name="connsiteY0" fmla="*/ 14350 h 14350"/>
            <a:gd name="connsiteX1" fmla="*/ 940 w 186385"/>
            <a:gd name="connsiteY1" fmla="*/ 9409 h 14350"/>
            <a:gd name="connsiteX2" fmla="*/ 10000 w 186385"/>
            <a:gd name="connsiteY2" fmla="*/ 4350 h 14350"/>
            <a:gd name="connsiteX3" fmla="*/ 183857 w 186385"/>
            <a:gd name="connsiteY3" fmla="*/ 4505 h 14350"/>
            <a:gd name="connsiteX4" fmla="*/ 186385 w 186385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077"/>
            <a:gd name="connsiteY0" fmla="*/ 14350 h 14350"/>
            <a:gd name="connsiteX1" fmla="*/ 940 w 188077"/>
            <a:gd name="connsiteY1" fmla="*/ 9409 h 14350"/>
            <a:gd name="connsiteX2" fmla="*/ 10000 w 188077"/>
            <a:gd name="connsiteY2" fmla="*/ 4350 h 14350"/>
            <a:gd name="connsiteX3" fmla="*/ 188077 w 188077"/>
            <a:gd name="connsiteY3" fmla="*/ 4505 h 14350"/>
            <a:gd name="connsiteX4" fmla="*/ 186385 w 188077"/>
            <a:gd name="connsiteY4" fmla="*/ 0 h 14350"/>
            <a:gd name="connsiteX0" fmla="*/ 0 w 188917"/>
            <a:gd name="connsiteY0" fmla="*/ 14402 h 14402"/>
            <a:gd name="connsiteX1" fmla="*/ 940 w 188917"/>
            <a:gd name="connsiteY1" fmla="*/ 9461 h 14402"/>
            <a:gd name="connsiteX2" fmla="*/ 10000 w 188917"/>
            <a:gd name="connsiteY2" fmla="*/ 4402 h 14402"/>
            <a:gd name="connsiteX3" fmla="*/ 188077 w 188917"/>
            <a:gd name="connsiteY3" fmla="*/ 4557 h 14402"/>
            <a:gd name="connsiteX4" fmla="*/ 188917 w 188917"/>
            <a:gd name="connsiteY4" fmla="*/ 0 h 14402"/>
            <a:gd name="connsiteX0" fmla="*/ 0 w 188077"/>
            <a:gd name="connsiteY0" fmla="*/ 13159 h 13159"/>
            <a:gd name="connsiteX1" fmla="*/ 940 w 188077"/>
            <a:gd name="connsiteY1" fmla="*/ 8218 h 13159"/>
            <a:gd name="connsiteX2" fmla="*/ 10000 w 188077"/>
            <a:gd name="connsiteY2" fmla="*/ 3159 h 13159"/>
            <a:gd name="connsiteX3" fmla="*/ 188077 w 188077"/>
            <a:gd name="connsiteY3" fmla="*/ 3314 h 13159"/>
            <a:gd name="connsiteX4" fmla="*/ 188073 w 188077"/>
            <a:gd name="connsiteY4" fmla="*/ 0 h 13159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2693 h 12693"/>
            <a:gd name="connsiteX1" fmla="*/ 940 w 188077"/>
            <a:gd name="connsiteY1" fmla="*/ 7752 h 12693"/>
            <a:gd name="connsiteX2" fmla="*/ 10000 w 188077"/>
            <a:gd name="connsiteY2" fmla="*/ 2693 h 12693"/>
            <a:gd name="connsiteX3" fmla="*/ 188077 w 188077"/>
            <a:gd name="connsiteY3" fmla="*/ 2848 h 12693"/>
            <a:gd name="connsiteX4" fmla="*/ 187229 w 188077"/>
            <a:gd name="connsiteY4" fmla="*/ 0 h 12693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88077"/>
            <a:gd name="connsiteY0" fmla="*/ 10274 h 10274"/>
            <a:gd name="connsiteX1" fmla="*/ 940 w 188077"/>
            <a:gd name="connsiteY1" fmla="*/ 5333 h 10274"/>
            <a:gd name="connsiteX2" fmla="*/ 10000 w 188077"/>
            <a:gd name="connsiteY2" fmla="*/ 274 h 10274"/>
            <a:gd name="connsiteX3" fmla="*/ 188077 w 188077"/>
            <a:gd name="connsiteY3" fmla="*/ 429 h 10274"/>
            <a:gd name="connsiteX0" fmla="*/ 0 w 10000"/>
            <a:gd name="connsiteY0" fmla="*/ 10000 h 10000"/>
            <a:gd name="connsiteX1" fmla="*/ 940 w 10000"/>
            <a:gd name="connsiteY1" fmla="*/ 5059 h 10000"/>
            <a:gd name="connsiteX2" fmla="*/ 10000 w 10000"/>
            <a:gd name="connsiteY2" fmla="*/ 0 h 10000"/>
            <a:gd name="connsiteX0" fmla="*/ 0 w 4036"/>
            <a:gd name="connsiteY0" fmla="*/ 10954 h 10954"/>
            <a:gd name="connsiteX1" fmla="*/ 940 w 4036"/>
            <a:gd name="connsiteY1" fmla="*/ 6013 h 10954"/>
            <a:gd name="connsiteX2" fmla="*/ 1114 w 4036"/>
            <a:gd name="connsiteY2" fmla="*/ 0 h 10954"/>
            <a:gd name="connsiteX0" fmla="*/ 0 w 20167"/>
            <a:gd name="connsiteY0" fmla="*/ 10000 h 10000"/>
            <a:gd name="connsiteX1" fmla="*/ 2329 w 20167"/>
            <a:gd name="connsiteY1" fmla="*/ 5489 h 10000"/>
            <a:gd name="connsiteX2" fmla="*/ 2760 w 20167"/>
            <a:gd name="connsiteY2" fmla="*/ 0 h 10000"/>
            <a:gd name="connsiteX0" fmla="*/ 0 w 40415"/>
            <a:gd name="connsiteY0" fmla="*/ 10000 h 10000"/>
            <a:gd name="connsiteX1" fmla="*/ 2329 w 40415"/>
            <a:gd name="connsiteY1" fmla="*/ 5489 h 10000"/>
            <a:gd name="connsiteX2" fmla="*/ 30282 w 40415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0 w 30282"/>
            <a:gd name="connsiteY0" fmla="*/ 10000 h 10000"/>
            <a:gd name="connsiteX1" fmla="*/ 2329 w 30282"/>
            <a:gd name="connsiteY1" fmla="*/ 5489 h 10000"/>
            <a:gd name="connsiteX2" fmla="*/ 30282 w 30282"/>
            <a:gd name="connsiteY2" fmla="*/ 0 h 10000"/>
            <a:gd name="connsiteX0" fmla="*/ 8680 w 27953"/>
            <a:gd name="connsiteY0" fmla="*/ 15039 h 15039"/>
            <a:gd name="connsiteX1" fmla="*/ 0 w 27953"/>
            <a:gd name="connsiteY1" fmla="*/ 5489 h 15039"/>
            <a:gd name="connsiteX2" fmla="*/ 27953 w 27953"/>
            <a:gd name="connsiteY2" fmla="*/ 0 h 15039"/>
            <a:gd name="connsiteX0" fmla="*/ 8680 w 31403"/>
            <a:gd name="connsiteY0" fmla="*/ 15039 h 15039"/>
            <a:gd name="connsiteX1" fmla="*/ 0 w 31403"/>
            <a:gd name="connsiteY1" fmla="*/ 5489 h 15039"/>
            <a:gd name="connsiteX2" fmla="*/ 27953 w 31403"/>
            <a:gd name="connsiteY2" fmla="*/ 0 h 15039"/>
            <a:gd name="connsiteX0" fmla="*/ 13131 w 32404"/>
            <a:gd name="connsiteY0" fmla="*/ 15039 h 15039"/>
            <a:gd name="connsiteX1" fmla="*/ 4451 w 32404"/>
            <a:gd name="connsiteY1" fmla="*/ 5489 h 15039"/>
            <a:gd name="connsiteX2" fmla="*/ 32404 w 32404"/>
            <a:gd name="connsiteY2" fmla="*/ 0 h 15039"/>
            <a:gd name="connsiteX0" fmla="*/ 8992 w 30702"/>
            <a:gd name="connsiteY0" fmla="*/ 15039 h 15039"/>
            <a:gd name="connsiteX1" fmla="*/ 312 w 30702"/>
            <a:gd name="connsiteY1" fmla="*/ 5489 h 15039"/>
            <a:gd name="connsiteX2" fmla="*/ 28265 w 30702"/>
            <a:gd name="connsiteY2" fmla="*/ 0 h 150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702" h="15039">
              <a:moveTo>
                <a:pt x="8992" y="15039"/>
              </a:moveTo>
              <a:cubicBezTo>
                <a:pt x="64770" y="11258"/>
                <a:pt x="-5192" y="12420"/>
                <a:pt x="312" y="5489"/>
              </a:cubicBezTo>
              <a:cubicBezTo>
                <a:pt x="37517" y="5346"/>
                <a:pt x="-3899" y="3480"/>
                <a:pt x="2826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757592</xdr:colOff>
      <xdr:row>20</xdr:row>
      <xdr:rowOff>89016</xdr:rowOff>
    </xdr:from>
    <xdr:to>
      <xdr:col>10</xdr:col>
      <xdr:colOff>129500</xdr:colOff>
      <xdr:row>21</xdr:row>
      <xdr:rowOff>32333</xdr:rowOff>
    </xdr:to>
    <xdr:sp macro="" textlink="">
      <xdr:nvSpPr>
        <xdr:cNvPr id="356" name="AutoShape 70">
          <a:extLst>
            <a:ext uri="{FF2B5EF4-FFF2-40B4-BE49-F238E27FC236}">
              <a16:creationId xmlns:a16="http://schemas.microsoft.com/office/drawing/2014/main" id="{66C9D4E2-F3C7-46C9-9BEB-AB0ED935A806}"/>
            </a:ext>
          </a:extLst>
        </xdr:cNvPr>
        <xdr:cNvSpPr>
          <a:spLocks noChangeArrowheads="1"/>
        </xdr:cNvSpPr>
      </xdr:nvSpPr>
      <xdr:spPr bwMode="auto">
        <a:xfrm>
          <a:off x="6402742" y="3505316"/>
          <a:ext cx="127558" cy="1147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472708</xdr:colOff>
      <xdr:row>23</xdr:row>
      <xdr:rowOff>143601</xdr:rowOff>
    </xdr:from>
    <xdr:to>
      <xdr:col>9</xdr:col>
      <xdr:colOff>637161</xdr:colOff>
      <xdr:row>24</xdr:row>
      <xdr:rowOff>102782</xdr:rowOff>
    </xdr:to>
    <xdr:sp macro="" textlink="">
      <xdr:nvSpPr>
        <xdr:cNvPr id="357" name="Freeform 395">
          <a:extLst>
            <a:ext uri="{FF2B5EF4-FFF2-40B4-BE49-F238E27FC236}">
              <a16:creationId xmlns:a16="http://schemas.microsoft.com/office/drawing/2014/main" id="{69C31C5A-9070-493C-B2C9-B4275589EAE8}"/>
            </a:ext>
          </a:extLst>
        </xdr:cNvPr>
        <xdr:cNvSpPr>
          <a:spLocks/>
        </xdr:cNvSpPr>
      </xdr:nvSpPr>
      <xdr:spPr bwMode="auto">
        <a:xfrm rot="12025747">
          <a:off x="6168658" y="4074251"/>
          <a:ext cx="164453" cy="13063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509589</xdr:colOff>
      <xdr:row>22</xdr:row>
      <xdr:rowOff>151113</xdr:rowOff>
    </xdr:from>
    <xdr:to>
      <xdr:col>9</xdr:col>
      <xdr:colOff>655994</xdr:colOff>
      <xdr:row>23</xdr:row>
      <xdr:rowOff>136685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id="{F5E8CC9D-A7BF-4F10-8C8B-FDABBE22F74B}"/>
            </a:ext>
          </a:extLst>
        </xdr:cNvPr>
        <xdr:cNvSpPr/>
      </xdr:nvSpPr>
      <xdr:spPr bwMode="auto">
        <a:xfrm>
          <a:off x="6205539" y="3910313"/>
          <a:ext cx="146405" cy="157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521560</xdr:colOff>
      <xdr:row>18</xdr:row>
      <xdr:rowOff>56451</xdr:rowOff>
    </xdr:from>
    <xdr:to>
      <xdr:col>10</xdr:col>
      <xdr:colOff>1</xdr:colOff>
      <xdr:row>19</xdr:row>
      <xdr:rowOff>71966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2B23C5FE-89F4-43EA-956A-505A02A34081}"/>
            </a:ext>
          </a:extLst>
        </xdr:cNvPr>
        <xdr:cNvSpPr/>
      </xdr:nvSpPr>
      <xdr:spPr bwMode="auto">
        <a:xfrm>
          <a:off x="6217510" y="3129851"/>
          <a:ext cx="183291" cy="1869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88411</xdr:colOff>
      <xdr:row>18</xdr:row>
      <xdr:rowOff>132588</xdr:rowOff>
    </xdr:from>
    <xdr:to>
      <xdr:col>10</xdr:col>
      <xdr:colOff>516187</xdr:colOff>
      <xdr:row>24</xdr:row>
      <xdr:rowOff>146773</xdr:rowOff>
    </xdr:to>
    <xdr:sp macro="" textlink="">
      <xdr:nvSpPr>
        <xdr:cNvPr id="360" name="Freeform 217">
          <a:extLst>
            <a:ext uri="{FF2B5EF4-FFF2-40B4-BE49-F238E27FC236}">
              <a16:creationId xmlns:a16="http://schemas.microsoft.com/office/drawing/2014/main" id="{F9E296B6-5D54-4690-A5AA-5246D441D914}"/>
            </a:ext>
          </a:extLst>
        </xdr:cNvPr>
        <xdr:cNvSpPr>
          <a:spLocks/>
        </xdr:cNvSpPr>
      </xdr:nvSpPr>
      <xdr:spPr bwMode="auto">
        <a:xfrm rot="6081473">
          <a:off x="6181656" y="3513543"/>
          <a:ext cx="104288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129086</xdr:colOff>
      <xdr:row>18</xdr:row>
      <xdr:rowOff>117937</xdr:rowOff>
    </xdr:from>
    <xdr:to>
      <xdr:col>10</xdr:col>
      <xdr:colOff>556862</xdr:colOff>
      <xdr:row>24</xdr:row>
      <xdr:rowOff>132122</xdr:rowOff>
    </xdr:to>
    <xdr:sp macro="" textlink="">
      <xdr:nvSpPr>
        <xdr:cNvPr id="361" name="Freeform 217">
          <a:extLst>
            <a:ext uri="{FF2B5EF4-FFF2-40B4-BE49-F238E27FC236}">
              <a16:creationId xmlns:a16="http://schemas.microsoft.com/office/drawing/2014/main" id="{FB1B8D86-4792-4FE8-8AF4-C8E7A55DDDA7}"/>
            </a:ext>
          </a:extLst>
        </xdr:cNvPr>
        <xdr:cNvSpPr>
          <a:spLocks/>
        </xdr:cNvSpPr>
      </xdr:nvSpPr>
      <xdr:spPr bwMode="auto">
        <a:xfrm rot="6081473">
          <a:off x="6222331" y="3498892"/>
          <a:ext cx="1042885" cy="42777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15841 w 15841"/>
            <a:gd name="connsiteY0" fmla="*/ 0 h 147120"/>
            <a:gd name="connsiteX1" fmla="*/ 7522 w 15841"/>
            <a:gd name="connsiteY1" fmla="*/ 136686 h 147120"/>
            <a:gd name="connsiteX2" fmla="*/ 4638 w 15841"/>
            <a:gd name="connsiteY2" fmla="*/ 137598 h 147120"/>
            <a:gd name="connsiteX3" fmla="*/ 2707 w 15841"/>
            <a:gd name="connsiteY3" fmla="*/ 137660 h 147120"/>
            <a:gd name="connsiteX4" fmla="*/ 0 w 15841"/>
            <a:gd name="connsiteY4" fmla="*/ 139547 h 147120"/>
            <a:gd name="connsiteX0" fmla="*/ 15841 w 15841"/>
            <a:gd name="connsiteY0" fmla="*/ 0 h 140966"/>
            <a:gd name="connsiteX1" fmla="*/ 11800 w 15841"/>
            <a:gd name="connsiteY1" fmla="*/ 120055 h 140966"/>
            <a:gd name="connsiteX2" fmla="*/ 4638 w 15841"/>
            <a:gd name="connsiteY2" fmla="*/ 137598 h 140966"/>
            <a:gd name="connsiteX3" fmla="*/ 2707 w 15841"/>
            <a:gd name="connsiteY3" fmla="*/ 137660 h 140966"/>
            <a:gd name="connsiteX4" fmla="*/ 0 w 15841"/>
            <a:gd name="connsiteY4" fmla="*/ 139547 h 140966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50257"/>
            <a:gd name="connsiteX1" fmla="*/ 11965 w 15841"/>
            <a:gd name="connsiteY1" fmla="*/ 140843 h 150257"/>
            <a:gd name="connsiteX2" fmla="*/ 4638 w 15841"/>
            <a:gd name="connsiteY2" fmla="*/ 137598 h 150257"/>
            <a:gd name="connsiteX3" fmla="*/ 2707 w 15841"/>
            <a:gd name="connsiteY3" fmla="*/ 137660 h 150257"/>
            <a:gd name="connsiteX4" fmla="*/ 0 w 15841"/>
            <a:gd name="connsiteY4" fmla="*/ 139547 h 150257"/>
            <a:gd name="connsiteX0" fmla="*/ 15841 w 15841"/>
            <a:gd name="connsiteY0" fmla="*/ 0 h 160583"/>
            <a:gd name="connsiteX1" fmla="*/ 11965 w 15841"/>
            <a:gd name="connsiteY1" fmla="*/ 140843 h 160583"/>
            <a:gd name="connsiteX2" fmla="*/ 4638 w 15841"/>
            <a:gd name="connsiteY2" fmla="*/ 137598 h 160583"/>
            <a:gd name="connsiteX3" fmla="*/ 2707 w 15841"/>
            <a:gd name="connsiteY3" fmla="*/ 137660 h 160583"/>
            <a:gd name="connsiteX4" fmla="*/ 0 w 15841"/>
            <a:gd name="connsiteY4" fmla="*/ 160335 h 160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841" h="160583">
              <a:moveTo>
                <a:pt x="15841" y="0"/>
              </a:moveTo>
              <a:cubicBezTo>
                <a:pt x="14659" y="47813"/>
                <a:pt x="13832" y="117910"/>
                <a:pt x="11965" y="140843"/>
              </a:cubicBezTo>
              <a:cubicBezTo>
                <a:pt x="10098" y="163776"/>
                <a:pt x="5523" y="137598"/>
                <a:pt x="4638" y="137598"/>
              </a:cubicBezTo>
              <a:cubicBezTo>
                <a:pt x="3753" y="140458"/>
                <a:pt x="3503" y="137660"/>
                <a:pt x="2707" y="137660"/>
              </a:cubicBezTo>
              <a:cubicBezTo>
                <a:pt x="1822" y="140520"/>
                <a:pt x="885" y="163194"/>
                <a:pt x="0" y="16033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10</xdr:col>
      <xdr:colOff>93755</xdr:colOff>
      <xdr:row>21</xdr:row>
      <xdr:rowOff>89912</xdr:rowOff>
    </xdr:from>
    <xdr:ext cx="232580" cy="249299"/>
    <xdr:sp macro="" textlink="">
      <xdr:nvSpPr>
        <xdr:cNvPr id="362" name="Text Box 860">
          <a:extLst>
            <a:ext uri="{FF2B5EF4-FFF2-40B4-BE49-F238E27FC236}">
              <a16:creationId xmlns:a16="http://schemas.microsoft.com/office/drawing/2014/main" id="{F4E3166A-395E-4992-9E73-0E379CE786A0}"/>
            </a:ext>
          </a:extLst>
        </xdr:cNvPr>
        <xdr:cNvSpPr txBox="1">
          <a:spLocks noChangeArrowheads="1"/>
        </xdr:cNvSpPr>
      </xdr:nvSpPr>
      <xdr:spPr bwMode="auto">
        <a:xfrm>
          <a:off x="6494555" y="3677662"/>
          <a:ext cx="232580" cy="249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8374</xdr:colOff>
      <xdr:row>28</xdr:row>
      <xdr:rowOff>16462</xdr:rowOff>
    </xdr:from>
    <xdr:to>
      <xdr:col>2</xdr:col>
      <xdr:colOff>494396</xdr:colOff>
      <xdr:row>32</xdr:row>
      <xdr:rowOff>118721</xdr:rowOff>
    </xdr:to>
    <xdr:sp macro="" textlink="">
      <xdr:nvSpPr>
        <xdr:cNvPr id="363" name="Freeform 890">
          <a:extLst>
            <a:ext uri="{FF2B5EF4-FFF2-40B4-BE49-F238E27FC236}">
              <a16:creationId xmlns:a16="http://schemas.microsoft.com/office/drawing/2014/main" id="{027E4B83-75BE-4D52-9CCE-FCEBDAF7BEBC}"/>
            </a:ext>
          </a:extLst>
        </xdr:cNvPr>
        <xdr:cNvSpPr>
          <a:spLocks/>
        </xdr:cNvSpPr>
      </xdr:nvSpPr>
      <xdr:spPr bwMode="auto">
        <a:xfrm rot="21246190">
          <a:off x="770374" y="4804362"/>
          <a:ext cx="486022" cy="788059"/>
        </a:xfrm>
        <a:custGeom>
          <a:avLst/>
          <a:gdLst>
            <a:gd name="T0" fmla="*/ 0 w 10013"/>
            <a:gd name="T1" fmla="*/ 2147483647 h 10000"/>
            <a:gd name="T2" fmla="*/ 2147483647 w 10013"/>
            <a:gd name="T3" fmla="*/ 2147483647 h 10000"/>
            <a:gd name="T4" fmla="*/ 2147483647 w 10013"/>
            <a:gd name="T5" fmla="*/ 2147483647 h 10000"/>
            <a:gd name="T6" fmla="*/ 2147483647 w 10013"/>
            <a:gd name="T7" fmla="*/ 2147483647 h 10000"/>
            <a:gd name="T8" fmla="*/ 2147483647 w 10013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059"/>
            <a:gd name="connsiteY0" fmla="*/ 14926 h 14926"/>
            <a:gd name="connsiteX1" fmla="*/ 5827 w 14059"/>
            <a:gd name="connsiteY1" fmla="*/ 11153 h 14926"/>
            <a:gd name="connsiteX2" fmla="*/ 9933 w 14059"/>
            <a:gd name="connsiteY2" fmla="*/ 7989 h 14926"/>
            <a:gd name="connsiteX3" fmla="*/ 4690 w 14059"/>
            <a:gd name="connsiteY3" fmla="*/ 6943 h 14926"/>
            <a:gd name="connsiteX4" fmla="*/ 13868 w 14059"/>
            <a:gd name="connsiteY4" fmla="*/ 0 h 14926"/>
            <a:gd name="connsiteX0" fmla="*/ 0 w 14320"/>
            <a:gd name="connsiteY0" fmla="*/ 14926 h 14926"/>
            <a:gd name="connsiteX1" fmla="*/ 5827 w 14320"/>
            <a:gd name="connsiteY1" fmla="*/ 11153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14320"/>
            <a:gd name="connsiteY0" fmla="*/ 14926 h 14926"/>
            <a:gd name="connsiteX1" fmla="*/ 9685 w 14320"/>
            <a:gd name="connsiteY1" fmla="*/ 12080 h 14926"/>
            <a:gd name="connsiteX2" fmla="*/ 9933 w 14320"/>
            <a:gd name="connsiteY2" fmla="*/ 7989 h 14926"/>
            <a:gd name="connsiteX3" fmla="*/ 12289 w 14320"/>
            <a:gd name="connsiteY3" fmla="*/ 5380 h 14926"/>
            <a:gd name="connsiteX4" fmla="*/ 13868 w 14320"/>
            <a:gd name="connsiteY4" fmla="*/ 0 h 14926"/>
            <a:gd name="connsiteX0" fmla="*/ 0 w 8986"/>
            <a:gd name="connsiteY0" fmla="*/ 21024 h 21024"/>
            <a:gd name="connsiteX1" fmla="*/ 4351 w 8986"/>
            <a:gd name="connsiteY1" fmla="*/ 12080 h 21024"/>
            <a:gd name="connsiteX2" fmla="*/ 4599 w 8986"/>
            <a:gd name="connsiteY2" fmla="*/ 7989 h 21024"/>
            <a:gd name="connsiteX3" fmla="*/ 6955 w 8986"/>
            <a:gd name="connsiteY3" fmla="*/ 5380 h 21024"/>
            <a:gd name="connsiteX4" fmla="*/ 8534 w 8986"/>
            <a:gd name="connsiteY4" fmla="*/ 0 h 21024"/>
            <a:gd name="connsiteX0" fmla="*/ 0 w 10794"/>
            <a:gd name="connsiteY0" fmla="*/ 10000 h 10000"/>
            <a:gd name="connsiteX1" fmla="*/ 4842 w 10794"/>
            <a:gd name="connsiteY1" fmla="*/ 5746 h 10000"/>
            <a:gd name="connsiteX2" fmla="*/ 10760 w 10794"/>
            <a:gd name="connsiteY2" fmla="*/ 3695 h 10000"/>
            <a:gd name="connsiteX3" fmla="*/ 7740 w 10794"/>
            <a:gd name="connsiteY3" fmla="*/ 2559 h 10000"/>
            <a:gd name="connsiteX4" fmla="*/ 9497 w 10794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760 w 20207"/>
            <a:gd name="connsiteY2" fmla="*/ 3695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20207"/>
            <a:gd name="connsiteY0" fmla="*/ 10000 h 10000"/>
            <a:gd name="connsiteX1" fmla="*/ 4842 w 20207"/>
            <a:gd name="connsiteY1" fmla="*/ 5746 h 10000"/>
            <a:gd name="connsiteX2" fmla="*/ 10404 w 20207"/>
            <a:gd name="connsiteY2" fmla="*/ 2956 h 10000"/>
            <a:gd name="connsiteX3" fmla="*/ 20207 w 20207"/>
            <a:gd name="connsiteY3" fmla="*/ 2227 h 10000"/>
            <a:gd name="connsiteX4" fmla="*/ 9497 w 20207"/>
            <a:gd name="connsiteY4" fmla="*/ 0 h 10000"/>
            <a:gd name="connsiteX0" fmla="*/ 0 w 18300"/>
            <a:gd name="connsiteY0" fmla="*/ 10000 h 10000"/>
            <a:gd name="connsiteX1" fmla="*/ 4842 w 18300"/>
            <a:gd name="connsiteY1" fmla="*/ 5746 h 10000"/>
            <a:gd name="connsiteX2" fmla="*/ 10404 w 18300"/>
            <a:gd name="connsiteY2" fmla="*/ 2956 h 10000"/>
            <a:gd name="connsiteX3" fmla="*/ 18300 w 18300"/>
            <a:gd name="connsiteY3" fmla="*/ 1603 h 10000"/>
            <a:gd name="connsiteX4" fmla="*/ 9497 w 18300"/>
            <a:gd name="connsiteY4" fmla="*/ 0 h 10000"/>
            <a:gd name="connsiteX0" fmla="*/ 0 w 28572"/>
            <a:gd name="connsiteY0" fmla="*/ 9032 h 9032"/>
            <a:gd name="connsiteX1" fmla="*/ 4842 w 28572"/>
            <a:gd name="connsiteY1" fmla="*/ 4778 h 9032"/>
            <a:gd name="connsiteX2" fmla="*/ 10404 w 28572"/>
            <a:gd name="connsiteY2" fmla="*/ 1988 h 9032"/>
            <a:gd name="connsiteX3" fmla="*/ 18300 w 28572"/>
            <a:gd name="connsiteY3" fmla="*/ 635 h 9032"/>
            <a:gd name="connsiteX4" fmla="*/ 28357 w 28572"/>
            <a:gd name="connsiteY4" fmla="*/ 0 h 9032"/>
            <a:gd name="connsiteX0" fmla="*/ 0 w 10069"/>
            <a:gd name="connsiteY0" fmla="*/ 10000 h 10000"/>
            <a:gd name="connsiteX1" fmla="*/ 1695 w 10069"/>
            <a:gd name="connsiteY1" fmla="*/ 5290 h 10000"/>
            <a:gd name="connsiteX2" fmla="*/ 3641 w 10069"/>
            <a:gd name="connsiteY2" fmla="*/ 2201 h 10000"/>
            <a:gd name="connsiteX3" fmla="*/ 6405 w 10069"/>
            <a:gd name="connsiteY3" fmla="*/ 703 h 10000"/>
            <a:gd name="connsiteX4" fmla="*/ 9925 w 10069"/>
            <a:gd name="connsiteY4" fmla="*/ 0 h 10000"/>
            <a:gd name="connsiteX0" fmla="*/ 0 w 10365"/>
            <a:gd name="connsiteY0" fmla="*/ 10000 h 10000"/>
            <a:gd name="connsiteX1" fmla="*/ 1695 w 10365"/>
            <a:gd name="connsiteY1" fmla="*/ 5290 h 10000"/>
            <a:gd name="connsiteX2" fmla="*/ 3641 w 10365"/>
            <a:gd name="connsiteY2" fmla="*/ 2201 h 10000"/>
            <a:gd name="connsiteX3" fmla="*/ 6405 w 10365"/>
            <a:gd name="connsiteY3" fmla="*/ 703 h 10000"/>
            <a:gd name="connsiteX4" fmla="*/ 9925 w 10365"/>
            <a:gd name="connsiteY4" fmla="*/ 0 h 10000"/>
            <a:gd name="connsiteX0" fmla="*/ 0 w 9953"/>
            <a:gd name="connsiteY0" fmla="*/ 10000 h 10000"/>
            <a:gd name="connsiteX1" fmla="*/ 1695 w 9953"/>
            <a:gd name="connsiteY1" fmla="*/ 5290 h 10000"/>
            <a:gd name="connsiteX2" fmla="*/ 3641 w 9953"/>
            <a:gd name="connsiteY2" fmla="*/ 2201 h 10000"/>
            <a:gd name="connsiteX3" fmla="*/ 6405 w 9953"/>
            <a:gd name="connsiteY3" fmla="*/ 703 h 10000"/>
            <a:gd name="connsiteX4" fmla="*/ 9925 w 9953"/>
            <a:gd name="connsiteY4" fmla="*/ 0 h 10000"/>
            <a:gd name="connsiteX0" fmla="*/ 0 w 9972"/>
            <a:gd name="connsiteY0" fmla="*/ 10017 h 10017"/>
            <a:gd name="connsiteX1" fmla="*/ 1703 w 9972"/>
            <a:gd name="connsiteY1" fmla="*/ 5307 h 10017"/>
            <a:gd name="connsiteX2" fmla="*/ 3658 w 9972"/>
            <a:gd name="connsiteY2" fmla="*/ 2218 h 10017"/>
            <a:gd name="connsiteX3" fmla="*/ 6435 w 9972"/>
            <a:gd name="connsiteY3" fmla="*/ 720 h 10017"/>
            <a:gd name="connsiteX4" fmla="*/ 9972 w 9972"/>
            <a:gd name="connsiteY4" fmla="*/ 17 h 10017"/>
            <a:gd name="connsiteX0" fmla="*/ 0 w 10000"/>
            <a:gd name="connsiteY0" fmla="*/ 9983 h 9983"/>
            <a:gd name="connsiteX1" fmla="*/ 1708 w 10000"/>
            <a:gd name="connsiteY1" fmla="*/ 5281 h 9983"/>
            <a:gd name="connsiteX2" fmla="*/ 3668 w 10000"/>
            <a:gd name="connsiteY2" fmla="*/ 2197 h 9983"/>
            <a:gd name="connsiteX3" fmla="*/ 6453 w 10000"/>
            <a:gd name="connsiteY3" fmla="*/ 702 h 9983"/>
            <a:gd name="connsiteX4" fmla="*/ 10000 w 10000"/>
            <a:gd name="connsiteY4" fmla="*/ 0 h 99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983">
              <a:moveTo>
                <a:pt x="0" y="9983"/>
              </a:moveTo>
              <a:cubicBezTo>
                <a:pt x="622" y="9322"/>
                <a:pt x="1096" y="6579"/>
                <a:pt x="1708" y="5281"/>
              </a:cubicBezTo>
              <a:cubicBezTo>
                <a:pt x="2319" y="3983"/>
                <a:pt x="2877" y="2961"/>
                <a:pt x="3668" y="2197"/>
              </a:cubicBezTo>
              <a:cubicBezTo>
                <a:pt x="4459" y="1434"/>
                <a:pt x="6006" y="957"/>
                <a:pt x="6453" y="702"/>
              </a:cubicBezTo>
              <a:cubicBezTo>
                <a:pt x="8406" y="-31"/>
                <a:pt x="8442" y="94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46202</xdr:colOff>
      <xdr:row>30</xdr:row>
      <xdr:rowOff>54851</xdr:rowOff>
    </xdr:from>
    <xdr:to>
      <xdr:col>2</xdr:col>
      <xdr:colOff>246183</xdr:colOff>
      <xdr:row>31</xdr:row>
      <xdr:rowOff>28747</xdr:rowOff>
    </xdr:to>
    <xdr:sp macro="" textlink="">
      <xdr:nvSpPr>
        <xdr:cNvPr id="364" name="Text Box 1664">
          <a:extLst>
            <a:ext uri="{FF2B5EF4-FFF2-40B4-BE49-F238E27FC236}">
              <a16:creationId xmlns:a16="http://schemas.microsoft.com/office/drawing/2014/main" id="{12FE6FE1-A550-4D19-A994-720091565B26}"/>
            </a:ext>
          </a:extLst>
        </xdr:cNvPr>
        <xdr:cNvSpPr txBox="1">
          <a:spLocks noChangeArrowheads="1"/>
        </xdr:cNvSpPr>
      </xdr:nvSpPr>
      <xdr:spPr bwMode="auto">
        <a:xfrm rot="10800000">
          <a:off x="808202" y="5185651"/>
          <a:ext cx="199981" cy="14534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</xdr:col>
      <xdr:colOff>17803</xdr:colOff>
      <xdr:row>27</xdr:row>
      <xdr:rowOff>165295</xdr:rowOff>
    </xdr:from>
    <xdr:to>
      <xdr:col>2</xdr:col>
      <xdr:colOff>695650</xdr:colOff>
      <xdr:row>30</xdr:row>
      <xdr:rowOff>124859</xdr:rowOff>
    </xdr:to>
    <xdr:sp macro="" textlink="">
      <xdr:nvSpPr>
        <xdr:cNvPr id="365" name="Freeform 471">
          <a:extLst>
            <a:ext uri="{FF2B5EF4-FFF2-40B4-BE49-F238E27FC236}">
              <a16:creationId xmlns:a16="http://schemas.microsoft.com/office/drawing/2014/main" id="{819F274E-E889-4948-AC1C-E60017B4F8C9}"/>
            </a:ext>
          </a:extLst>
        </xdr:cNvPr>
        <xdr:cNvSpPr>
          <a:spLocks/>
        </xdr:cNvSpPr>
      </xdr:nvSpPr>
      <xdr:spPr bwMode="auto">
        <a:xfrm rot="10800000">
          <a:off x="779803" y="4781745"/>
          <a:ext cx="677847" cy="473914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7268 h 10000"/>
            <a:gd name="connsiteX2" fmla="*/ 9711 w 10000"/>
            <a:gd name="connsiteY2" fmla="*/ 7264 h 10000"/>
            <a:gd name="connsiteX3" fmla="*/ 10000 w 10000"/>
            <a:gd name="connsiteY3" fmla="*/ 0 h 10000"/>
            <a:gd name="connsiteX0" fmla="*/ 0 w 9711"/>
            <a:gd name="connsiteY0" fmla="*/ 2809 h 2809"/>
            <a:gd name="connsiteX1" fmla="*/ 0 w 9711"/>
            <a:gd name="connsiteY1" fmla="*/ 77 h 2809"/>
            <a:gd name="connsiteX2" fmla="*/ 9711 w 9711"/>
            <a:gd name="connsiteY2" fmla="*/ 73 h 2809"/>
            <a:gd name="connsiteX0" fmla="*/ 0 w 21327"/>
            <a:gd name="connsiteY0" fmla="*/ 10875 h 10875"/>
            <a:gd name="connsiteX1" fmla="*/ 0 w 21327"/>
            <a:gd name="connsiteY1" fmla="*/ 1149 h 10875"/>
            <a:gd name="connsiteX2" fmla="*/ 21327 w 21327"/>
            <a:gd name="connsiteY2" fmla="*/ 118 h 10875"/>
            <a:gd name="connsiteX0" fmla="*/ 0 w 21327"/>
            <a:gd name="connsiteY0" fmla="*/ 10757 h 10757"/>
            <a:gd name="connsiteX1" fmla="*/ 0 w 21327"/>
            <a:gd name="connsiteY1" fmla="*/ 1031 h 10757"/>
            <a:gd name="connsiteX2" fmla="*/ 21327 w 21327"/>
            <a:gd name="connsiteY2" fmla="*/ 0 h 10757"/>
            <a:gd name="connsiteX0" fmla="*/ 0 w 25872"/>
            <a:gd name="connsiteY0" fmla="*/ 9729 h 9729"/>
            <a:gd name="connsiteX1" fmla="*/ 0 w 25872"/>
            <a:gd name="connsiteY1" fmla="*/ 3 h 9729"/>
            <a:gd name="connsiteX2" fmla="*/ 25872 w 25872"/>
            <a:gd name="connsiteY2" fmla="*/ 1123 h 9729"/>
            <a:gd name="connsiteX0" fmla="*/ 0 w 10270"/>
            <a:gd name="connsiteY0" fmla="*/ 9999 h 9999"/>
            <a:gd name="connsiteX1" fmla="*/ 0 w 10270"/>
            <a:gd name="connsiteY1" fmla="*/ 2 h 9999"/>
            <a:gd name="connsiteX2" fmla="*/ 10270 w 10270"/>
            <a:gd name="connsiteY2" fmla="*/ 1785 h 9999"/>
            <a:gd name="connsiteX0" fmla="*/ 0 w 10000"/>
            <a:gd name="connsiteY0" fmla="*/ 10001 h 10001"/>
            <a:gd name="connsiteX1" fmla="*/ 0 w 10000"/>
            <a:gd name="connsiteY1" fmla="*/ 3 h 10001"/>
            <a:gd name="connsiteX2" fmla="*/ 10000 w 10000"/>
            <a:gd name="connsiteY2" fmla="*/ 1786 h 10001"/>
            <a:gd name="connsiteX0" fmla="*/ 0 w 10000"/>
            <a:gd name="connsiteY0" fmla="*/ 9998 h 9998"/>
            <a:gd name="connsiteX1" fmla="*/ 0 w 10000"/>
            <a:gd name="connsiteY1" fmla="*/ 0 h 9998"/>
            <a:gd name="connsiteX2" fmla="*/ 10000 w 10000"/>
            <a:gd name="connsiteY2" fmla="*/ 1783 h 9998"/>
            <a:gd name="connsiteX0" fmla="*/ 0 w 10132"/>
            <a:gd name="connsiteY0" fmla="*/ 10000 h 10000"/>
            <a:gd name="connsiteX1" fmla="*/ 0 w 10132"/>
            <a:gd name="connsiteY1" fmla="*/ 0 h 10000"/>
            <a:gd name="connsiteX2" fmla="*/ 10132 w 10132"/>
            <a:gd name="connsiteY2" fmla="*/ 1309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0395"/>
            <a:gd name="connsiteY0" fmla="*/ 10000 h 10000"/>
            <a:gd name="connsiteX1" fmla="*/ 0 w 10395"/>
            <a:gd name="connsiteY1" fmla="*/ 0 h 10000"/>
            <a:gd name="connsiteX2" fmla="*/ 10395 w 10395"/>
            <a:gd name="connsiteY2" fmla="*/ 1783 h 10000"/>
            <a:gd name="connsiteX0" fmla="*/ 0 w 13643"/>
            <a:gd name="connsiteY0" fmla="*/ 26189 h 26189"/>
            <a:gd name="connsiteX1" fmla="*/ 0 w 13643"/>
            <a:gd name="connsiteY1" fmla="*/ 16189 h 26189"/>
            <a:gd name="connsiteX2" fmla="*/ 13643 w 13643"/>
            <a:gd name="connsiteY2" fmla="*/ 2 h 26189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3643 w 13643"/>
            <a:gd name="connsiteY2" fmla="*/ 0 h 26187"/>
            <a:gd name="connsiteX0" fmla="*/ 0 w 13951"/>
            <a:gd name="connsiteY0" fmla="*/ 26187 h 26187"/>
            <a:gd name="connsiteX1" fmla="*/ 0 w 13951"/>
            <a:gd name="connsiteY1" fmla="*/ 16187 h 26187"/>
            <a:gd name="connsiteX2" fmla="*/ 12734 w 13951"/>
            <a:gd name="connsiteY2" fmla="*/ 8877 h 26187"/>
            <a:gd name="connsiteX3" fmla="*/ 13643 w 13951"/>
            <a:gd name="connsiteY3" fmla="*/ 0 h 26187"/>
            <a:gd name="connsiteX0" fmla="*/ 0 w 13643"/>
            <a:gd name="connsiteY0" fmla="*/ 26187 h 26187"/>
            <a:gd name="connsiteX1" fmla="*/ 0 w 13643"/>
            <a:gd name="connsiteY1" fmla="*/ 16187 h 26187"/>
            <a:gd name="connsiteX2" fmla="*/ 12734 w 13643"/>
            <a:gd name="connsiteY2" fmla="*/ 8877 h 26187"/>
            <a:gd name="connsiteX3" fmla="*/ 13643 w 13643"/>
            <a:gd name="connsiteY3" fmla="*/ 0 h 26187"/>
            <a:gd name="connsiteX0" fmla="*/ 0 w 14122"/>
            <a:gd name="connsiteY0" fmla="*/ 26187 h 26187"/>
            <a:gd name="connsiteX1" fmla="*/ 0 w 14122"/>
            <a:gd name="connsiteY1" fmla="*/ 16187 h 26187"/>
            <a:gd name="connsiteX2" fmla="*/ 13773 w 14122"/>
            <a:gd name="connsiteY2" fmla="*/ 8877 h 26187"/>
            <a:gd name="connsiteX3" fmla="*/ 13643 w 14122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13773 w 13811"/>
            <a:gd name="connsiteY2" fmla="*/ 8877 h 26187"/>
            <a:gd name="connsiteX3" fmla="*/ 13643 w 13811"/>
            <a:gd name="connsiteY3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9096 w 13811"/>
            <a:gd name="connsiteY2" fmla="*/ 10400 h 26187"/>
            <a:gd name="connsiteX3" fmla="*/ 13773 w 13811"/>
            <a:gd name="connsiteY3" fmla="*/ 8877 h 26187"/>
            <a:gd name="connsiteX4" fmla="*/ 13643 w 13811"/>
            <a:gd name="connsiteY4" fmla="*/ 0 h 26187"/>
            <a:gd name="connsiteX0" fmla="*/ 0 w 13811"/>
            <a:gd name="connsiteY0" fmla="*/ 26187 h 26187"/>
            <a:gd name="connsiteX1" fmla="*/ 0 w 13811"/>
            <a:gd name="connsiteY1" fmla="*/ 16187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9096 w 13811"/>
            <a:gd name="connsiteY3" fmla="*/ 10400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18928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6187 h 26187"/>
            <a:gd name="connsiteX1" fmla="*/ 0 w 13811"/>
            <a:gd name="connsiteY1" fmla="*/ 21060 h 26187"/>
            <a:gd name="connsiteX2" fmla="*/ 7536 w 13811"/>
            <a:gd name="connsiteY2" fmla="*/ 17101 h 26187"/>
            <a:gd name="connsiteX3" fmla="*/ 10006 w 13811"/>
            <a:gd name="connsiteY3" fmla="*/ 11009 h 26187"/>
            <a:gd name="connsiteX4" fmla="*/ 13773 w 13811"/>
            <a:gd name="connsiteY4" fmla="*/ 8877 h 26187"/>
            <a:gd name="connsiteX5" fmla="*/ 13643 w 13811"/>
            <a:gd name="connsiteY5" fmla="*/ 0 h 26187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7536 w 13811"/>
            <a:gd name="connsiteY2" fmla="*/ 17101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8624 h 28624"/>
            <a:gd name="connsiteX1" fmla="*/ 0 w 13811"/>
            <a:gd name="connsiteY1" fmla="*/ 21060 h 28624"/>
            <a:gd name="connsiteX2" fmla="*/ 8705 w 13811"/>
            <a:gd name="connsiteY2" fmla="*/ 20147 h 28624"/>
            <a:gd name="connsiteX3" fmla="*/ 10006 w 13811"/>
            <a:gd name="connsiteY3" fmla="*/ 11009 h 28624"/>
            <a:gd name="connsiteX4" fmla="*/ 13773 w 13811"/>
            <a:gd name="connsiteY4" fmla="*/ 8877 h 28624"/>
            <a:gd name="connsiteX5" fmla="*/ 13643 w 13811"/>
            <a:gd name="connsiteY5" fmla="*/ 0 h 28624"/>
            <a:gd name="connsiteX0" fmla="*/ 0 w 13811"/>
            <a:gd name="connsiteY0" fmla="*/ 21060 h 21060"/>
            <a:gd name="connsiteX1" fmla="*/ 8705 w 13811"/>
            <a:gd name="connsiteY1" fmla="*/ 20147 h 21060"/>
            <a:gd name="connsiteX2" fmla="*/ 10006 w 13811"/>
            <a:gd name="connsiteY2" fmla="*/ 11009 h 21060"/>
            <a:gd name="connsiteX3" fmla="*/ 13773 w 13811"/>
            <a:gd name="connsiteY3" fmla="*/ 8877 h 21060"/>
            <a:gd name="connsiteX4" fmla="*/ 13643 w 13811"/>
            <a:gd name="connsiteY4" fmla="*/ 0 h 21060"/>
            <a:gd name="connsiteX0" fmla="*/ 0 w 12220"/>
            <a:gd name="connsiteY0" fmla="*/ 19817 h 20465"/>
            <a:gd name="connsiteX1" fmla="*/ 7114 w 12220"/>
            <a:gd name="connsiteY1" fmla="*/ 20147 h 20465"/>
            <a:gd name="connsiteX2" fmla="*/ 8415 w 12220"/>
            <a:gd name="connsiteY2" fmla="*/ 11009 h 20465"/>
            <a:gd name="connsiteX3" fmla="*/ 12182 w 12220"/>
            <a:gd name="connsiteY3" fmla="*/ 8877 h 20465"/>
            <a:gd name="connsiteX4" fmla="*/ 12052 w 12220"/>
            <a:gd name="connsiteY4" fmla="*/ 0 h 20465"/>
            <a:gd name="connsiteX0" fmla="*/ 0 w 12220"/>
            <a:gd name="connsiteY0" fmla="*/ 19817 h 20623"/>
            <a:gd name="connsiteX1" fmla="*/ 7114 w 12220"/>
            <a:gd name="connsiteY1" fmla="*/ 20147 h 20623"/>
            <a:gd name="connsiteX2" fmla="*/ 8415 w 12220"/>
            <a:gd name="connsiteY2" fmla="*/ 11009 h 20623"/>
            <a:gd name="connsiteX3" fmla="*/ 12182 w 12220"/>
            <a:gd name="connsiteY3" fmla="*/ 8877 h 20623"/>
            <a:gd name="connsiteX4" fmla="*/ 12052 w 12220"/>
            <a:gd name="connsiteY4" fmla="*/ 0 h 20623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941 w 11746"/>
            <a:gd name="connsiteY2" fmla="*/ 11009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46"/>
            <a:gd name="connsiteY0" fmla="*/ 24850 h 24850"/>
            <a:gd name="connsiteX1" fmla="*/ 6640 w 11746"/>
            <a:gd name="connsiteY1" fmla="*/ 20147 h 24850"/>
            <a:gd name="connsiteX2" fmla="*/ 7372 w 11746"/>
            <a:gd name="connsiteY2" fmla="*/ 10590 h 24850"/>
            <a:gd name="connsiteX3" fmla="*/ 11708 w 11746"/>
            <a:gd name="connsiteY3" fmla="*/ 8877 h 24850"/>
            <a:gd name="connsiteX4" fmla="*/ 11578 w 11746"/>
            <a:gd name="connsiteY4" fmla="*/ 0 h 2485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08"/>
            <a:gd name="connsiteY0" fmla="*/ 16320 h 16320"/>
            <a:gd name="connsiteX1" fmla="*/ 6640 w 11708"/>
            <a:gd name="connsiteY1" fmla="*/ 11617 h 16320"/>
            <a:gd name="connsiteX2" fmla="*/ 7372 w 11708"/>
            <a:gd name="connsiteY2" fmla="*/ 2060 h 16320"/>
            <a:gd name="connsiteX3" fmla="*/ 11708 w 11708"/>
            <a:gd name="connsiteY3" fmla="*/ 347 h 16320"/>
            <a:gd name="connsiteX0" fmla="*/ 0 w 11708"/>
            <a:gd name="connsiteY0" fmla="*/ 15973 h 15973"/>
            <a:gd name="connsiteX1" fmla="*/ 6640 w 11708"/>
            <a:gd name="connsiteY1" fmla="*/ 11270 h 15973"/>
            <a:gd name="connsiteX2" fmla="*/ 7372 w 11708"/>
            <a:gd name="connsiteY2" fmla="*/ 1713 h 15973"/>
            <a:gd name="connsiteX3" fmla="*/ 11708 w 11708"/>
            <a:gd name="connsiteY3" fmla="*/ 0 h 15973"/>
            <a:gd name="connsiteX0" fmla="*/ 0 w 11739"/>
            <a:gd name="connsiteY0" fmla="*/ 15600 h 15600"/>
            <a:gd name="connsiteX1" fmla="*/ 6640 w 11739"/>
            <a:gd name="connsiteY1" fmla="*/ 10897 h 15600"/>
            <a:gd name="connsiteX2" fmla="*/ 7372 w 11739"/>
            <a:gd name="connsiteY2" fmla="*/ 1340 h 15600"/>
            <a:gd name="connsiteX3" fmla="*/ 11739 w 11739"/>
            <a:gd name="connsiteY3" fmla="*/ 0 h 15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739" h="15600">
              <a:moveTo>
                <a:pt x="0" y="15600"/>
              </a:moveTo>
              <a:cubicBezTo>
                <a:pt x="1429" y="14948"/>
                <a:pt x="5411" y="13274"/>
                <a:pt x="6640" y="10897"/>
              </a:cubicBezTo>
              <a:cubicBezTo>
                <a:pt x="7869" y="8520"/>
                <a:pt x="7492" y="6141"/>
                <a:pt x="7372" y="1340"/>
              </a:cubicBezTo>
              <a:cubicBezTo>
                <a:pt x="7888" y="-606"/>
                <a:pt x="10858" y="301"/>
                <a:pt x="11739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450728</xdr:colOff>
      <xdr:row>31</xdr:row>
      <xdr:rowOff>146276</xdr:rowOff>
    </xdr:from>
    <xdr:to>
      <xdr:col>1</xdr:col>
      <xdr:colOff>646339</xdr:colOff>
      <xdr:row>32</xdr:row>
      <xdr:rowOff>125864</xdr:rowOff>
    </xdr:to>
    <xdr:sp macro="" textlink="">
      <xdr:nvSpPr>
        <xdr:cNvPr id="366" name="六角形 365">
          <a:extLst>
            <a:ext uri="{FF2B5EF4-FFF2-40B4-BE49-F238E27FC236}">
              <a16:creationId xmlns:a16="http://schemas.microsoft.com/office/drawing/2014/main" id="{34056E3D-7B6D-4289-AEB4-D349A1913350}"/>
            </a:ext>
          </a:extLst>
        </xdr:cNvPr>
        <xdr:cNvSpPr/>
      </xdr:nvSpPr>
      <xdr:spPr bwMode="auto">
        <a:xfrm>
          <a:off x="507878" y="5448526"/>
          <a:ext cx="195611" cy="1510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290425</xdr:colOff>
      <xdr:row>29</xdr:row>
      <xdr:rowOff>155754</xdr:rowOff>
    </xdr:from>
    <xdr:to>
      <xdr:col>2</xdr:col>
      <xdr:colOff>470902</xdr:colOff>
      <xdr:row>30</xdr:row>
      <xdr:rowOff>139139</xdr:rowOff>
    </xdr:to>
    <xdr:sp macro="" textlink="">
      <xdr:nvSpPr>
        <xdr:cNvPr id="367" name="六角形 366">
          <a:extLst>
            <a:ext uri="{FF2B5EF4-FFF2-40B4-BE49-F238E27FC236}">
              <a16:creationId xmlns:a16="http://schemas.microsoft.com/office/drawing/2014/main" id="{6E912119-9135-4068-ADE8-CE4962EB9C9F}"/>
            </a:ext>
          </a:extLst>
        </xdr:cNvPr>
        <xdr:cNvSpPr/>
      </xdr:nvSpPr>
      <xdr:spPr bwMode="auto">
        <a:xfrm>
          <a:off x="1052425" y="5115104"/>
          <a:ext cx="180477" cy="1548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19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37090</xdr:colOff>
      <xdr:row>30</xdr:row>
      <xdr:rowOff>34017</xdr:rowOff>
    </xdr:from>
    <xdr:to>
      <xdr:col>2</xdr:col>
      <xdr:colOff>205765</xdr:colOff>
      <xdr:row>31</xdr:row>
      <xdr:rowOff>55979</xdr:rowOff>
    </xdr:to>
    <xdr:grpSp>
      <xdr:nvGrpSpPr>
        <xdr:cNvPr id="368" name="Group 405">
          <a:extLst>
            <a:ext uri="{FF2B5EF4-FFF2-40B4-BE49-F238E27FC236}">
              <a16:creationId xmlns:a16="http://schemas.microsoft.com/office/drawing/2014/main" id="{9157929A-1858-4B60-B5E6-11D2E2F95D23}"/>
            </a:ext>
          </a:extLst>
        </xdr:cNvPr>
        <xdr:cNvGrpSpPr>
          <a:grpSpLocks/>
        </xdr:cNvGrpSpPr>
      </xdr:nvGrpSpPr>
      <xdr:grpSpPr bwMode="auto">
        <a:xfrm rot="5400000">
          <a:off x="786268" y="5203946"/>
          <a:ext cx="194319" cy="168675"/>
          <a:chOff x="718" y="97"/>
          <a:chExt cx="23" cy="15"/>
        </a:xfrm>
      </xdr:grpSpPr>
      <xdr:sp macro="" textlink="">
        <xdr:nvSpPr>
          <xdr:cNvPr id="369" name="Freeform 406">
            <a:extLst>
              <a:ext uri="{FF2B5EF4-FFF2-40B4-BE49-F238E27FC236}">
                <a16:creationId xmlns:a16="http://schemas.microsoft.com/office/drawing/2014/main" id="{FC4B0E18-29EE-35C6-DABE-39B061E0FEA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0" name="Freeform 407">
            <a:extLst>
              <a:ext uri="{FF2B5EF4-FFF2-40B4-BE49-F238E27FC236}">
                <a16:creationId xmlns:a16="http://schemas.microsoft.com/office/drawing/2014/main" id="{FAB13CA0-400A-493A-79C5-05FE298E1A2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651043</xdr:colOff>
      <xdr:row>31</xdr:row>
      <xdr:rowOff>32188</xdr:rowOff>
    </xdr:from>
    <xdr:to>
      <xdr:col>2</xdr:col>
      <xdr:colOff>58942</xdr:colOff>
      <xdr:row>31</xdr:row>
      <xdr:rowOff>137583</xdr:rowOff>
    </xdr:to>
    <xdr:sp macro="" textlink="">
      <xdr:nvSpPr>
        <xdr:cNvPr id="371" name="AutoShape 70">
          <a:extLst>
            <a:ext uri="{FF2B5EF4-FFF2-40B4-BE49-F238E27FC236}">
              <a16:creationId xmlns:a16="http://schemas.microsoft.com/office/drawing/2014/main" id="{F099CA06-CDD2-4CAA-AB79-58E0A53EFC56}"/>
            </a:ext>
          </a:extLst>
        </xdr:cNvPr>
        <xdr:cNvSpPr>
          <a:spLocks noChangeArrowheads="1"/>
        </xdr:cNvSpPr>
      </xdr:nvSpPr>
      <xdr:spPr bwMode="auto">
        <a:xfrm>
          <a:off x="708193" y="5334438"/>
          <a:ext cx="112749" cy="105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374609</xdr:colOff>
      <xdr:row>30</xdr:row>
      <xdr:rowOff>29038</xdr:rowOff>
    </xdr:from>
    <xdr:ext cx="169687" cy="423910"/>
    <xdr:sp macro="" textlink="">
      <xdr:nvSpPr>
        <xdr:cNvPr id="372" name="Text Box 1664">
          <a:extLst>
            <a:ext uri="{FF2B5EF4-FFF2-40B4-BE49-F238E27FC236}">
              <a16:creationId xmlns:a16="http://schemas.microsoft.com/office/drawing/2014/main" id="{540EF1A5-CDA8-439A-A4F3-85540139162F}"/>
            </a:ext>
          </a:extLst>
        </xdr:cNvPr>
        <xdr:cNvSpPr txBox="1">
          <a:spLocks noChangeArrowheads="1"/>
        </xdr:cNvSpPr>
      </xdr:nvSpPr>
      <xdr:spPr bwMode="auto">
        <a:xfrm>
          <a:off x="1841459" y="5159838"/>
          <a:ext cx="169687" cy="4239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vert270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美山→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57160</xdr:colOff>
      <xdr:row>28</xdr:row>
      <xdr:rowOff>91778</xdr:rowOff>
    </xdr:from>
    <xdr:to>
      <xdr:col>6</xdr:col>
      <xdr:colOff>461367</xdr:colOff>
      <xdr:row>29</xdr:row>
      <xdr:rowOff>152401</xdr:rowOff>
    </xdr:to>
    <xdr:sp macro="" textlink="">
      <xdr:nvSpPr>
        <xdr:cNvPr id="373" name="Line 2950">
          <a:extLst>
            <a:ext uri="{FF2B5EF4-FFF2-40B4-BE49-F238E27FC236}">
              <a16:creationId xmlns:a16="http://schemas.microsoft.com/office/drawing/2014/main" id="{CD31CE2A-A742-4791-B44C-BB266DB6D43C}"/>
            </a:ext>
          </a:extLst>
        </xdr:cNvPr>
        <xdr:cNvSpPr>
          <a:spLocks noChangeShapeType="1"/>
        </xdr:cNvSpPr>
      </xdr:nvSpPr>
      <xdr:spPr bwMode="auto">
        <a:xfrm flipV="1">
          <a:off x="3638560" y="4879678"/>
          <a:ext cx="404207" cy="2320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60540</xdr:colOff>
      <xdr:row>29</xdr:row>
      <xdr:rowOff>142876</xdr:rowOff>
    </xdr:from>
    <xdr:to>
      <xdr:col>6</xdr:col>
      <xdr:colOff>60540</xdr:colOff>
      <xdr:row>32</xdr:row>
      <xdr:rowOff>142876</xdr:rowOff>
    </xdr:to>
    <xdr:sp macro="" textlink="">
      <xdr:nvSpPr>
        <xdr:cNvPr id="374" name="Freeform 2953">
          <a:extLst>
            <a:ext uri="{FF2B5EF4-FFF2-40B4-BE49-F238E27FC236}">
              <a16:creationId xmlns:a16="http://schemas.microsoft.com/office/drawing/2014/main" id="{56F1DD60-752F-4C62-AE6E-574FCE3D128F}"/>
            </a:ext>
          </a:extLst>
        </xdr:cNvPr>
        <xdr:cNvSpPr>
          <a:spLocks/>
        </xdr:cNvSpPr>
      </xdr:nvSpPr>
      <xdr:spPr bwMode="auto">
        <a:xfrm>
          <a:off x="3641940" y="5102226"/>
          <a:ext cx="0" cy="514350"/>
        </a:xfrm>
        <a:custGeom>
          <a:avLst/>
          <a:gdLst>
            <a:gd name="T0" fmla="*/ 2147483647 w 28"/>
            <a:gd name="T1" fmla="*/ 2147483647 h 58"/>
            <a:gd name="T2" fmla="*/ 2147483647 w 28"/>
            <a:gd name="T3" fmla="*/ 0 h 58"/>
            <a:gd name="T4" fmla="*/ 0 w 28"/>
            <a:gd name="T5" fmla="*/ 2147483647 h 58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000">
              <a:moveTo>
                <a:pt x="0" y="10000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636572</xdr:colOff>
      <xdr:row>27</xdr:row>
      <xdr:rowOff>116620</xdr:rowOff>
    </xdr:from>
    <xdr:to>
      <xdr:col>5</xdr:col>
      <xdr:colOff>636572</xdr:colOff>
      <xdr:row>32</xdr:row>
      <xdr:rowOff>164245</xdr:rowOff>
    </xdr:to>
    <xdr:sp macro="" textlink="">
      <xdr:nvSpPr>
        <xdr:cNvPr id="375" name="Line 2968">
          <a:extLst>
            <a:ext uri="{FF2B5EF4-FFF2-40B4-BE49-F238E27FC236}">
              <a16:creationId xmlns:a16="http://schemas.microsoft.com/office/drawing/2014/main" id="{948BB89F-E2D4-4433-970C-ADAE2FC1A7E1}"/>
            </a:ext>
          </a:extLst>
        </xdr:cNvPr>
        <xdr:cNvSpPr>
          <a:spLocks noChangeShapeType="1"/>
        </xdr:cNvSpPr>
      </xdr:nvSpPr>
      <xdr:spPr bwMode="auto">
        <a:xfrm>
          <a:off x="3513122" y="4733070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18257</xdr:colOff>
      <xdr:row>29</xdr:row>
      <xdr:rowOff>75505</xdr:rowOff>
    </xdr:from>
    <xdr:to>
      <xdr:col>5</xdr:col>
      <xdr:colOff>427832</xdr:colOff>
      <xdr:row>29</xdr:row>
      <xdr:rowOff>85030</xdr:rowOff>
    </xdr:to>
    <xdr:sp macro="" textlink="">
      <xdr:nvSpPr>
        <xdr:cNvPr id="376" name="Line 2970">
          <a:extLst>
            <a:ext uri="{FF2B5EF4-FFF2-40B4-BE49-F238E27FC236}">
              <a16:creationId xmlns:a16="http://schemas.microsoft.com/office/drawing/2014/main" id="{823B4D80-CB41-4BE8-8084-B21C87DF00EA}"/>
            </a:ext>
          </a:extLst>
        </xdr:cNvPr>
        <xdr:cNvSpPr>
          <a:spLocks noChangeShapeType="1"/>
        </xdr:cNvSpPr>
      </xdr:nvSpPr>
      <xdr:spPr bwMode="auto">
        <a:xfrm flipV="1">
          <a:off x="2894807" y="5034855"/>
          <a:ext cx="4095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399741</xdr:colOff>
      <xdr:row>27</xdr:row>
      <xdr:rowOff>82417</xdr:rowOff>
    </xdr:from>
    <xdr:to>
      <xdr:col>6</xdr:col>
      <xdr:colOff>51354</xdr:colOff>
      <xdr:row>29</xdr:row>
      <xdr:rowOff>142639</xdr:rowOff>
    </xdr:to>
    <xdr:sp macro="" textlink="">
      <xdr:nvSpPr>
        <xdr:cNvPr id="377" name="Freeform 2974">
          <a:extLst>
            <a:ext uri="{FF2B5EF4-FFF2-40B4-BE49-F238E27FC236}">
              <a16:creationId xmlns:a16="http://schemas.microsoft.com/office/drawing/2014/main" id="{C1106E40-4D79-47AB-8898-F3D1E5888F19}"/>
            </a:ext>
          </a:extLst>
        </xdr:cNvPr>
        <xdr:cNvSpPr>
          <a:spLocks/>
        </xdr:cNvSpPr>
      </xdr:nvSpPr>
      <xdr:spPr bwMode="auto">
        <a:xfrm>
          <a:off x="3276291" y="4698867"/>
          <a:ext cx="356463" cy="403122"/>
        </a:xfrm>
        <a:custGeom>
          <a:avLst/>
          <a:gdLst>
            <a:gd name="T0" fmla="*/ 2147483647 w 33"/>
            <a:gd name="T1" fmla="*/ 2147483647 h 33"/>
            <a:gd name="T2" fmla="*/ 2147483647 w 33"/>
            <a:gd name="T3" fmla="*/ 2147483647 h 33"/>
            <a:gd name="T4" fmla="*/ 0 w 33"/>
            <a:gd name="T5" fmla="*/ 2147483647 h 33"/>
            <a:gd name="T6" fmla="*/ 2147483647 w 33"/>
            <a:gd name="T7" fmla="*/ 2147483647 h 33"/>
            <a:gd name="T8" fmla="*/ 2147483647 w 33"/>
            <a:gd name="T9" fmla="*/ 0 h 3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0000 h 10000"/>
            <a:gd name="connsiteX1" fmla="*/ 1212 w 10000"/>
            <a:gd name="connsiteY1" fmla="*/ 10000 h 10000"/>
            <a:gd name="connsiteX2" fmla="*/ 0 w 10000"/>
            <a:gd name="connsiteY2" fmla="*/ 5455 h 10000"/>
            <a:gd name="connsiteX3" fmla="*/ 1515 w 10000"/>
            <a:gd name="connsiteY3" fmla="*/ 2424 h 10000"/>
            <a:gd name="connsiteX4" fmla="*/ 8788 w 10000"/>
            <a:gd name="connsiteY4" fmla="*/ 0 h 10000"/>
            <a:gd name="connsiteX0" fmla="*/ 10000 w 10000"/>
            <a:gd name="connsiteY0" fmla="*/ 7576 h 7576"/>
            <a:gd name="connsiteX1" fmla="*/ 1212 w 10000"/>
            <a:gd name="connsiteY1" fmla="*/ 7576 h 7576"/>
            <a:gd name="connsiteX2" fmla="*/ 0 w 10000"/>
            <a:gd name="connsiteY2" fmla="*/ 3031 h 7576"/>
            <a:gd name="connsiteX3" fmla="*/ 1515 w 10000"/>
            <a:gd name="connsiteY3" fmla="*/ 0 h 7576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2291 w 11079"/>
            <a:gd name="connsiteY1" fmla="*/ 10237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37"/>
            <a:gd name="connsiteX1" fmla="*/ 3608 w 11079"/>
            <a:gd name="connsiteY1" fmla="*/ 9332 h 10237"/>
            <a:gd name="connsiteX2" fmla="*/ 1079 w 11079"/>
            <a:gd name="connsiteY2" fmla="*/ 4238 h 10237"/>
            <a:gd name="connsiteX3" fmla="*/ 82 w 11079"/>
            <a:gd name="connsiteY3" fmla="*/ 0 h 10237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284"/>
            <a:gd name="connsiteX1" fmla="*/ 3608 w 11079"/>
            <a:gd name="connsiteY1" fmla="*/ 9332 h 10284"/>
            <a:gd name="connsiteX2" fmla="*/ 1079 w 11079"/>
            <a:gd name="connsiteY2" fmla="*/ 4238 h 10284"/>
            <a:gd name="connsiteX3" fmla="*/ 82 w 11079"/>
            <a:gd name="connsiteY3" fmla="*/ 0 h 10284"/>
            <a:gd name="connsiteX0" fmla="*/ 11079 w 11079"/>
            <a:gd name="connsiteY0" fmla="*/ 10237 h 10442"/>
            <a:gd name="connsiteX1" fmla="*/ 3169 w 11079"/>
            <a:gd name="connsiteY1" fmla="*/ 9694 h 10442"/>
            <a:gd name="connsiteX2" fmla="*/ 1079 w 11079"/>
            <a:gd name="connsiteY2" fmla="*/ 4238 h 10442"/>
            <a:gd name="connsiteX3" fmla="*/ 82 w 11079"/>
            <a:gd name="connsiteY3" fmla="*/ 0 h 10442"/>
            <a:gd name="connsiteX0" fmla="*/ 13823 w 13823"/>
            <a:gd name="connsiteY0" fmla="*/ 9927 h 10324"/>
            <a:gd name="connsiteX1" fmla="*/ 3169 w 13823"/>
            <a:gd name="connsiteY1" fmla="*/ 9694 h 10324"/>
            <a:gd name="connsiteX2" fmla="*/ 1079 w 13823"/>
            <a:gd name="connsiteY2" fmla="*/ 4238 h 10324"/>
            <a:gd name="connsiteX3" fmla="*/ 82 w 13823"/>
            <a:gd name="connsiteY3" fmla="*/ 0 h 10324"/>
            <a:gd name="connsiteX0" fmla="*/ 13823 w 13823"/>
            <a:gd name="connsiteY0" fmla="*/ 9927 h 9929"/>
            <a:gd name="connsiteX1" fmla="*/ 2803 w 13823"/>
            <a:gd name="connsiteY1" fmla="*/ 8765 h 9929"/>
            <a:gd name="connsiteX2" fmla="*/ 1079 w 13823"/>
            <a:gd name="connsiteY2" fmla="*/ 4238 h 9929"/>
            <a:gd name="connsiteX3" fmla="*/ 82 w 13823"/>
            <a:gd name="connsiteY3" fmla="*/ 0 h 9929"/>
            <a:gd name="connsiteX0" fmla="*/ 10000 w 10000"/>
            <a:gd name="connsiteY0" fmla="*/ 9998 h 9998"/>
            <a:gd name="connsiteX1" fmla="*/ 2028 w 10000"/>
            <a:gd name="connsiteY1" fmla="*/ 8516 h 9998"/>
            <a:gd name="connsiteX2" fmla="*/ 781 w 10000"/>
            <a:gd name="connsiteY2" fmla="*/ 4268 h 9998"/>
            <a:gd name="connsiteX3" fmla="*/ 59 w 10000"/>
            <a:gd name="connsiteY3" fmla="*/ 0 h 9998"/>
            <a:gd name="connsiteX0" fmla="*/ 9500 w 9500"/>
            <a:gd name="connsiteY0" fmla="*/ 12651 h 12651"/>
            <a:gd name="connsiteX1" fmla="*/ 1528 w 9500"/>
            <a:gd name="connsiteY1" fmla="*/ 11169 h 12651"/>
            <a:gd name="connsiteX2" fmla="*/ 281 w 9500"/>
            <a:gd name="connsiteY2" fmla="*/ 6920 h 12651"/>
            <a:gd name="connsiteX3" fmla="*/ 88 w 9500"/>
            <a:gd name="connsiteY3" fmla="*/ 0 h 126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500" h="12651">
              <a:moveTo>
                <a:pt x="9500" y="12651"/>
              </a:moveTo>
              <a:cubicBezTo>
                <a:pt x="7381" y="12651"/>
                <a:pt x="3329" y="12444"/>
                <a:pt x="1528" y="11169"/>
              </a:cubicBezTo>
              <a:cubicBezTo>
                <a:pt x="124" y="10976"/>
                <a:pt x="-109" y="10368"/>
                <a:pt x="281" y="6920"/>
              </a:cubicBezTo>
              <a:cubicBezTo>
                <a:pt x="646" y="5577"/>
                <a:pt x="-277" y="1344"/>
                <a:pt x="8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650687</xdr:colOff>
      <xdr:row>27</xdr:row>
      <xdr:rowOff>143749</xdr:rowOff>
    </xdr:from>
    <xdr:to>
      <xdr:col>6</xdr:col>
      <xdr:colOff>351313</xdr:colOff>
      <xdr:row>28</xdr:row>
      <xdr:rowOff>160228</xdr:rowOff>
    </xdr:to>
    <xdr:sp macro="" textlink="">
      <xdr:nvSpPr>
        <xdr:cNvPr id="378" name="Text Box 1560">
          <a:extLst>
            <a:ext uri="{FF2B5EF4-FFF2-40B4-BE49-F238E27FC236}">
              <a16:creationId xmlns:a16="http://schemas.microsoft.com/office/drawing/2014/main" id="{2D51F09C-1EFC-4926-8478-7BE2C5FD3E60}"/>
            </a:ext>
          </a:extLst>
        </xdr:cNvPr>
        <xdr:cNvSpPr txBox="1">
          <a:spLocks noChangeArrowheads="1"/>
        </xdr:cNvSpPr>
      </xdr:nvSpPr>
      <xdr:spPr bwMode="auto">
        <a:xfrm>
          <a:off x="3527237" y="4760199"/>
          <a:ext cx="405476" cy="187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434160</xdr:colOff>
      <xdr:row>28</xdr:row>
      <xdr:rowOff>86910</xdr:rowOff>
    </xdr:from>
    <xdr:to>
      <xdr:col>6</xdr:col>
      <xdr:colOff>77178</xdr:colOff>
      <xdr:row>29</xdr:row>
      <xdr:rowOff>110985</xdr:rowOff>
    </xdr:to>
    <xdr:sp macro="" textlink="">
      <xdr:nvSpPr>
        <xdr:cNvPr id="379" name="AutoShape 1561">
          <a:extLst>
            <a:ext uri="{FF2B5EF4-FFF2-40B4-BE49-F238E27FC236}">
              <a16:creationId xmlns:a16="http://schemas.microsoft.com/office/drawing/2014/main" id="{BA03A620-C0B3-4B57-83F7-EE6C881D5174}"/>
            </a:ext>
          </a:extLst>
        </xdr:cNvPr>
        <xdr:cNvSpPr>
          <a:spLocks/>
        </xdr:cNvSpPr>
      </xdr:nvSpPr>
      <xdr:spPr bwMode="auto">
        <a:xfrm rot="16708095" flipV="1">
          <a:off x="3386881" y="4798639"/>
          <a:ext cx="195525" cy="347868"/>
        </a:xfrm>
        <a:prstGeom prst="rightBrace">
          <a:avLst>
            <a:gd name="adj1" fmla="val 41013"/>
            <a:gd name="adj2" fmla="val 290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662301</xdr:colOff>
      <xdr:row>27</xdr:row>
      <xdr:rowOff>126504</xdr:rowOff>
    </xdr:from>
    <xdr:to>
      <xdr:col>5</xdr:col>
      <xdr:colOff>669733</xdr:colOff>
      <xdr:row>29</xdr:row>
      <xdr:rowOff>151320</xdr:rowOff>
    </xdr:to>
    <xdr:sp macro="" textlink="">
      <xdr:nvSpPr>
        <xdr:cNvPr id="380" name="Line 927">
          <a:extLst>
            <a:ext uri="{FF2B5EF4-FFF2-40B4-BE49-F238E27FC236}">
              <a16:creationId xmlns:a16="http://schemas.microsoft.com/office/drawing/2014/main" id="{61607081-BF43-4B0D-B96C-FF81A04A67CA}"/>
            </a:ext>
          </a:extLst>
        </xdr:cNvPr>
        <xdr:cNvSpPr>
          <a:spLocks noChangeShapeType="1"/>
        </xdr:cNvSpPr>
      </xdr:nvSpPr>
      <xdr:spPr bwMode="auto">
        <a:xfrm flipH="1">
          <a:off x="3538851" y="4742954"/>
          <a:ext cx="7432" cy="3677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624601</xdr:colOff>
      <xdr:row>27</xdr:row>
      <xdr:rowOff>103161</xdr:rowOff>
    </xdr:from>
    <xdr:to>
      <xdr:col>5</xdr:col>
      <xdr:colOff>624601</xdr:colOff>
      <xdr:row>32</xdr:row>
      <xdr:rowOff>150786</xdr:rowOff>
    </xdr:to>
    <xdr:sp macro="" textlink="">
      <xdr:nvSpPr>
        <xdr:cNvPr id="381" name="Line 2968">
          <a:extLst>
            <a:ext uri="{FF2B5EF4-FFF2-40B4-BE49-F238E27FC236}">
              <a16:creationId xmlns:a16="http://schemas.microsoft.com/office/drawing/2014/main" id="{2A799F85-ECA6-427D-BD1F-DB3B1295E5EB}"/>
            </a:ext>
          </a:extLst>
        </xdr:cNvPr>
        <xdr:cNvSpPr>
          <a:spLocks noChangeShapeType="1"/>
        </xdr:cNvSpPr>
      </xdr:nvSpPr>
      <xdr:spPr bwMode="auto">
        <a:xfrm>
          <a:off x="3501151" y="4719611"/>
          <a:ext cx="0" cy="904875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607216</xdr:colOff>
      <xdr:row>27</xdr:row>
      <xdr:rowOff>111099</xdr:rowOff>
    </xdr:from>
    <xdr:to>
      <xdr:col>5</xdr:col>
      <xdr:colOff>607216</xdr:colOff>
      <xdr:row>32</xdr:row>
      <xdr:rowOff>158724</xdr:rowOff>
    </xdr:to>
    <xdr:sp macro="" textlink="">
      <xdr:nvSpPr>
        <xdr:cNvPr id="382" name="Line 2968">
          <a:extLst>
            <a:ext uri="{FF2B5EF4-FFF2-40B4-BE49-F238E27FC236}">
              <a16:creationId xmlns:a16="http://schemas.microsoft.com/office/drawing/2014/main" id="{13353F4E-2500-47B9-80C6-20341C1B4000}"/>
            </a:ext>
          </a:extLst>
        </xdr:cNvPr>
        <xdr:cNvSpPr>
          <a:spLocks noChangeShapeType="1"/>
        </xdr:cNvSpPr>
      </xdr:nvSpPr>
      <xdr:spPr bwMode="auto">
        <a:xfrm>
          <a:off x="3483766" y="4727549"/>
          <a:ext cx="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229973</xdr:colOff>
      <xdr:row>32</xdr:row>
      <xdr:rowOff>5149</xdr:rowOff>
    </xdr:from>
    <xdr:to>
      <xdr:col>6</xdr:col>
      <xdr:colOff>23825</xdr:colOff>
      <xdr:row>32</xdr:row>
      <xdr:rowOff>142895</xdr:rowOff>
    </xdr:to>
    <xdr:sp macro="" textlink="">
      <xdr:nvSpPr>
        <xdr:cNvPr id="383" name="Text Box 2947">
          <a:extLst>
            <a:ext uri="{FF2B5EF4-FFF2-40B4-BE49-F238E27FC236}">
              <a16:creationId xmlns:a16="http://schemas.microsoft.com/office/drawing/2014/main" id="{7D04B994-1A2B-4679-9886-A085A221D438}"/>
            </a:ext>
          </a:extLst>
        </xdr:cNvPr>
        <xdr:cNvSpPr txBox="1">
          <a:spLocks noChangeArrowheads="1"/>
        </xdr:cNvSpPr>
      </xdr:nvSpPr>
      <xdr:spPr bwMode="auto">
        <a:xfrm>
          <a:off x="3106523" y="5478849"/>
          <a:ext cx="498702" cy="13774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胡麻駅</a:t>
          </a:r>
        </a:p>
      </xdr:txBody>
    </xdr:sp>
    <xdr:clientData/>
  </xdr:twoCellAnchor>
  <xdr:twoCellAnchor>
    <xdr:from>
      <xdr:col>6</xdr:col>
      <xdr:colOff>213631</xdr:colOff>
      <xdr:row>30</xdr:row>
      <xdr:rowOff>140816</xdr:rowOff>
    </xdr:from>
    <xdr:to>
      <xdr:col>6</xdr:col>
      <xdr:colOff>619116</xdr:colOff>
      <xdr:row>31</xdr:row>
      <xdr:rowOff>154527</xdr:rowOff>
    </xdr:to>
    <xdr:sp macro="" textlink="">
      <xdr:nvSpPr>
        <xdr:cNvPr id="384" name="Text Box 1563">
          <a:extLst>
            <a:ext uri="{FF2B5EF4-FFF2-40B4-BE49-F238E27FC236}">
              <a16:creationId xmlns:a16="http://schemas.microsoft.com/office/drawing/2014/main" id="{FCCDB579-64F3-4B29-B67D-56F62F5724F3}"/>
            </a:ext>
          </a:extLst>
        </xdr:cNvPr>
        <xdr:cNvSpPr txBox="1">
          <a:spLocks noChangeArrowheads="1"/>
        </xdr:cNvSpPr>
      </xdr:nvSpPr>
      <xdr:spPr bwMode="auto">
        <a:xfrm>
          <a:off x="3795031" y="5271616"/>
          <a:ext cx="405485" cy="185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26459</xdr:colOff>
      <xdr:row>29</xdr:row>
      <xdr:rowOff>140215</xdr:rowOff>
    </xdr:from>
    <xdr:to>
      <xdr:col>6</xdr:col>
      <xdr:colOff>232834</xdr:colOff>
      <xdr:row>32</xdr:row>
      <xdr:rowOff>92603</xdr:rowOff>
    </xdr:to>
    <xdr:sp macro="" textlink="">
      <xdr:nvSpPr>
        <xdr:cNvPr id="385" name="AutoShape 1561">
          <a:extLst>
            <a:ext uri="{FF2B5EF4-FFF2-40B4-BE49-F238E27FC236}">
              <a16:creationId xmlns:a16="http://schemas.microsoft.com/office/drawing/2014/main" id="{F24964A5-5FBE-4BE2-A6E5-B65476F8AB46}"/>
            </a:ext>
          </a:extLst>
        </xdr:cNvPr>
        <xdr:cNvSpPr>
          <a:spLocks/>
        </xdr:cNvSpPr>
      </xdr:nvSpPr>
      <xdr:spPr bwMode="auto">
        <a:xfrm flipV="1">
          <a:off x="3607859" y="5099565"/>
          <a:ext cx="206375" cy="466738"/>
        </a:xfrm>
        <a:prstGeom prst="rightBrace">
          <a:avLst>
            <a:gd name="adj1" fmla="val 43781"/>
            <a:gd name="adj2" fmla="val 367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56038</xdr:colOff>
      <xdr:row>27</xdr:row>
      <xdr:rowOff>111195</xdr:rowOff>
    </xdr:from>
    <xdr:to>
      <xdr:col>5</xdr:col>
      <xdr:colOff>467633</xdr:colOff>
      <xdr:row>28</xdr:row>
      <xdr:rowOff>103959</xdr:rowOff>
    </xdr:to>
    <xdr:sp macro="" textlink="">
      <xdr:nvSpPr>
        <xdr:cNvPr id="386" name="Text Box 1416">
          <a:extLst>
            <a:ext uri="{FF2B5EF4-FFF2-40B4-BE49-F238E27FC236}">
              <a16:creationId xmlns:a16="http://schemas.microsoft.com/office/drawing/2014/main" id="{DB239667-4B7C-4D3D-9F57-62EBF875407F}"/>
            </a:ext>
          </a:extLst>
        </xdr:cNvPr>
        <xdr:cNvSpPr txBox="1">
          <a:spLocks noChangeArrowheads="1"/>
        </xdr:cNvSpPr>
      </xdr:nvSpPr>
      <xdr:spPr bwMode="auto">
        <a:xfrm>
          <a:off x="2932588" y="4727645"/>
          <a:ext cx="411595" cy="16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749307</xdr:colOff>
      <xdr:row>30</xdr:row>
      <xdr:rowOff>7078</xdr:rowOff>
    </xdr:from>
    <xdr:to>
      <xdr:col>6</xdr:col>
      <xdr:colOff>134593</xdr:colOff>
      <xdr:row>30</xdr:row>
      <xdr:rowOff>144945</xdr:rowOff>
    </xdr:to>
    <xdr:sp macro="" textlink="">
      <xdr:nvSpPr>
        <xdr:cNvPr id="387" name="AutoShape 2952">
          <a:extLst>
            <a:ext uri="{FF2B5EF4-FFF2-40B4-BE49-F238E27FC236}">
              <a16:creationId xmlns:a16="http://schemas.microsoft.com/office/drawing/2014/main" id="{0969C8E2-51F0-4EAF-AD6A-A2D1284F633D}"/>
            </a:ext>
          </a:extLst>
        </xdr:cNvPr>
        <xdr:cNvSpPr>
          <a:spLocks noChangeArrowheads="1"/>
        </xdr:cNvSpPr>
      </xdr:nvSpPr>
      <xdr:spPr bwMode="auto">
        <a:xfrm>
          <a:off x="3581407" y="5137878"/>
          <a:ext cx="134586" cy="137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681974</xdr:colOff>
      <xdr:row>31</xdr:row>
      <xdr:rowOff>29806</xdr:rowOff>
    </xdr:from>
    <xdr:to>
      <xdr:col>6</xdr:col>
      <xdr:colOff>110705</xdr:colOff>
      <xdr:row>31</xdr:row>
      <xdr:rowOff>148306</xdr:rowOff>
    </xdr:to>
    <xdr:sp macro="" textlink="">
      <xdr:nvSpPr>
        <xdr:cNvPr id="388" name="六角形 387">
          <a:extLst>
            <a:ext uri="{FF2B5EF4-FFF2-40B4-BE49-F238E27FC236}">
              <a16:creationId xmlns:a16="http://schemas.microsoft.com/office/drawing/2014/main" id="{62BFE003-0077-4B7D-95F5-383981D0AC82}"/>
            </a:ext>
          </a:extLst>
        </xdr:cNvPr>
        <xdr:cNvSpPr/>
      </xdr:nvSpPr>
      <xdr:spPr bwMode="auto">
        <a:xfrm>
          <a:off x="3558524" y="5332056"/>
          <a:ext cx="133581" cy="118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237572</xdr:colOff>
      <xdr:row>28</xdr:row>
      <xdr:rowOff>96924</xdr:rowOff>
    </xdr:from>
    <xdr:to>
      <xdr:col>6</xdr:col>
      <xdr:colOff>403027</xdr:colOff>
      <xdr:row>29</xdr:row>
      <xdr:rowOff>87356</xdr:rowOff>
    </xdr:to>
    <xdr:sp macro="" textlink="">
      <xdr:nvSpPr>
        <xdr:cNvPr id="389" name="六角形 388">
          <a:extLst>
            <a:ext uri="{FF2B5EF4-FFF2-40B4-BE49-F238E27FC236}">
              <a16:creationId xmlns:a16="http://schemas.microsoft.com/office/drawing/2014/main" id="{532074D4-99B4-46FC-84F8-CD1389226ECB}"/>
            </a:ext>
          </a:extLst>
        </xdr:cNvPr>
        <xdr:cNvSpPr/>
      </xdr:nvSpPr>
      <xdr:spPr bwMode="auto">
        <a:xfrm>
          <a:off x="3818972" y="4884824"/>
          <a:ext cx="165455" cy="161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66379</xdr:colOff>
      <xdr:row>29</xdr:row>
      <xdr:rowOff>91817</xdr:rowOff>
    </xdr:from>
    <xdr:to>
      <xdr:col>2</xdr:col>
      <xdr:colOff>255922</xdr:colOff>
      <xdr:row>29</xdr:row>
      <xdr:rowOff>167674</xdr:rowOff>
    </xdr:to>
    <xdr:sp macro="" textlink="">
      <xdr:nvSpPr>
        <xdr:cNvPr id="390" name="Text Box 1416">
          <a:extLst>
            <a:ext uri="{FF2B5EF4-FFF2-40B4-BE49-F238E27FC236}">
              <a16:creationId xmlns:a16="http://schemas.microsoft.com/office/drawing/2014/main" id="{8E0F3445-7C73-43F3-9718-779179618983}"/>
            </a:ext>
          </a:extLst>
        </xdr:cNvPr>
        <xdr:cNvSpPr txBox="1">
          <a:spLocks noChangeArrowheads="1"/>
        </xdr:cNvSpPr>
      </xdr:nvSpPr>
      <xdr:spPr bwMode="auto">
        <a:xfrm>
          <a:off x="828379" y="5051167"/>
          <a:ext cx="189543" cy="758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748394</xdr:colOff>
      <xdr:row>23</xdr:row>
      <xdr:rowOff>48602</xdr:rowOff>
    </xdr:from>
    <xdr:to>
      <xdr:col>10</xdr:col>
      <xdr:colOff>194388</xdr:colOff>
      <xdr:row>24</xdr:row>
      <xdr:rowOff>136077</xdr:rowOff>
    </xdr:to>
    <xdr:sp macro="" textlink="">
      <xdr:nvSpPr>
        <xdr:cNvPr id="391" name="Text Box 1416">
          <a:extLst>
            <a:ext uri="{FF2B5EF4-FFF2-40B4-BE49-F238E27FC236}">
              <a16:creationId xmlns:a16="http://schemas.microsoft.com/office/drawing/2014/main" id="{BF1715BE-7AD8-4456-847B-B16A5ED246C3}"/>
            </a:ext>
          </a:extLst>
        </xdr:cNvPr>
        <xdr:cNvSpPr txBox="1">
          <a:spLocks noChangeArrowheads="1"/>
        </xdr:cNvSpPr>
      </xdr:nvSpPr>
      <xdr:spPr bwMode="auto">
        <a:xfrm>
          <a:off x="6399894" y="3979252"/>
          <a:ext cx="195294" cy="25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423478</xdr:colOff>
      <xdr:row>21</xdr:row>
      <xdr:rowOff>57244</xdr:rowOff>
    </xdr:from>
    <xdr:to>
      <xdr:col>8</xdr:col>
      <xdr:colOff>499667</xdr:colOff>
      <xdr:row>22</xdr:row>
      <xdr:rowOff>153535</xdr:rowOff>
    </xdr:to>
    <xdr:sp macro="" textlink="">
      <xdr:nvSpPr>
        <xdr:cNvPr id="392" name="Text Box 1416">
          <a:extLst>
            <a:ext uri="{FF2B5EF4-FFF2-40B4-BE49-F238E27FC236}">
              <a16:creationId xmlns:a16="http://schemas.microsoft.com/office/drawing/2014/main" id="{8E177D8E-B7A1-4E1F-815C-F6B19F653042}"/>
            </a:ext>
          </a:extLst>
        </xdr:cNvPr>
        <xdr:cNvSpPr txBox="1">
          <a:spLocks noChangeArrowheads="1"/>
        </xdr:cNvSpPr>
      </xdr:nvSpPr>
      <xdr:spPr bwMode="auto">
        <a:xfrm flipV="1">
          <a:off x="5414578" y="3644994"/>
          <a:ext cx="76189" cy="267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459638</xdr:colOff>
      <xdr:row>27</xdr:row>
      <xdr:rowOff>65422</xdr:rowOff>
    </xdr:from>
    <xdr:to>
      <xdr:col>8</xdr:col>
      <xdr:colOff>154296</xdr:colOff>
      <xdr:row>31</xdr:row>
      <xdr:rowOff>146563</xdr:rowOff>
    </xdr:to>
    <xdr:sp macro="" textlink="">
      <xdr:nvSpPr>
        <xdr:cNvPr id="393" name="Freeform 527">
          <a:extLst>
            <a:ext uri="{FF2B5EF4-FFF2-40B4-BE49-F238E27FC236}">
              <a16:creationId xmlns:a16="http://schemas.microsoft.com/office/drawing/2014/main" id="{98B34758-DC5A-4724-B531-12251A6FE628}"/>
            </a:ext>
          </a:extLst>
        </xdr:cNvPr>
        <xdr:cNvSpPr>
          <a:spLocks/>
        </xdr:cNvSpPr>
      </xdr:nvSpPr>
      <xdr:spPr bwMode="auto">
        <a:xfrm flipH="1">
          <a:off x="4745888" y="4681872"/>
          <a:ext cx="399508" cy="766941"/>
        </a:xfrm>
        <a:custGeom>
          <a:avLst/>
          <a:gdLst>
            <a:gd name="T0" fmla="*/ 2147483647 w 9994"/>
            <a:gd name="T1" fmla="*/ 2147483647 h 10000"/>
            <a:gd name="T2" fmla="*/ 0 w 9994"/>
            <a:gd name="T3" fmla="*/ 0 h 10000"/>
            <a:gd name="T4" fmla="*/ 2147483647 w 9994"/>
            <a:gd name="T5" fmla="*/ 2147483647 h 10000"/>
            <a:gd name="T6" fmla="*/ 0 60000 65536"/>
            <a:gd name="T7" fmla="*/ 0 60000 65536"/>
            <a:gd name="T8" fmla="*/ 0 60000 65536"/>
            <a:gd name="connsiteX0" fmla="*/ 206 w 10526"/>
            <a:gd name="connsiteY0" fmla="*/ 21243 h 21243"/>
            <a:gd name="connsiteX1" fmla="*/ 0 w 10526"/>
            <a:gd name="connsiteY1" fmla="*/ 11243 h 21243"/>
            <a:gd name="connsiteX2" fmla="*/ 10526 w 10526"/>
            <a:gd name="connsiteY2" fmla="*/ 1452 h 21243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10526"/>
            <a:gd name="connsiteY0" fmla="*/ 19791 h 19791"/>
            <a:gd name="connsiteX1" fmla="*/ 0 w 10526"/>
            <a:gd name="connsiteY1" fmla="*/ 9791 h 19791"/>
            <a:gd name="connsiteX2" fmla="*/ 10526 w 10526"/>
            <a:gd name="connsiteY2" fmla="*/ 0 h 19791"/>
            <a:gd name="connsiteX0" fmla="*/ 206 w 7441"/>
            <a:gd name="connsiteY0" fmla="*/ 16661 h 16661"/>
            <a:gd name="connsiteX1" fmla="*/ 0 w 7441"/>
            <a:gd name="connsiteY1" fmla="*/ 6661 h 16661"/>
            <a:gd name="connsiteX2" fmla="*/ 7441 w 7441"/>
            <a:gd name="connsiteY2" fmla="*/ 0 h 16661"/>
            <a:gd name="connsiteX0" fmla="*/ 277 w 10000"/>
            <a:gd name="connsiteY0" fmla="*/ 10000 h 10000"/>
            <a:gd name="connsiteX1" fmla="*/ 0 w 10000"/>
            <a:gd name="connsiteY1" fmla="*/ 39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277" y="10000"/>
              </a:moveTo>
              <a:cubicBezTo>
                <a:pt x="-46" y="3946"/>
                <a:pt x="462" y="10224"/>
                <a:pt x="0" y="3998"/>
              </a:cubicBezTo>
              <a:cubicBezTo>
                <a:pt x="13508" y="-1725"/>
                <a:pt x="4959" y="1736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137036</xdr:colOff>
      <xdr:row>29</xdr:row>
      <xdr:rowOff>13595</xdr:rowOff>
    </xdr:from>
    <xdr:to>
      <xdr:col>8</xdr:col>
      <xdr:colOff>705760</xdr:colOff>
      <xdr:row>29</xdr:row>
      <xdr:rowOff>27486</xdr:rowOff>
    </xdr:to>
    <xdr:sp macro="" textlink="">
      <xdr:nvSpPr>
        <xdr:cNvPr id="394" name="Line 1294">
          <a:extLst>
            <a:ext uri="{FF2B5EF4-FFF2-40B4-BE49-F238E27FC236}">
              <a16:creationId xmlns:a16="http://schemas.microsoft.com/office/drawing/2014/main" id="{8EBBB7F8-2CC3-429C-B934-5737B0F549E1}"/>
            </a:ext>
          </a:extLst>
        </xdr:cNvPr>
        <xdr:cNvSpPr>
          <a:spLocks noChangeShapeType="1"/>
        </xdr:cNvSpPr>
      </xdr:nvSpPr>
      <xdr:spPr bwMode="auto">
        <a:xfrm flipH="1">
          <a:off x="5128136" y="4972945"/>
          <a:ext cx="568724" cy="138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87499</xdr:colOff>
      <xdr:row>28</xdr:row>
      <xdr:rowOff>166497</xdr:rowOff>
    </xdr:from>
    <xdr:to>
      <xdr:col>8</xdr:col>
      <xdr:colOff>69695</xdr:colOff>
      <xdr:row>32</xdr:row>
      <xdr:rowOff>143266</xdr:rowOff>
    </xdr:to>
    <xdr:sp macro="" textlink="">
      <xdr:nvSpPr>
        <xdr:cNvPr id="395" name="Text Box 1664">
          <a:extLst>
            <a:ext uri="{FF2B5EF4-FFF2-40B4-BE49-F238E27FC236}">
              <a16:creationId xmlns:a16="http://schemas.microsoft.com/office/drawing/2014/main" id="{3704F53E-2F77-47E9-8E00-21EB67D85C84}"/>
            </a:ext>
          </a:extLst>
        </xdr:cNvPr>
        <xdr:cNvSpPr txBox="1">
          <a:spLocks noChangeArrowheads="1"/>
        </xdr:cNvSpPr>
      </xdr:nvSpPr>
      <xdr:spPr bwMode="auto">
        <a:xfrm>
          <a:off x="4373749" y="4954397"/>
          <a:ext cx="687046" cy="66256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36000" tIns="36000" rIns="36000" bIns="0" anchor="t" upright="1"/>
        <a:lstStyle/>
        <a:p>
          <a:pPr marL="0" marR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日本海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（由良川）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水別の道</a:t>
          </a:r>
          <a:endParaRPr lang="ja-JP" altLang="ja-JP" sz="900">
            <a:effectLst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↓太平洋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（淀川）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83765</xdr:colOff>
      <xdr:row>27</xdr:row>
      <xdr:rowOff>153629</xdr:rowOff>
    </xdr:from>
    <xdr:to>
      <xdr:col>10</xdr:col>
      <xdr:colOff>421968</xdr:colOff>
      <xdr:row>29</xdr:row>
      <xdr:rowOff>41496</xdr:rowOff>
    </xdr:to>
    <xdr:sp macro="" textlink="">
      <xdr:nvSpPr>
        <xdr:cNvPr id="396" name="Text Box 1068">
          <a:extLst>
            <a:ext uri="{FF2B5EF4-FFF2-40B4-BE49-F238E27FC236}">
              <a16:creationId xmlns:a16="http://schemas.microsoft.com/office/drawing/2014/main" id="{4030B4A8-6BD3-4557-BFC9-E4F962B4E570}"/>
            </a:ext>
          </a:extLst>
        </xdr:cNvPr>
        <xdr:cNvSpPr txBox="1">
          <a:spLocks noChangeArrowheads="1"/>
        </xdr:cNvSpPr>
      </xdr:nvSpPr>
      <xdr:spPr bwMode="auto">
        <a:xfrm>
          <a:off x="6484565" y="4770079"/>
          <a:ext cx="338203" cy="230767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vertOverflow="overflow" horzOverflow="overflow" wrap="none" lIns="27432" tIns="36000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ﾀﾞｲｺｰ</a:t>
          </a:r>
        </a:p>
      </xdr:txBody>
    </xdr:sp>
    <xdr:clientData/>
  </xdr:twoCellAnchor>
  <xdr:twoCellAnchor>
    <xdr:from>
      <xdr:col>9</xdr:col>
      <xdr:colOff>60141</xdr:colOff>
      <xdr:row>31</xdr:row>
      <xdr:rowOff>110296</xdr:rowOff>
    </xdr:from>
    <xdr:to>
      <xdr:col>9</xdr:col>
      <xdr:colOff>434791</xdr:colOff>
      <xdr:row>32</xdr:row>
      <xdr:rowOff>135696</xdr:rowOff>
    </xdr:to>
    <xdr:sp macro="" textlink="">
      <xdr:nvSpPr>
        <xdr:cNvPr id="397" name="Text Box 1664">
          <a:extLst>
            <a:ext uri="{FF2B5EF4-FFF2-40B4-BE49-F238E27FC236}">
              <a16:creationId xmlns:a16="http://schemas.microsoft.com/office/drawing/2014/main" id="{927849A6-6753-4181-8769-E540BD8AF467}"/>
            </a:ext>
          </a:extLst>
        </xdr:cNvPr>
        <xdr:cNvSpPr txBox="1">
          <a:spLocks noChangeArrowheads="1"/>
        </xdr:cNvSpPr>
      </xdr:nvSpPr>
      <xdr:spPr bwMode="auto">
        <a:xfrm>
          <a:off x="5756091" y="5412546"/>
          <a:ext cx="374650" cy="1968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24169</xdr:colOff>
      <xdr:row>29</xdr:row>
      <xdr:rowOff>81614</xdr:rowOff>
    </xdr:from>
    <xdr:to>
      <xdr:col>9</xdr:col>
      <xdr:colOff>313400</xdr:colOff>
      <xdr:row>31</xdr:row>
      <xdr:rowOff>28677</xdr:rowOff>
    </xdr:to>
    <xdr:sp macro="" textlink="">
      <xdr:nvSpPr>
        <xdr:cNvPr id="398" name="Text Box 1620">
          <a:extLst>
            <a:ext uri="{FF2B5EF4-FFF2-40B4-BE49-F238E27FC236}">
              <a16:creationId xmlns:a16="http://schemas.microsoft.com/office/drawing/2014/main" id="{7F8E94BC-D7F0-49A5-A78F-1A178F59D372}"/>
            </a:ext>
          </a:extLst>
        </xdr:cNvPr>
        <xdr:cNvSpPr txBox="1">
          <a:spLocks noChangeArrowheads="1"/>
        </xdr:cNvSpPr>
      </xdr:nvSpPr>
      <xdr:spPr bwMode="auto">
        <a:xfrm flipH="1">
          <a:off x="5720119" y="5040964"/>
          <a:ext cx="289231" cy="2899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9</xdr:col>
      <xdr:colOff>239168</xdr:colOff>
      <xdr:row>24</xdr:row>
      <xdr:rowOff>154027</xdr:rowOff>
    </xdr:from>
    <xdr:to>
      <xdr:col>10</xdr:col>
      <xdr:colOff>327291</xdr:colOff>
      <xdr:row>32</xdr:row>
      <xdr:rowOff>145746</xdr:rowOff>
    </xdr:to>
    <xdr:grpSp>
      <xdr:nvGrpSpPr>
        <xdr:cNvPr id="399" name="グループ化 398">
          <a:extLst>
            <a:ext uri="{FF2B5EF4-FFF2-40B4-BE49-F238E27FC236}">
              <a16:creationId xmlns:a16="http://schemas.microsoft.com/office/drawing/2014/main" id="{424DAE9B-03CB-44D8-8014-62E659A0B4A3}"/>
            </a:ext>
          </a:extLst>
        </xdr:cNvPr>
        <xdr:cNvGrpSpPr/>
      </xdr:nvGrpSpPr>
      <xdr:grpSpPr>
        <a:xfrm rot="5400000">
          <a:off x="5632710" y="4566699"/>
          <a:ext cx="1370576" cy="791159"/>
          <a:chOff x="6493491" y="4782573"/>
          <a:chExt cx="1350220" cy="871217"/>
        </a:xfrm>
      </xdr:grpSpPr>
      <xdr:sp macro="" textlink="">
        <xdr:nvSpPr>
          <xdr:cNvPr id="400" name="Freeform 2881">
            <a:extLst>
              <a:ext uri="{FF2B5EF4-FFF2-40B4-BE49-F238E27FC236}">
                <a16:creationId xmlns:a16="http://schemas.microsoft.com/office/drawing/2014/main" id="{01290FAA-3D83-14D5-3C98-6D660993DD2B}"/>
              </a:ext>
            </a:extLst>
          </xdr:cNvPr>
          <xdr:cNvSpPr>
            <a:spLocks/>
          </xdr:cNvSpPr>
        </xdr:nvSpPr>
        <xdr:spPr bwMode="auto">
          <a:xfrm>
            <a:off x="7241236" y="5021874"/>
            <a:ext cx="602475" cy="411606"/>
          </a:xfrm>
          <a:custGeom>
            <a:avLst/>
            <a:gdLst>
              <a:gd name="T0" fmla="*/ 0 w 50"/>
              <a:gd name="T1" fmla="*/ 2147483647 h 55"/>
              <a:gd name="T2" fmla="*/ 0 w 50"/>
              <a:gd name="T3" fmla="*/ 0 h 55"/>
              <a:gd name="T4" fmla="*/ 2147483647 w 50"/>
              <a:gd name="T5" fmla="*/ 0 h 55"/>
              <a:gd name="T6" fmla="*/ 0 60000 65536"/>
              <a:gd name="T7" fmla="*/ 0 60000 65536"/>
              <a:gd name="T8" fmla="*/ 0 60000 65536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9459 w 10000"/>
              <a:gd name="connsiteY0" fmla="*/ 12121 h 12121"/>
              <a:gd name="connsiteX1" fmla="*/ 0 w 10000"/>
              <a:gd name="connsiteY1" fmla="*/ 0 h 12121"/>
              <a:gd name="connsiteX2" fmla="*/ 10000 w 10000"/>
              <a:gd name="connsiteY2" fmla="*/ 0 h 12121"/>
              <a:gd name="connsiteX0" fmla="*/ 10253 w 10794"/>
              <a:gd name="connsiteY0" fmla="*/ 12121 h 12121"/>
              <a:gd name="connsiteX1" fmla="*/ 1703 w 10794"/>
              <a:gd name="connsiteY1" fmla="*/ 9091 h 12121"/>
              <a:gd name="connsiteX2" fmla="*/ 794 w 10794"/>
              <a:gd name="connsiteY2" fmla="*/ 0 h 12121"/>
              <a:gd name="connsiteX3" fmla="*/ 10794 w 10794"/>
              <a:gd name="connsiteY3" fmla="*/ 0 h 12121"/>
              <a:gd name="connsiteX0" fmla="*/ 10427 w 10968"/>
              <a:gd name="connsiteY0" fmla="*/ 12121 h 12682"/>
              <a:gd name="connsiteX1" fmla="*/ 1386 w 10968"/>
              <a:gd name="connsiteY1" fmla="*/ 11818 h 12682"/>
              <a:gd name="connsiteX2" fmla="*/ 968 w 10968"/>
              <a:gd name="connsiteY2" fmla="*/ 0 h 12682"/>
              <a:gd name="connsiteX3" fmla="*/ 10968 w 10968"/>
              <a:gd name="connsiteY3" fmla="*/ 0 h 12682"/>
              <a:gd name="connsiteX0" fmla="*/ 10427 w 10968"/>
              <a:gd name="connsiteY0" fmla="*/ 12121 h 12121"/>
              <a:gd name="connsiteX1" fmla="*/ 1386 w 10968"/>
              <a:gd name="connsiteY1" fmla="*/ 11818 h 12121"/>
              <a:gd name="connsiteX2" fmla="*/ 968 w 10968"/>
              <a:gd name="connsiteY2" fmla="*/ 0 h 12121"/>
              <a:gd name="connsiteX3" fmla="*/ 10968 w 10968"/>
              <a:gd name="connsiteY3" fmla="*/ 0 h 12121"/>
              <a:gd name="connsiteX0" fmla="*/ 10156 w 10697"/>
              <a:gd name="connsiteY0" fmla="*/ 12121 h 12121"/>
              <a:gd name="connsiteX1" fmla="*/ 1115 w 10697"/>
              <a:gd name="connsiteY1" fmla="*/ 11818 h 12121"/>
              <a:gd name="connsiteX2" fmla="*/ 697 w 10697"/>
              <a:gd name="connsiteY2" fmla="*/ 0 h 12121"/>
              <a:gd name="connsiteX3" fmla="*/ 10697 w 10697"/>
              <a:gd name="connsiteY3" fmla="*/ 0 h 12121"/>
              <a:gd name="connsiteX0" fmla="*/ 10359 w 10900"/>
              <a:gd name="connsiteY0" fmla="*/ 12121 h 12121"/>
              <a:gd name="connsiteX1" fmla="*/ 704 w 10900"/>
              <a:gd name="connsiteY1" fmla="*/ 11818 h 12121"/>
              <a:gd name="connsiteX2" fmla="*/ 900 w 10900"/>
              <a:gd name="connsiteY2" fmla="*/ 0 h 12121"/>
              <a:gd name="connsiteX3" fmla="*/ 10900 w 10900"/>
              <a:gd name="connsiteY3" fmla="*/ 0 h 12121"/>
              <a:gd name="connsiteX0" fmla="*/ 10182 w 10723"/>
              <a:gd name="connsiteY0" fmla="*/ 12121 h 12121"/>
              <a:gd name="connsiteX1" fmla="*/ 527 w 10723"/>
              <a:gd name="connsiteY1" fmla="*/ 11818 h 12121"/>
              <a:gd name="connsiteX2" fmla="*/ 723 w 10723"/>
              <a:gd name="connsiteY2" fmla="*/ 0 h 12121"/>
              <a:gd name="connsiteX3" fmla="*/ 10723 w 10723"/>
              <a:gd name="connsiteY3" fmla="*/ 0 h 12121"/>
              <a:gd name="connsiteX0" fmla="*/ 9655 w 10196"/>
              <a:gd name="connsiteY0" fmla="*/ 12121 h 12121"/>
              <a:gd name="connsiteX1" fmla="*/ 0 w 10196"/>
              <a:gd name="connsiteY1" fmla="*/ 11818 h 12121"/>
              <a:gd name="connsiteX2" fmla="*/ 196 w 10196"/>
              <a:gd name="connsiteY2" fmla="*/ 0 h 12121"/>
              <a:gd name="connsiteX3" fmla="*/ 10196 w 10196"/>
              <a:gd name="connsiteY3" fmla="*/ 0 h 12121"/>
              <a:gd name="connsiteX0" fmla="*/ 9551 w 10092"/>
              <a:gd name="connsiteY0" fmla="*/ 12121 h 12121"/>
              <a:gd name="connsiteX1" fmla="*/ 19 w 10092"/>
              <a:gd name="connsiteY1" fmla="*/ 11515 h 12121"/>
              <a:gd name="connsiteX2" fmla="*/ 92 w 10092"/>
              <a:gd name="connsiteY2" fmla="*/ 0 h 12121"/>
              <a:gd name="connsiteX3" fmla="*/ 10092 w 10092"/>
              <a:gd name="connsiteY3" fmla="*/ 0 h 12121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515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265 w 10092"/>
              <a:gd name="connsiteY0" fmla="*/ 18485 h 18485"/>
              <a:gd name="connsiteX1" fmla="*/ 19 w 10092"/>
              <a:gd name="connsiteY1" fmla="*/ 11746 h 18485"/>
              <a:gd name="connsiteX2" fmla="*/ 92 w 10092"/>
              <a:gd name="connsiteY2" fmla="*/ 0 h 18485"/>
              <a:gd name="connsiteX3" fmla="*/ 10092 w 10092"/>
              <a:gd name="connsiteY3" fmla="*/ 0 h 18485"/>
              <a:gd name="connsiteX0" fmla="*/ 6195 w 10022"/>
              <a:gd name="connsiteY0" fmla="*/ 18485 h 18485"/>
              <a:gd name="connsiteX1" fmla="*/ 684 w 10022"/>
              <a:gd name="connsiteY1" fmla="*/ 10822 h 18485"/>
              <a:gd name="connsiteX2" fmla="*/ 22 w 10022"/>
              <a:gd name="connsiteY2" fmla="*/ 0 h 18485"/>
              <a:gd name="connsiteX3" fmla="*/ 10022 w 10022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6252 w 10079"/>
              <a:gd name="connsiteY0" fmla="*/ 18485 h 18485"/>
              <a:gd name="connsiteX1" fmla="*/ 741 w 10079"/>
              <a:gd name="connsiteY1" fmla="*/ 10822 h 18485"/>
              <a:gd name="connsiteX2" fmla="*/ 79 w 10079"/>
              <a:gd name="connsiteY2" fmla="*/ 0 h 18485"/>
              <a:gd name="connsiteX3" fmla="*/ 10079 w 10079"/>
              <a:gd name="connsiteY3" fmla="*/ 0 h 18485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9928 w 10079"/>
              <a:gd name="connsiteY0" fmla="*/ 20102 h 20102"/>
              <a:gd name="connsiteX1" fmla="*/ 741 w 10079"/>
              <a:gd name="connsiteY1" fmla="*/ 10822 h 20102"/>
              <a:gd name="connsiteX2" fmla="*/ 79 w 10079"/>
              <a:gd name="connsiteY2" fmla="*/ 0 h 20102"/>
              <a:gd name="connsiteX3" fmla="*/ 10079 w 10079"/>
              <a:gd name="connsiteY3" fmla="*/ 0 h 20102"/>
              <a:gd name="connsiteX0" fmla="*/ 10908 w 10908"/>
              <a:gd name="connsiteY0" fmla="*/ 18947 h 18947"/>
              <a:gd name="connsiteX1" fmla="*/ 741 w 10908"/>
              <a:gd name="connsiteY1" fmla="*/ 10822 h 18947"/>
              <a:gd name="connsiteX2" fmla="*/ 79 w 10908"/>
              <a:gd name="connsiteY2" fmla="*/ 0 h 18947"/>
              <a:gd name="connsiteX3" fmla="*/ 10079 w 10908"/>
              <a:gd name="connsiteY3" fmla="*/ 0 h 18947"/>
              <a:gd name="connsiteX0" fmla="*/ 11323 w 11323"/>
              <a:gd name="connsiteY0" fmla="*/ 18947 h 18947"/>
              <a:gd name="connsiteX1" fmla="*/ 353 w 11323"/>
              <a:gd name="connsiteY1" fmla="*/ 9836 h 18947"/>
              <a:gd name="connsiteX2" fmla="*/ 494 w 11323"/>
              <a:gd name="connsiteY2" fmla="*/ 0 h 18947"/>
              <a:gd name="connsiteX3" fmla="*/ 10494 w 11323"/>
              <a:gd name="connsiteY3" fmla="*/ 0 h 18947"/>
              <a:gd name="connsiteX0" fmla="*/ 10970 w 10970"/>
              <a:gd name="connsiteY0" fmla="*/ 18947 h 18947"/>
              <a:gd name="connsiteX1" fmla="*/ 0 w 10970"/>
              <a:gd name="connsiteY1" fmla="*/ 9836 h 18947"/>
              <a:gd name="connsiteX2" fmla="*/ 141 w 10970"/>
              <a:gd name="connsiteY2" fmla="*/ 0 h 18947"/>
              <a:gd name="connsiteX3" fmla="*/ 10141 w 10970"/>
              <a:gd name="connsiteY3" fmla="*/ 0 h 18947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  <a:gd name="connsiteX0" fmla="*/ 10970 w 12817"/>
              <a:gd name="connsiteY0" fmla="*/ 21249 h 21249"/>
              <a:gd name="connsiteX1" fmla="*/ 0 w 12817"/>
              <a:gd name="connsiteY1" fmla="*/ 12138 h 21249"/>
              <a:gd name="connsiteX2" fmla="*/ 141 w 12817"/>
              <a:gd name="connsiteY2" fmla="*/ 2302 h 21249"/>
              <a:gd name="connsiteX3" fmla="*/ 12817 w 12817"/>
              <a:gd name="connsiteY3" fmla="*/ 0 h 212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2817" h="21249">
                <a:moveTo>
                  <a:pt x="10970" y="21249"/>
                </a:moveTo>
                <a:cubicBezTo>
                  <a:pt x="9935" y="11983"/>
                  <a:pt x="4900" y="11648"/>
                  <a:pt x="0" y="12138"/>
                </a:cubicBezTo>
                <a:cubicBezTo>
                  <a:pt x="274" y="3442"/>
                  <a:pt x="-23" y="14423"/>
                  <a:pt x="141" y="2302"/>
                </a:cubicBezTo>
                <a:cubicBezTo>
                  <a:pt x="3474" y="2302"/>
                  <a:pt x="10153" y="4274"/>
                  <a:pt x="12817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1" name="Line 547">
            <a:extLst>
              <a:ext uri="{FF2B5EF4-FFF2-40B4-BE49-F238E27FC236}">
                <a16:creationId xmlns:a16="http://schemas.microsoft.com/office/drawing/2014/main" id="{D1B5DD09-8065-1FCA-550D-01621FE97A02}"/>
              </a:ext>
            </a:extLst>
          </xdr:cNvPr>
          <xdr:cNvSpPr>
            <a:spLocks noChangeShapeType="1"/>
          </xdr:cNvSpPr>
        </xdr:nvSpPr>
        <xdr:spPr bwMode="auto">
          <a:xfrm flipH="1">
            <a:off x="6493491" y="5063208"/>
            <a:ext cx="904566" cy="127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2" name="Line 547">
            <a:extLst>
              <a:ext uri="{FF2B5EF4-FFF2-40B4-BE49-F238E27FC236}">
                <a16:creationId xmlns:a16="http://schemas.microsoft.com/office/drawing/2014/main" id="{74A6173E-A48F-5BF9-16F3-15DB694B0604}"/>
              </a:ext>
            </a:extLst>
          </xdr:cNvPr>
          <xdr:cNvSpPr>
            <a:spLocks noChangeShapeType="1"/>
          </xdr:cNvSpPr>
        </xdr:nvSpPr>
        <xdr:spPr bwMode="auto">
          <a:xfrm flipV="1">
            <a:off x="7241501" y="4782573"/>
            <a:ext cx="11527" cy="26752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3" name="Line 547">
            <a:extLst>
              <a:ext uri="{FF2B5EF4-FFF2-40B4-BE49-F238E27FC236}">
                <a16:creationId xmlns:a16="http://schemas.microsoft.com/office/drawing/2014/main" id="{CAF0FFD0-83B8-2707-964E-73142483909F}"/>
              </a:ext>
            </a:extLst>
          </xdr:cNvPr>
          <xdr:cNvSpPr>
            <a:spLocks noChangeShapeType="1"/>
          </xdr:cNvSpPr>
        </xdr:nvSpPr>
        <xdr:spPr bwMode="auto">
          <a:xfrm flipH="1">
            <a:off x="6539919" y="5250916"/>
            <a:ext cx="922194" cy="115656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11048"/>
              <a:gd name="connsiteY0" fmla="*/ 0 h 1087100000"/>
              <a:gd name="connsiteX1" fmla="*/ 11048 w 11048"/>
              <a:gd name="connsiteY1" fmla="*/ 1087100000 h 1087100000"/>
              <a:gd name="connsiteX0" fmla="*/ 0 w 11048"/>
              <a:gd name="connsiteY0" fmla="*/ 160430000 h 1247530000"/>
              <a:gd name="connsiteX1" fmla="*/ 11048 w 11048"/>
              <a:gd name="connsiteY1" fmla="*/ 1247530000 h 1247530000"/>
              <a:gd name="connsiteX0" fmla="*/ 0 w 11048"/>
              <a:gd name="connsiteY0" fmla="*/ 233530000 h 1320630000"/>
              <a:gd name="connsiteX1" fmla="*/ 9801 w 11048"/>
              <a:gd name="connsiteY1" fmla="*/ 183155000 h 1320630000"/>
              <a:gd name="connsiteX2" fmla="*/ 11048 w 11048"/>
              <a:gd name="connsiteY2" fmla="*/ 1320630000 h 13206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0295 w 11048"/>
              <a:gd name="connsiteY2" fmla="*/ 417575000 h 1140930000"/>
              <a:gd name="connsiteX3" fmla="*/ 11048 w 11048"/>
              <a:gd name="connsiteY3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  <a:gd name="connsiteX0" fmla="*/ 0 w 11048"/>
              <a:gd name="connsiteY0" fmla="*/ 53830000 h 1140930000"/>
              <a:gd name="connsiteX1" fmla="*/ 9801 w 11048"/>
              <a:gd name="connsiteY1" fmla="*/ 3455000 h 1140930000"/>
              <a:gd name="connsiteX2" fmla="*/ 11048 w 11048"/>
              <a:gd name="connsiteY2" fmla="*/ 1140930000 h 114093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048" h="1140930000">
                <a:moveTo>
                  <a:pt x="0" y="53830000"/>
                </a:moveTo>
                <a:cubicBezTo>
                  <a:pt x="1603" y="71318333"/>
                  <a:pt x="7798" y="-18405417"/>
                  <a:pt x="9801" y="3455000"/>
                </a:cubicBezTo>
                <a:cubicBezTo>
                  <a:pt x="10594" y="184635000"/>
                  <a:pt x="10788" y="903956042"/>
                  <a:pt x="11048" y="114093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4" name="AutoShape 1653">
            <a:extLst>
              <a:ext uri="{FF2B5EF4-FFF2-40B4-BE49-F238E27FC236}">
                <a16:creationId xmlns:a16="http://schemas.microsoft.com/office/drawing/2014/main" id="{ADFDA764-CB09-5187-6F01-9A44B0CC9ECE}"/>
              </a:ext>
            </a:extLst>
          </xdr:cNvPr>
          <xdr:cNvSpPr>
            <a:spLocks/>
          </xdr:cNvSpPr>
        </xdr:nvSpPr>
        <xdr:spPr bwMode="auto">
          <a:xfrm rot="5877381">
            <a:off x="7242069" y="5268871"/>
            <a:ext cx="352285" cy="417554"/>
          </a:xfrm>
          <a:prstGeom prst="rightBrace">
            <a:avLst>
              <a:gd name="adj1" fmla="val 42094"/>
              <a:gd name="adj2" fmla="val 44282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05" name="フローチャート : 磁気ディスク 492">
            <a:extLst>
              <a:ext uri="{FF2B5EF4-FFF2-40B4-BE49-F238E27FC236}">
                <a16:creationId xmlns:a16="http://schemas.microsoft.com/office/drawing/2014/main" id="{7A074DC6-075B-7F44-D21F-2F2072A195C3}"/>
              </a:ext>
            </a:extLst>
          </xdr:cNvPr>
          <xdr:cNvSpPr/>
        </xdr:nvSpPr>
        <xdr:spPr bwMode="auto">
          <a:xfrm>
            <a:off x="7548306" y="5317698"/>
            <a:ext cx="133350" cy="108564"/>
          </a:xfrm>
          <a:prstGeom prst="flowChartMagneticDisk">
            <a:avLst/>
          </a:prstGeom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06" name="Line 927">
            <a:extLst>
              <a:ext uri="{FF2B5EF4-FFF2-40B4-BE49-F238E27FC236}">
                <a16:creationId xmlns:a16="http://schemas.microsoft.com/office/drawing/2014/main" id="{D3DC7FBD-3308-28B0-7822-28696D1D0927}"/>
              </a:ext>
            </a:extLst>
          </xdr:cNvPr>
          <xdr:cNvSpPr>
            <a:spLocks noChangeShapeType="1"/>
          </xdr:cNvSpPr>
        </xdr:nvSpPr>
        <xdr:spPr bwMode="auto">
          <a:xfrm>
            <a:off x="6622726" y="4909048"/>
            <a:ext cx="12700" cy="34095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7" name="Oval 565">
            <a:extLst>
              <a:ext uri="{FF2B5EF4-FFF2-40B4-BE49-F238E27FC236}">
                <a16:creationId xmlns:a16="http://schemas.microsoft.com/office/drawing/2014/main" id="{B2DCCD74-9911-E742-2093-E560FEA67EB7}"/>
              </a:ext>
            </a:extLst>
          </xdr:cNvPr>
          <xdr:cNvSpPr>
            <a:spLocks noChangeArrowheads="1"/>
          </xdr:cNvSpPr>
        </xdr:nvSpPr>
        <xdr:spPr bwMode="auto">
          <a:xfrm>
            <a:off x="6554515" y="4982424"/>
            <a:ext cx="144770" cy="17646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10</xdr:col>
      <xdr:colOff>35697</xdr:colOff>
      <xdr:row>30</xdr:row>
      <xdr:rowOff>119548</xdr:rowOff>
    </xdr:from>
    <xdr:ext cx="302079" cy="305168"/>
    <xdr:grpSp>
      <xdr:nvGrpSpPr>
        <xdr:cNvPr id="408" name="Group 6672">
          <a:extLst>
            <a:ext uri="{FF2B5EF4-FFF2-40B4-BE49-F238E27FC236}">
              <a16:creationId xmlns:a16="http://schemas.microsoft.com/office/drawing/2014/main" id="{A8F3498C-110A-4149-8060-52A55B77E294}"/>
            </a:ext>
          </a:extLst>
        </xdr:cNvPr>
        <xdr:cNvGrpSpPr>
          <a:grpSpLocks/>
        </xdr:cNvGrpSpPr>
      </xdr:nvGrpSpPr>
      <xdr:grpSpPr bwMode="auto">
        <a:xfrm>
          <a:off x="6421983" y="5276655"/>
          <a:ext cx="302079" cy="305168"/>
          <a:chOff x="536" y="109"/>
          <a:chExt cx="46" cy="44"/>
        </a:xfrm>
      </xdr:grpSpPr>
      <xdr:pic>
        <xdr:nvPicPr>
          <xdr:cNvPr id="409" name="Picture 6673" descr="route2">
            <a:extLst>
              <a:ext uri="{FF2B5EF4-FFF2-40B4-BE49-F238E27FC236}">
                <a16:creationId xmlns:a16="http://schemas.microsoft.com/office/drawing/2014/main" id="{9B0276B5-930B-B57A-823C-A9A0F68512B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10" name="Text Box 6674">
            <a:extLst>
              <a:ext uri="{FF2B5EF4-FFF2-40B4-BE49-F238E27FC236}">
                <a16:creationId xmlns:a16="http://schemas.microsoft.com/office/drawing/2014/main" id="{A6A1A4AD-AFF2-4D72-D783-91B9F121943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348159</xdr:colOff>
      <xdr:row>33</xdr:row>
      <xdr:rowOff>11252</xdr:rowOff>
    </xdr:from>
    <xdr:ext cx="557653" cy="186974"/>
    <xdr:sp macro="" textlink="">
      <xdr:nvSpPr>
        <xdr:cNvPr id="411" name="Text Box 1664">
          <a:extLst>
            <a:ext uri="{FF2B5EF4-FFF2-40B4-BE49-F238E27FC236}">
              <a16:creationId xmlns:a16="http://schemas.microsoft.com/office/drawing/2014/main" id="{4301DB2C-4BA1-4120-ADF4-32FF21499E21}"/>
            </a:ext>
          </a:extLst>
        </xdr:cNvPr>
        <xdr:cNvSpPr txBox="1">
          <a:spLocks noChangeArrowheads="1"/>
        </xdr:cNvSpPr>
      </xdr:nvSpPr>
      <xdr:spPr bwMode="auto">
        <a:xfrm>
          <a:off x="405309" y="5656402"/>
          <a:ext cx="557653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214378</xdr:colOff>
      <xdr:row>33</xdr:row>
      <xdr:rowOff>94168</xdr:rowOff>
    </xdr:from>
    <xdr:to>
      <xdr:col>2</xdr:col>
      <xdr:colOff>619753</xdr:colOff>
      <xdr:row>40</xdr:row>
      <xdr:rowOff>43495</xdr:rowOff>
    </xdr:to>
    <xdr:grpSp>
      <xdr:nvGrpSpPr>
        <xdr:cNvPr id="412" name="グループ化 411">
          <a:extLst>
            <a:ext uri="{FF2B5EF4-FFF2-40B4-BE49-F238E27FC236}">
              <a16:creationId xmlns:a16="http://schemas.microsoft.com/office/drawing/2014/main" id="{F569A7AC-FD85-4F71-ABBA-76F4CAA881A8}"/>
            </a:ext>
          </a:extLst>
        </xdr:cNvPr>
        <xdr:cNvGrpSpPr/>
      </xdr:nvGrpSpPr>
      <xdr:grpSpPr>
        <a:xfrm rot="7982296">
          <a:off x="258706" y="5782983"/>
          <a:ext cx="1137684" cy="1108411"/>
          <a:chOff x="241221" y="6260090"/>
          <a:chExt cx="1199338" cy="1174620"/>
        </a:xfrm>
      </xdr:grpSpPr>
      <xdr:sp macro="" textlink="">
        <xdr:nvSpPr>
          <xdr:cNvPr id="413" name="Line 120">
            <a:extLst>
              <a:ext uri="{FF2B5EF4-FFF2-40B4-BE49-F238E27FC236}">
                <a16:creationId xmlns:a16="http://schemas.microsoft.com/office/drawing/2014/main" id="{AC8FBFC9-F1DC-E3ED-B297-1C8700A1412C}"/>
              </a:ext>
            </a:extLst>
          </xdr:cNvPr>
          <xdr:cNvSpPr>
            <a:spLocks noChangeShapeType="1"/>
          </xdr:cNvSpPr>
        </xdr:nvSpPr>
        <xdr:spPr bwMode="auto">
          <a:xfrm flipV="1">
            <a:off x="241221" y="6739583"/>
            <a:ext cx="630528" cy="403559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630528"/>
              <a:gd name="connsiteY0" fmla="*/ 0 h 402464"/>
              <a:gd name="connsiteX1" fmla="*/ 630528 w 630528"/>
              <a:gd name="connsiteY1" fmla="*/ 402464 h 402464"/>
              <a:gd name="connsiteX0" fmla="*/ 0 w 630528"/>
              <a:gd name="connsiteY0" fmla="*/ 0 h 402464"/>
              <a:gd name="connsiteX1" fmla="*/ 630528 w 630528"/>
              <a:gd name="connsiteY1" fmla="*/ 402464 h 4024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30528" h="402464">
                <a:moveTo>
                  <a:pt x="0" y="0"/>
                </a:moveTo>
                <a:cubicBezTo>
                  <a:pt x="228063" y="40246"/>
                  <a:pt x="456127" y="254894"/>
                  <a:pt x="630528" y="402464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Freeform 527">
            <a:extLst>
              <a:ext uri="{FF2B5EF4-FFF2-40B4-BE49-F238E27FC236}">
                <a16:creationId xmlns:a16="http://schemas.microsoft.com/office/drawing/2014/main" id="{55E7AC7F-D18E-06CD-F984-C5B5EA8B7205}"/>
              </a:ext>
            </a:extLst>
          </xdr:cNvPr>
          <xdr:cNvSpPr>
            <a:spLocks/>
          </xdr:cNvSpPr>
        </xdr:nvSpPr>
        <xdr:spPr bwMode="auto">
          <a:xfrm>
            <a:off x="808659" y="6425274"/>
            <a:ext cx="439666" cy="95219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488"/>
              <a:gd name="connsiteY0" fmla="*/ 12165 h 12165"/>
              <a:gd name="connsiteX1" fmla="*/ 0 w 10488"/>
              <a:gd name="connsiteY1" fmla="*/ 2165 h 12165"/>
              <a:gd name="connsiteX2" fmla="*/ 10488 w 10488"/>
              <a:gd name="connsiteY2" fmla="*/ 0 h 12165"/>
              <a:gd name="connsiteX0" fmla="*/ 0 w 10244"/>
              <a:gd name="connsiteY0" fmla="*/ 12887 h 12887"/>
              <a:gd name="connsiteX1" fmla="*/ 0 w 10244"/>
              <a:gd name="connsiteY1" fmla="*/ 2887 h 12887"/>
              <a:gd name="connsiteX2" fmla="*/ 10244 w 10244"/>
              <a:gd name="connsiteY2" fmla="*/ 0 h 12887"/>
              <a:gd name="connsiteX0" fmla="*/ 0 w 7804"/>
              <a:gd name="connsiteY0" fmla="*/ 12563 h 12563"/>
              <a:gd name="connsiteX1" fmla="*/ 0 w 7804"/>
              <a:gd name="connsiteY1" fmla="*/ 2563 h 12563"/>
              <a:gd name="connsiteX2" fmla="*/ 7804 w 7804"/>
              <a:gd name="connsiteY2" fmla="*/ 0 h 12563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2040 h 10000"/>
              <a:gd name="connsiteX2" fmla="*/ 10000 w 10000"/>
              <a:gd name="connsiteY2" fmla="*/ 0 h 10000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0 w 11678"/>
              <a:gd name="connsiteY0" fmla="*/ 11889 h 11889"/>
              <a:gd name="connsiteX1" fmla="*/ 1678 w 11678"/>
              <a:gd name="connsiteY1" fmla="*/ 2040 h 11889"/>
              <a:gd name="connsiteX2" fmla="*/ 11678 w 11678"/>
              <a:gd name="connsiteY2" fmla="*/ 0 h 11889"/>
              <a:gd name="connsiteX0" fmla="*/ 7012 w 9378"/>
              <a:gd name="connsiteY0" fmla="*/ 9980 h 9980"/>
              <a:gd name="connsiteX1" fmla="*/ 8690 w 9378"/>
              <a:gd name="connsiteY1" fmla="*/ 131 h 9980"/>
              <a:gd name="connsiteX2" fmla="*/ 1013 w 9378"/>
              <a:gd name="connsiteY2" fmla="*/ 2267 h 9980"/>
              <a:gd name="connsiteX0" fmla="*/ 6397 w 9733"/>
              <a:gd name="connsiteY0" fmla="*/ 10143 h 10143"/>
              <a:gd name="connsiteX1" fmla="*/ 8186 w 9733"/>
              <a:gd name="connsiteY1" fmla="*/ 274 h 10143"/>
              <a:gd name="connsiteX2" fmla="*/ 0 w 9733"/>
              <a:gd name="connsiteY2" fmla="*/ 2415 h 10143"/>
              <a:gd name="connsiteX0" fmla="*/ 6572 w 8412"/>
              <a:gd name="connsiteY0" fmla="*/ 9730 h 9730"/>
              <a:gd name="connsiteX1" fmla="*/ 8411 w 8412"/>
              <a:gd name="connsiteY1" fmla="*/ 0 h 9730"/>
              <a:gd name="connsiteX2" fmla="*/ 0 w 8412"/>
              <a:gd name="connsiteY2" fmla="*/ 2111 h 9730"/>
              <a:gd name="connsiteX0" fmla="*/ 9084 w 10585"/>
              <a:gd name="connsiteY0" fmla="*/ 9252 h 9252"/>
              <a:gd name="connsiteX1" fmla="*/ 9999 w 10585"/>
              <a:gd name="connsiteY1" fmla="*/ 0 h 9252"/>
              <a:gd name="connsiteX2" fmla="*/ 0 w 10585"/>
              <a:gd name="connsiteY2" fmla="*/ 2170 h 9252"/>
              <a:gd name="connsiteX0" fmla="*/ 8582 w 9446"/>
              <a:gd name="connsiteY0" fmla="*/ 10000 h 10000"/>
              <a:gd name="connsiteX1" fmla="*/ 9446 w 9446"/>
              <a:gd name="connsiteY1" fmla="*/ 0 h 10000"/>
              <a:gd name="connsiteX2" fmla="*/ 0 w 9446"/>
              <a:gd name="connsiteY2" fmla="*/ 2345 h 10000"/>
              <a:gd name="connsiteX0" fmla="*/ 9933 w 10482"/>
              <a:gd name="connsiteY0" fmla="*/ 10539 h 10539"/>
              <a:gd name="connsiteX1" fmla="*/ 10000 w 10482"/>
              <a:gd name="connsiteY1" fmla="*/ 0 h 10539"/>
              <a:gd name="connsiteX2" fmla="*/ 0 w 10482"/>
              <a:gd name="connsiteY2" fmla="*/ 2345 h 10539"/>
              <a:gd name="connsiteX0" fmla="*/ 9933 w 10000"/>
              <a:gd name="connsiteY0" fmla="*/ 10539 h 10539"/>
              <a:gd name="connsiteX1" fmla="*/ 10000 w 10000"/>
              <a:gd name="connsiteY1" fmla="*/ 0 h 10539"/>
              <a:gd name="connsiteX2" fmla="*/ 0 w 10000"/>
              <a:gd name="connsiteY2" fmla="*/ 2345 h 10539"/>
              <a:gd name="connsiteX0" fmla="*/ 9933 w 11518"/>
              <a:gd name="connsiteY0" fmla="*/ 10539 h 10539"/>
              <a:gd name="connsiteX1" fmla="*/ 11513 w 11518"/>
              <a:gd name="connsiteY1" fmla="*/ 6183 h 10539"/>
              <a:gd name="connsiteX2" fmla="*/ 10000 w 11518"/>
              <a:gd name="connsiteY2" fmla="*/ 0 h 10539"/>
              <a:gd name="connsiteX3" fmla="*/ 0 w 11518"/>
              <a:gd name="connsiteY3" fmla="*/ 2345 h 10539"/>
              <a:gd name="connsiteX0" fmla="*/ 10922 w 11518"/>
              <a:gd name="connsiteY0" fmla="*/ 11482 h 11482"/>
              <a:gd name="connsiteX1" fmla="*/ 11513 w 11518"/>
              <a:gd name="connsiteY1" fmla="*/ 6183 h 11482"/>
              <a:gd name="connsiteX2" fmla="*/ 10000 w 11518"/>
              <a:gd name="connsiteY2" fmla="*/ 0 h 11482"/>
              <a:gd name="connsiteX3" fmla="*/ 0 w 11518"/>
              <a:gd name="connsiteY3" fmla="*/ 2345 h 11482"/>
              <a:gd name="connsiteX0" fmla="*/ 11911 w 11911"/>
              <a:gd name="connsiteY0" fmla="*/ 11752 h 11752"/>
              <a:gd name="connsiteX1" fmla="*/ 11513 w 11911"/>
              <a:gd name="connsiteY1" fmla="*/ 6183 h 11752"/>
              <a:gd name="connsiteX2" fmla="*/ 10000 w 11911"/>
              <a:gd name="connsiteY2" fmla="*/ 0 h 11752"/>
              <a:gd name="connsiteX3" fmla="*/ 0 w 11911"/>
              <a:gd name="connsiteY3" fmla="*/ 2345 h 11752"/>
              <a:gd name="connsiteX0" fmla="*/ 11487 w 11518"/>
              <a:gd name="connsiteY0" fmla="*/ 11887 h 11887"/>
              <a:gd name="connsiteX1" fmla="*/ 11513 w 11518"/>
              <a:gd name="connsiteY1" fmla="*/ 6183 h 11887"/>
              <a:gd name="connsiteX2" fmla="*/ 10000 w 11518"/>
              <a:gd name="connsiteY2" fmla="*/ 0 h 11887"/>
              <a:gd name="connsiteX3" fmla="*/ 0 w 11518"/>
              <a:gd name="connsiteY3" fmla="*/ 2345 h 11887"/>
              <a:gd name="connsiteX0" fmla="*/ 1487 w 1518"/>
              <a:gd name="connsiteY0" fmla="*/ 11887 h 11887"/>
              <a:gd name="connsiteX1" fmla="*/ 1513 w 1518"/>
              <a:gd name="connsiteY1" fmla="*/ 6183 h 11887"/>
              <a:gd name="connsiteX2" fmla="*/ 0 w 1518"/>
              <a:gd name="connsiteY2" fmla="*/ 0 h 11887"/>
              <a:gd name="connsiteX0" fmla="*/ 2917 w 5602"/>
              <a:gd name="connsiteY0" fmla="*/ 16940 h 16940"/>
              <a:gd name="connsiteX1" fmla="*/ 3088 w 5602"/>
              <a:gd name="connsiteY1" fmla="*/ 12141 h 16940"/>
              <a:gd name="connsiteX2" fmla="*/ 0 w 5602"/>
              <a:gd name="connsiteY2" fmla="*/ 0 h 16940"/>
              <a:gd name="connsiteX0" fmla="*/ 5207 w 5799"/>
              <a:gd name="connsiteY0" fmla="*/ 10000 h 10000"/>
              <a:gd name="connsiteX1" fmla="*/ 5512 w 5799"/>
              <a:gd name="connsiteY1" fmla="*/ 7167 h 10000"/>
              <a:gd name="connsiteX2" fmla="*/ 0 w 5799"/>
              <a:gd name="connsiteY2" fmla="*/ 0 h 10000"/>
              <a:gd name="connsiteX0" fmla="*/ 43 w 52311"/>
              <a:gd name="connsiteY0" fmla="*/ 9448 h 9448"/>
              <a:gd name="connsiteX1" fmla="*/ 569 w 52311"/>
              <a:gd name="connsiteY1" fmla="*/ 6615 h 9448"/>
              <a:gd name="connsiteX2" fmla="*/ 51783 w 52311"/>
              <a:gd name="connsiteY2" fmla="*/ 0 h 9448"/>
              <a:gd name="connsiteX0" fmla="*/ 670 w 10561"/>
              <a:gd name="connsiteY0" fmla="*/ 10000 h 10000"/>
              <a:gd name="connsiteX1" fmla="*/ 771 w 10561"/>
              <a:gd name="connsiteY1" fmla="*/ 7001 h 10000"/>
              <a:gd name="connsiteX2" fmla="*/ 10561 w 10561"/>
              <a:gd name="connsiteY2" fmla="*/ 0 h 10000"/>
              <a:gd name="connsiteX0" fmla="*/ 8 w 17154"/>
              <a:gd name="connsiteY0" fmla="*/ 10195 h 10195"/>
              <a:gd name="connsiteX1" fmla="*/ 109 w 17154"/>
              <a:gd name="connsiteY1" fmla="*/ 7196 h 10195"/>
              <a:gd name="connsiteX2" fmla="*/ 17154 w 17154"/>
              <a:gd name="connsiteY2" fmla="*/ 0 h 10195"/>
              <a:gd name="connsiteX0" fmla="*/ 696 w 17842"/>
              <a:gd name="connsiteY0" fmla="*/ 10199 h 10199"/>
              <a:gd name="connsiteX1" fmla="*/ 797 w 17842"/>
              <a:gd name="connsiteY1" fmla="*/ 7200 h 10199"/>
              <a:gd name="connsiteX2" fmla="*/ 17842 w 17842"/>
              <a:gd name="connsiteY2" fmla="*/ 4 h 10199"/>
              <a:gd name="connsiteX0" fmla="*/ 1756 w 18902"/>
              <a:gd name="connsiteY0" fmla="*/ 10205 h 10205"/>
              <a:gd name="connsiteX1" fmla="*/ 478 w 18902"/>
              <a:gd name="connsiteY1" fmla="*/ 4147 h 10205"/>
              <a:gd name="connsiteX2" fmla="*/ 18902 w 18902"/>
              <a:gd name="connsiteY2" fmla="*/ 10 h 10205"/>
              <a:gd name="connsiteX0" fmla="*/ 1278 w 18424"/>
              <a:gd name="connsiteY0" fmla="*/ 10205 h 10205"/>
              <a:gd name="connsiteX1" fmla="*/ 0 w 18424"/>
              <a:gd name="connsiteY1" fmla="*/ 4147 h 10205"/>
              <a:gd name="connsiteX2" fmla="*/ 18424 w 18424"/>
              <a:gd name="connsiteY2" fmla="*/ 10 h 10205"/>
              <a:gd name="connsiteX0" fmla="*/ 1278 w 29459"/>
              <a:gd name="connsiteY0" fmla="*/ 9789 h 9789"/>
              <a:gd name="connsiteX1" fmla="*/ 0 w 29459"/>
              <a:gd name="connsiteY1" fmla="*/ 3731 h 9789"/>
              <a:gd name="connsiteX2" fmla="*/ 29459 w 29459"/>
              <a:gd name="connsiteY2" fmla="*/ 11 h 9789"/>
              <a:gd name="connsiteX0" fmla="*/ 434 w 10000"/>
              <a:gd name="connsiteY0" fmla="*/ 9989 h 9989"/>
              <a:gd name="connsiteX1" fmla="*/ 0 w 10000"/>
              <a:gd name="connsiteY1" fmla="*/ 3800 h 9989"/>
              <a:gd name="connsiteX2" fmla="*/ 10000 w 10000"/>
              <a:gd name="connsiteY2" fmla="*/ 0 h 9989"/>
              <a:gd name="connsiteX0" fmla="*/ 781 w 10347"/>
              <a:gd name="connsiteY0" fmla="*/ 10000 h 10000"/>
              <a:gd name="connsiteX1" fmla="*/ 3323 w 10347"/>
              <a:gd name="connsiteY1" fmla="*/ 6040 h 10000"/>
              <a:gd name="connsiteX2" fmla="*/ 347 w 10347"/>
              <a:gd name="connsiteY2" fmla="*/ 3804 h 10000"/>
              <a:gd name="connsiteX3" fmla="*/ 10347 w 10347"/>
              <a:gd name="connsiteY3" fmla="*/ 0 h 10000"/>
              <a:gd name="connsiteX0" fmla="*/ 897 w 10463"/>
              <a:gd name="connsiteY0" fmla="*/ 10000 h 10000"/>
              <a:gd name="connsiteX1" fmla="*/ 2034 w 10463"/>
              <a:gd name="connsiteY1" fmla="*/ 6538 h 10000"/>
              <a:gd name="connsiteX2" fmla="*/ 463 w 10463"/>
              <a:gd name="connsiteY2" fmla="*/ 3804 h 10000"/>
              <a:gd name="connsiteX3" fmla="*/ 10463 w 10463"/>
              <a:gd name="connsiteY3" fmla="*/ 0 h 10000"/>
              <a:gd name="connsiteX0" fmla="*/ 0 w 11439"/>
              <a:gd name="connsiteY0" fmla="*/ 10000 h 10000"/>
              <a:gd name="connsiteX1" fmla="*/ 3010 w 11439"/>
              <a:gd name="connsiteY1" fmla="*/ 6538 h 10000"/>
              <a:gd name="connsiteX2" fmla="*/ 1439 w 11439"/>
              <a:gd name="connsiteY2" fmla="*/ 3804 h 10000"/>
              <a:gd name="connsiteX3" fmla="*/ 11439 w 11439"/>
              <a:gd name="connsiteY3" fmla="*/ 0 h 10000"/>
              <a:gd name="connsiteX0" fmla="*/ 1366 w 10464"/>
              <a:gd name="connsiteY0" fmla="*/ 9858 h 9858"/>
              <a:gd name="connsiteX1" fmla="*/ 2035 w 10464"/>
              <a:gd name="connsiteY1" fmla="*/ 6538 h 9858"/>
              <a:gd name="connsiteX2" fmla="*/ 464 w 10464"/>
              <a:gd name="connsiteY2" fmla="*/ 3804 h 9858"/>
              <a:gd name="connsiteX3" fmla="*/ 10464 w 10464"/>
              <a:gd name="connsiteY3" fmla="*/ 0 h 9858"/>
              <a:gd name="connsiteX0" fmla="*/ 1902 w 10000"/>
              <a:gd name="connsiteY0" fmla="*/ 10000 h 10000"/>
              <a:gd name="connsiteX1" fmla="*/ 1945 w 10000"/>
              <a:gd name="connsiteY1" fmla="*/ 6632 h 10000"/>
              <a:gd name="connsiteX2" fmla="*/ 443 w 10000"/>
              <a:gd name="connsiteY2" fmla="*/ 3859 h 10000"/>
              <a:gd name="connsiteX3" fmla="*/ 10000 w 10000"/>
              <a:gd name="connsiteY3" fmla="*/ 0 h 10000"/>
              <a:gd name="connsiteX0" fmla="*/ 2716 w 10814"/>
              <a:gd name="connsiteY0" fmla="*/ 10000 h 10000"/>
              <a:gd name="connsiteX1" fmla="*/ 2759 w 10814"/>
              <a:gd name="connsiteY1" fmla="*/ 6632 h 10000"/>
              <a:gd name="connsiteX2" fmla="*/ 362 w 10814"/>
              <a:gd name="connsiteY2" fmla="*/ 4075 h 10000"/>
              <a:gd name="connsiteX3" fmla="*/ 10814 w 10814"/>
              <a:gd name="connsiteY3" fmla="*/ 0 h 10000"/>
              <a:gd name="connsiteX0" fmla="*/ 2354 w 10452"/>
              <a:gd name="connsiteY0" fmla="*/ 10000 h 10000"/>
              <a:gd name="connsiteX1" fmla="*/ 2397 w 10452"/>
              <a:gd name="connsiteY1" fmla="*/ 6632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2099 w 10452"/>
              <a:gd name="connsiteY1" fmla="*/ 6127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354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3547 w 10452"/>
              <a:gd name="connsiteY0" fmla="*/ 10000 h 10000"/>
              <a:gd name="connsiteX1" fmla="*/ 3292 w 10452"/>
              <a:gd name="connsiteY1" fmla="*/ 6704 h 10000"/>
              <a:gd name="connsiteX2" fmla="*/ 0 w 10452"/>
              <a:gd name="connsiteY2" fmla="*/ 4075 h 10000"/>
              <a:gd name="connsiteX3" fmla="*/ 10452 w 10452"/>
              <a:gd name="connsiteY3" fmla="*/ 0 h 10000"/>
              <a:gd name="connsiteX0" fmla="*/ 2503 w 9408"/>
              <a:gd name="connsiteY0" fmla="*/ 10000 h 10000"/>
              <a:gd name="connsiteX1" fmla="*/ 2248 w 9408"/>
              <a:gd name="connsiteY1" fmla="*/ 6704 h 10000"/>
              <a:gd name="connsiteX2" fmla="*/ 0 w 9408"/>
              <a:gd name="connsiteY2" fmla="*/ 3714 h 10000"/>
              <a:gd name="connsiteX3" fmla="*/ 9408 w 9408"/>
              <a:gd name="connsiteY3" fmla="*/ 0 h 10000"/>
              <a:gd name="connsiteX0" fmla="*/ 3137 w 10476"/>
              <a:gd name="connsiteY0" fmla="*/ 10000 h 10000"/>
              <a:gd name="connsiteX1" fmla="*/ 2865 w 10476"/>
              <a:gd name="connsiteY1" fmla="*/ 6704 h 10000"/>
              <a:gd name="connsiteX2" fmla="*/ 0 w 10476"/>
              <a:gd name="connsiteY2" fmla="*/ 3858 h 10000"/>
              <a:gd name="connsiteX3" fmla="*/ 10476 w 10476"/>
              <a:gd name="connsiteY3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476" h="10000">
                <a:moveTo>
                  <a:pt x="3137" y="10000"/>
                </a:moveTo>
                <a:cubicBezTo>
                  <a:pt x="3118" y="9199"/>
                  <a:pt x="2939" y="7752"/>
                  <a:pt x="2865" y="6704"/>
                </a:cubicBezTo>
                <a:cubicBezTo>
                  <a:pt x="2634" y="5151"/>
                  <a:pt x="1374" y="4890"/>
                  <a:pt x="0" y="3858"/>
                </a:cubicBezTo>
                <a:cubicBezTo>
                  <a:pt x="2913" y="2391"/>
                  <a:pt x="4324" y="2110"/>
                  <a:pt x="1047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5" name="Line 120">
            <a:extLst>
              <a:ext uri="{FF2B5EF4-FFF2-40B4-BE49-F238E27FC236}">
                <a16:creationId xmlns:a16="http://schemas.microsoft.com/office/drawing/2014/main" id="{551DD1CF-2D70-6677-EAC5-1E0DE8B9CFFE}"/>
              </a:ext>
            </a:extLst>
          </xdr:cNvPr>
          <xdr:cNvSpPr>
            <a:spLocks noChangeShapeType="1"/>
          </xdr:cNvSpPr>
        </xdr:nvSpPr>
        <xdr:spPr bwMode="auto">
          <a:xfrm flipV="1">
            <a:off x="723568" y="6260090"/>
            <a:ext cx="339362" cy="533880"/>
          </a:xfrm>
          <a:custGeom>
            <a:avLst/>
            <a:gdLst>
              <a:gd name="connsiteX0" fmla="*/ 0 w 523204"/>
              <a:gd name="connsiteY0" fmla="*/ 0 h 442711"/>
              <a:gd name="connsiteX1" fmla="*/ 523204 w 523204"/>
              <a:gd name="connsiteY1" fmla="*/ 442711 h 442711"/>
              <a:gd name="connsiteX0" fmla="*/ 0 w 321971"/>
              <a:gd name="connsiteY0" fmla="*/ 0 h 503080"/>
              <a:gd name="connsiteX1" fmla="*/ 321971 w 321971"/>
              <a:gd name="connsiteY1" fmla="*/ 503080 h 503080"/>
              <a:gd name="connsiteX0" fmla="*/ 104493 w 426464"/>
              <a:gd name="connsiteY0" fmla="*/ 0 h 503080"/>
              <a:gd name="connsiteX1" fmla="*/ 426464 w 426464"/>
              <a:gd name="connsiteY1" fmla="*/ 503080 h 503080"/>
              <a:gd name="connsiteX0" fmla="*/ 121567 w 342922"/>
              <a:gd name="connsiteY0" fmla="*/ 0 h 503080"/>
              <a:gd name="connsiteX1" fmla="*/ 342922 w 342922"/>
              <a:gd name="connsiteY1" fmla="*/ 503080 h 5030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42922" h="503080">
                <a:moveTo>
                  <a:pt x="121567" y="0"/>
                </a:moveTo>
                <a:cubicBezTo>
                  <a:pt x="-186989" y="248186"/>
                  <a:pt x="168521" y="355510"/>
                  <a:pt x="342922" y="50308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6" name="Freeform 395">
            <a:extLst>
              <a:ext uri="{FF2B5EF4-FFF2-40B4-BE49-F238E27FC236}">
                <a16:creationId xmlns:a16="http://schemas.microsoft.com/office/drawing/2014/main" id="{031F62CB-190E-5A3F-628B-B0AD6A24EF50}"/>
              </a:ext>
            </a:extLst>
          </xdr:cNvPr>
          <xdr:cNvSpPr>
            <a:spLocks/>
          </xdr:cNvSpPr>
        </xdr:nvSpPr>
        <xdr:spPr bwMode="auto">
          <a:xfrm rot="14790156">
            <a:off x="398964" y="7009793"/>
            <a:ext cx="143707" cy="100556"/>
          </a:xfrm>
          <a:custGeom>
            <a:avLst/>
            <a:gdLst>
              <a:gd name="T0" fmla="*/ 0 w 21"/>
              <a:gd name="T1" fmla="*/ 2147483647 h 16"/>
              <a:gd name="T2" fmla="*/ 2147483647 w 21"/>
              <a:gd name="T3" fmla="*/ 2147483647 h 16"/>
              <a:gd name="T4" fmla="*/ 2147483647 w 21"/>
              <a:gd name="T5" fmla="*/ 0 h 16"/>
              <a:gd name="T6" fmla="*/ 2147483647 w 21"/>
              <a:gd name="T7" fmla="*/ 2147483647 h 16"/>
              <a:gd name="T8" fmla="*/ 2147483647 w 21"/>
              <a:gd name="T9" fmla="*/ 2147483647 h 1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1429 w 10000"/>
              <a:gd name="connsiteY1" fmla="*/ 1875 h 10000"/>
              <a:gd name="connsiteX2" fmla="*/ 4286 w 10000"/>
              <a:gd name="connsiteY2" fmla="*/ 0 h 10000"/>
              <a:gd name="connsiteX3" fmla="*/ 10000 w 10000"/>
              <a:gd name="connsiteY3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131 w 10131"/>
              <a:gd name="connsiteY0" fmla="*/ 9375 h 10000"/>
              <a:gd name="connsiteX1" fmla="*/ 4417 w 10131"/>
              <a:gd name="connsiteY1" fmla="*/ 0 h 10000"/>
              <a:gd name="connsiteX2" fmla="*/ 10131 w 10131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0000"/>
              <a:gd name="connsiteY0" fmla="*/ 9375 h 10000"/>
              <a:gd name="connsiteX1" fmla="*/ 4286 w 10000"/>
              <a:gd name="connsiteY1" fmla="*/ 0 h 10000"/>
              <a:gd name="connsiteX2" fmla="*/ 10000 w 10000"/>
              <a:gd name="connsiteY2" fmla="*/ 10000 h 10000"/>
              <a:gd name="connsiteX0" fmla="*/ 0 w 11010"/>
              <a:gd name="connsiteY0" fmla="*/ 11060 h 11060"/>
              <a:gd name="connsiteX1" fmla="*/ 5296 w 11010"/>
              <a:gd name="connsiteY1" fmla="*/ 0 h 11060"/>
              <a:gd name="connsiteX2" fmla="*/ 11010 w 11010"/>
              <a:gd name="connsiteY2" fmla="*/ 10000 h 11060"/>
              <a:gd name="connsiteX0" fmla="*/ 0 w 10204"/>
              <a:gd name="connsiteY0" fmla="*/ 10834 h 10834"/>
              <a:gd name="connsiteX1" fmla="*/ 4490 w 10204"/>
              <a:gd name="connsiteY1" fmla="*/ 0 h 10834"/>
              <a:gd name="connsiteX2" fmla="*/ 10204 w 10204"/>
              <a:gd name="connsiteY2" fmla="*/ 10000 h 10834"/>
              <a:gd name="connsiteX0" fmla="*/ 0 w 9398"/>
              <a:gd name="connsiteY0" fmla="*/ 10157 h 10157"/>
              <a:gd name="connsiteX1" fmla="*/ 3684 w 9398"/>
              <a:gd name="connsiteY1" fmla="*/ 0 h 10157"/>
              <a:gd name="connsiteX2" fmla="*/ 9398 w 9398"/>
              <a:gd name="connsiteY2" fmla="*/ 10000 h 10157"/>
              <a:gd name="connsiteX0" fmla="*/ 288 w 10288"/>
              <a:gd name="connsiteY0" fmla="*/ 10000 h 10000"/>
              <a:gd name="connsiteX1" fmla="*/ 4208 w 10288"/>
              <a:gd name="connsiteY1" fmla="*/ 0 h 10000"/>
              <a:gd name="connsiteX2" fmla="*/ 10288 w 10288"/>
              <a:gd name="connsiteY2" fmla="*/ 9845 h 10000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10012 h 10012"/>
              <a:gd name="connsiteX1" fmla="*/ 3920 w 10000"/>
              <a:gd name="connsiteY1" fmla="*/ 12 h 10012"/>
              <a:gd name="connsiteX2" fmla="*/ 10000 w 10000"/>
              <a:gd name="connsiteY2" fmla="*/ 9857 h 10012"/>
              <a:gd name="connsiteX0" fmla="*/ 0 w 10000"/>
              <a:gd name="connsiteY0" fmla="*/ 7805 h 7805"/>
              <a:gd name="connsiteX1" fmla="*/ 3920 w 10000"/>
              <a:gd name="connsiteY1" fmla="*/ 26 h 7805"/>
              <a:gd name="connsiteX2" fmla="*/ 10000 w 10000"/>
              <a:gd name="connsiteY2" fmla="*/ 7650 h 7805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00 h 10000"/>
              <a:gd name="connsiteX1" fmla="*/ 4564 w 10000"/>
              <a:gd name="connsiteY1" fmla="*/ 33 h 10000"/>
              <a:gd name="connsiteX2" fmla="*/ 10000 w 10000"/>
              <a:gd name="connsiteY2" fmla="*/ 9801 h 10000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  <a:gd name="connsiteX0" fmla="*/ 0 w 10000"/>
              <a:gd name="connsiteY0" fmla="*/ 10059 h 10059"/>
              <a:gd name="connsiteX1" fmla="*/ 4564 w 10000"/>
              <a:gd name="connsiteY1" fmla="*/ 92 h 10059"/>
              <a:gd name="connsiteX2" fmla="*/ 10000 w 10000"/>
              <a:gd name="connsiteY2" fmla="*/ 9860 h 1005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9">
                <a:moveTo>
                  <a:pt x="0" y="10059"/>
                </a:moveTo>
                <a:cubicBezTo>
                  <a:pt x="19" y="1849"/>
                  <a:pt x="1962" y="-524"/>
                  <a:pt x="4564" y="92"/>
                </a:cubicBezTo>
                <a:cubicBezTo>
                  <a:pt x="7887" y="-252"/>
                  <a:pt x="8831" y="3381"/>
                  <a:pt x="10000" y="9860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7" name="Freeform 1147">
            <a:extLst>
              <a:ext uri="{FF2B5EF4-FFF2-40B4-BE49-F238E27FC236}">
                <a16:creationId xmlns:a16="http://schemas.microsoft.com/office/drawing/2014/main" id="{2CCFC1DF-69C3-6355-4F2C-CC0A0DBB7730}"/>
              </a:ext>
            </a:extLst>
          </xdr:cNvPr>
          <xdr:cNvSpPr>
            <a:spLocks/>
          </xdr:cNvSpPr>
        </xdr:nvSpPr>
        <xdr:spPr bwMode="auto">
          <a:xfrm rot="2345883" flipH="1" flipV="1">
            <a:off x="991700" y="6466877"/>
            <a:ext cx="363374" cy="938341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  <a:gd name="connsiteX0" fmla="*/ 7754 w 10993"/>
              <a:gd name="connsiteY0" fmla="*/ 10970 h 10970"/>
              <a:gd name="connsiteX1" fmla="*/ 10962 w 10993"/>
              <a:gd name="connsiteY1" fmla="*/ 7716 h 10970"/>
              <a:gd name="connsiteX2" fmla="*/ 8790 w 10993"/>
              <a:gd name="connsiteY2" fmla="*/ 3928 h 10970"/>
              <a:gd name="connsiteX3" fmla="*/ 0 w 10993"/>
              <a:gd name="connsiteY3" fmla="*/ 0 h 1097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993" h="10970">
                <a:moveTo>
                  <a:pt x="7754" y="10970"/>
                </a:moveTo>
                <a:cubicBezTo>
                  <a:pt x="7698" y="10360"/>
                  <a:pt x="10789" y="8890"/>
                  <a:pt x="10962" y="7716"/>
                </a:cubicBezTo>
                <a:cubicBezTo>
                  <a:pt x="11135" y="6542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8" name="Freeform 1147">
            <a:extLst>
              <a:ext uri="{FF2B5EF4-FFF2-40B4-BE49-F238E27FC236}">
                <a16:creationId xmlns:a16="http://schemas.microsoft.com/office/drawing/2014/main" id="{FAECA173-CD1C-BCA2-1F10-C60D273B8359}"/>
              </a:ext>
            </a:extLst>
          </xdr:cNvPr>
          <xdr:cNvSpPr>
            <a:spLocks/>
          </xdr:cNvSpPr>
        </xdr:nvSpPr>
        <xdr:spPr bwMode="auto">
          <a:xfrm rot="2345883" flipH="1" flipV="1">
            <a:off x="1076756" y="6560001"/>
            <a:ext cx="363803" cy="874709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684 w 11536"/>
              <a:gd name="connsiteY5" fmla="*/ 1455 h 16556"/>
              <a:gd name="connsiteX6" fmla="*/ 3697 w 11536"/>
              <a:gd name="connsiteY6" fmla="*/ 480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11536 w 11536"/>
              <a:gd name="connsiteY0" fmla="*/ 17318 h 18788"/>
              <a:gd name="connsiteX1" fmla="*/ 9763 w 11536"/>
              <a:gd name="connsiteY1" fmla="*/ 18444 h 18788"/>
              <a:gd name="connsiteX2" fmla="*/ 9264 w 11536"/>
              <a:gd name="connsiteY2" fmla="*/ 18635 h 18788"/>
              <a:gd name="connsiteX3" fmla="*/ 8127 w 11536"/>
              <a:gd name="connsiteY3" fmla="*/ 16362 h 18788"/>
              <a:gd name="connsiteX4" fmla="*/ 7308 w 11536"/>
              <a:gd name="connsiteY4" fmla="*/ 16176 h 18788"/>
              <a:gd name="connsiteX5" fmla="*/ 5684 w 11536"/>
              <a:gd name="connsiteY5" fmla="*/ 3687 h 18788"/>
              <a:gd name="connsiteX6" fmla="*/ 3697 w 11536"/>
              <a:gd name="connsiteY6" fmla="*/ 7040 h 18788"/>
              <a:gd name="connsiteX7" fmla="*/ 2221 w 11536"/>
              <a:gd name="connsiteY7" fmla="*/ 1201 h 18788"/>
              <a:gd name="connsiteX8" fmla="*/ 0 w 11536"/>
              <a:gd name="connsiteY8" fmla="*/ 2232 h 18788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055 w 10370"/>
              <a:gd name="connsiteY7" fmla="*/ 12657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1405 w 10370"/>
              <a:gd name="connsiteY7" fmla="*/ 10228 h 30244"/>
              <a:gd name="connsiteX8" fmla="*/ 0 w 10370"/>
              <a:gd name="connsiteY8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531 w 10370"/>
              <a:gd name="connsiteY6" fmla="*/ 18496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42 w 10370"/>
              <a:gd name="connsiteY4" fmla="*/ 27632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244"/>
              <a:gd name="connsiteX1" fmla="*/ 8597 w 10370"/>
              <a:gd name="connsiteY1" fmla="*/ 29900 h 30244"/>
              <a:gd name="connsiteX2" fmla="*/ 8098 w 10370"/>
              <a:gd name="connsiteY2" fmla="*/ 30091 h 30244"/>
              <a:gd name="connsiteX3" fmla="*/ 6961 w 10370"/>
              <a:gd name="connsiteY3" fmla="*/ 27818 h 30244"/>
              <a:gd name="connsiteX4" fmla="*/ 6150 w 10370"/>
              <a:gd name="connsiteY4" fmla="*/ 17028 h 30244"/>
              <a:gd name="connsiteX5" fmla="*/ 4518 w 10370"/>
              <a:gd name="connsiteY5" fmla="*/ 15143 h 30244"/>
              <a:gd name="connsiteX6" fmla="*/ 2064 w 10370"/>
              <a:gd name="connsiteY6" fmla="*/ 17398 h 30244"/>
              <a:gd name="connsiteX7" fmla="*/ 0 w 10370"/>
              <a:gd name="connsiteY7" fmla="*/ 0 h 30244"/>
              <a:gd name="connsiteX0" fmla="*/ 10370 w 10370"/>
              <a:gd name="connsiteY0" fmla="*/ 28774 h 30993"/>
              <a:gd name="connsiteX1" fmla="*/ 8597 w 10370"/>
              <a:gd name="connsiteY1" fmla="*/ 29900 h 30993"/>
              <a:gd name="connsiteX2" fmla="*/ 8098 w 10370"/>
              <a:gd name="connsiteY2" fmla="*/ 30091 h 30993"/>
              <a:gd name="connsiteX3" fmla="*/ 7524 w 10370"/>
              <a:gd name="connsiteY3" fmla="*/ 17704 h 30993"/>
              <a:gd name="connsiteX4" fmla="*/ 6150 w 10370"/>
              <a:gd name="connsiteY4" fmla="*/ 17028 h 30993"/>
              <a:gd name="connsiteX5" fmla="*/ 4518 w 10370"/>
              <a:gd name="connsiteY5" fmla="*/ 15143 h 30993"/>
              <a:gd name="connsiteX6" fmla="*/ 2064 w 10370"/>
              <a:gd name="connsiteY6" fmla="*/ 17398 h 30993"/>
              <a:gd name="connsiteX7" fmla="*/ 0 w 10370"/>
              <a:gd name="connsiteY7" fmla="*/ 0 h 30993"/>
              <a:gd name="connsiteX0" fmla="*/ 8597 w 8597"/>
              <a:gd name="connsiteY0" fmla="*/ 29900 h 30993"/>
              <a:gd name="connsiteX1" fmla="*/ 8098 w 8597"/>
              <a:gd name="connsiteY1" fmla="*/ 30091 h 30993"/>
              <a:gd name="connsiteX2" fmla="*/ 7524 w 8597"/>
              <a:gd name="connsiteY2" fmla="*/ 17704 h 30993"/>
              <a:gd name="connsiteX3" fmla="*/ 6150 w 8597"/>
              <a:gd name="connsiteY3" fmla="*/ 17028 h 30993"/>
              <a:gd name="connsiteX4" fmla="*/ 4518 w 8597"/>
              <a:gd name="connsiteY4" fmla="*/ 15143 h 30993"/>
              <a:gd name="connsiteX5" fmla="*/ 2064 w 8597"/>
              <a:gd name="connsiteY5" fmla="*/ 17398 h 30993"/>
              <a:gd name="connsiteX6" fmla="*/ 0 w 8597"/>
              <a:gd name="connsiteY6" fmla="*/ 0 h 30993"/>
              <a:gd name="connsiteX0" fmla="*/ 9420 w 9420"/>
              <a:gd name="connsiteY0" fmla="*/ 9709 h 9709"/>
              <a:gd name="connsiteX1" fmla="*/ 8752 w 9420"/>
              <a:gd name="connsiteY1" fmla="*/ 5712 h 9709"/>
              <a:gd name="connsiteX2" fmla="*/ 7154 w 9420"/>
              <a:gd name="connsiteY2" fmla="*/ 5494 h 9709"/>
              <a:gd name="connsiteX3" fmla="*/ 5255 w 9420"/>
              <a:gd name="connsiteY3" fmla="*/ 4886 h 9709"/>
              <a:gd name="connsiteX4" fmla="*/ 2401 w 9420"/>
              <a:gd name="connsiteY4" fmla="*/ 5614 h 9709"/>
              <a:gd name="connsiteX5" fmla="*/ 0 w 9420"/>
              <a:gd name="connsiteY5" fmla="*/ 0 h 9709"/>
              <a:gd name="connsiteX0" fmla="*/ 11741 w 11741"/>
              <a:gd name="connsiteY0" fmla="*/ 7570 h 7570"/>
              <a:gd name="connsiteX1" fmla="*/ 9291 w 11741"/>
              <a:gd name="connsiteY1" fmla="*/ 5883 h 7570"/>
              <a:gd name="connsiteX2" fmla="*/ 7594 w 11741"/>
              <a:gd name="connsiteY2" fmla="*/ 5659 h 7570"/>
              <a:gd name="connsiteX3" fmla="*/ 5579 w 11741"/>
              <a:gd name="connsiteY3" fmla="*/ 5032 h 7570"/>
              <a:gd name="connsiteX4" fmla="*/ 2549 w 11741"/>
              <a:gd name="connsiteY4" fmla="*/ 5782 h 7570"/>
              <a:gd name="connsiteX5" fmla="*/ 0 w 11741"/>
              <a:gd name="connsiteY5" fmla="*/ 0 h 7570"/>
              <a:gd name="connsiteX0" fmla="*/ 9405 w 9405"/>
              <a:gd name="connsiteY0" fmla="*/ 13087 h 13087"/>
              <a:gd name="connsiteX1" fmla="*/ 7913 w 9405"/>
              <a:gd name="connsiteY1" fmla="*/ 7771 h 13087"/>
              <a:gd name="connsiteX2" fmla="*/ 6468 w 9405"/>
              <a:gd name="connsiteY2" fmla="*/ 7476 h 13087"/>
              <a:gd name="connsiteX3" fmla="*/ 4752 w 9405"/>
              <a:gd name="connsiteY3" fmla="*/ 6647 h 13087"/>
              <a:gd name="connsiteX4" fmla="*/ 2171 w 9405"/>
              <a:gd name="connsiteY4" fmla="*/ 7638 h 13087"/>
              <a:gd name="connsiteX5" fmla="*/ 0 w 9405"/>
              <a:gd name="connsiteY5" fmla="*/ 0 h 13087"/>
              <a:gd name="connsiteX0" fmla="*/ 10000 w 10000"/>
              <a:gd name="connsiteY0" fmla="*/ 10000 h 10000"/>
              <a:gd name="connsiteX1" fmla="*/ 8414 w 10000"/>
              <a:gd name="connsiteY1" fmla="*/ 5938 h 10000"/>
              <a:gd name="connsiteX2" fmla="*/ 5053 w 10000"/>
              <a:gd name="connsiteY2" fmla="*/ 5079 h 10000"/>
              <a:gd name="connsiteX3" fmla="*/ 2308 w 10000"/>
              <a:gd name="connsiteY3" fmla="*/ 5836 h 10000"/>
              <a:gd name="connsiteX4" fmla="*/ 0 w 10000"/>
              <a:gd name="connsiteY4" fmla="*/ 0 h 10000"/>
              <a:gd name="connsiteX0" fmla="*/ 10000 w 38707"/>
              <a:gd name="connsiteY0" fmla="*/ 10000 h 10000"/>
              <a:gd name="connsiteX1" fmla="*/ 38691 w 38707"/>
              <a:gd name="connsiteY1" fmla="*/ 5432 h 10000"/>
              <a:gd name="connsiteX2" fmla="*/ 5053 w 38707"/>
              <a:gd name="connsiteY2" fmla="*/ 5079 h 10000"/>
              <a:gd name="connsiteX3" fmla="*/ 2308 w 38707"/>
              <a:gd name="connsiteY3" fmla="*/ 5836 h 10000"/>
              <a:gd name="connsiteX4" fmla="*/ 0 w 38707"/>
              <a:gd name="connsiteY4" fmla="*/ 0 h 10000"/>
              <a:gd name="connsiteX0" fmla="*/ 39259 w 41332"/>
              <a:gd name="connsiteY0" fmla="*/ 9481 h 9481"/>
              <a:gd name="connsiteX1" fmla="*/ 38691 w 41332"/>
              <a:gd name="connsiteY1" fmla="*/ 5432 h 9481"/>
              <a:gd name="connsiteX2" fmla="*/ 5053 w 41332"/>
              <a:gd name="connsiteY2" fmla="*/ 5079 h 9481"/>
              <a:gd name="connsiteX3" fmla="*/ 2308 w 41332"/>
              <a:gd name="connsiteY3" fmla="*/ 5836 h 9481"/>
              <a:gd name="connsiteX4" fmla="*/ 0 w 41332"/>
              <a:gd name="connsiteY4" fmla="*/ 0 h 9481"/>
              <a:gd name="connsiteX0" fmla="*/ 9498 w 9999"/>
              <a:gd name="connsiteY0" fmla="*/ 10000 h 10000"/>
              <a:gd name="connsiteX1" fmla="*/ 9361 w 9999"/>
              <a:gd name="connsiteY1" fmla="*/ 5729 h 10000"/>
              <a:gd name="connsiteX2" fmla="*/ 1223 w 9999"/>
              <a:gd name="connsiteY2" fmla="*/ 5357 h 10000"/>
              <a:gd name="connsiteX3" fmla="*/ 4883 w 9999"/>
              <a:gd name="connsiteY3" fmla="*/ 2423 h 10000"/>
              <a:gd name="connsiteX4" fmla="*/ 0 w 9999"/>
              <a:gd name="connsiteY4" fmla="*/ 0 h 10000"/>
              <a:gd name="connsiteX0" fmla="*/ 9499 w 9499"/>
              <a:gd name="connsiteY0" fmla="*/ 10000 h 10000"/>
              <a:gd name="connsiteX1" fmla="*/ 9362 w 9499"/>
              <a:gd name="connsiteY1" fmla="*/ 5729 h 10000"/>
              <a:gd name="connsiteX2" fmla="*/ 8770 w 9499"/>
              <a:gd name="connsiteY2" fmla="*/ 3017 h 10000"/>
              <a:gd name="connsiteX3" fmla="*/ 4883 w 9499"/>
              <a:gd name="connsiteY3" fmla="*/ 2423 h 10000"/>
              <a:gd name="connsiteX4" fmla="*/ 0 w 9499"/>
              <a:gd name="connsiteY4" fmla="*/ 0 h 10000"/>
              <a:gd name="connsiteX0" fmla="*/ 8837 w 8837"/>
              <a:gd name="connsiteY0" fmla="*/ 11218 h 11218"/>
              <a:gd name="connsiteX1" fmla="*/ 8693 w 8837"/>
              <a:gd name="connsiteY1" fmla="*/ 6947 h 11218"/>
              <a:gd name="connsiteX2" fmla="*/ 8070 w 8837"/>
              <a:gd name="connsiteY2" fmla="*/ 4235 h 11218"/>
              <a:gd name="connsiteX3" fmla="*/ 3978 w 8837"/>
              <a:gd name="connsiteY3" fmla="*/ 3641 h 11218"/>
              <a:gd name="connsiteX4" fmla="*/ 0 w 8837"/>
              <a:gd name="connsiteY4" fmla="*/ 0 h 11218"/>
              <a:gd name="connsiteX0" fmla="*/ 10000 w 10052"/>
              <a:gd name="connsiteY0" fmla="*/ 10000 h 10000"/>
              <a:gd name="connsiteX1" fmla="*/ 9837 w 10052"/>
              <a:gd name="connsiteY1" fmla="*/ 6193 h 10000"/>
              <a:gd name="connsiteX2" fmla="*/ 9132 w 10052"/>
              <a:gd name="connsiteY2" fmla="*/ 3775 h 10000"/>
              <a:gd name="connsiteX3" fmla="*/ 0 w 10052"/>
              <a:gd name="connsiteY3" fmla="*/ 0 h 10000"/>
              <a:gd name="connsiteX0" fmla="*/ 8056 w 8056"/>
              <a:gd name="connsiteY0" fmla="*/ 10639 h 10639"/>
              <a:gd name="connsiteX1" fmla="*/ 7893 w 8056"/>
              <a:gd name="connsiteY1" fmla="*/ 6832 h 10639"/>
              <a:gd name="connsiteX2" fmla="*/ 7188 w 8056"/>
              <a:gd name="connsiteY2" fmla="*/ 4414 h 10639"/>
              <a:gd name="connsiteX3" fmla="*/ 0 w 8056"/>
              <a:gd name="connsiteY3" fmla="*/ 0 h 10639"/>
              <a:gd name="connsiteX0" fmla="*/ 10000 w 11071"/>
              <a:gd name="connsiteY0" fmla="*/ 10000 h 10000"/>
              <a:gd name="connsiteX1" fmla="*/ 11055 w 11071"/>
              <a:gd name="connsiteY1" fmla="*/ 6518 h 10000"/>
              <a:gd name="connsiteX2" fmla="*/ 8923 w 11071"/>
              <a:gd name="connsiteY2" fmla="*/ 4149 h 10000"/>
              <a:gd name="connsiteX3" fmla="*/ 0 w 11071"/>
              <a:gd name="connsiteY3" fmla="*/ 0 h 10000"/>
              <a:gd name="connsiteX0" fmla="*/ 11697 w 12768"/>
              <a:gd name="connsiteY0" fmla="*/ 9884 h 9884"/>
              <a:gd name="connsiteX1" fmla="*/ 12752 w 12768"/>
              <a:gd name="connsiteY1" fmla="*/ 6402 h 9884"/>
              <a:gd name="connsiteX2" fmla="*/ 10620 w 12768"/>
              <a:gd name="connsiteY2" fmla="*/ 4033 h 9884"/>
              <a:gd name="connsiteX3" fmla="*/ 0 w 12768"/>
              <a:gd name="connsiteY3" fmla="*/ 0 h 9884"/>
              <a:gd name="connsiteX0" fmla="*/ 9161 w 10019"/>
              <a:gd name="connsiteY0" fmla="*/ 10000 h 10000"/>
              <a:gd name="connsiteX1" fmla="*/ 9987 w 10019"/>
              <a:gd name="connsiteY1" fmla="*/ 6477 h 10000"/>
              <a:gd name="connsiteX2" fmla="*/ 8790 w 10019"/>
              <a:gd name="connsiteY2" fmla="*/ 3928 h 10000"/>
              <a:gd name="connsiteX3" fmla="*/ 0 w 10019"/>
              <a:gd name="connsiteY3" fmla="*/ 0 h 10000"/>
              <a:gd name="connsiteX0" fmla="*/ 9161 w 10963"/>
              <a:gd name="connsiteY0" fmla="*/ 10000 h 10000"/>
              <a:gd name="connsiteX1" fmla="*/ 10962 w 10963"/>
              <a:gd name="connsiteY1" fmla="*/ 7716 h 10000"/>
              <a:gd name="connsiteX2" fmla="*/ 8790 w 10963"/>
              <a:gd name="connsiteY2" fmla="*/ 3928 h 10000"/>
              <a:gd name="connsiteX3" fmla="*/ 0 w 10963"/>
              <a:gd name="connsiteY3" fmla="*/ 0 h 10000"/>
              <a:gd name="connsiteX0" fmla="*/ 7488 w 11006"/>
              <a:gd name="connsiteY0" fmla="*/ 10331 h 10331"/>
              <a:gd name="connsiteX1" fmla="*/ 10962 w 11006"/>
              <a:gd name="connsiteY1" fmla="*/ 7716 h 10331"/>
              <a:gd name="connsiteX2" fmla="*/ 8790 w 11006"/>
              <a:gd name="connsiteY2" fmla="*/ 3928 h 10331"/>
              <a:gd name="connsiteX3" fmla="*/ 0 w 11006"/>
              <a:gd name="connsiteY3" fmla="*/ 0 h 103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006" h="10331">
                <a:moveTo>
                  <a:pt x="7488" y="10331"/>
                </a:moveTo>
                <a:cubicBezTo>
                  <a:pt x="7432" y="9721"/>
                  <a:pt x="10745" y="8783"/>
                  <a:pt x="10962" y="7716"/>
                </a:cubicBezTo>
                <a:cubicBezTo>
                  <a:pt x="11179" y="6649"/>
                  <a:pt x="10617" y="5214"/>
                  <a:pt x="8790" y="3928"/>
                </a:cubicBezTo>
                <a:cubicBezTo>
                  <a:pt x="6963" y="2642"/>
                  <a:pt x="1849" y="748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19" name="Oval 1295">
            <a:extLst>
              <a:ext uri="{FF2B5EF4-FFF2-40B4-BE49-F238E27FC236}">
                <a16:creationId xmlns:a16="http://schemas.microsoft.com/office/drawing/2014/main" id="{E74CCD29-E07E-B291-62B4-CC1C5C2EFCD6}"/>
              </a:ext>
            </a:extLst>
          </xdr:cNvPr>
          <xdr:cNvSpPr>
            <a:spLocks noChangeArrowheads="1"/>
          </xdr:cNvSpPr>
        </xdr:nvSpPr>
        <xdr:spPr bwMode="auto">
          <a:xfrm rot="13617704">
            <a:off x="724062" y="6709311"/>
            <a:ext cx="160471" cy="16237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oneCellAnchor>
    <xdr:from>
      <xdr:col>1</xdr:col>
      <xdr:colOff>257698</xdr:colOff>
      <xdr:row>39</xdr:row>
      <xdr:rowOff>80418</xdr:rowOff>
    </xdr:from>
    <xdr:ext cx="327345" cy="115647"/>
    <xdr:sp macro="" textlink="">
      <xdr:nvSpPr>
        <xdr:cNvPr id="420" name="Text Box 1620">
          <a:extLst>
            <a:ext uri="{FF2B5EF4-FFF2-40B4-BE49-F238E27FC236}">
              <a16:creationId xmlns:a16="http://schemas.microsoft.com/office/drawing/2014/main" id="{E1F2EAA9-BCD0-4F48-8D9B-3924FD3411DE}"/>
            </a:ext>
          </a:extLst>
        </xdr:cNvPr>
        <xdr:cNvSpPr txBox="1">
          <a:spLocks noChangeArrowheads="1"/>
        </xdr:cNvSpPr>
      </xdr:nvSpPr>
      <xdr:spPr bwMode="auto">
        <a:xfrm>
          <a:off x="314848" y="6735218"/>
          <a:ext cx="327345" cy="1156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473385</xdr:colOff>
      <xdr:row>35</xdr:row>
      <xdr:rowOff>45669</xdr:rowOff>
    </xdr:from>
    <xdr:to>
      <xdr:col>1</xdr:col>
      <xdr:colOff>661545</xdr:colOff>
      <xdr:row>36</xdr:row>
      <xdr:rowOff>21145</xdr:rowOff>
    </xdr:to>
    <xdr:sp macro="" textlink="">
      <xdr:nvSpPr>
        <xdr:cNvPr id="421" name="六角形 420">
          <a:extLst>
            <a:ext uri="{FF2B5EF4-FFF2-40B4-BE49-F238E27FC236}">
              <a16:creationId xmlns:a16="http://schemas.microsoft.com/office/drawing/2014/main" id="{019110DF-9D81-4C5E-BA86-C631069E767A}"/>
            </a:ext>
          </a:extLst>
        </xdr:cNvPr>
        <xdr:cNvSpPr/>
      </xdr:nvSpPr>
      <xdr:spPr bwMode="auto">
        <a:xfrm>
          <a:off x="530535" y="6033719"/>
          <a:ext cx="188160" cy="1469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33</xdr:row>
      <xdr:rowOff>0</xdr:rowOff>
    </xdr:from>
    <xdr:to>
      <xdr:col>3</xdr:col>
      <xdr:colOff>26193</xdr:colOff>
      <xdr:row>34</xdr:row>
      <xdr:rowOff>42140</xdr:rowOff>
    </xdr:to>
    <xdr:sp macro="" textlink="">
      <xdr:nvSpPr>
        <xdr:cNvPr id="422" name="Text Box 1650">
          <a:extLst>
            <a:ext uri="{FF2B5EF4-FFF2-40B4-BE49-F238E27FC236}">
              <a16:creationId xmlns:a16="http://schemas.microsoft.com/office/drawing/2014/main" id="{91C3FE6D-181C-4097-8F45-10EA65CA5AC8}"/>
            </a:ext>
          </a:extLst>
        </xdr:cNvPr>
        <xdr:cNvSpPr txBox="1">
          <a:spLocks noChangeArrowheads="1"/>
        </xdr:cNvSpPr>
      </xdr:nvSpPr>
      <xdr:spPr bwMode="auto">
        <a:xfrm>
          <a:off x="1466850" y="5645150"/>
          <a:ext cx="26193" cy="21359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683626</xdr:colOff>
      <xdr:row>34</xdr:row>
      <xdr:rowOff>23368</xdr:rowOff>
    </xdr:from>
    <xdr:to>
      <xdr:col>4</xdr:col>
      <xdr:colOff>435964</xdr:colOff>
      <xdr:row>40</xdr:row>
      <xdr:rowOff>83646</xdr:rowOff>
    </xdr:to>
    <xdr:grpSp>
      <xdr:nvGrpSpPr>
        <xdr:cNvPr id="423" name="グループ化 422">
          <a:extLst>
            <a:ext uri="{FF2B5EF4-FFF2-40B4-BE49-F238E27FC236}">
              <a16:creationId xmlns:a16="http://schemas.microsoft.com/office/drawing/2014/main" id="{0C39A1C2-78C2-44CE-9A66-EA35D2560407}"/>
            </a:ext>
          </a:extLst>
        </xdr:cNvPr>
        <xdr:cNvGrpSpPr/>
      </xdr:nvGrpSpPr>
      <xdr:grpSpPr>
        <a:xfrm rot="14890095">
          <a:off x="1486692" y="5828838"/>
          <a:ext cx="1076278" cy="1158409"/>
          <a:chOff x="1999232" y="6181962"/>
          <a:chExt cx="1100085" cy="1271541"/>
        </a:xfrm>
      </xdr:grpSpPr>
      <xdr:grpSp>
        <xdr:nvGrpSpPr>
          <xdr:cNvPr id="424" name="Group 405">
            <a:extLst>
              <a:ext uri="{FF2B5EF4-FFF2-40B4-BE49-F238E27FC236}">
                <a16:creationId xmlns:a16="http://schemas.microsoft.com/office/drawing/2014/main" id="{2EF8CD2C-9C2C-CC71-726F-35F2ACE78AC7}"/>
              </a:ext>
            </a:extLst>
          </xdr:cNvPr>
          <xdr:cNvGrpSpPr>
            <a:grpSpLocks/>
          </xdr:cNvGrpSpPr>
        </xdr:nvGrpSpPr>
        <xdr:grpSpPr bwMode="auto">
          <a:xfrm>
            <a:off x="2397775" y="6572306"/>
            <a:ext cx="176444" cy="307371"/>
            <a:chOff x="718" y="97"/>
            <a:chExt cx="23" cy="15"/>
          </a:xfrm>
        </xdr:grpSpPr>
        <xdr:sp macro="" textlink="">
          <xdr:nvSpPr>
            <xdr:cNvPr id="431" name="Freeform 406">
              <a:extLst>
                <a:ext uri="{FF2B5EF4-FFF2-40B4-BE49-F238E27FC236}">
                  <a16:creationId xmlns:a16="http://schemas.microsoft.com/office/drawing/2014/main" id="{9B12AE49-74C5-12A3-ABAE-3F93267F9DD7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32" name="Freeform 407">
              <a:extLst>
                <a:ext uri="{FF2B5EF4-FFF2-40B4-BE49-F238E27FC236}">
                  <a16:creationId xmlns:a16="http://schemas.microsoft.com/office/drawing/2014/main" id="{7080EF77-23E9-D680-6EA8-8B6CE30CB366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425" name="グループ化 424">
            <a:extLst>
              <a:ext uri="{FF2B5EF4-FFF2-40B4-BE49-F238E27FC236}">
                <a16:creationId xmlns:a16="http://schemas.microsoft.com/office/drawing/2014/main" id="{D0AA2740-610D-884F-6999-347298B550C2}"/>
              </a:ext>
            </a:extLst>
          </xdr:cNvPr>
          <xdr:cNvGrpSpPr/>
        </xdr:nvGrpSpPr>
        <xdr:grpSpPr>
          <a:xfrm>
            <a:off x="1999232" y="6181962"/>
            <a:ext cx="1100085" cy="1271541"/>
            <a:chOff x="2003042" y="6181962"/>
            <a:chExt cx="1100085" cy="1271541"/>
          </a:xfrm>
        </xdr:grpSpPr>
        <xdr:sp macro="" textlink="">
          <xdr:nvSpPr>
            <xdr:cNvPr id="426" name="Freeform 1147">
              <a:extLst>
                <a:ext uri="{FF2B5EF4-FFF2-40B4-BE49-F238E27FC236}">
                  <a16:creationId xmlns:a16="http://schemas.microsoft.com/office/drawing/2014/main" id="{36A2DAB8-8ABC-72E3-FF30-A42CFDC437EA}"/>
                </a:ext>
              </a:extLst>
            </xdr:cNvPr>
            <xdr:cNvSpPr>
              <a:spLocks/>
            </xdr:cNvSpPr>
          </xdr:nvSpPr>
          <xdr:spPr bwMode="auto">
            <a:xfrm rot="2345883">
              <a:off x="2003042" y="6587934"/>
              <a:ext cx="1067128" cy="40937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61 w 11161"/>
                <a:gd name="connsiteY0" fmla="*/ 16122 h 16122"/>
                <a:gd name="connsiteX1" fmla="*/ 9417 w 11161"/>
                <a:gd name="connsiteY1" fmla="*/ 12990 h 16122"/>
                <a:gd name="connsiteX2" fmla="*/ 8762 w 11161"/>
                <a:gd name="connsiteY2" fmla="*/ 12990 h 16122"/>
                <a:gd name="connsiteX3" fmla="*/ 7742 w 11161"/>
                <a:gd name="connsiteY3" fmla="*/ 11678 h 16122"/>
                <a:gd name="connsiteX4" fmla="*/ 7013 w 11161"/>
                <a:gd name="connsiteY4" fmla="*/ 13644 h 16122"/>
                <a:gd name="connsiteX5" fmla="*/ 5630 w 11161"/>
                <a:gd name="connsiteY5" fmla="*/ 11678 h 16122"/>
                <a:gd name="connsiteX6" fmla="*/ 3883 w 11161"/>
                <a:gd name="connsiteY6" fmla="*/ 8397 h 16122"/>
                <a:gd name="connsiteX7" fmla="*/ 2077 w 11161"/>
                <a:gd name="connsiteY7" fmla="*/ 6716 h 16122"/>
                <a:gd name="connsiteX8" fmla="*/ 0 w 11161"/>
                <a:gd name="connsiteY8" fmla="*/ 0 h 16122"/>
                <a:gd name="connsiteX0" fmla="*/ 11371 w 11371"/>
                <a:gd name="connsiteY0" fmla="*/ 12883 h 12883"/>
                <a:gd name="connsiteX1" fmla="*/ 9627 w 11371"/>
                <a:gd name="connsiteY1" fmla="*/ 9751 h 12883"/>
                <a:gd name="connsiteX2" fmla="*/ 8972 w 11371"/>
                <a:gd name="connsiteY2" fmla="*/ 9751 h 12883"/>
                <a:gd name="connsiteX3" fmla="*/ 7952 w 11371"/>
                <a:gd name="connsiteY3" fmla="*/ 8439 h 12883"/>
                <a:gd name="connsiteX4" fmla="*/ 7223 w 11371"/>
                <a:gd name="connsiteY4" fmla="*/ 10405 h 12883"/>
                <a:gd name="connsiteX5" fmla="*/ 5840 w 11371"/>
                <a:gd name="connsiteY5" fmla="*/ 8439 h 12883"/>
                <a:gd name="connsiteX6" fmla="*/ 4093 w 11371"/>
                <a:gd name="connsiteY6" fmla="*/ 5158 h 12883"/>
                <a:gd name="connsiteX7" fmla="*/ 2287 w 11371"/>
                <a:gd name="connsiteY7" fmla="*/ 3477 h 12883"/>
                <a:gd name="connsiteX8" fmla="*/ 0 w 11371"/>
                <a:gd name="connsiteY8" fmla="*/ 0 h 12883"/>
                <a:gd name="connsiteX0" fmla="*/ 11351 w 11351"/>
                <a:gd name="connsiteY0" fmla="*/ 19153 h 19153"/>
                <a:gd name="connsiteX1" fmla="*/ 9627 w 11351"/>
                <a:gd name="connsiteY1" fmla="*/ 9751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8972 w 11351"/>
                <a:gd name="connsiteY2" fmla="*/ 9751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7952 w 11351"/>
                <a:gd name="connsiteY3" fmla="*/ 8439 h 19153"/>
                <a:gd name="connsiteX4" fmla="*/ 7223 w 11351"/>
                <a:gd name="connsiteY4" fmla="*/ 10405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952 w 11351"/>
                <a:gd name="connsiteY4" fmla="*/ 8439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7223 w 11351"/>
                <a:gd name="connsiteY5" fmla="*/ 10405 h 19153"/>
                <a:gd name="connsiteX6" fmla="*/ 5840 w 11351"/>
                <a:gd name="connsiteY6" fmla="*/ 8439 h 19153"/>
                <a:gd name="connsiteX7" fmla="*/ 4093 w 11351"/>
                <a:gd name="connsiteY7" fmla="*/ 5158 h 19153"/>
                <a:gd name="connsiteX8" fmla="*/ 2287 w 11351"/>
                <a:gd name="connsiteY8" fmla="*/ 3477 h 19153"/>
                <a:gd name="connsiteX9" fmla="*/ 0 w 11351"/>
                <a:gd name="connsiteY9" fmla="*/ 0 h 19153"/>
                <a:gd name="connsiteX0" fmla="*/ 11351 w 11351"/>
                <a:gd name="connsiteY0" fmla="*/ 19153 h 19153"/>
                <a:gd name="connsiteX1" fmla="*/ 9763 w 11351"/>
                <a:gd name="connsiteY1" fmla="*/ 16212 h 19153"/>
                <a:gd name="connsiteX2" fmla="*/ 9264 w 11351"/>
                <a:gd name="connsiteY2" fmla="*/ 16403 h 19153"/>
                <a:gd name="connsiteX3" fmla="*/ 8127 w 11351"/>
                <a:gd name="connsiteY3" fmla="*/ 14130 h 19153"/>
                <a:gd name="connsiteX4" fmla="*/ 7308 w 11351"/>
                <a:gd name="connsiteY4" fmla="*/ 13944 h 19153"/>
                <a:gd name="connsiteX5" fmla="*/ 5840 w 11351"/>
                <a:gd name="connsiteY5" fmla="*/ 8439 h 19153"/>
                <a:gd name="connsiteX6" fmla="*/ 4093 w 11351"/>
                <a:gd name="connsiteY6" fmla="*/ 5158 h 19153"/>
                <a:gd name="connsiteX7" fmla="*/ 2287 w 11351"/>
                <a:gd name="connsiteY7" fmla="*/ 3477 h 19153"/>
                <a:gd name="connsiteX8" fmla="*/ 0 w 11351"/>
                <a:gd name="connsiteY8" fmla="*/ 0 h 19153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4093 w 11536"/>
                <a:gd name="connsiteY6" fmla="*/ 515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840 w 11536"/>
                <a:gd name="connsiteY5" fmla="*/ 8439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5086 h 16556"/>
                <a:gd name="connsiteX1" fmla="*/ 9763 w 11536"/>
                <a:gd name="connsiteY1" fmla="*/ 16212 h 16556"/>
                <a:gd name="connsiteX2" fmla="*/ 9264 w 11536"/>
                <a:gd name="connsiteY2" fmla="*/ 16403 h 16556"/>
                <a:gd name="connsiteX3" fmla="*/ 8127 w 11536"/>
                <a:gd name="connsiteY3" fmla="*/ 14130 h 16556"/>
                <a:gd name="connsiteX4" fmla="*/ 7308 w 11536"/>
                <a:gd name="connsiteY4" fmla="*/ 13944 h 16556"/>
                <a:gd name="connsiteX5" fmla="*/ 5684 w 11536"/>
                <a:gd name="connsiteY5" fmla="*/ 1455 h 16556"/>
                <a:gd name="connsiteX6" fmla="*/ 3697 w 11536"/>
                <a:gd name="connsiteY6" fmla="*/ 4808 h 16556"/>
                <a:gd name="connsiteX7" fmla="*/ 2287 w 11536"/>
                <a:gd name="connsiteY7" fmla="*/ 3477 h 16556"/>
                <a:gd name="connsiteX8" fmla="*/ 0 w 11536"/>
                <a:gd name="connsiteY8" fmla="*/ 0 h 16556"/>
                <a:gd name="connsiteX0" fmla="*/ 11536 w 11536"/>
                <a:gd name="connsiteY0" fmla="*/ 17318 h 18788"/>
                <a:gd name="connsiteX1" fmla="*/ 9763 w 11536"/>
                <a:gd name="connsiteY1" fmla="*/ 18444 h 18788"/>
                <a:gd name="connsiteX2" fmla="*/ 9264 w 11536"/>
                <a:gd name="connsiteY2" fmla="*/ 18635 h 18788"/>
                <a:gd name="connsiteX3" fmla="*/ 8127 w 11536"/>
                <a:gd name="connsiteY3" fmla="*/ 16362 h 18788"/>
                <a:gd name="connsiteX4" fmla="*/ 7308 w 11536"/>
                <a:gd name="connsiteY4" fmla="*/ 16176 h 18788"/>
                <a:gd name="connsiteX5" fmla="*/ 5684 w 11536"/>
                <a:gd name="connsiteY5" fmla="*/ 3687 h 18788"/>
                <a:gd name="connsiteX6" fmla="*/ 3697 w 11536"/>
                <a:gd name="connsiteY6" fmla="*/ 7040 h 18788"/>
                <a:gd name="connsiteX7" fmla="*/ 2221 w 11536"/>
                <a:gd name="connsiteY7" fmla="*/ 1201 h 18788"/>
                <a:gd name="connsiteX8" fmla="*/ 0 w 11536"/>
                <a:gd name="connsiteY8" fmla="*/ 2232 h 18788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055 w 10370"/>
                <a:gd name="connsiteY7" fmla="*/ 12657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1405 w 10370"/>
                <a:gd name="connsiteY7" fmla="*/ 10228 h 30244"/>
                <a:gd name="connsiteX8" fmla="*/ 0 w 10370"/>
                <a:gd name="connsiteY8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531 w 10370"/>
                <a:gd name="connsiteY6" fmla="*/ 18496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42 w 10370"/>
                <a:gd name="connsiteY4" fmla="*/ 27632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244"/>
                <a:gd name="connsiteX1" fmla="*/ 8597 w 10370"/>
                <a:gd name="connsiteY1" fmla="*/ 29900 h 30244"/>
                <a:gd name="connsiteX2" fmla="*/ 8098 w 10370"/>
                <a:gd name="connsiteY2" fmla="*/ 30091 h 30244"/>
                <a:gd name="connsiteX3" fmla="*/ 6961 w 10370"/>
                <a:gd name="connsiteY3" fmla="*/ 27818 h 30244"/>
                <a:gd name="connsiteX4" fmla="*/ 6150 w 10370"/>
                <a:gd name="connsiteY4" fmla="*/ 17028 h 30244"/>
                <a:gd name="connsiteX5" fmla="*/ 4518 w 10370"/>
                <a:gd name="connsiteY5" fmla="*/ 15143 h 30244"/>
                <a:gd name="connsiteX6" fmla="*/ 2064 w 10370"/>
                <a:gd name="connsiteY6" fmla="*/ 17398 h 30244"/>
                <a:gd name="connsiteX7" fmla="*/ 0 w 10370"/>
                <a:gd name="connsiteY7" fmla="*/ 0 h 30244"/>
                <a:gd name="connsiteX0" fmla="*/ 10370 w 10370"/>
                <a:gd name="connsiteY0" fmla="*/ 28774 h 30993"/>
                <a:gd name="connsiteX1" fmla="*/ 8597 w 10370"/>
                <a:gd name="connsiteY1" fmla="*/ 29900 h 30993"/>
                <a:gd name="connsiteX2" fmla="*/ 8098 w 10370"/>
                <a:gd name="connsiteY2" fmla="*/ 30091 h 30993"/>
                <a:gd name="connsiteX3" fmla="*/ 7524 w 10370"/>
                <a:gd name="connsiteY3" fmla="*/ 17704 h 30993"/>
                <a:gd name="connsiteX4" fmla="*/ 6150 w 10370"/>
                <a:gd name="connsiteY4" fmla="*/ 17028 h 30993"/>
                <a:gd name="connsiteX5" fmla="*/ 4518 w 10370"/>
                <a:gd name="connsiteY5" fmla="*/ 15143 h 30993"/>
                <a:gd name="connsiteX6" fmla="*/ 2064 w 10370"/>
                <a:gd name="connsiteY6" fmla="*/ 17398 h 30993"/>
                <a:gd name="connsiteX7" fmla="*/ 0 w 10370"/>
                <a:gd name="connsiteY7" fmla="*/ 0 h 30993"/>
                <a:gd name="connsiteX0" fmla="*/ 8597 w 8597"/>
                <a:gd name="connsiteY0" fmla="*/ 29900 h 30993"/>
                <a:gd name="connsiteX1" fmla="*/ 8098 w 8597"/>
                <a:gd name="connsiteY1" fmla="*/ 30091 h 30993"/>
                <a:gd name="connsiteX2" fmla="*/ 7524 w 8597"/>
                <a:gd name="connsiteY2" fmla="*/ 17704 h 30993"/>
                <a:gd name="connsiteX3" fmla="*/ 6150 w 8597"/>
                <a:gd name="connsiteY3" fmla="*/ 17028 h 30993"/>
                <a:gd name="connsiteX4" fmla="*/ 4518 w 8597"/>
                <a:gd name="connsiteY4" fmla="*/ 15143 h 30993"/>
                <a:gd name="connsiteX5" fmla="*/ 2064 w 8597"/>
                <a:gd name="connsiteY5" fmla="*/ 17398 h 30993"/>
                <a:gd name="connsiteX6" fmla="*/ 0 w 8597"/>
                <a:gd name="connsiteY6" fmla="*/ 0 h 30993"/>
                <a:gd name="connsiteX0" fmla="*/ 9420 w 9420"/>
                <a:gd name="connsiteY0" fmla="*/ 9709 h 9709"/>
                <a:gd name="connsiteX1" fmla="*/ 8752 w 9420"/>
                <a:gd name="connsiteY1" fmla="*/ 5712 h 9709"/>
                <a:gd name="connsiteX2" fmla="*/ 7154 w 9420"/>
                <a:gd name="connsiteY2" fmla="*/ 5494 h 9709"/>
                <a:gd name="connsiteX3" fmla="*/ 5255 w 9420"/>
                <a:gd name="connsiteY3" fmla="*/ 4886 h 9709"/>
                <a:gd name="connsiteX4" fmla="*/ 2401 w 9420"/>
                <a:gd name="connsiteY4" fmla="*/ 5614 h 9709"/>
                <a:gd name="connsiteX5" fmla="*/ 0 w 9420"/>
                <a:gd name="connsiteY5" fmla="*/ 0 h 9709"/>
                <a:gd name="connsiteX0" fmla="*/ 11741 w 11741"/>
                <a:gd name="connsiteY0" fmla="*/ 7570 h 7570"/>
                <a:gd name="connsiteX1" fmla="*/ 9291 w 11741"/>
                <a:gd name="connsiteY1" fmla="*/ 5883 h 7570"/>
                <a:gd name="connsiteX2" fmla="*/ 7594 w 11741"/>
                <a:gd name="connsiteY2" fmla="*/ 5659 h 7570"/>
                <a:gd name="connsiteX3" fmla="*/ 5579 w 11741"/>
                <a:gd name="connsiteY3" fmla="*/ 5032 h 7570"/>
                <a:gd name="connsiteX4" fmla="*/ 2549 w 11741"/>
                <a:gd name="connsiteY4" fmla="*/ 5782 h 7570"/>
                <a:gd name="connsiteX5" fmla="*/ 0 w 11741"/>
                <a:gd name="connsiteY5" fmla="*/ 0 h 7570"/>
                <a:gd name="connsiteX0" fmla="*/ 9405 w 9405"/>
                <a:gd name="connsiteY0" fmla="*/ 13087 h 13087"/>
                <a:gd name="connsiteX1" fmla="*/ 7913 w 9405"/>
                <a:gd name="connsiteY1" fmla="*/ 7771 h 13087"/>
                <a:gd name="connsiteX2" fmla="*/ 6468 w 9405"/>
                <a:gd name="connsiteY2" fmla="*/ 7476 h 13087"/>
                <a:gd name="connsiteX3" fmla="*/ 4752 w 9405"/>
                <a:gd name="connsiteY3" fmla="*/ 6647 h 13087"/>
                <a:gd name="connsiteX4" fmla="*/ 2171 w 9405"/>
                <a:gd name="connsiteY4" fmla="*/ 7638 h 13087"/>
                <a:gd name="connsiteX5" fmla="*/ 0 w 9405"/>
                <a:gd name="connsiteY5" fmla="*/ 0 h 1308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9405" h="13087">
                  <a:moveTo>
                    <a:pt x="9405" y="13087"/>
                  </a:moveTo>
                  <a:cubicBezTo>
                    <a:pt x="9216" y="12194"/>
                    <a:pt x="8403" y="8706"/>
                    <a:pt x="7913" y="7771"/>
                  </a:cubicBezTo>
                  <a:cubicBezTo>
                    <a:pt x="7424" y="6836"/>
                    <a:pt x="6994" y="7663"/>
                    <a:pt x="6468" y="7476"/>
                  </a:cubicBezTo>
                  <a:cubicBezTo>
                    <a:pt x="5942" y="7288"/>
                    <a:pt x="5467" y="6621"/>
                    <a:pt x="4752" y="6647"/>
                  </a:cubicBezTo>
                  <a:cubicBezTo>
                    <a:pt x="4035" y="6675"/>
                    <a:pt x="3132" y="10161"/>
                    <a:pt x="2171" y="7638"/>
                  </a:cubicBezTo>
                  <a:cubicBezTo>
                    <a:pt x="1209" y="5115"/>
                    <a:pt x="554" y="1691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27" name="Freeform 1147">
              <a:extLst>
                <a:ext uri="{FF2B5EF4-FFF2-40B4-BE49-F238E27FC236}">
                  <a16:creationId xmlns:a16="http://schemas.microsoft.com/office/drawing/2014/main" id="{1D6BE996-CFA7-EC53-C60A-D495D5B8C3B4}"/>
                </a:ext>
              </a:extLst>
            </xdr:cNvPr>
            <xdr:cNvSpPr>
              <a:spLocks/>
            </xdr:cNvSpPr>
          </xdr:nvSpPr>
          <xdr:spPr bwMode="auto">
            <a:xfrm rot="1535186">
              <a:off x="2114717" y="6419232"/>
              <a:ext cx="988410" cy="685592"/>
            </a:xfrm>
            <a:custGeom>
              <a:avLst/>
              <a:gdLst>
                <a:gd name="T0" fmla="*/ 2147483647 w 10000"/>
                <a:gd name="T1" fmla="*/ 2147483647 h 10000"/>
                <a:gd name="T2" fmla="*/ 2147483647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2147483647 h 10000"/>
                <a:gd name="T8" fmla="*/ 2147483647 w 10000"/>
                <a:gd name="T9" fmla="*/ 2147483647 h 10000"/>
                <a:gd name="T10" fmla="*/ 2147483647 w 10000"/>
                <a:gd name="T11" fmla="*/ 2147483647 h 10000"/>
                <a:gd name="T12" fmla="*/ 2147483647 w 10000"/>
                <a:gd name="T13" fmla="*/ 2147483647 h 10000"/>
                <a:gd name="T14" fmla="*/ 2147483647 w 10000"/>
                <a:gd name="T15" fmla="*/ 2147483647 h 10000"/>
                <a:gd name="T16" fmla="*/ 0 w 10000"/>
                <a:gd name="T17" fmla="*/ 0 h 1000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10295 w 10295"/>
                <a:gd name="connsiteY0" fmla="*/ 9311 h 10000"/>
                <a:gd name="connsiteX1" fmla="*/ 9046 w 10295"/>
                <a:gd name="connsiteY1" fmla="*/ 9775 h 10000"/>
                <a:gd name="connsiteX2" fmla="*/ 8245 w 10295"/>
                <a:gd name="connsiteY2" fmla="*/ 9775 h 10000"/>
                <a:gd name="connsiteX3" fmla="*/ 6996 w 10295"/>
                <a:gd name="connsiteY3" fmla="*/ 9324 h 10000"/>
                <a:gd name="connsiteX4" fmla="*/ 6103 w 10295"/>
                <a:gd name="connsiteY4" fmla="*/ 10000 h 10000"/>
                <a:gd name="connsiteX5" fmla="*/ 4410 w 10295"/>
                <a:gd name="connsiteY5" fmla="*/ 9324 h 10000"/>
                <a:gd name="connsiteX6" fmla="*/ 2271 w 10295"/>
                <a:gd name="connsiteY6" fmla="*/ 8196 h 10000"/>
                <a:gd name="connsiteX7" fmla="*/ 61 w 10295"/>
                <a:gd name="connsiteY7" fmla="*/ 7618 h 10000"/>
                <a:gd name="connsiteX8" fmla="*/ 295 w 10295"/>
                <a:gd name="connsiteY8" fmla="*/ 0 h 10000"/>
                <a:gd name="connsiteX0" fmla="*/ 12242 w 12242"/>
                <a:gd name="connsiteY0" fmla="*/ 2749 h 3438"/>
                <a:gd name="connsiteX1" fmla="*/ 10993 w 12242"/>
                <a:gd name="connsiteY1" fmla="*/ 3213 h 3438"/>
                <a:gd name="connsiteX2" fmla="*/ 10192 w 12242"/>
                <a:gd name="connsiteY2" fmla="*/ 3213 h 3438"/>
                <a:gd name="connsiteX3" fmla="*/ 8943 w 12242"/>
                <a:gd name="connsiteY3" fmla="*/ 2762 h 3438"/>
                <a:gd name="connsiteX4" fmla="*/ 8050 w 12242"/>
                <a:gd name="connsiteY4" fmla="*/ 3438 h 3438"/>
                <a:gd name="connsiteX5" fmla="*/ 6357 w 12242"/>
                <a:gd name="connsiteY5" fmla="*/ 2762 h 3438"/>
                <a:gd name="connsiteX6" fmla="*/ 4218 w 12242"/>
                <a:gd name="connsiteY6" fmla="*/ 1634 h 3438"/>
                <a:gd name="connsiteX7" fmla="*/ 2008 w 12242"/>
                <a:gd name="connsiteY7" fmla="*/ 1056 h 3438"/>
                <a:gd name="connsiteX8" fmla="*/ 0 w 12242"/>
                <a:gd name="connsiteY8" fmla="*/ 851 h 3438"/>
                <a:gd name="connsiteX0" fmla="*/ 10437 w 10437"/>
                <a:gd name="connsiteY0" fmla="*/ 11640 h 13644"/>
                <a:gd name="connsiteX1" fmla="*/ 9417 w 10437"/>
                <a:gd name="connsiteY1" fmla="*/ 12990 h 13644"/>
                <a:gd name="connsiteX2" fmla="*/ 8762 w 10437"/>
                <a:gd name="connsiteY2" fmla="*/ 12990 h 13644"/>
                <a:gd name="connsiteX3" fmla="*/ 7742 w 10437"/>
                <a:gd name="connsiteY3" fmla="*/ 11678 h 13644"/>
                <a:gd name="connsiteX4" fmla="*/ 7013 w 10437"/>
                <a:gd name="connsiteY4" fmla="*/ 13644 h 13644"/>
                <a:gd name="connsiteX5" fmla="*/ 5630 w 10437"/>
                <a:gd name="connsiteY5" fmla="*/ 11678 h 13644"/>
                <a:gd name="connsiteX6" fmla="*/ 3883 w 10437"/>
                <a:gd name="connsiteY6" fmla="*/ 8397 h 13644"/>
                <a:gd name="connsiteX7" fmla="*/ 2077 w 10437"/>
                <a:gd name="connsiteY7" fmla="*/ 6716 h 13644"/>
                <a:gd name="connsiteX8" fmla="*/ 0 w 10437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159 w 11159"/>
                <a:gd name="connsiteY0" fmla="*/ 11224 h 13644"/>
                <a:gd name="connsiteX1" fmla="*/ 9417 w 11159"/>
                <a:gd name="connsiteY1" fmla="*/ 12990 h 13644"/>
                <a:gd name="connsiteX2" fmla="*/ 8762 w 11159"/>
                <a:gd name="connsiteY2" fmla="*/ 12990 h 13644"/>
                <a:gd name="connsiteX3" fmla="*/ 7742 w 11159"/>
                <a:gd name="connsiteY3" fmla="*/ 11678 h 13644"/>
                <a:gd name="connsiteX4" fmla="*/ 7013 w 11159"/>
                <a:gd name="connsiteY4" fmla="*/ 13644 h 13644"/>
                <a:gd name="connsiteX5" fmla="*/ 5630 w 11159"/>
                <a:gd name="connsiteY5" fmla="*/ 11678 h 13644"/>
                <a:gd name="connsiteX6" fmla="*/ 3883 w 11159"/>
                <a:gd name="connsiteY6" fmla="*/ 8397 h 13644"/>
                <a:gd name="connsiteX7" fmla="*/ 2077 w 11159"/>
                <a:gd name="connsiteY7" fmla="*/ 6716 h 13644"/>
                <a:gd name="connsiteX8" fmla="*/ 0 w 11159"/>
                <a:gd name="connsiteY8" fmla="*/ 0 h 13644"/>
                <a:gd name="connsiteX0" fmla="*/ 11223 w 11223"/>
                <a:gd name="connsiteY0" fmla="*/ 7820 h 10240"/>
                <a:gd name="connsiteX1" fmla="*/ 9481 w 11223"/>
                <a:gd name="connsiteY1" fmla="*/ 9586 h 10240"/>
                <a:gd name="connsiteX2" fmla="*/ 8826 w 11223"/>
                <a:gd name="connsiteY2" fmla="*/ 9586 h 10240"/>
                <a:gd name="connsiteX3" fmla="*/ 7806 w 11223"/>
                <a:gd name="connsiteY3" fmla="*/ 8274 h 10240"/>
                <a:gd name="connsiteX4" fmla="*/ 7077 w 11223"/>
                <a:gd name="connsiteY4" fmla="*/ 10240 h 10240"/>
                <a:gd name="connsiteX5" fmla="*/ 5694 w 11223"/>
                <a:gd name="connsiteY5" fmla="*/ 8274 h 10240"/>
                <a:gd name="connsiteX6" fmla="*/ 3947 w 11223"/>
                <a:gd name="connsiteY6" fmla="*/ 4993 h 10240"/>
                <a:gd name="connsiteX7" fmla="*/ 2141 w 11223"/>
                <a:gd name="connsiteY7" fmla="*/ 3312 h 10240"/>
                <a:gd name="connsiteX8" fmla="*/ 0 w 11223"/>
                <a:gd name="connsiteY8" fmla="*/ 0 h 10240"/>
                <a:gd name="connsiteX0" fmla="*/ 11148 w 11148"/>
                <a:gd name="connsiteY0" fmla="*/ 11791 h 11791"/>
                <a:gd name="connsiteX1" fmla="*/ 9481 w 11148"/>
                <a:gd name="connsiteY1" fmla="*/ 9586 h 11791"/>
                <a:gd name="connsiteX2" fmla="*/ 8826 w 11148"/>
                <a:gd name="connsiteY2" fmla="*/ 9586 h 11791"/>
                <a:gd name="connsiteX3" fmla="*/ 7806 w 11148"/>
                <a:gd name="connsiteY3" fmla="*/ 8274 h 11791"/>
                <a:gd name="connsiteX4" fmla="*/ 7077 w 11148"/>
                <a:gd name="connsiteY4" fmla="*/ 10240 h 11791"/>
                <a:gd name="connsiteX5" fmla="*/ 5694 w 11148"/>
                <a:gd name="connsiteY5" fmla="*/ 8274 h 11791"/>
                <a:gd name="connsiteX6" fmla="*/ 3947 w 11148"/>
                <a:gd name="connsiteY6" fmla="*/ 4993 h 11791"/>
                <a:gd name="connsiteX7" fmla="*/ 2141 w 11148"/>
                <a:gd name="connsiteY7" fmla="*/ 3312 h 11791"/>
                <a:gd name="connsiteX8" fmla="*/ 0 w 11148"/>
                <a:gd name="connsiteY8" fmla="*/ 0 h 11791"/>
                <a:gd name="connsiteX0" fmla="*/ 11259 w 11259"/>
                <a:gd name="connsiteY0" fmla="*/ 14218 h 14218"/>
                <a:gd name="connsiteX1" fmla="*/ 9481 w 11259"/>
                <a:gd name="connsiteY1" fmla="*/ 9586 h 14218"/>
                <a:gd name="connsiteX2" fmla="*/ 8826 w 11259"/>
                <a:gd name="connsiteY2" fmla="*/ 9586 h 14218"/>
                <a:gd name="connsiteX3" fmla="*/ 7806 w 11259"/>
                <a:gd name="connsiteY3" fmla="*/ 8274 h 14218"/>
                <a:gd name="connsiteX4" fmla="*/ 7077 w 11259"/>
                <a:gd name="connsiteY4" fmla="*/ 10240 h 14218"/>
                <a:gd name="connsiteX5" fmla="*/ 5694 w 11259"/>
                <a:gd name="connsiteY5" fmla="*/ 8274 h 14218"/>
                <a:gd name="connsiteX6" fmla="*/ 3947 w 11259"/>
                <a:gd name="connsiteY6" fmla="*/ 4993 h 14218"/>
                <a:gd name="connsiteX7" fmla="*/ 2141 w 11259"/>
                <a:gd name="connsiteY7" fmla="*/ 3312 h 14218"/>
                <a:gd name="connsiteX8" fmla="*/ 0 w 11259"/>
                <a:gd name="connsiteY8" fmla="*/ 0 h 14218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7806 w 11259"/>
                <a:gd name="connsiteY3" fmla="*/ 8274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11259 w 11259"/>
                <a:gd name="connsiteY0" fmla="*/ 14218 h 14430"/>
                <a:gd name="connsiteX1" fmla="*/ 9868 w 11259"/>
                <a:gd name="connsiteY1" fmla="*/ 14031 h 14430"/>
                <a:gd name="connsiteX2" fmla="*/ 8826 w 11259"/>
                <a:gd name="connsiteY2" fmla="*/ 9586 h 14430"/>
                <a:gd name="connsiteX3" fmla="*/ 8082 w 11259"/>
                <a:gd name="connsiteY3" fmla="*/ 10292 h 14430"/>
                <a:gd name="connsiteX4" fmla="*/ 7077 w 11259"/>
                <a:gd name="connsiteY4" fmla="*/ 10240 h 14430"/>
                <a:gd name="connsiteX5" fmla="*/ 5694 w 11259"/>
                <a:gd name="connsiteY5" fmla="*/ 8274 h 14430"/>
                <a:gd name="connsiteX6" fmla="*/ 3947 w 11259"/>
                <a:gd name="connsiteY6" fmla="*/ 4993 h 14430"/>
                <a:gd name="connsiteX7" fmla="*/ 2141 w 11259"/>
                <a:gd name="connsiteY7" fmla="*/ 3312 h 14430"/>
                <a:gd name="connsiteX8" fmla="*/ 0 w 11259"/>
                <a:gd name="connsiteY8" fmla="*/ 0 h 14430"/>
                <a:gd name="connsiteX0" fmla="*/ 9341 w 9341"/>
                <a:gd name="connsiteY0" fmla="*/ 26699 h 26911"/>
                <a:gd name="connsiteX1" fmla="*/ 7950 w 9341"/>
                <a:gd name="connsiteY1" fmla="*/ 26512 h 26911"/>
                <a:gd name="connsiteX2" fmla="*/ 6908 w 9341"/>
                <a:gd name="connsiteY2" fmla="*/ 22067 h 26911"/>
                <a:gd name="connsiteX3" fmla="*/ 6164 w 9341"/>
                <a:gd name="connsiteY3" fmla="*/ 22773 h 26911"/>
                <a:gd name="connsiteX4" fmla="*/ 5159 w 9341"/>
                <a:gd name="connsiteY4" fmla="*/ 22721 h 26911"/>
                <a:gd name="connsiteX5" fmla="*/ 3776 w 9341"/>
                <a:gd name="connsiteY5" fmla="*/ 20755 h 26911"/>
                <a:gd name="connsiteX6" fmla="*/ 2029 w 9341"/>
                <a:gd name="connsiteY6" fmla="*/ 17474 h 26911"/>
                <a:gd name="connsiteX7" fmla="*/ 223 w 9341"/>
                <a:gd name="connsiteY7" fmla="*/ 15793 h 26911"/>
                <a:gd name="connsiteX8" fmla="*/ 943 w 9341"/>
                <a:gd name="connsiteY8" fmla="*/ 0 h 26911"/>
                <a:gd name="connsiteX0" fmla="*/ 8990 w 8990"/>
                <a:gd name="connsiteY0" fmla="*/ 9921 h 10000"/>
                <a:gd name="connsiteX1" fmla="*/ 7501 w 8990"/>
                <a:gd name="connsiteY1" fmla="*/ 9852 h 10000"/>
                <a:gd name="connsiteX2" fmla="*/ 6385 w 8990"/>
                <a:gd name="connsiteY2" fmla="*/ 8200 h 10000"/>
                <a:gd name="connsiteX3" fmla="*/ 5589 w 8990"/>
                <a:gd name="connsiteY3" fmla="*/ 8462 h 10000"/>
                <a:gd name="connsiteX4" fmla="*/ 4513 w 8990"/>
                <a:gd name="connsiteY4" fmla="*/ 8443 h 10000"/>
                <a:gd name="connsiteX5" fmla="*/ 3032 w 8990"/>
                <a:gd name="connsiteY5" fmla="*/ 7712 h 10000"/>
                <a:gd name="connsiteX6" fmla="*/ 1162 w 8990"/>
                <a:gd name="connsiteY6" fmla="*/ 6493 h 10000"/>
                <a:gd name="connsiteX7" fmla="*/ 814 w 8990"/>
                <a:gd name="connsiteY7" fmla="*/ 3486 h 10000"/>
                <a:gd name="connsiteX8" fmla="*/ 0 w 899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373 w 10000"/>
                <a:gd name="connsiteY5" fmla="*/ 771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020 w 10000"/>
                <a:gd name="connsiteY4" fmla="*/ 8443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217 w 10000"/>
                <a:gd name="connsiteY3" fmla="*/ 8462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6217 w 10000"/>
                <a:gd name="connsiteY4" fmla="*/ 8462 h 10000"/>
                <a:gd name="connsiteX5" fmla="*/ 5297 w 10000"/>
                <a:gd name="connsiteY5" fmla="*/ 6997 h 10000"/>
                <a:gd name="connsiteX6" fmla="*/ 3199 w 10000"/>
                <a:gd name="connsiteY6" fmla="*/ 7242 h 10000"/>
                <a:gd name="connsiteX7" fmla="*/ 1789 w 10000"/>
                <a:gd name="connsiteY7" fmla="*/ 7439 h 10000"/>
                <a:gd name="connsiteX8" fmla="*/ 905 w 10000"/>
                <a:gd name="connsiteY8" fmla="*/ 3486 h 10000"/>
                <a:gd name="connsiteX9" fmla="*/ 0 w 10000"/>
                <a:gd name="connsiteY9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1789 w 10000"/>
                <a:gd name="connsiteY6" fmla="*/ 7439 h 10000"/>
                <a:gd name="connsiteX7" fmla="*/ 905 w 10000"/>
                <a:gd name="connsiteY7" fmla="*/ 3486 h 10000"/>
                <a:gd name="connsiteX8" fmla="*/ 0 w 10000"/>
                <a:gd name="connsiteY8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3199 w 10000"/>
                <a:gd name="connsiteY5" fmla="*/ 7242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00"/>
                <a:gd name="connsiteX1" fmla="*/ 8344 w 10000"/>
                <a:gd name="connsiteY1" fmla="*/ 9852 h 10000"/>
                <a:gd name="connsiteX2" fmla="*/ 7102 w 10000"/>
                <a:gd name="connsiteY2" fmla="*/ 8200 h 10000"/>
                <a:gd name="connsiteX3" fmla="*/ 6735 w 10000"/>
                <a:gd name="connsiteY3" fmla="*/ 6989 h 10000"/>
                <a:gd name="connsiteX4" fmla="*/ 5297 w 10000"/>
                <a:gd name="connsiteY4" fmla="*/ 6997 h 10000"/>
                <a:gd name="connsiteX5" fmla="*/ 2221 w 10000"/>
                <a:gd name="connsiteY5" fmla="*/ 7470 h 10000"/>
                <a:gd name="connsiteX6" fmla="*/ 905 w 10000"/>
                <a:gd name="connsiteY6" fmla="*/ 3486 h 10000"/>
                <a:gd name="connsiteX7" fmla="*/ 0 w 10000"/>
                <a:gd name="connsiteY7" fmla="*/ 0 h 10000"/>
                <a:gd name="connsiteX0" fmla="*/ 10000 w 10000"/>
                <a:gd name="connsiteY0" fmla="*/ 9921 h 10088"/>
                <a:gd name="connsiteX1" fmla="*/ 8344 w 10000"/>
                <a:gd name="connsiteY1" fmla="*/ 9852 h 10088"/>
                <a:gd name="connsiteX2" fmla="*/ 6735 w 10000"/>
                <a:gd name="connsiteY2" fmla="*/ 6989 h 10088"/>
                <a:gd name="connsiteX3" fmla="*/ 5297 w 10000"/>
                <a:gd name="connsiteY3" fmla="*/ 6997 h 10088"/>
                <a:gd name="connsiteX4" fmla="*/ 2221 w 10000"/>
                <a:gd name="connsiteY4" fmla="*/ 7470 h 10088"/>
                <a:gd name="connsiteX5" fmla="*/ 905 w 10000"/>
                <a:gd name="connsiteY5" fmla="*/ 3486 h 10088"/>
                <a:gd name="connsiteX6" fmla="*/ 0 w 10000"/>
                <a:gd name="connsiteY6" fmla="*/ 0 h 10088"/>
                <a:gd name="connsiteX0" fmla="*/ 9724 w 9724"/>
                <a:gd name="connsiteY0" fmla="*/ 15142 h 15142"/>
                <a:gd name="connsiteX1" fmla="*/ 8344 w 9724"/>
                <a:gd name="connsiteY1" fmla="*/ 9852 h 15142"/>
                <a:gd name="connsiteX2" fmla="*/ 6735 w 9724"/>
                <a:gd name="connsiteY2" fmla="*/ 6989 h 15142"/>
                <a:gd name="connsiteX3" fmla="*/ 5297 w 9724"/>
                <a:gd name="connsiteY3" fmla="*/ 6997 h 15142"/>
                <a:gd name="connsiteX4" fmla="*/ 2221 w 9724"/>
                <a:gd name="connsiteY4" fmla="*/ 7470 h 15142"/>
                <a:gd name="connsiteX5" fmla="*/ 905 w 9724"/>
                <a:gd name="connsiteY5" fmla="*/ 3486 h 15142"/>
                <a:gd name="connsiteX6" fmla="*/ 0 w 9724"/>
                <a:gd name="connsiteY6" fmla="*/ 0 h 15142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6926 w 10000"/>
                <a:gd name="connsiteY3" fmla="*/ 4616 h 10000"/>
                <a:gd name="connsiteX4" fmla="*/ 5447 w 10000"/>
                <a:gd name="connsiteY4" fmla="*/ 4621 h 10000"/>
                <a:gd name="connsiteX5" fmla="*/ 2284 w 10000"/>
                <a:gd name="connsiteY5" fmla="*/ 4933 h 10000"/>
                <a:gd name="connsiteX6" fmla="*/ 931 w 10000"/>
                <a:gd name="connsiteY6" fmla="*/ 2302 h 10000"/>
                <a:gd name="connsiteX7" fmla="*/ 0 w 10000"/>
                <a:gd name="connsiteY7" fmla="*/ 0 h 10000"/>
                <a:gd name="connsiteX0" fmla="*/ 10000 w 10000"/>
                <a:gd name="connsiteY0" fmla="*/ 10000 h 10000"/>
                <a:gd name="connsiteX1" fmla="*/ 8581 w 10000"/>
                <a:gd name="connsiteY1" fmla="*/ 6506 h 10000"/>
                <a:gd name="connsiteX2" fmla="*/ 6977 w 10000"/>
                <a:gd name="connsiteY2" fmla="*/ 5448 h 10000"/>
                <a:gd name="connsiteX3" fmla="*/ 5447 w 10000"/>
                <a:gd name="connsiteY3" fmla="*/ 4621 h 10000"/>
                <a:gd name="connsiteX4" fmla="*/ 2284 w 10000"/>
                <a:gd name="connsiteY4" fmla="*/ 4933 h 10000"/>
                <a:gd name="connsiteX5" fmla="*/ 931 w 10000"/>
                <a:gd name="connsiteY5" fmla="*/ 2302 h 10000"/>
                <a:gd name="connsiteX6" fmla="*/ 0 w 10000"/>
                <a:gd name="connsiteY6" fmla="*/ 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0000" h="10000">
                  <a:moveTo>
                    <a:pt x="10000" y="10000"/>
                  </a:moveTo>
                  <a:cubicBezTo>
                    <a:pt x="9821" y="10000"/>
                    <a:pt x="9085" y="7265"/>
                    <a:pt x="8581" y="6506"/>
                  </a:cubicBezTo>
                  <a:cubicBezTo>
                    <a:pt x="8077" y="5747"/>
                    <a:pt x="7499" y="5762"/>
                    <a:pt x="6977" y="5448"/>
                  </a:cubicBezTo>
                  <a:cubicBezTo>
                    <a:pt x="6455" y="5134"/>
                    <a:pt x="6229" y="4707"/>
                    <a:pt x="5447" y="4621"/>
                  </a:cubicBezTo>
                  <a:cubicBezTo>
                    <a:pt x="4665" y="4535"/>
                    <a:pt x="3037" y="5320"/>
                    <a:pt x="2284" y="4933"/>
                  </a:cubicBezTo>
                  <a:cubicBezTo>
                    <a:pt x="1531" y="4547"/>
                    <a:pt x="1479" y="3099"/>
                    <a:pt x="931" y="2302"/>
                  </a:cubicBezTo>
                  <a:cubicBezTo>
                    <a:pt x="411" y="897"/>
                    <a:pt x="890" y="1246"/>
                    <a:pt x="0" y="0"/>
                  </a:cubicBez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428" name="Text Box 1664">
              <a:extLst>
                <a:ext uri="{FF2B5EF4-FFF2-40B4-BE49-F238E27FC236}">
                  <a16:creationId xmlns:a16="http://schemas.microsoft.com/office/drawing/2014/main" id="{8B527149-1182-EBC3-FB45-6469ECF44F0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438400" y="6675120"/>
              <a:ext cx="95250" cy="148590"/>
            </a:xfrm>
            <a:prstGeom prst="rect">
              <a:avLst/>
            </a:prstGeom>
            <a:solidFill>
              <a:schemeClr val="bg1"/>
            </a:solidFill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18288" anchor="t" upright="1"/>
            <a:lstStyle/>
            <a:p>
              <a:pPr algn="ctr" rtl="0"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429" name="Freeform 471">
              <a:extLst>
                <a:ext uri="{FF2B5EF4-FFF2-40B4-BE49-F238E27FC236}">
                  <a16:creationId xmlns:a16="http://schemas.microsoft.com/office/drawing/2014/main" id="{BAF29BA6-E26E-CA51-523D-122AA7AE01C4}"/>
                </a:ext>
              </a:extLst>
            </xdr:cNvPr>
            <xdr:cNvSpPr>
              <a:spLocks/>
            </xdr:cNvSpPr>
          </xdr:nvSpPr>
          <xdr:spPr bwMode="auto">
            <a:xfrm flipH="1">
              <a:off x="2193629" y="6385253"/>
              <a:ext cx="284120" cy="1068250"/>
            </a:xfrm>
            <a:custGeom>
              <a:avLst/>
              <a:gdLst>
                <a:gd name="T0" fmla="*/ 0 w 10000"/>
                <a:gd name="T1" fmla="*/ 2147483647 h 10000"/>
                <a:gd name="T2" fmla="*/ 0 w 10000"/>
                <a:gd name="T3" fmla="*/ 2147483647 h 10000"/>
                <a:gd name="T4" fmla="*/ 2147483647 w 10000"/>
                <a:gd name="T5" fmla="*/ 2147483647 h 10000"/>
                <a:gd name="T6" fmla="*/ 2147483647 w 10000"/>
                <a:gd name="T7" fmla="*/ 0 h 1000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10000"/>
                <a:gd name="connsiteY0" fmla="*/ 10000 h 10000"/>
                <a:gd name="connsiteX1" fmla="*/ 0 w 10000"/>
                <a:gd name="connsiteY1" fmla="*/ 7268 h 10000"/>
                <a:gd name="connsiteX2" fmla="*/ 9711 w 10000"/>
                <a:gd name="connsiteY2" fmla="*/ 7264 h 10000"/>
                <a:gd name="connsiteX3" fmla="*/ 10000 w 10000"/>
                <a:gd name="connsiteY3" fmla="*/ 0 h 10000"/>
                <a:gd name="connsiteX0" fmla="*/ 0 w 9711"/>
                <a:gd name="connsiteY0" fmla="*/ 2809 h 2809"/>
                <a:gd name="connsiteX1" fmla="*/ 0 w 9711"/>
                <a:gd name="connsiteY1" fmla="*/ 77 h 2809"/>
                <a:gd name="connsiteX2" fmla="*/ 9711 w 9711"/>
                <a:gd name="connsiteY2" fmla="*/ 73 h 2809"/>
                <a:gd name="connsiteX0" fmla="*/ 0 w 21327"/>
                <a:gd name="connsiteY0" fmla="*/ 10875 h 10875"/>
                <a:gd name="connsiteX1" fmla="*/ 0 w 21327"/>
                <a:gd name="connsiteY1" fmla="*/ 1149 h 10875"/>
                <a:gd name="connsiteX2" fmla="*/ 21327 w 21327"/>
                <a:gd name="connsiteY2" fmla="*/ 118 h 10875"/>
                <a:gd name="connsiteX0" fmla="*/ 0 w 21327"/>
                <a:gd name="connsiteY0" fmla="*/ 10757 h 10757"/>
                <a:gd name="connsiteX1" fmla="*/ 0 w 21327"/>
                <a:gd name="connsiteY1" fmla="*/ 1031 h 10757"/>
                <a:gd name="connsiteX2" fmla="*/ 21327 w 21327"/>
                <a:gd name="connsiteY2" fmla="*/ 0 h 10757"/>
                <a:gd name="connsiteX0" fmla="*/ 0 w 25872"/>
                <a:gd name="connsiteY0" fmla="*/ 9729 h 9729"/>
                <a:gd name="connsiteX1" fmla="*/ 0 w 25872"/>
                <a:gd name="connsiteY1" fmla="*/ 3 h 9729"/>
                <a:gd name="connsiteX2" fmla="*/ 25872 w 25872"/>
                <a:gd name="connsiteY2" fmla="*/ 1123 h 9729"/>
                <a:gd name="connsiteX0" fmla="*/ 0 w 10270"/>
                <a:gd name="connsiteY0" fmla="*/ 9999 h 9999"/>
                <a:gd name="connsiteX1" fmla="*/ 0 w 10270"/>
                <a:gd name="connsiteY1" fmla="*/ 2 h 9999"/>
                <a:gd name="connsiteX2" fmla="*/ 10270 w 10270"/>
                <a:gd name="connsiteY2" fmla="*/ 1785 h 9999"/>
                <a:gd name="connsiteX0" fmla="*/ 0 w 10000"/>
                <a:gd name="connsiteY0" fmla="*/ 10001 h 10001"/>
                <a:gd name="connsiteX1" fmla="*/ 0 w 10000"/>
                <a:gd name="connsiteY1" fmla="*/ 3 h 10001"/>
                <a:gd name="connsiteX2" fmla="*/ 10000 w 10000"/>
                <a:gd name="connsiteY2" fmla="*/ 1786 h 10001"/>
                <a:gd name="connsiteX0" fmla="*/ 0 w 10000"/>
                <a:gd name="connsiteY0" fmla="*/ 9998 h 9998"/>
                <a:gd name="connsiteX1" fmla="*/ 0 w 10000"/>
                <a:gd name="connsiteY1" fmla="*/ 0 h 9998"/>
                <a:gd name="connsiteX2" fmla="*/ 10000 w 10000"/>
                <a:gd name="connsiteY2" fmla="*/ 1783 h 9998"/>
                <a:gd name="connsiteX0" fmla="*/ 0 w 10132"/>
                <a:gd name="connsiteY0" fmla="*/ 10000 h 10000"/>
                <a:gd name="connsiteX1" fmla="*/ 0 w 10132"/>
                <a:gd name="connsiteY1" fmla="*/ 0 h 10000"/>
                <a:gd name="connsiteX2" fmla="*/ 10132 w 10132"/>
                <a:gd name="connsiteY2" fmla="*/ 1309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0000 h 10000"/>
                <a:gd name="connsiteX1" fmla="*/ 0 w 10395"/>
                <a:gd name="connsiteY1" fmla="*/ 0 h 10000"/>
                <a:gd name="connsiteX2" fmla="*/ 10395 w 10395"/>
                <a:gd name="connsiteY2" fmla="*/ 1783 h 10000"/>
                <a:gd name="connsiteX0" fmla="*/ 0 w 10395"/>
                <a:gd name="connsiteY0" fmla="*/ 13349 h 13349"/>
                <a:gd name="connsiteX1" fmla="*/ 0 w 10395"/>
                <a:gd name="connsiteY1" fmla="*/ 0 h 13349"/>
                <a:gd name="connsiteX2" fmla="*/ 10395 w 10395"/>
                <a:gd name="connsiteY2" fmla="*/ 1783 h 13349"/>
                <a:gd name="connsiteX0" fmla="*/ 0 w 3135"/>
                <a:gd name="connsiteY0" fmla="*/ 21567 h 21567"/>
                <a:gd name="connsiteX1" fmla="*/ 0 w 3135"/>
                <a:gd name="connsiteY1" fmla="*/ 8218 h 21567"/>
                <a:gd name="connsiteX2" fmla="*/ 3135 w 3135"/>
                <a:gd name="connsiteY2" fmla="*/ 4 h 21567"/>
                <a:gd name="connsiteX0" fmla="*/ 0 w 11746"/>
                <a:gd name="connsiteY0" fmla="*/ 9998 h 9998"/>
                <a:gd name="connsiteX1" fmla="*/ 0 w 11746"/>
                <a:gd name="connsiteY1" fmla="*/ 3808 h 9998"/>
                <a:gd name="connsiteX2" fmla="*/ 10000 w 11746"/>
                <a:gd name="connsiteY2" fmla="*/ 0 h 9998"/>
                <a:gd name="connsiteX0" fmla="*/ 0 w 9311"/>
                <a:gd name="connsiteY0" fmla="*/ 10000 h 10000"/>
                <a:gd name="connsiteX1" fmla="*/ 0 w 9311"/>
                <a:gd name="connsiteY1" fmla="*/ 3809 h 10000"/>
                <a:gd name="connsiteX2" fmla="*/ 8514 w 9311"/>
                <a:gd name="connsiteY2" fmla="*/ 0 h 10000"/>
                <a:gd name="connsiteX0" fmla="*/ 0 w 9144"/>
                <a:gd name="connsiteY0" fmla="*/ 10000 h 10000"/>
                <a:gd name="connsiteX1" fmla="*/ 0 w 9144"/>
                <a:gd name="connsiteY1" fmla="*/ 3809 h 10000"/>
                <a:gd name="connsiteX2" fmla="*/ 9144 w 9144"/>
                <a:gd name="connsiteY2" fmla="*/ 0 h 10000"/>
                <a:gd name="connsiteX0" fmla="*/ 0 w 10236"/>
                <a:gd name="connsiteY0" fmla="*/ 6174 h 6174"/>
                <a:gd name="connsiteX1" fmla="*/ 236 w 10236"/>
                <a:gd name="connsiteY1" fmla="*/ 3809 h 6174"/>
                <a:gd name="connsiteX2" fmla="*/ 10236 w 10236"/>
                <a:gd name="connsiteY2" fmla="*/ 0 h 6174"/>
                <a:gd name="connsiteX0" fmla="*/ 469 w 9776"/>
                <a:gd name="connsiteY0" fmla="*/ 9344 h 9344"/>
                <a:gd name="connsiteX1" fmla="*/ 7 w 9776"/>
                <a:gd name="connsiteY1" fmla="*/ 6169 h 9344"/>
                <a:gd name="connsiteX2" fmla="*/ 9776 w 9776"/>
                <a:gd name="connsiteY2" fmla="*/ 0 h 9344"/>
                <a:gd name="connsiteX0" fmla="*/ 691 w 9999"/>
                <a:gd name="connsiteY0" fmla="*/ 10688 h 10688"/>
                <a:gd name="connsiteX1" fmla="*/ 6 w 9999"/>
                <a:gd name="connsiteY1" fmla="*/ 6602 h 10688"/>
                <a:gd name="connsiteX2" fmla="*/ 9999 w 9999"/>
                <a:gd name="connsiteY2" fmla="*/ 0 h 10688"/>
                <a:gd name="connsiteX0" fmla="*/ 289 w 10003"/>
                <a:gd name="connsiteY0" fmla="*/ 11518 h 11518"/>
                <a:gd name="connsiteX1" fmla="*/ 9 w 10003"/>
                <a:gd name="connsiteY1" fmla="*/ 6177 h 11518"/>
                <a:gd name="connsiteX2" fmla="*/ 10003 w 10003"/>
                <a:gd name="connsiteY2" fmla="*/ 0 h 115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3" h="11518">
                  <a:moveTo>
                    <a:pt x="289" y="11518"/>
                  </a:moveTo>
                  <a:cubicBezTo>
                    <a:pt x="368" y="10240"/>
                    <a:pt x="-71" y="7456"/>
                    <a:pt x="9" y="6177"/>
                  </a:cubicBezTo>
                  <a:cubicBezTo>
                    <a:pt x="11808" y="5038"/>
                    <a:pt x="9592" y="3167"/>
                    <a:pt x="10003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430" name="Line 1026">
              <a:extLst>
                <a:ext uri="{FF2B5EF4-FFF2-40B4-BE49-F238E27FC236}">
                  <a16:creationId xmlns:a16="http://schemas.microsoft.com/office/drawing/2014/main" id="{CBEC3C1B-7FB5-877A-CBCA-AC979DC23E0D}"/>
                </a:ext>
              </a:extLst>
            </xdr:cNvPr>
            <xdr:cNvSpPr>
              <a:spLocks noChangeShapeType="1"/>
            </xdr:cNvSpPr>
          </xdr:nvSpPr>
          <xdr:spPr bwMode="auto">
            <a:xfrm rot="4612578">
              <a:off x="2059646" y="6509091"/>
              <a:ext cx="845041" cy="190783"/>
            </a:xfrm>
            <a:custGeom>
              <a:avLst/>
              <a:gdLst>
                <a:gd name="T0" fmla="*/ 0 w 468930"/>
                <a:gd name="T1" fmla="*/ 0 h 381003"/>
                <a:gd name="T2" fmla="*/ 3593065 w 468930"/>
                <a:gd name="T3" fmla="*/ 85662 h 381003"/>
                <a:gd name="T4" fmla="*/ 0 60000 65536"/>
                <a:gd name="T5" fmla="*/ 0 60000 65536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545719"/>
                <a:gd name="connsiteY0" fmla="*/ 0 h 448525"/>
                <a:gd name="connsiteX1" fmla="*/ 545719 w 545719"/>
                <a:gd name="connsiteY1" fmla="*/ 448524 h 448525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  <a:gd name="connsiteX0" fmla="*/ 0 w 646910"/>
                <a:gd name="connsiteY0" fmla="*/ 0 h 557864"/>
                <a:gd name="connsiteX1" fmla="*/ 646910 w 646910"/>
                <a:gd name="connsiteY1" fmla="*/ 557864 h 5578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646910" h="557864">
                  <a:moveTo>
                    <a:pt x="0" y="0"/>
                  </a:moveTo>
                  <a:cubicBezTo>
                    <a:pt x="176675" y="175233"/>
                    <a:pt x="304175" y="251777"/>
                    <a:pt x="646910" y="55786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oneCellAnchor>
    <xdr:from>
      <xdr:col>4</xdr:col>
      <xdr:colOff>20979</xdr:colOff>
      <xdr:row>37</xdr:row>
      <xdr:rowOff>43711</xdr:rowOff>
    </xdr:from>
    <xdr:ext cx="440358" cy="242118"/>
    <xdr:sp macro="" textlink="">
      <xdr:nvSpPr>
        <xdr:cNvPr id="433" name="Text Box 1664">
          <a:extLst>
            <a:ext uri="{FF2B5EF4-FFF2-40B4-BE49-F238E27FC236}">
              <a16:creationId xmlns:a16="http://schemas.microsoft.com/office/drawing/2014/main" id="{912DEE8C-31A7-4A77-8082-9F7CD119F764}"/>
            </a:ext>
          </a:extLst>
        </xdr:cNvPr>
        <xdr:cNvSpPr txBox="1">
          <a:spLocks noChangeArrowheads="1"/>
        </xdr:cNvSpPr>
      </xdr:nvSpPr>
      <xdr:spPr bwMode="auto">
        <a:xfrm>
          <a:off x="2192679" y="6374661"/>
          <a:ext cx="440358" cy="2421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664144</xdr:colOff>
      <xdr:row>35</xdr:row>
      <xdr:rowOff>42604</xdr:rowOff>
    </xdr:from>
    <xdr:ext cx="302079" cy="305168"/>
    <xdr:grpSp>
      <xdr:nvGrpSpPr>
        <xdr:cNvPr id="434" name="Group 6672">
          <a:extLst>
            <a:ext uri="{FF2B5EF4-FFF2-40B4-BE49-F238E27FC236}">
              <a16:creationId xmlns:a16="http://schemas.microsoft.com/office/drawing/2014/main" id="{159E2E1F-3980-49D5-8C45-B9D3C7B50494}"/>
            </a:ext>
          </a:extLst>
        </xdr:cNvPr>
        <xdr:cNvGrpSpPr>
          <a:grpSpLocks/>
        </xdr:cNvGrpSpPr>
      </xdr:nvGrpSpPr>
      <xdr:grpSpPr bwMode="auto">
        <a:xfrm>
          <a:off x="2129180" y="6061497"/>
          <a:ext cx="302079" cy="305168"/>
          <a:chOff x="536" y="109"/>
          <a:chExt cx="46" cy="44"/>
        </a:xfrm>
      </xdr:grpSpPr>
      <xdr:pic>
        <xdr:nvPicPr>
          <xdr:cNvPr id="435" name="Picture 6673" descr="route2">
            <a:extLst>
              <a:ext uri="{FF2B5EF4-FFF2-40B4-BE49-F238E27FC236}">
                <a16:creationId xmlns:a16="http://schemas.microsoft.com/office/drawing/2014/main" id="{41FF7407-05FF-8F1D-043E-3C2445625CA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6" name="Text Box 6674">
            <a:extLst>
              <a:ext uri="{FF2B5EF4-FFF2-40B4-BE49-F238E27FC236}">
                <a16:creationId xmlns:a16="http://schemas.microsoft.com/office/drawing/2014/main" id="{545FB896-7B06-5F52-F25C-73F7DD486F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452790</xdr:colOff>
      <xdr:row>39</xdr:row>
      <xdr:rowOff>127458</xdr:rowOff>
    </xdr:from>
    <xdr:to>
      <xdr:col>3</xdr:col>
      <xdr:colOff>647534</xdr:colOff>
      <xdr:row>40</xdr:row>
      <xdr:rowOff>116973</xdr:rowOff>
    </xdr:to>
    <xdr:sp macro="" textlink="">
      <xdr:nvSpPr>
        <xdr:cNvPr id="437" name="六角形 436">
          <a:extLst>
            <a:ext uri="{FF2B5EF4-FFF2-40B4-BE49-F238E27FC236}">
              <a16:creationId xmlns:a16="http://schemas.microsoft.com/office/drawing/2014/main" id="{383E2699-2299-4154-B98D-84CCBFE161D1}"/>
            </a:ext>
          </a:extLst>
        </xdr:cNvPr>
        <xdr:cNvSpPr/>
      </xdr:nvSpPr>
      <xdr:spPr bwMode="auto">
        <a:xfrm>
          <a:off x="1919640" y="6782258"/>
          <a:ext cx="194744" cy="1609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652855</xdr:colOff>
      <xdr:row>38</xdr:row>
      <xdr:rowOff>131007</xdr:rowOff>
    </xdr:from>
    <xdr:ext cx="473278" cy="166649"/>
    <xdr:sp macro="" textlink="">
      <xdr:nvSpPr>
        <xdr:cNvPr id="438" name="Text Box 1620">
          <a:extLst>
            <a:ext uri="{FF2B5EF4-FFF2-40B4-BE49-F238E27FC236}">
              <a16:creationId xmlns:a16="http://schemas.microsoft.com/office/drawing/2014/main" id="{BD8F0633-BF47-4841-8382-97C2559F9726}"/>
            </a:ext>
          </a:extLst>
        </xdr:cNvPr>
        <xdr:cNvSpPr txBox="1">
          <a:spLocks noChangeArrowheads="1"/>
        </xdr:cNvSpPr>
      </xdr:nvSpPr>
      <xdr:spPr bwMode="auto">
        <a:xfrm>
          <a:off x="2119705" y="6614357"/>
          <a:ext cx="473278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↗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609725</xdr:colOff>
      <xdr:row>38</xdr:row>
      <xdr:rowOff>113399</xdr:rowOff>
    </xdr:from>
    <xdr:ext cx="302079" cy="305168"/>
    <xdr:grpSp>
      <xdr:nvGrpSpPr>
        <xdr:cNvPr id="439" name="Group 6672">
          <a:extLst>
            <a:ext uri="{FF2B5EF4-FFF2-40B4-BE49-F238E27FC236}">
              <a16:creationId xmlns:a16="http://schemas.microsoft.com/office/drawing/2014/main" id="{3C9ACF0E-0E9B-4FA6-8FA2-FD8BFD493AD1}"/>
            </a:ext>
          </a:extLst>
        </xdr:cNvPr>
        <xdr:cNvGrpSpPr>
          <a:grpSpLocks/>
        </xdr:cNvGrpSpPr>
      </xdr:nvGrpSpPr>
      <xdr:grpSpPr bwMode="auto">
        <a:xfrm>
          <a:off x="668689" y="6631220"/>
          <a:ext cx="302079" cy="305168"/>
          <a:chOff x="536" y="109"/>
          <a:chExt cx="46" cy="44"/>
        </a:xfrm>
      </xdr:grpSpPr>
      <xdr:pic>
        <xdr:nvPicPr>
          <xdr:cNvPr id="440" name="Picture 6673" descr="route2">
            <a:extLst>
              <a:ext uri="{FF2B5EF4-FFF2-40B4-BE49-F238E27FC236}">
                <a16:creationId xmlns:a16="http://schemas.microsoft.com/office/drawing/2014/main" id="{53534035-9231-FBE5-803C-E09D7971C8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1" name="Text Box 6674">
            <a:extLst>
              <a:ext uri="{FF2B5EF4-FFF2-40B4-BE49-F238E27FC236}">
                <a16:creationId xmlns:a16="http://schemas.microsoft.com/office/drawing/2014/main" id="{183081CA-6780-B863-94AA-57113A37FA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121080</xdr:colOff>
      <xdr:row>37</xdr:row>
      <xdr:rowOff>48433</xdr:rowOff>
    </xdr:from>
    <xdr:ext cx="302079" cy="305168"/>
    <xdr:grpSp>
      <xdr:nvGrpSpPr>
        <xdr:cNvPr id="442" name="Group 6672">
          <a:extLst>
            <a:ext uri="{FF2B5EF4-FFF2-40B4-BE49-F238E27FC236}">
              <a16:creationId xmlns:a16="http://schemas.microsoft.com/office/drawing/2014/main" id="{23973827-9F28-4968-8596-1D65ABA5E69D}"/>
            </a:ext>
          </a:extLst>
        </xdr:cNvPr>
        <xdr:cNvGrpSpPr>
          <a:grpSpLocks/>
        </xdr:cNvGrpSpPr>
      </xdr:nvGrpSpPr>
      <xdr:grpSpPr bwMode="auto">
        <a:xfrm>
          <a:off x="1586116" y="6412040"/>
          <a:ext cx="302079" cy="305168"/>
          <a:chOff x="536" y="109"/>
          <a:chExt cx="46" cy="44"/>
        </a:xfrm>
      </xdr:grpSpPr>
      <xdr:pic>
        <xdr:nvPicPr>
          <xdr:cNvPr id="443" name="Picture 6673" descr="route2">
            <a:extLst>
              <a:ext uri="{FF2B5EF4-FFF2-40B4-BE49-F238E27FC236}">
                <a16:creationId xmlns:a16="http://schemas.microsoft.com/office/drawing/2014/main" id="{3C08AA7B-57C2-246E-B955-DD5B4270AB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4" name="Text Box 6674">
            <a:extLst>
              <a:ext uri="{FF2B5EF4-FFF2-40B4-BE49-F238E27FC236}">
                <a16:creationId xmlns:a16="http://schemas.microsoft.com/office/drawing/2014/main" id="{2AC07665-2390-E6A1-8882-5851E24121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385894</xdr:colOff>
      <xdr:row>39</xdr:row>
      <xdr:rowOff>20499</xdr:rowOff>
    </xdr:from>
    <xdr:ext cx="306118" cy="264379"/>
    <xdr:grpSp>
      <xdr:nvGrpSpPr>
        <xdr:cNvPr id="445" name="Group 6672">
          <a:extLst>
            <a:ext uri="{FF2B5EF4-FFF2-40B4-BE49-F238E27FC236}">
              <a16:creationId xmlns:a16="http://schemas.microsoft.com/office/drawing/2014/main" id="{C247960E-70B2-4F47-8BF4-F1DB85EC6AC5}"/>
            </a:ext>
          </a:extLst>
        </xdr:cNvPr>
        <xdr:cNvGrpSpPr>
          <a:grpSpLocks/>
        </xdr:cNvGrpSpPr>
      </xdr:nvGrpSpPr>
      <xdr:grpSpPr bwMode="auto">
        <a:xfrm>
          <a:off x="3960037" y="6710678"/>
          <a:ext cx="306118" cy="264379"/>
          <a:chOff x="536" y="109"/>
          <a:chExt cx="46" cy="44"/>
        </a:xfrm>
      </xdr:grpSpPr>
      <xdr:pic>
        <xdr:nvPicPr>
          <xdr:cNvPr id="446" name="Picture 6673" descr="route2">
            <a:extLst>
              <a:ext uri="{FF2B5EF4-FFF2-40B4-BE49-F238E27FC236}">
                <a16:creationId xmlns:a16="http://schemas.microsoft.com/office/drawing/2014/main" id="{4A7F46DC-705B-06FD-FE6A-7F754A8935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47" name="Text Box 6674">
            <a:extLst>
              <a:ext uri="{FF2B5EF4-FFF2-40B4-BE49-F238E27FC236}">
                <a16:creationId xmlns:a16="http://schemas.microsoft.com/office/drawing/2014/main" id="{901004D3-66D5-EBC9-ED17-71086A6AB0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301212</xdr:colOff>
      <xdr:row>35</xdr:row>
      <xdr:rowOff>162969</xdr:rowOff>
    </xdr:from>
    <xdr:ext cx="354973" cy="110708"/>
    <xdr:sp macro="" textlink="">
      <xdr:nvSpPr>
        <xdr:cNvPr id="448" name="Text Box 1620">
          <a:extLst>
            <a:ext uri="{FF2B5EF4-FFF2-40B4-BE49-F238E27FC236}">
              <a16:creationId xmlns:a16="http://schemas.microsoft.com/office/drawing/2014/main" id="{1156DA63-93E7-470C-817C-3CD4FC539247}"/>
            </a:ext>
          </a:extLst>
        </xdr:cNvPr>
        <xdr:cNvSpPr txBox="1">
          <a:spLocks noChangeArrowheads="1"/>
        </xdr:cNvSpPr>
      </xdr:nvSpPr>
      <xdr:spPr bwMode="auto">
        <a:xfrm>
          <a:off x="3177762" y="6151019"/>
          <a:ext cx="354973" cy="1107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165655</xdr:colOff>
      <xdr:row>35</xdr:row>
      <xdr:rowOff>19125</xdr:rowOff>
    </xdr:from>
    <xdr:to>
      <xdr:col>5</xdr:col>
      <xdr:colOff>311007</xdr:colOff>
      <xdr:row>36</xdr:row>
      <xdr:rowOff>2860</xdr:rowOff>
    </xdr:to>
    <xdr:sp macro="" textlink="">
      <xdr:nvSpPr>
        <xdr:cNvPr id="449" name="六角形 448">
          <a:extLst>
            <a:ext uri="{FF2B5EF4-FFF2-40B4-BE49-F238E27FC236}">
              <a16:creationId xmlns:a16="http://schemas.microsoft.com/office/drawing/2014/main" id="{F053DD5C-952C-486A-98F7-A4F6498E1637}"/>
            </a:ext>
          </a:extLst>
        </xdr:cNvPr>
        <xdr:cNvSpPr/>
      </xdr:nvSpPr>
      <xdr:spPr bwMode="auto">
        <a:xfrm>
          <a:off x="3042205" y="6007175"/>
          <a:ext cx="145352" cy="155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3</xdr:col>
      <xdr:colOff>201802</xdr:colOff>
      <xdr:row>35</xdr:row>
      <xdr:rowOff>48433</xdr:rowOff>
    </xdr:from>
    <xdr:to>
      <xdr:col>3</xdr:col>
      <xdr:colOff>622130</xdr:colOff>
      <xdr:row>36</xdr:row>
      <xdr:rowOff>4291</xdr:rowOff>
    </xdr:to>
    <xdr:sp macro="" textlink="">
      <xdr:nvSpPr>
        <xdr:cNvPr id="450" name="Text Box 1563">
          <a:extLst>
            <a:ext uri="{FF2B5EF4-FFF2-40B4-BE49-F238E27FC236}">
              <a16:creationId xmlns:a16="http://schemas.microsoft.com/office/drawing/2014/main" id="{90A6776E-5F4B-4D2D-BDA6-682264C39FD4}"/>
            </a:ext>
          </a:extLst>
        </xdr:cNvPr>
        <xdr:cNvSpPr txBox="1">
          <a:spLocks noChangeArrowheads="1"/>
        </xdr:cNvSpPr>
      </xdr:nvSpPr>
      <xdr:spPr bwMode="auto">
        <a:xfrm>
          <a:off x="1668652" y="6036483"/>
          <a:ext cx="420328" cy="12730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 editAs="oneCell">
    <xdr:from>
      <xdr:col>8</xdr:col>
      <xdr:colOff>723900</xdr:colOff>
      <xdr:row>33</xdr:row>
      <xdr:rowOff>0</xdr:rowOff>
    </xdr:from>
    <xdr:to>
      <xdr:col>9</xdr:col>
      <xdr:colOff>26193</xdr:colOff>
      <xdr:row>34</xdr:row>
      <xdr:rowOff>42139</xdr:rowOff>
    </xdr:to>
    <xdr:sp macro="" textlink="">
      <xdr:nvSpPr>
        <xdr:cNvPr id="451" name="Text Box 1650">
          <a:extLst>
            <a:ext uri="{FF2B5EF4-FFF2-40B4-BE49-F238E27FC236}">
              <a16:creationId xmlns:a16="http://schemas.microsoft.com/office/drawing/2014/main" id="{53C93EE6-F08D-45A5-B9B0-AEBA3CAE3308}"/>
            </a:ext>
          </a:extLst>
        </xdr:cNvPr>
        <xdr:cNvSpPr txBox="1">
          <a:spLocks noChangeArrowheads="1"/>
        </xdr:cNvSpPr>
      </xdr:nvSpPr>
      <xdr:spPr bwMode="auto">
        <a:xfrm>
          <a:off x="5695950" y="5645150"/>
          <a:ext cx="26193" cy="2135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33253</xdr:colOff>
      <xdr:row>42</xdr:row>
      <xdr:rowOff>42138</xdr:rowOff>
    </xdr:to>
    <xdr:sp macro="" textlink="">
      <xdr:nvSpPr>
        <xdr:cNvPr id="452" name="Text Box 1650">
          <a:extLst>
            <a:ext uri="{FF2B5EF4-FFF2-40B4-BE49-F238E27FC236}">
              <a16:creationId xmlns:a16="http://schemas.microsoft.com/office/drawing/2014/main" id="{06478854-6071-4DD1-A25A-61CAD6D19343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33253" cy="2135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33252</xdr:colOff>
      <xdr:row>42</xdr:row>
      <xdr:rowOff>32612</xdr:rowOff>
    </xdr:to>
    <xdr:sp macro="" textlink="">
      <xdr:nvSpPr>
        <xdr:cNvPr id="453" name="Text Box 1650">
          <a:extLst>
            <a:ext uri="{FF2B5EF4-FFF2-40B4-BE49-F238E27FC236}">
              <a16:creationId xmlns:a16="http://schemas.microsoft.com/office/drawing/2014/main" id="{B7453C12-F6C8-474C-8BD2-65EADE6A9B55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33252" cy="2040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279903</xdr:colOff>
      <xdr:row>37</xdr:row>
      <xdr:rowOff>12535</xdr:rowOff>
    </xdr:from>
    <xdr:ext cx="477614" cy="212431"/>
    <xdr:sp macro="" textlink="">
      <xdr:nvSpPr>
        <xdr:cNvPr id="454" name="Text Box 1620">
          <a:extLst>
            <a:ext uri="{FF2B5EF4-FFF2-40B4-BE49-F238E27FC236}">
              <a16:creationId xmlns:a16="http://schemas.microsoft.com/office/drawing/2014/main" id="{C6FD055E-56D8-4CA5-ADEE-3FFB89FADA80}"/>
            </a:ext>
          </a:extLst>
        </xdr:cNvPr>
        <xdr:cNvSpPr txBox="1">
          <a:spLocks noChangeArrowheads="1"/>
        </xdr:cNvSpPr>
      </xdr:nvSpPr>
      <xdr:spPr bwMode="auto">
        <a:xfrm>
          <a:off x="337053" y="6343485"/>
          <a:ext cx="477614" cy="2124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和知駅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市街地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22680</xdr:colOff>
      <xdr:row>14</xdr:row>
      <xdr:rowOff>13609</xdr:rowOff>
    </xdr:from>
    <xdr:ext cx="766535" cy="217714"/>
    <xdr:sp macro="" textlink="">
      <xdr:nvSpPr>
        <xdr:cNvPr id="455" name="Text Box 303">
          <a:extLst>
            <a:ext uri="{FF2B5EF4-FFF2-40B4-BE49-F238E27FC236}">
              <a16:creationId xmlns:a16="http://schemas.microsoft.com/office/drawing/2014/main" id="{FB8CC32C-4D1F-4E33-BCDB-2EDFC7F0955D}"/>
            </a:ext>
          </a:extLst>
        </xdr:cNvPr>
        <xdr:cNvSpPr txBox="1">
          <a:spLocks noChangeArrowheads="1"/>
        </xdr:cNvSpPr>
      </xdr:nvSpPr>
      <xdr:spPr bwMode="auto">
        <a:xfrm>
          <a:off x="5705930" y="2413002"/>
          <a:ext cx="766535" cy="21771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72000" rIns="3600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亀岡馬路町店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9</xdr:col>
      <xdr:colOff>100195</xdr:colOff>
      <xdr:row>15</xdr:row>
      <xdr:rowOff>98699</xdr:rowOff>
    </xdr:from>
    <xdr:to>
      <xdr:col>10</xdr:col>
      <xdr:colOff>213552</xdr:colOff>
      <xdr:row>16</xdr:row>
      <xdr:rowOff>93353</xdr:rowOff>
    </xdr:to>
    <xdr:sp macro="" textlink="">
      <xdr:nvSpPr>
        <xdr:cNvPr id="456" name="Line 72">
          <a:extLst>
            <a:ext uri="{FF2B5EF4-FFF2-40B4-BE49-F238E27FC236}">
              <a16:creationId xmlns:a16="http://schemas.microsoft.com/office/drawing/2014/main" id="{5F24AB59-39E3-437B-8761-761CB94371CE}"/>
            </a:ext>
          </a:extLst>
        </xdr:cNvPr>
        <xdr:cNvSpPr>
          <a:spLocks noChangeShapeType="1"/>
        </xdr:cNvSpPr>
      </xdr:nvSpPr>
      <xdr:spPr bwMode="auto">
        <a:xfrm rot="11115634" flipV="1">
          <a:off x="5783445" y="2670449"/>
          <a:ext cx="816393" cy="167011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702847</xdr:colOff>
      <xdr:row>14</xdr:row>
      <xdr:rowOff>78931</xdr:rowOff>
    </xdr:from>
    <xdr:to>
      <xdr:col>10</xdr:col>
      <xdr:colOff>167821</xdr:colOff>
      <xdr:row>16</xdr:row>
      <xdr:rowOff>158750</xdr:rowOff>
    </xdr:to>
    <xdr:sp macro="" textlink="">
      <xdr:nvSpPr>
        <xdr:cNvPr id="457" name="Freeform 601">
          <a:extLst>
            <a:ext uri="{FF2B5EF4-FFF2-40B4-BE49-F238E27FC236}">
              <a16:creationId xmlns:a16="http://schemas.microsoft.com/office/drawing/2014/main" id="{A1B061A4-574A-41AC-9C3C-7BD4E6F95F6F}"/>
            </a:ext>
          </a:extLst>
        </xdr:cNvPr>
        <xdr:cNvSpPr>
          <a:spLocks/>
        </xdr:cNvSpPr>
      </xdr:nvSpPr>
      <xdr:spPr bwMode="auto">
        <a:xfrm>
          <a:off x="6386097" y="2478324"/>
          <a:ext cx="168010" cy="4245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991 w 10000"/>
            <a:gd name="connsiteY0" fmla="*/ 9959 h 9959"/>
            <a:gd name="connsiteX1" fmla="*/ 9997 w 10000"/>
            <a:gd name="connsiteY1" fmla="*/ 39 h 9959"/>
            <a:gd name="connsiteX2" fmla="*/ 0 w 10000"/>
            <a:gd name="connsiteY2" fmla="*/ 19 h 9959"/>
            <a:gd name="connsiteX0" fmla="*/ 9991 w 10000"/>
            <a:gd name="connsiteY0" fmla="*/ 10007 h 10007"/>
            <a:gd name="connsiteX1" fmla="*/ 9997 w 10000"/>
            <a:gd name="connsiteY1" fmla="*/ 46 h 10007"/>
            <a:gd name="connsiteX2" fmla="*/ 0 w 10000"/>
            <a:gd name="connsiteY2" fmla="*/ 26 h 10007"/>
            <a:gd name="connsiteX0" fmla="*/ 9991 w 10007"/>
            <a:gd name="connsiteY0" fmla="*/ 10007 h 10007"/>
            <a:gd name="connsiteX1" fmla="*/ 9997 w 10007"/>
            <a:gd name="connsiteY1" fmla="*/ 46 h 10007"/>
            <a:gd name="connsiteX2" fmla="*/ 0 w 10007"/>
            <a:gd name="connsiteY2" fmla="*/ 26 h 100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7" h="10007">
              <a:moveTo>
                <a:pt x="9991" y="10007"/>
              </a:moveTo>
              <a:cubicBezTo>
                <a:pt x="10080" y="4291"/>
                <a:pt x="9770" y="7883"/>
                <a:pt x="9997" y="46"/>
              </a:cubicBezTo>
              <a:cubicBezTo>
                <a:pt x="6172" y="145"/>
                <a:pt x="2890" y="-73"/>
                <a:pt x="0" y="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149448</xdr:colOff>
      <xdr:row>13</xdr:row>
      <xdr:rowOff>154199</xdr:rowOff>
    </xdr:from>
    <xdr:ext cx="501197" cy="186695"/>
    <xdr:sp macro="" textlink="">
      <xdr:nvSpPr>
        <xdr:cNvPr id="458" name="Text Box 849">
          <a:extLst>
            <a:ext uri="{FF2B5EF4-FFF2-40B4-BE49-F238E27FC236}">
              <a16:creationId xmlns:a16="http://schemas.microsoft.com/office/drawing/2014/main" id="{29926F77-C103-409A-9313-A1691CA4B4D6}"/>
            </a:ext>
          </a:extLst>
        </xdr:cNvPr>
        <xdr:cNvSpPr txBox="1">
          <a:spLocks noChangeArrowheads="1"/>
        </xdr:cNvSpPr>
      </xdr:nvSpPr>
      <xdr:spPr bwMode="auto">
        <a:xfrm>
          <a:off x="3730848" y="2383049"/>
          <a:ext cx="501197" cy="1866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愛宕林道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～神明峠</a:t>
          </a:r>
        </a:p>
      </xdr:txBody>
    </xdr:sp>
    <xdr:clientData/>
  </xdr:oneCellAnchor>
  <xdr:twoCellAnchor>
    <xdr:from>
      <xdr:col>5</xdr:col>
      <xdr:colOff>215989</xdr:colOff>
      <xdr:row>13</xdr:row>
      <xdr:rowOff>104905</xdr:rowOff>
    </xdr:from>
    <xdr:to>
      <xdr:col>6</xdr:col>
      <xdr:colOff>485706</xdr:colOff>
      <xdr:row>13</xdr:row>
      <xdr:rowOff>155493</xdr:rowOff>
    </xdr:to>
    <xdr:sp macro="" textlink="">
      <xdr:nvSpPr>
        <xdr:cNvPr id="459" name="Line 120">
          <a:extLst>
            <a:ext uri="{FF2B5EF4-FFF2-40B4-BE49-F238E27FC236}">
              <a16:creationId xmlns:a16="http://schemas.microsoft.com/office/drawing/2014/main" id="{1EEC6784-D042-4B3F-B2AE-666C9588DBE9}"/>
            </a:ext>
          </a:extLst>
        </xdr:cNvPr>
        <xdr:cNvSpPr>
          <a:spLocks noChangeShapeType="1"/>
        </xdr:cNvSpPr>
      </xdr:nvSpPr>
      <xdr:spPr bwMode="auto">
        <a:xfrm flipV="1">
          <a:off x="3092539" y="2333755"/>
          <a:ext cx="974567" cy="5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571266</xdr:colOff>
      <xdr:row>13</xdr:row>
      <xdr:rowOff>71660</xdr:rowOff>
    </xdr:from>
    <xdr:to>
      <xdr:col>5</xdr:col>
      <xdr:colOff>718128</xdr:colOff>
      <xdr:row>14</xdr:row>
      <xdr:rowOff>44087</xdr:rowOff>
    </xdr:to>
    <xdr:sp macro="" textlink="">
      <xdr:nvSpPr>
        <xdr:cNvPr id="460" name="Oval 383">
          <a:extLst>
            <a:ext uri="{FF2B5EF4-FFF2-40B4-BE49-F238E27FC236}">
              <a16:creationId xmlns:a16="http://schemas.microsoft.com/office/drawing/2014/main" id="{8C03377A-AFEF-4EE3-B54E-E7EC162C1AB7}"/>
            </a:ext>
          </a:extLst>
        </xdr:cNvPr>
        <xdr:cNvSpPr>
          <a:spLocks noChangeArrowheads="1"/>
        </xdr:cNvSpPr>
      </xdr:nvSpPr>
      <xdr:spPr bwMode="auto">
        <a:xfrm>
          <a:off x="3447816" y="2300510"/>
          <a:ext cx="134162" cy="13117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81175</xdr:colOff>
      <xdr:row>29</xdr:row>
      <xdr:rowOff>57345</xdr:rowOff>
    </xdr:from>
    <xdr:to>
      <xdr:col>8</xdr:col>
      <xdr:colOff>216907</xdr:colOff>
      <xdr:row>30</xdr:row>
      <xdr:rowOff>6546</xdr:rowOff>
    </xdr:to>
    <xdr:sp macro="" textlink="">
      <xdr:nvSpPr>
        <xdr:cNvPr id="461" name="AutoShape 1094">
          <a:extLst>
            <a:ext uri="{FF2B5EF4-FFF2-40B4-BE49-F238E27FC236}">
              <a16:creationId xmlns:a16="http://schemas.microsoft.com/office/drawing/2014/main" id="{A0BAD2F2-48D6-4FA5-BDF9-3DC45CC5A037}"/>
            </a:ext>
          </a:extLst>
        </xdr:cNvPr>
        <xdr:cNvSpPr>
          <a:spLocks noChangeArrowheads="1"/>
        </xdr:cNvSpPr>
      </xdr:nvSpPr>
      <xdr:spPr bwMode="auto">
        <a:xfrm>
          <a:off x="5072275" y="5016695"/>
          <a:ext cx="135732" cy="1206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514349</xdr:colOff>
      <xdr:row>42</xdr:row>
      <xdr:rowOff>163830</xdr:rowOff>
    </xdr:from>
    <xdr:to>
      <xdr:col>3</xdr:col>
      <xdr:colOff>580111</xdr:colOff>
      <xdr:row>43</xdr:row>
      <xdr:rowOff>118113</xdr:rowOff>
    </xdr:to>
    <xdr:sp macro="" textlink="">
      <xdr:nvSpPr>
        <xdr:cNvPr id="462" name="Text Box 1664">
          <a:extLst>
            <a:ext uri="{FF2B5EF4-FFF2-40B4-BE49-F238E27FC236}">
              <a16:creationId xmlns:a16="http://schemas.microsoft.com/office/drawing/2014/main" id="{E8EDE51A-9B6E-4864-9E68-8DF5752B6798}"/>
            </a:ext>
          </a:extLst>
        </xdr:cNvPr>
        <xdr:cNvSpPr txBox="1">
          <a:spLocks noChangeArrowheads="1"/>
        </xdr:cNvSpPr>
      </xdr:nvSpPr>
      <xdr:spPr bwMode="auto">
        <a:xfrm rot="5400000">
          <a:off x="1951213" y="7362966"/>
          <a:ext cx="125733" cy="6576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496131</xdr:colOff>
      <xdr:row>49</xdr:row>
      <xdr:rowOff>89873</xdr:rowOff>
    </xdr:from>
    <xdr:to>
      <xdr:col>3</xdr:col>
      <xdr:colOff>614401</xdr:colOff>
      <xdr:row>53</xdr:row>
      <xdr:rowOff>10445</xdr:rowOff>
    </xdr:to>
    <xdr:sp macro="" textlink="">
      <xdr:nvSpPr>
        <xdr:cNvPr id="463" name="Text Box 1563">
          <a:extLst>
            <a:ext uri="{FF2B5EF4-FFF2-40B4-BE49-F238E27FC236}">
              <a16:creationId xmlns:a16="http://schemas.microsoft.com/office/drawing/2014/main" id="{3DD53CBB-7C78-4895-9528-94CB2C60A770}"/>
            </a:ext>
          </a:extLst>
        </xdr:cNvPr>
        <xdr:cNvSpPr txBox="1">
          <a:spLocks noChangeArrowheads="1"/>
        </xdr:cNvSpPr>
      </xdr:nvSpPr>
      <xdr:spPr bwMode="auto">
        <a:xfrm>
          <a:off x="1962981" y="8440123"/>
          <a:ext cx="118270" cy="606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twoCellAnchor>
    <xdr:from>
      <xdr:col>3</xdr:col>
      <xdr:colOff>43621</xdr:colOff>
      <xdr:row>52</xdr:row>
      <xdr:rowOff>72835</xdr:rowOff>
    </xdr:from>
    <xdr:to>
      <xdr:col>3</xdr:col>
      <xdr:colOff>289451</xdr:colOff>
      <xdr:row>53</xdr:row>
      <xdr:rowOff>28814</xdr:rowOff>
    </xdr:to>
    <xdr:sp macro="" textlink="">
      <xdr:nvSpPr>
        <xdr:cNvPr id="464" name="Text Box 1563">
          <a:extLst>
            <a:ext uri="{FF2B5EF4-FFF2-40B4-BE49-F238E27FC236}">
              <a16:creationId xmlns:a16="http://schemas.microsoft.com/office/drawing/2014/main" id="{0B28BD84-191C-46E4-9130-78E9BF4CFBF7}"/>
            </a:ext>
          </a:extLst>
        </xdr:cNvPr>
        <xdr:cNvSpPr txBox="1">
          <a:spLocks noChangeArrowheads="1"/>
        </xdr:cNvSpPr>
      </xdr:nvSpPr>
      <xdr:spPr bwMode="auto">
        <a:xfrm>
          <a:off x="1510471" y="8937435"/>
          <a:ext cx="245830" cy="12742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八田</a:t>
          </a:r>
        </a:p>
      </xdr:txBody>
    </xdr:sp>
    <xdr:clientData/>
  </xdr:twoCellAnchor>
  <xdr:oneCellAnchor>
    <xdr:from>
      <xdr:col>4</xdr:col>
      <xdr:colOff>167362</xdr:colOff>
      <xdr:row>52</xdr:row>
      <xdr:rowOff>35691</xdr:rowOff>
    </xdr:from>
    <xdr:ext cx="302079" cy="305168"/>
    <xdr:grpSp>
      <xdr:nvGrpSpPr>
        <xdr:cNvPr id="465" name="Group 6672">
          <a:extLst>
            <a:ext uri="{FF2B5EF4-FFF2-40B4-BE49-F238E27FC236}">
              <a16:creationId xmlns:a16="http://schemas.microsoft.com/office/drawing/2014/main" id="{5C2B9FFF-4A76-40EC-920E-7F1C9B992F9D}"/>
            </a:ext>
          </a:extLst>
        </xdr:cNvPr>
        <xdr:cNvGrpSpPr>
          <a:grpSpLocks/>
        </xdr:cNvGrpSpPr>
      </xdr:nvGrpSpPr>
      <xdr:grpSpPr bwMode="auto">
        <a:xfrm>
          <a:off x="2335433" y="8948370"/>
          <a:ext cx="302079" cy="305168"/>
          <a:chOff x="536" y="109"/>
          <a:chExt cx="46" cy="44"/>
        </a:xfrm>
      </xdr:grpSpPr>
      <xdr:pic>
        <xdr:nvPicPr>
          <xdr:cNvPr id="466" name="Picture 6673" descr="route2">
            <a:extLst>
              <a:ext uri="{FF2B5EF4-FFF2-40B4-BE49-F238E27FC236}">
                <a16:creationId xmlns:a16="http://schemas.microsoft.com/office/drawing/2014/main" id="{D93FEE8B-69AD-BF55-2FB6-56E22A64BA8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7" name="Text Box 6674">
            <a:extLst>
              <a:ext uri="{FF2B5EF4-FFF2-40B4-BE49-F238E27FC236}">
                <a16:creationId xmlns:a16="http://schemas.microsoft.com/office/drawing/2014/main" id="{2A4CF3CC-81B1-919A-1034-EC95A5DBDE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690442</xdr:colOff>
      <xdr:row>49</xdr:row>
      <xdr:rowOff>67727</xdr:rowOff>
    </xdr:from>
    <xdr:to>
      <xdr:col>3</xdr:col>
      <xdr:colOff>764802</xdr:colOff>
      <xdr:row>56</xdr:row>
      <xdr:rowOff>144252</xdr:rowOff>
    </xdr:to>
    <xdr:sp macro="" textlink="">
      <xdr:nvSpPr>
        <xdr:cNvPr id="468" name="Freeform 1147">
          <a:extLst>
            <a:ext uri="{FF2B5EF4-FFF2-40B4-BE49-F238E27FC236}">
              <a16:creationId xmlns:a16="http://schemas.microsoft.com/office/drawing/2014/main" id="{36650814-D130-4ED4-A353-C9B00499F16C}"/>
            </a:ext>
          </a:extLst>
        </xdr:cNvPr>
        <xdr:cNvSpPr>
          <a:spLocks/>
        </xdr:cNvSpPr>
      </xdr:nvSpPr>
      <xdr:spPr bwMode="auto">
        <a:xfrm rot="16200000">
          <a:off x="1527559" y="9047710"/>
          <a:ext cx="1276675" cy="17210"/>
        </a:xfrm>
        <a:custGeom>
          <a:avLst/>
          <a:gdLst>
            <a:gd name="T0" fmla="*/ 2147483647 w 6818"/>
            <a:gd name="T1" fmla="*/ 2147483647 h 6000"/>
            <a:gd name="T2" fmla="*/ 2147483647 w 6818"/>
            <a:gd name="T3" fmla="*/ 2147483647 h 6000"/>
            <a:gd name="T4" fmla="*/ 2147483647 w 6818"/>
            <a:gd name="T5" fmla="*/ 2147483647 h 6000"/>
            <a:gd name="T6" fmla="*/ 2147483647 w 6818"/>
            <a:gd name="T7" fmla="*/ 2147483647 h 6000"/>
            <a:gd name="T8" fmla="*/ 2147483647 w 6818"/>
            <a:gd name="T9" fmla="*/ 2147483647 h 6000"/>
            <a:gd name="T10" fmla="*/ 2147483647 w 6818"/>
            <a:gd name="T11" fmla="*/ 2147483647 h 6000"/>
            <a:gd name="T12" fmla="*/ 0 w 6818"/>
            <a:gd name="T13" fmla="*/ 0 h 6000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9267 w 9267"/>
            <a:gd name="connsiteY0" fmla="*/ 9429 h 9429"/>
            <a:gd name="connsiteX1" fmla="*/ 7711 w 9267"/>
            <a:gd name="connsiteY1" fmla="*/ 7207 h 9429"/>
            <a:gd name="connsiteX2" fmla="*/ 6712 w 9267"/>
            <a:gd name="connsiteY2" fmla="*/ 7207 h 9429"/>
            <a:gd name="connsiteX3" fmla="*/ 5156 w 9267"/>
            <a:gd name="connsiteY3" fmla="*/ 4984 h 9429"/>
            <a:gd name="connsiteX4" fmla="*/ 4044 w 9267"/>
            <a:gd name="connsiteY4" fmla="*/ 8317 h 9429"/>
            <a:gd name="connsiteX5" fmla="*/ 1933 w 9267"/>
            <a:gd name="connsiteY5" fmla="*/ 4984 h 9429"/>
            <a:gd name="connsiteX6" fmla="*/ 0 w 9267"/>
            <a:gd name="connsiteY6" fmla="*/ 0 h 9429"/>
            <a:gd name="connsiteX0" fmla="*/ 10100 w 10100"/>
            <a:gd name="connsiteY0" fmla="*/ 7067 h 7067"/>
            <a:gd name="connsiteX1" fmla="*/ 8421 w 10100"/>
            <a:gd name="connsiteY1" fmla="*/ 4710 h 7067"/>
            <a:gd name="connsiteX2" fmla="*/ 7343 w 10100"/>
            <a:gd name="connsiteY2" fmla="*/ 4710 h 7067"/>
            <a:gd name="connsiteX3" fmla="*/ 5664 w 10100"/>
            <a:gd name="connsiteY3" fmla="*/ 2353 h 7067"/>
            <a:gd name="connsiteX4" fmla="*/ 4464 w 10100"/>
            <a:gd name="connsiteY4" fmla="*/ 5888 h 7067"/>
            <a:gd name="connsiteX5" fmla="*/ 2186 w 10100"/>
            <a:gd name="connsiteY5" fmla="*/ 2353 h 7067"/>
            <a:gd name="connsiteX6" fmla="*/ 0 w 10100"/>
            <a:gd name="connsiteY6" fmla="*/ 0 h 7067"/>
            <a:gd name="connsiteX0" fmla="*/ 10000 w 10000"/>
            <a:gd name="connsiteY0" fmla="*/ 10000 h 11400"/>
            <a:gd name="connsiteX1" fmla="*/ 8338 w 10000"/>
            <a:gd name="connsiteY1" fmla="*/ 6665 h 11400"/>
            <a:gd name="connsiteX2" fmla="*/ 7270 w 10000"/>
            <a:gd name="connsiteY2" fmla="*/ 6665 h 11400"/>
            <a:gd name="connsiteX3" fmla="*/ 5770 w 10000"/>
            <a:gd name="connsiteY3" fmla="*/ 11362 h 11400"/>
            <a:gd name="connsiteX4" fmla="*/ 5608 w 10000"/>
            <a:gd name="connsiteY4" fmla="*/ 3330 h 11400"/>
            <a:gd name="connsiteX5" fmla="*/ 4420 w 10000"/>
            <a:gd name="connsiteY5" fmla="*/ 8332 h 11400"/>
            <a:gd name="connsiteX6" fmla="*/ 2164 w 10000"/>
            <a:gd name="connsiteY6" fmla="*/ 3330 h 11400"/>
            <a:gd name="connsiteX7" fmla="*/ 0 w 10000"/>
            <a:gd name="connsiteY7" fmla="*/ 0 h 11400"/>
            <a:gd name="connsiteX0" fmla="*/ 10000 w 10000"/>
            <a:gd name="connsiteY0" fmla="*/ 10000 h 11388"/>
            <a:gd name="connsiteX1" fmla="*/ 8338 w 10000"/>
            <a:gd name="connsiteY1" fmla="*/ 6665 h 11388"/>
            <a:gd name="connsiteX2" fmla="*/ 7270 w 10000"/>
            <a:gd name="connsiteY2" fmla="*/ 6665 h 11388"/>
            <a:gd name="connsiteX3" fmla="*/ 5770 w 10000"/>
            <a:gd name="connsiteY3" fmla="*/ 11362 h 11388"/>
            <a:gd name="connsiteX4" fmla="*/ 4420 w 10000"/>
            <a:gd name="connsiteY4" fmla="*/ 8332 h 11388"/>
            <a:gd name="connsiteX5" fmla="*/ 2164 w 10000"/>
            <a:gd name="connsiteY5" fmla="*/ 3330 h 11388"/>
            <a:gd name="connsiteX6" fmla="*/ 0 w 10000"/>
            <a:gd name="connsiteY6" fmla="*/ 0 h 11388"/>
            <a:gd name="connsiteX0" fmla="*/ 10000 w 10000"/>
            <a:gd name="connsiteY0" fmla="*/ 6990 h 8378"/>
            <a:gd name="connsiteX1" fmla="*/ 8338 w 10000"/>
            <a:gd name="connsiteY1" fmla="*/ 3655 h 8378"/>
            <a:gd name="connsiteX2" fmla="*/ 7270 w 10000"/>
            <a:gd name="connsiteY2" fmla="*/ 3655 h 8378"/>
            <a:gd name="connsiteX3" fmla="*/ 5770 w 10000"/>
            <a:gd name="connsiteY3" fmla="*/ 8352 h 8378"/>
            <a:gd name="connsiteX4" fmla="*/ 4420 w 10000"/>
            <a:gd name="connsiteY4" fmla="*/ 5322 h 8378"/>
            <a:gd name="connsiteX5" fmla="*/ 2164 w 10000"/>
            <a:gd name="connsiteY5" fmla="*/ 320 h 8378"/>
            <a:gd name="connsiteX6" fmla="*/ 0 w 10000"/>
            <a:gd name="connsiteY6" fmla="*/ 1140 h 8378"/>
            <a:gd name="connsiteX0" fmla="*/ 10000 w 10000"/>
            <a:gd name="connsiteY0" fmla="*/ 6982 h 8634"/>
            <a:gd name="connsiteX1" fmla="*/ 8338 w 10000"/>
            <a:gd name="connsiteY1" fmla="*/ 3002 h 8634"/>
            <a:gd name="connsiteX2" fmla="*/ 7270 w 10000"/>
            <a:gd name="connsiteY2" fmla="*/ 3002 h 8634"/>
            <a:gd name="connsiteX3" fmla="*/ 5770 w 10000"/>
            <a:gd name="connsiteY3" fmla="*/ 8608 h 8634"/>
            <a:gd name="connsiteX4" fmla="*/ 4420 w 10000"/>
            <a:gd name="connsiteY4" fmla="*/ 4991 h 8634"/>
            <a:gd name="connsiteX5" fmla="*/ 2263 w 10000"/>
            <a:gd name="connsiteY5" fmla="*/ 1994 h 8634"/>
            <a:gd name="connsiteX6" fmla="*/ 0 w 10000"/>
            <a:gd name="connsiteY6" fmla="*/ 0 h 8634"/>
            <a:gd name="connsiteX0" fmla="*/ 10000 w 10000"/>
            <a:gd name="connsiteY0" fmla="*/ 8087 h 18391"/>
            <a:gd name="connsiteX1" fmla="*/ 8338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1"/>
            <a:gd name="connsiteX1" fmla="*/ 8313 w 10000"/>
            <a:gd name="connsiteY1" fmla="*/ 3477 h 18391"/>
            <a:gd name="connsiteX2" fmla="*/ 7270 w 10000"/>
            <a:gd name="connsiteY2" fmla="*/ 18391 h 18391"/>
            <a:gd name="connsiteX3" fmla="*/ 5770 w 10000"/>
            <a:gd name="connsiteY3" fmla="*/ 9970 h 18391"/>
            <a:gd name="connsiteX4" fmla="*/ 4420 w 10000"/>
            <a:gd name="connsiteY4" fmla="*/ 5781 h 18391"/>
            <a:gd name="connsiteX5" fmla="*/ 2263 w 10000"/>
            <a:gd name="connsiteY5" fmla="*/ 2309 h 18391"/>
            <a:gd name="connsiteX6" fmla="*/ 0 w 10000"/>
            <a:gd name="connsiteY6" fmla="*/ 0 h 18391"/>
            <a:gd name="connsiteX0" fmla="*/ 10000 w 10000"/>
            <a:gd name="connsiteY0" fmla="*/ 8087 h 18398"/>
            <a:gd name="connsiteX1" fmla="*/ 7270 w 10000"/>
            <a:gd name="connsiteY1" fmla="*/ 18391 h 18398"/>
            <a:gd name="connsiteX2" fmla="*/ 5770 w 10000"/>
            <a:gd name="connsiteY2" fmla="*/ 9970 h 18398"/>
            <a:gd name="connsiteX3" fmla="*/ 4420 w 10000"/>
            <a:gd name="connsiteY3" fmla="*/ 5781 h 18398"/>
            <a:gd name="connsiteX4" fmla="*/ 2263 w 10000"/>
            <a:gd name="connsiteY4" fmla="*/ 2309 h 18398"/>
            <a:gd name="connsiteX5" fmla="*/ 0 w 10000"/>
            <a:gd name="connsiteY5" fmla="*/ 0 h 18398"/>
            <a:gd name="connsiteX0" fmla="*/ 9975 w 9975"/>
            <a:gd name="connsiteY0" fmla="*/ 25296 h 25616"/>
            <a:gd name="connsiteX1" fmla="*/ 7270 w 9975"/>
            <a:gd name="connsiteY1" fmla="*/ 18391 h 25616"/>
            <a:gd name="connsiteX2" fmla="*/ 5770 w 9975"/>
            <a:gd name="connsiteY2" fmla="*/ 9970 h 25616"/>
            <a:gd name="connsiteX3" fmla="*/ 4420 w 9975"/>
            <a:gd name="connsiteY3" fmla="*/ 5781 h 25616"/>
            <a:gd name="connsiteX4" fmla="*/ 2263 w 9975"/>
            <a:gd name="connsiteY4" fmla="*/ 2309 h 25616"/>
            <a:gd name="connsiteX5" fmla="*/ 0 w 9975"/>
            <a:gd name="connsiteY5" fmla="*/ 0 h 25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975" h="25616">
              <a:moveTo>
                <a:pt x="9975" y="25296"/>
              </a:moveTo>
              <a:cubicBezTo>
                <a:pt x="9406" y="27443"/>
                <a:pt x="7975" y="18077"/>
                <a:pt x="7270" y="18391"/>
              </a:cubicBezTo>
              <a:cubicBezTo>
                <a:pt x="6565" y="18705"/>
                <a:pt x="6245" y="9585"/>
                <a:pt x="5770" y="9970"/>
              </a:cubicBezTo>
              <a:cubicBezTo>
                <a:pt x="5295" y="10354"/>
                <a:pt x="5005" y="7057"/>
                <a:pt x="4420" y="5781"/>
              </a:cubicBezTo>
              <a:cubicBezTo>
                <a:pt x="3836" y="4504"/>
                <a:pt x="3094" y="4615"/>
                <a:pt x="2263" y="2309"/>
              </a:cubicBezTo>
              <a:cubicBezTo>
                <a:pt x="1433" y="6"/>
                <a:pt x="1306" y="422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621007</xdr:colOff>
      <xdr:row>49</xdr:row>
      <xdr:rowOff>88506</xdr:rowOff>
    </xdr:from>
    <xdr:to>
      <xdr:col>3</xdr:col>
      <xdr:colOff>653403</xdr:colOff>
      <xdr:row>56</xdr:row>
      <xdr:rowOff>145228</xdr:rowOff>
    </xdr:to>
    <xdr:sp macro="" textlink="">
      <xdr:nvSpPr>
        <xdr:cNvPr id="469" name="Freeform 1147">
          <a:extLst>
            <a:ext uri="{FF2B5EF4-FFF2-40B4-BE49-F238E27FC236}">
              <a16:creationId xmlns:a16="http://schemas.microsoft.com/office/drawing/2014/main" id="{F7B8A5EF-7101-4CCE-AC54-0612CC4AF6FC}"/>
            </a:ext>
          </a:extLst>
        </xdr:cNvPr>
        <xdr:cNvSpPr>
          <a:spLocks/>
        </xdr:cNvSpPr>
      </xdr:nvSpPr>
      <xdr:spPr bwMode="auto">
        <a:xfrm rot="16200000">
          <a:off x="1475619" y="9050994"/>
          <a:ext cx="1256872" cy="32396"/>
        </a:xfrm>
        <a:custGeom>
          <a:avLst/>
          <a:gdLst>
            <a:gd name="T0" fmla="*/ 2147483647 w 8444"/>
            <a:gd name="T1" fmla="*/ 2147483647 h 8888"/>
            <a:gd name="T2" fmla="*/ 2147483647 w 8444"/>
            <a:gd name="T3" fmla="*/ 2147483647 h 8888"/>
            <a:gd name="T4" fmla="*/ 2147483647 w 8444"/>
            <a:gd name="T5" fmla="*/ 2147483647 h 8888"/>
            <a:gd name="T6" fmla="*/ 2147483647 w 8444"/>
            <a:gd name="T7" fmla="*/ 2147483647 h 8888"/>
            <a:gd name="T8" fmla="*/ 2147483647 w 8444"/>
            <a:gd name="T9" fmla="*/ 2147483647 h 8888"/>
            <a:gd name="T10" fmla="*/ 0 w 8444"/>
            <a:gd name="T11" fmla="*/ 0 h 888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9134 w 9134"/>
            <a:gd name="connsiteY0" fmla="*/ 8007 h 9256"/>
            <a:gd name="connsiteX1" fmla="*/ 7951 w 9134"/>
            <a:gd name="connsiteY1" fmla="*/ 8007 h 9256"/>
            <a:gd name="connsiteX2" fmla="*/ 6108 w 9134"/>
            <a:gd name="connsiteY2" fmla="*/ 5506 h 9256"/>
            <a:gd name="connsiteX3" fmla="*/ 4791 w 9134"/>
            <a:gd name="connsiteY3" fmla="*/ 9256 h 9256"/>
            <a:gd name="connsiteX4" fmla="*/ 2291 w 9134"/>
            <a:gd name="connsiteY4" fmla="*/ 5506 h 9256"/>
            <a:gd name="connsiteX5" fmla="*/ 0 w 9134"/>
            <a:gd name="connsiteY5" fmla="*/ 0 h 9256"/>
            <a:gd name="connsiteX0" fmla="*/ 10077 w 10077"/>
            <a:gd name="connsiteY0" fmla="*/ 5737 h 7086"/>
            <a:gd name="connsiteX1" fmla="*/ 8782 w 10077"/>
            <a:gd name="connsiteY1" fmla="*/ 5737 h 7086"/>
            <a:gd name="connsiteX2" fmla="*/ 6764 w 10077"/>
            <a:gd name="connsiteY2" fmla="*/ 3035 h 7086"/>
            <a:gd name="connsiteX3" fmla="*/ 5322 w 10077"/>
            <a:gd name="connsiteY3" fmla="*/ 7086 h 7086"/>
            <a:gd name="connsiteX4" fmla="*/ 2585 w 10077"/>
            <a:gd name="connsiteY4" fmla="*/ 3035 h 7086"/>
            <a:gd name="connsiteX5" fmla="*/ 0 w 10077"/>
            <a:gd name="connsiteY5" fmla="*/ 0 h 7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77" h="7086">
              <a:moveTo>
                <a:pt x="10077" y="5737"/>
              </a:moveTo>
              <a:cubicBezTo>
                <a:pt x="9524" y="5287"/>
                <a:pt x="9213" y="5737"/>
                <a:pt x="8782" y="5737"/>
              </a:cubicBezTo>
              <a:cubicBezTo>
                <a:pt x="8206" y="5737"/>
                <a:pt x="7340" y="3035"/>
                <a:pt x="6764" y="3035"/>
              </a:cubicBezTo>
              <a:cubicBezTo>
                <a:pt x="6187" y="3035"/>
                <a:pt x="6044" y="7086"/>
                <a:pt x="5322" y="7086"/>
              </a:cubicBezTo>
              <a:cubicBezTo>
                <a:pt x="4604" y="7086"/>
                <a:pt x="3595" y="4386"/>
                <a:pt x="2585" y="3035"/>
              </a:cubicBezTo>
              <a:cubicBezTo>
                <a:pt x="1578" y="1685"/>
                <a:pt x="1584" y="2476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631759</xdr:colOff>
      <xdr:row>52</xdr:row>
      <xdr:rowOff>202154</xdr:rowOff>
    </xdr:from>
    <xdr:to>
      <xdr:col>3</xdr:col>
      <xdr:colOff>763392</xdr:colOff>
      <xdr:row>54</xdr:row>
      <xdr:rowOff>30244</xdr:rowOff>
    </xdr:to>
    <xdr:sp macro="" textlink="">
      <xdr:nvSpPr>
        <xdr:cNvPr id="470" name="Text Box 1664">
          <a:extLst>
            <a:ext uri="{FF2B5EF4-FFF2-40B4-BE49-F238E27FC236}">
              <a16:creationId xmlns:a16="http://schemas.microsoft.com/office/drawing/2014/main" id="{D5D8B134-D970-42AF-825D-FFBA48A8C011}"/>
            </a:ext>
          </a:extLst>
        </xdr:cNvPr>
        <xdr:cNvSpPr txBox="1">
          <a:spLocks noChangeArrowheads="1"/>
        </xdr:cNvSpPr>
      </xdr:nvSpPr>
      <xdr:spPr bwMode="auto">
        <a:xfrm rot="5400000">
          <a:off x="2034481" y="9099132"/>
          <a:ext cx="202740" cy="7448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3</xdr:col>
      <xdr:colOff>535596</xdr:colOff>
      <xdr:row>52</xdr:row>
      <xdr:rowOff>159791</xdr:rowOff>
    </xdr:from>
    <xdr:to>
      <xdr:col>4</xdr:col>
      <xdr:colOff>30043</xdr:colOff>
      <xdr:row>54</xdr:row>
      <xdr:rowOff>17864</xdr:rowOff>
    </xdr:to>
    <xdr:grpSp>
      <xdr:nvGrpSpPr>
        <xdr:cNvPr id="471" name="Group 1180">
          <a:extLst>
            <a:ext uri="{FF2B5EF4-FFF2-40B4-BE49-F238E27FC236}">
              <a16:creationId xmlns:a16="http://schemas.microsoft.com/office/drawing/2014/main" id="{3EDB4C41-E29C-43A2-B888-89FCC6C99889}"/>
            </a:ext>
          </a:extLst>
        </xdr:cNvPr>
        <xdr:cNvGrpSpPr>
          <a:grpSpLocks/>
        </xdr:cNvGrpSpPr>
      </xdr:nvGrpSpPr>
      <xdr:grpSpPr bwMode="auto">
        <a:xfrm rot="5400000">
          <a:off x="1997979" y="9075123"/>
          <a:ext cx="202787" cy="197482"/>
          <a:chOff x="718" y="97"/>
          <a:chExt cx="25" cy="15"/>
        </a:xfrm>
      </xdr:grpSpPr>
      <xdr:sp macro="" textlink="">
        <xdr:nvSpPr>
          <xdr:cNvPr id="472" name="Freeform 1181">
            <a:extLst>
              <a:ext uri="{FF2B5EF4-FFF2-40B4-BE49-F238E27FC236}">
                <a16:creationId xmlns:a16="http://schemas.microsoft.com/office/drawing/2014/main" id="{A35833E1-929E-D02B-8B45-DABA4017626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3" name="Freeform 1182">
            <a:extLst>
              <a:ext uri="{FF2B5EF4-FFF2-40B4-BE49-F238E27FC236}">
                <a16:creationId xmlns:a16="http://schemas.microsoft.com/office/drawing/2014/main" id="{8E31CCAB-0D81-0867-4386-790955185BCE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95687</xdr:colOff>
      <xdr:row>53</xdr:row>
      <xdr:rowOff>61171</xdr:rowOff>
    </xdr:from>
    <xdr:to>
      <xdr:col>5</xdr:col>
      <xdr:colOff>6957</xdr:colOff>
      <xdr:row>56</xdr:row>
      <xdr:rowOff>89959</xdr:rowOff>
    </xdr:to>
    <xdr:sp macro="" textlink="">
      <xdr:nvSpPr>
        <xdr:cNvPr id="474" name="Freeform 570">
          <a:extLst>
            <a:ext uri="{FF2B5EF4-FFF2-40B4-BE49-F238E27FC236}">
              <a16:creationId xmlns:a16="http://schemas.microsoft.com/office/drawing/2014/main" id="{3BF8A3D6-B07D-4F60-9082-8352CDA9D933}"/>
            </a:ext>
          </a:extLst>
        </xdr:cNvPr>
        <xdr:cNvSpPr>
          <a:spLocks/>
        </xdr:cNvSpPr>
      </xdr:nvSpPr>
      <xdr:spPr bwMode="auto">
        <a:xfrm rot="5400000">
          <a:off x="2303878" y="9060730"/>
          <a:ext cx="543138" cy="61612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493">
              <a:moveTo>
                <a:pt x="0" y="0"/>
              </a:moveTo>
              <a:cubicBezTo>
                <a:pt x="406" y="6632"/>
                <a:pt x="128" y="5604"/>
                <a:pt x="191" y="9493"/>
              </a:cubicBezTo>
              <a:cubicBezTo>
                <a:pt x="3747" y="9071"/>
                <a:pt x="4037" y="9160"/>
                <a:pt x="10000" y="914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49690</xdr:colOff>
      <xdr:row>50</xdr:row>
      <xdr:rowOff>22351</xdr:rowOff>
    </xdr:from>
    <xdr:to>
      <xdr:col>4</xdr:col>
      <xdr:colOff>105230</xdr:colOff>
      <xdr:row>53</xdr:row>
      <xdr:rowOff>129889</xdr:rowOff>
    </xdr:to>
    <xdr:sp macro="" textlink="">
      <xdr:nvSpPr>
        <xdr:cNvPr id="475" name="Line 927">
          <a:extLst>
            <a:ext uri="{FF2B5EF4-FFF2-40B4-BE49-F238E27FC236}">
              <a16:creationId xmlns:a16="http://schemas.microsoft.com/office/drawing/2014/main" id="{504ADF66-1D94-4472-BDA0-698E664920A3}"/>
            </a:ext>
          </a:extLst>
        </xdr:cNvPr>
        <xdr:cNvSpPr>
          <a:spLocks noChangeShapeType="1"/>
        </xdr:cNvSpPr>
      </xdr:nvSpPr>
      <xdr:spPr bwMode="auto">
        <a:xfrm rot="5400000" flipH="1">
          <a:off x="1938216" y="8827225"/>
          <a:ext cx="621888" cy="55540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77040" h="55540">
              <a:moveTo>
                <a:pt x="0" y="9330"/>
              </a:moveTo>
              <a:cubicBezTo>
                <a:pt x="602015" y="-30270"/>
                <a:pt x="208239" y="70017"/>
                <a:pt x="677040" y="537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8248</xdr:colOff>
      <xdr:row>53</xdr:row>
      <xdr:rowOff>2</xdr:rowOff>
    </xdr:from>
    <xdr:to>
      <xdr:col>4</xdr:col>
      <xdr:colOff>176336</xdr:colOff>
      <xdr:row>54</xdr:row>
      <xdr:rowOff>5</xdr:rowOff>
    </xdr:to>
    <xdr:sp macro="" textlink="">
      <xdr:nvSpPr>
        <xdr:cNvPr id="476" name="Oval 565">
          <a:extLst>
            <a:ext uri="{FF2B5EF4-FFF2-40B4-BE49-F238E27FC236}">
              <a16:creationId xmlns:a16="http://schemas.microsoft.com/office/drawing/2014/main" id="{A12677BE-C04B-470E-AC57-1C96E96CCD8D}"/>
            </a:ext>
          </a:extLst>
        </xdr:cNvPr>
        <xdr:cNvSpPr>
          <a:spLocks noChangeArrowheads="1"/>
        </xdr:cNvSpPr>
      </xdr:nvSpPr>
      <xdr:spPr bwMode="auto">
        <a:xfrm rot="5400000">
          <a:off x="2178265" y="9037735"/>
          <a:ext cx="171453" cy="1680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92112</xdr:colOff>
      <xdr:row>53</xdr:row>
      <xdr:rowOff>17234</xdr:rowOff>
    </xdr:from>
    <xdr:to>
      <xdr:col>3</xdr:col>
      <xdr:colOff>231783</xdr:colOff>
      <xdr:row>53</xdr:row>
      <xdr:rowOff>167510</xdr:rowOff>
    </xdr:to>
    <xdr:sp macro="" textlink="">
      <xdr:nvSpPr>
        <xdr:cNvPr id="477" name="Oval 1048">
          <a:extLst>
            <a:ext uri="{FF2B5EF4-FFF2-40B4-BE49-F238E27FC236}">
              <a16:creationId xmlns:a16="http://schemas.microsoft.com/office/drawing/2014/main" id="{72C82786-6A7A-4BC0-B056-781D1ECC25DD}"/>
            </a:ext>
          </a:extLst>
        </xdr:cNvPr>
        <xdr:cNvSpPr>
          <a:spLocks noChangeArrowheads="1"/>
        </xdr:cNvSpPr>
      </xdr:nvSpPr>
      <xdr:spPr bwMode="auto">
        <a:xfrm rot="5400000">
          <a:off x="1553660" y="9058586"/>
          <a:ext cx="150276" cy="1396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232751</xdr:colOff>
      <xdr:row>53</xdr:row>
      <xdr:rowOff>86591</xdr:rowOff>
    </xdr:from>
    <xdr:to>
      <xdr:col>4</xdr:col>
      <xdr:colOff>19587</xdr:colOff>
      <xdr:row>53</xdr:row>
      <xdr:rowOff>89921</xdr:rowOff>
    </xdr:to>
    <xdr:sp macro="" textlink="">
      <xdr:nvSpPr>
        <xdr:cNvPr id="478" name="Line 927">
          <a:extLst>
            <a:ext uri="{FF2B5EF4-FFF2-40B4-BE49-F238E27FC236}">
              <a16:creationId xmlns:a16="http://schemas.microsoft.com/office/drawing/2014/main" id="{67486A8D-0071-457C-BAF2-8478725226A7}"/>
            </a:ext>
          </a:extLst>
        </xdr:cNvPr>
        <xdr:cNvSpPr>
          <a:spLocks noChangeShapeType="1"/>
        </xdr:cNvSpPr>
      </xdr:nvSpPr>
      <xdr:spPr bwMode="auto">
        <a:xfrm rot="5400000" flipH="1">
          <a:off x="1943779" y="8878463"/>
          <a:ext cx="3330" cy="4916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285516</xdr:colOff>
      <xdr:row>52</xdr:row>
      <xdr:rowOff>45510</xdr:rowOff>
    </xdr:from>
    <xdr:ext cx="302079" cy="305168"/>
    <xdr:grpSp>
      <xdr:nvGrpSpPr>
        <xdr:cNvPr id="479" name="Group 6672">
          <a:extLst>
            <a:ext uri="{FF2B5EF4-FFF2-40B4-BE49-F238E27FC236}">
              <a16:creationId xmlns:a16="http://schemas.microsoft.com/office/drawing/2014/main" id="{7D2D4FE3-9283-4E4F-A2F2-848174672335}"/>
            </a:ext>
          </a:extLst>
        </xdr:cNvPr>
        <xdr:cNvGrpSpPr>
          <a:grpSpLocks/>
        </xdr:cNvGrpSpPr>
      </xdr:nvGrpSpPr>
      <xdr:grpSpPr bwMode="auto">
        <a:xfrm>
          <a:off x="1750552" y="8958189"/>
          <a:ext cx="302079" cy="305168"/>
          <a:chOff x="536" y="109"/>
          <a:chExt cx="46" cy="44"/>
        </a:xfrm>
      </xdr:grpSpPr>
      <xdr:pic>
        <xdr:nvPicPr>
          <xdr:cNvPr id="480" name="Picture 6673" descr="route2">
            <a:extLst>
              <a:ext uri="{FF2B5EF4-FFF2-40B4-BE49-F238E27FC236}">
                <a16:creationId xmlns:a16="http://schemas.microsoft.com/office/drawing/2014/main" id="{B2E138FB-3EB9-44BA-8A12-8FC10E7AC2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81" name="Text Box 6674">
            <a:extLst>
              <a:ext uri="{FF2B5EF4-FFF2-40B4-BE49-F238E27FC236}">
                <a16:creationId xmlns:a16="http://schemas.microsoft.com/office/drawing/2014/main" id="{206BF434-4215-6F99-291E-ADF4E4DCA5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435624</xdr:colOff>
      <xdr:row>54</xdr:row>
      <xdr:rowOff>66608</xdr:rowOff>
    </xdr:from>
    <xdr:to>
      <xdr:col>3</xdr:col>
      <xdr:colOff>698062</xdr:colOff>
      <xdr:row>55</xdr:row>
      <xdr:rowOff>19981</xdr:rowOff>
    </xdr:to>
    <xdr:sp macro="" textlink="">
      <xdr:nvSpPr>
        <xdr:cNvPr id="482" name="Text Box 1563">
          <a:extLst>
            <a:ext uri="{FF2B5EF4-FFF2-40B4-BE49-F238E27FC236}">
              <a16:creationId xmlns:a16="http://schemas.microsoft.com/office/drawing/2014/main" id="{474ECA6B-6185-443A-9E06-7A286AEF8858}"/>
            </a:ext>
          </a:extLst>
        </xdr:cNvPr>
        <xdr:cNvSpPr txBox="1">
          <a:spLocks noChangeArrowheads="1"/>
        </xdr:cNvSpPr>
      </xdr:nvSpPr>
      <xdr:spPr bwMode="auto">
        <a:xfrm>
          <a:off x="1902474" y="9274108"/>
          <a:ext cx="262438" cy="1248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</xdr:txBody>
    </xdr:sp>
    <xdr:clientData/>
  </xdr:twoCellAnchor>
  <xdr:twoCellAnchor>
    <xdr:from>
      <xdr:col>4</xdr:col>
      <xdr:colOff>109890</xdr:colOff>
      <xdr:row>52</xdr:row>
      <xdr:rowOff>16627</xdr:rowOff>
    </xdr:from>
    <xdr:to>
      <xdr:col>4</xdr:col>
      <xdr:colOff>669383</xdr:colOff>
      <xdr:row>52</xdr:row>
      <xdr:rowOff>19957</xdr:rowOff>
    </xdr:to>
    <xdr:sp macro="" textlink="">
      <xdr:nvSpPr>
        <xdr:cNvPr id="483" name="Line 927">
          <a:extLst>
            <a:ext uri="{FF2B5EF4-FFF2-40B4-BE49-F238E27FC236}">
              <a16:creationId xmlns:a16="http://schemas.microsoft.com/office/drawing/2014/main" id="{E17C81D7-E8E5-490B-A979-F50E3CE1A08A}"/>
            </a:ext>
          </a:extLst>
        </xdr:cNvPr>
        <xdr:cNvSpPr>
          <a:spLocks noChangeShapeType="1"/>
        </xdr:cNvSpPr>
      </xdr:nvSpPr>
      <xdr:spPr bwMode="auto">
        <a:xfrm rot="5400000" flipH="1">
          <a:off x="2559672" y="8603145"/>
          <a:ext cx="3330" cy="5594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769372</xdr:colOff>
      <xdr:row>50</xdr:row>
      <xdr:rowOff>143204</xdr:rowOff>
    </xdr:from>
    <xdr:to>
      <xdr:col>4</xdr:col>
      <xdr:colOff>202131</xdr:colOff>
      <xdr:row>51</xdr:row>
      <xdr:rowOff>129883</xdr:rowOff>
    </xdr:to>
    <xdr:sp macro="" textlink="">
      <xdr:nvSpPr>
        <xdr:cNvPr id="484" name="六角形 483">
          <a:extLst>
            <a:ext uri="{FF2B5EF4-FFF2-40B4-BE49-F238E27FC236}">
              <a16:creationId xmlns:a16="http://schemas.microsoft.com/office/drawing/2014/main" id="{C0E3CA12-5A54-4B28-A256-183A45264353}"/>
            </a:ext>
          </a:extLst>
        </xdr:cNvPr>
        <xdr:cNvSpPr/>
      </xdr:nvSpPr>
      <xdr:spPr bwMode="auto">
        <a:xfrm>
          <a:off x="2172722" y="8664904"/>
          <a:ext cx="201109" cy="158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571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576424</xdr:colOff>
      <xdr:row>53</xdr:row>
      <xdr:rowOff>116542</xdr:rowOff>
    </xdr:from>
    <xdr:to>
      <xdr:col>6</xdr:col>
      <xdr:colOff>431511</xdr:colOff>
      <xdr:row>55</xdr:row>
      <xdr:rowOff>147865</xdr:rowOff>
    </xdr:to>
    <xdr:sp macro="" textlink="">
      <xdr:nvSpPr>
        <xdr:cNvPr id="485" name="Freeform 718">
          <a:extLst>
            <a:ext uri="{FF2B5EF4-FFF2-40B4-BE49-F238E27FC236}">
              <a16:creationId xmlns:a16="http://schemas.microsoft.com/office/drawing/2014/main" id="{6FBE13E5-B745-45B3-8AFC-38D8D118B4D9}"/>
            </a:ext>
          </a:extLst>
        </xdr:cNvPr>
        <xdr:cNvSpPr>
          <a:spLocks/>
        </xdr:cNvSpPr>
      </xdr:nvSpPr>
      <xdr:spPr bwMode="auto">
        <a:xfrm rot="20846667" flipV="1">
          <a:off x="3452974" y="9152592"/>
          <a:ext cx="559937" cy="374223"/>
        </a:xfrm>
        <a:custGeom>
          <a:avLst/>
          <a:gdLst>
            <a:gd name="T0" fmla="*/ 2147483647 w 10267"/>
            <a:gd name="T1" fmla="*/ 400 h 69944"/>
            <a:gd name="T2" fmla="*/ 2147483647 w 10267"/>
            <a:gd name="T3" fmla="*/ 467 h 69944"/>
            <a:gd name="T4" fmla="*/ 0 w 10267"/>
            <a:gd name="T5" fmla="*/ 0 h 69944"/>
            <a:gd name="T6" fmla="*/ 0 60000 65536"/>
            <a:gd name="T7" fmla="*/ 0 60000 65536"/>
            <a:gd name="T8" fmla="*/ 0 60000 65536"/>
            <a:gd name="connsiteX0" fmla="*/ 10267 w 10267"/>
            <a:gd name="connsiteY0" fmla="*/ 59960 h 89795"/>
            <a:gd name="connsiteX1" fmla="*/ 4941 w 10267"/>
            <a:gd name="connsiteY1" fmla="*/ 89795 h 89795"/>
            <a:gd name="connsiteX2" fmla="*/ 0 w 10267"/>
            <a:gd name="connsiteY2" fmla="*/ 0 h 89795"/>
            <a:gd name="connsiteX0" fmla="*/ 6395 w 6395"/>
            <a:gd name="connsiteY0" fmla="*/ 581365 h 611200"/>
            <a:gd name="connsiteX1" fmla="*/ 1069 w 6395"/>
            <a:gd name="connsiteY1" fmla="*/ 611200 h 611200"/>
            <a:gd name="connsiteX2" fmla="*/ 0 w 6395"/>
            <a:gd name="connsiteY2" fmla="*/ 0 h 611200"/>
            <a:gd name="connsiteX0" fmla="*/ 10264 w 10264"/>
            <a:gd name="connsiteY0" fmla="*/ 9512 h 10000"/>
            <a:gd name="connsiteX1" fmla="*/ 1936 w 10264"/>
            <a:gd name="connsiteY1" fmla="*/ 10000 h 10000"/>
            <a:gd name="connsiteX2" fmla="*/ 264 w 10264"/>
            <a:gd name="connsiteY2" fmla="*/ 0 h 10000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1805 w 11805"/>
            <a:gd name="connsiteY0" fmla="*/ 10675 h 11163"/>
            <a:gd name="connsiteX1" fmla="*/ 3477 w 11805"/>
            <a:gd name="connsiteY1" fmla="*/ 11163 h 11163"/>
            <a:gd name="connsiteX2" fmla="*/ 0 w 11805"/>
            <a:gd name="connsiteY2" fmla="*/ 0 h 11163"/>
            <a:gd name="connsiteX0" fmla="*/ 10713 w 10713"/>
            <a:gd name="connsiteY0" fmla="*/ 7418 h 7906"/>
            <a:gd name="connsiteX1" fmla="*/ 2385 w 10713"/>
            <a:gd name="connsiteY1" fmla="*/ 7906 h 7906"/>
            <a:gd name="connsiteX2" fmla="*/ 0 w 10713"/>
            <a:gd name="connsiteY2" fmla="*/ 0 h 7906"/>
            <a:gd name="connsiteX0" fmla="*/ 10000 w 10000"/>
            <a:gd name="connsiteY0" fmla="*/ 9383 h 10000"/>
            <a:gd name="connsiteX1" fmla="*/ 2226 w 10000"/>
            <a:gd name="connsiteY1" fmla="*/ 10000 h 10000"/>
            <a:gd name="connsiteX2" fmla="*/ 0 w 10000"/>
            <a:gd name="connsiteY2" fmla="*/ 0 h 10000"/>
            <a:gd name="connsiteX0" fmla="*/ 13150 w 13150"/>
            <a:gd name="connsiteY0" fmla="*/ 9338 h 10000"/>
            <a:gd name="connsiteX1" fmla="*/ 2226 w 13150"/>
            <a:gd name="connsiteY1" fmla="*/ 10000 h 10000"/>
            <a:gd name="connsiteX2" fmla="*/ 0 w 13150"/>
            <a:gd name="connsiteY2" fmla="*/ 0 h 10000"/>
            <a:gd name="connsiteX0" fmla="*/ 12820 w 12820"/>
            <a:gd name="connsiteY0" fmla="*/ 7265 h 7927"/>
            <a:gd name="connsiteX1" fmla="*/ 1896 w 12820"/>
            <a:gd name="connsiteY1" fmla="*/ 7927 h 7927"/>
            <a:gd name="connsiteX2" fmla="*/ 0 w 12820"/>
            <a:gd name="connsiteY2" fmla="*/ 72 h 79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820" h="7927">
              <a:moveTo>
                <a:pt x="12820" y="7265"/>
              </a:moveTo>
              <a:lnTo>
                <a:pt x="1896" y="7927"/>
              </a:lnTo>
              <a:cubicBezTo>
                <a:pt x="-1173" y="-5856"/>
                <a:pt x="671" y="3224"/>
                <a:pt x="0" y="72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533821</xdr:colOff>
      <xdr:row>53</xdr:row>
      <xdr:rowOff>24403</xdr:rowOff>
    </xdr:from>
    <xdr:to>
      <xdr:col>6</xdr:col>
      <xdr:colOff>104481</xdr:colOff>
      <xdr:row>55</xdr:row>
      <xdr:rowOff>26238</xdr:rowOff>
    </xdr:to>
    <xdr:sp macro="" textlink="">
      <xdr:nvSpPr>
        <xdr:cNvPr id="486" name="AutoShape 1089">
          <a:extLst>
            <a:ext uri="{FF2B5EF4-FFF2-40B4-BE49-F238E27FC236}">
              <a16:creationId xmlns:a16="http://schemas.microsoft.com/office/drawing/2014/main" id="{50E84307-7BA2-4A7B-9D55-D06CED642FB7}"/>
            </a:ext>
          </a:extLst>
        </xdr:cNvPr>
        <xdr:cNvSpPr>
          <a:spLocks noChangeArrowheads="1"/>
        </xdr:cNvSpPr>
      </xdr:nvSpPr>
      <xdr:spPr bwMode="auto">
        <a:xfrm rot="17654301" flipV="1">
          <a:off x="3375758" y="9095066"/>
          <a:ext cx="344735" cy="275510"/>
        </a:xfrm>
        <a:prstGeom prst="triangle">
          <a:avLst>
            <a:gd name="adj" fmla="val 50000"/>
          </a:avLst>
        </a:prstGeom>
        <a:noFill/>
        <a:ln w="25400" cmpd="dbl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endParaRPr lang="en-US" altLang="ja-JP" sz="105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205256</xdr:colOff>
      <xdr:row>52</xdr:row>
      <xdr:rowOff>138272</xdr:rowOff>
    </xdr:from>
    <xdr:to>
      <xdr:col>5</xdr:col>
      <xdr:colOff>574916</xdr:colOff>
      <xdr:row>54</xdr:row>
      <xdr:rowOff>2446</xdr:rowOff>
    </xdr:to>
    <xdr:sp macro="" textlink="">
      <xdr:nvSpPr>
        <xdr:cNvPr id="487" name="Line 547">
          <a:extLst>
            <a:ext uri="{FF2B5EF4-FFF2-40B4-BE49-F238E27FC236}">
              <a16:creationId xmlns:a16="http://schemas.microsoft.com/office/drawing/2014/main" id="{FC8E7AA5-AE7C-4F25-83AB-19A1BA0EC5F1}"/>
            </a:ext>
          </a:extLst>
        </xdr:cNvPr>
        <xdr:cNvSpPr>
          <a:spLocks noChangeShapeType="1"/>
        </xdr:cNvSpPr>
      </xdr:nvSpPr>
      <xdr:spPr bwMode="auto">
        <a:xfrm rot="15684182" flipH="1">
          <a:off x="3163099" y="8921579"/>
          <a:ext cx="207074" cy="3696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701321</xdr:colOff>
      <xdr:row>52</xdr:row>
      <xdr:rowOff>31228</xdr:rowOff>
    </xdr:from>
    <xdr:to>
      <xdr:col>6</xdr:col>
      <xdr:colOff>347233</xdr:colOff>
      <xdr:row>53</xdr:row>
      <xdr:rowOff>75682</xdr:rowOff>
    </xdr:to>
    <xdr:sp macro="" textlink="">
      <xdr:nvSpPr>
        <xdr:cNvPr id="488" name="Text Box 1560">
          <a:extLst>
            <a:ext uri="{FF2B5EF4-FFF2-40B4-BE49-F238E27FC236}">
              <a16:creationId xmlns:a16="http://schemas.microsoft.com/office/drawing/2014/main" id="{067E3AE2-10A0-4C62-A4B2-CB103FC01BE5}"/>
            </a:ext>
          </a:extLst>
        </xdr:cNvPr>
        <xdr:cNvSpPr txBox="1">
          <a:spLocks noChangeArrowheads="1"/>
        </xdr:cNvSpPr>
      </xdr:nvSpPr>
      <xdr:spPr bwMode="auto">
        <a:xfrm>
          <a:off x="3577871" y="8895828"/>
          <a:ext cx="350762" cy="21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郵便局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350222</xdr:colOff>
      <xdr:row>52</xdr:row>
      <xdr:rowOff>63553</xdr:rowOff>
    </xdr:from>
    <xdr:to>
      <xdr:col>5</xdr:col>
      <xdr:colOff>553385</xdr:colOff>
      <xdr:row>53</xdr:row>
      <xdr:rowOff>50232</xdr:rowOff>
    </xdr:to>
    <xdr:sp macro="" textlink="">
      <xdr:nvSpPr>
        <xdr:cNvPr id="489" name="六角形 488">
          <a:extLst>
            <a:ext uri="{FF2B5EF4-FFF2-40B4-BE49-F238E27FC236}">
              <a16:creationId xmlns:a16="http://schemas.microsoft.com/office/drawing/2014/main" id="{F3161454-B6D5-4255-BBEF-9972F7EEF895}"/>
            </a:ext>
          </a:extLst>
        </xdr:cNvPr>
        <xdr:cNvSpPr/>
      </xdr:nvSpPr>
      <xdr:spPr bwMode="auto">
        <a:xfrm>
          <a:off x="3226772" y="8928153"/>
          <a:ext cx="203163" cy="1581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565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663379</xdr:colOff>
      <xdr:row>55</xdr:row>
      <xdr:rowOff>12890</xdr:rowOff>
    </xdr:from>
    <xdr:ext cx="333103" cy="287633"/>
    <xdr:grpSp>
      <xdr:nvGrpSpPr>
        <xdr:cNvPr id="490" name="Group 6672">
          <a:extLst>
            <a:ext uri="{FF2B5EF4-FFF2-40B4-BE49-F238E27FC236}">
              <a16:creationId xmlns:a16="http://schemas.microsoft.com/office/drawing/2014/main" id="{CC3581A8-A737-4B22-9291-EA44A5D93B44}"/>
            </a:ext>
          </a:extLst>
        </xdr:cNvPr>
        <xdr:cNvGrpSpPr>
          <a:grpSpLocks/>
        </xdr:cNvGrpSpPr>
      </xdr:nvGrpSpPr>
      <xdr:grpSpPr bwMode="auto">
        <a:xfrm>
          <a:off x="3534486" y="9442640"/>
          <a:ext cx="333103" cy="287633"/>
          <a:chOff x="536" y="109"/>
          <a:chExt cx="46" cy="44"/>
        </a:xfrm>
      </xdr:grpSpPr>
      <xdr:pic>
        <xdr:nvPicPr>
          <xdr:cNvPr id="491" name="Picture 6673" descr="route2">
            <a:extLst>
              <a:ext uri="{FF2B5EF4-FFF2-40B4-BE49-F238E27FC236}">
                <a16:creationId xmlns:a16="http://schemas.microsoft.com/office/drawing/2014/main" id="{3526B6C8-2A6C-8DAE-2136-859F135197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2" name="Text Box 6674">
            <a:extLst>
              <a:ext uri="{FF2B5EF4-FFF2-40B4-BE49-F238E27FC236}">
                <a16:creationId xmlns:a16="http://schemas.microsoft.com/office/drawing/2014/main" id="{A6CDAAE7-EEDE-79AD-17D6-2D2FA85B283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385002</xdr:colOff>
      <xdr:row>52</xdr:row>
      <xdr:rowOff>140531</xdr:rowOff>
    </xdr:from>
    <xdr:ext cx="302079" cy="305168"/>
    <xdr:grpSp>
      <xdr:nvGrpSpPr>
        <xdr:cNvPr id="493" name="Group 6672">
          <a:extLst>
            <a:ext uri="{FF2B5EF4-FFF2-40B4-BE49-F238E27FC236}">
              <a16:creationId xmlns:a16="http://schemas.microsoft.com/office/drawing/2014/main" id="{EF1C485C-CE92-4640-B2DF-100AEC44290F}"/>
            </a:ext>
          </a:extLst>
        </xdr:cNvPr>
        <xdr:cNvGrpSpPr>
          <a:grpSpLocks/>
        </xdr:cNvGrpSpPr>
      </xdr:nvGrpSpPr>
      <xdr:grpSpPr bwMode="auto">
        <a:xfrm>
          <a:off x="3959145" y="9053210"/>
          <a:ext cx="302079" cy="305168"/>
          <a:chOff x="536" y="109"/>
          <a:chExt cx="46" cy="44"/>
        </a:xfrm>
      </xdr:grpSpPr>
      <xdr:pic>
        <xdr:nvPicPr>
          <xdr:cNvPr id="494" name="Picture 6673" descr="route2">
            <a:extLst>
              <a:ext uri="{FF2B5EF4-FFF2-40B4-BE49-F238E27FC236}">
                <a16:creationId xmlns:a16="http://schemas.microsoft.com/office/drawing/2014/main" id="{2A330C25-DB70-062E-D0C8-591EF94856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5" name="Text Box 6674">
            <a:extLst>
              <a:ext uri="{FF2B5EF4-FFF2-40B4-BE49-F238E27FC236}">
                <a16:creationId xmlns:a16="http://schemas.microsoft.com/office/drawing/2014/main" id="{E4A35D0C-C91A-B8E1-7D91-8B5FBB83FF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178943</xdr:colOff>
      <xdr:row>52</xdr:row>
      <xdr:rowOff>22787</xdr:rowOff>
    </xdr:from>
    <xdr:to>
      <xdr:col>7</xdr:col>
      <xdr:colOff>304043</xdr:colOff>
      <xdr:row>53</xdr:row>
      <xdr:rowOff>60880</xdr:rowOff>
    </xdr:to>
    <xdr:sp macro="" textlink="">
      <xdr:nvSpPr>
        <xdr:cNvPr id="496" name="Freeform 581">
          <a:extLst>
            <a:ext uri="{FF2B5EF4-FFF2-40B4-BE49-F238E27FC236}">
              <a16:creationId xmlns:a16="http://schemas.microsoft.com/office/drawing/2014/main" id="{9995AD7F-5135-4388-9A78-F9FBC4E41EA6}"/>
            </a:ext>
          </a:extLst>
        </xdr:cNvPr>
        <xdr:cNvSpPr>
          <a:spLocks/>
        </xdr:cNvSpPr>
      </xdr:nvSpPr>
      <xdr:spPr bwMode="auto">
        <a:xfrm rot="5400000" flipV="1">
          <a:off x="4422971" y="8929609"/>
          <a:ext cx="209543" cy="125100"/>
        </a:xfrm>
        <a:custGeom>
          <a:avLst/>
          <a:gdLst>
            <a:gd name="T0" fmla="*/ 0 w 10510"/>
            <a:gd name="T1" fmla="*/ 2147483647 h 26888"/>
            <a:gd name="T2" fmla="*/ 2147483647 w 10510"/>
            <a:gd name="T3" fmla="*/ 2147483647 h 26888"/>
            <a:gd name="T4" fmla="*/ 2147483647 w 10510"/>
            <a:gd name="T5" fmla="*/ 0 h 26888"/>
            <a:gd name="T6" fmla="*/ 2147483647 w 10510"/>
            <a:gd name="T7" fmla="*/ 2147483647 h 26888"/>
            <a:gd name="T8" fmla="*/ 0 60000 65536"/>
            <a:gd name="T9" fmla="*/ 0 60000 65536"/>
            <a:gd name="T10" fmla="*/ 0 60000 65536"/>
            <a:gd name="T11" fmla="*/ 0 60000 65536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3" fmla="*/ 10510 w 10510"/>
            <a:gd name="connsiteY3" fmla="*/ 16839 h 26888"/>
            <a:gd name="connsiteX0" fmla="*/ 0 w 10510"/>
            <a:gd name="connsiteY0" fmla="*/ 26888 h 26888"/>
            <a:gd name="connsiteX1" fmla="*/ 10510 w 10510"/>
            <a:gd name="connsiteY1" fmla="*/ 26837 h 26888"/>
            <a:gd name="connsiteX2" fmla="*/ 10459 w 10510"/>
            <a:gd name="connsiteY2" fmla="*/ 0 h 26888"/>
            <a:gd name="connsiteX0" fmla="*/ 0 w 10510"/>
            <a:gd name="connsiteY0" fmla="*/ 51 h 51"/>
            <a:gd name="connsiteX1" fmla="*/ 10510 w 10510"/>
            <a:gd name="connsiteY1" fmla="*/ 0 h 51"/>
            <a:gd name="connsiteX0" fmla="*/ 0 w 10283"/>
            <a:gd name="connsiteY0" fmla="*/ 14379310 h 14379310"/>
            <a:gd name="connsiteX1" fmla="*/ 10283 w 10283"/>
            <a:gd name="connsiteY1" fmla="*/ 57 h 143793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283" h="14379310">
              <a:moveTo>
                <a:pt x="0" y="14379310"/>
              </a:moveTo>
              <a:cubicBezTo>
                <a:pt x="3428" y="9586226"/>
                <a:pt x="6855" y="4793141"/>
                <a:pt x="10283" y="5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625628</xdr:colOff>
      <xdr:row>54</xdr:row>
      <xdr:rowOff>157047</xdr:rowOff>
    </xdr:from>
    <xdr:to>
      <xdr:col>8</xdr:col>
      <xdr:colOff>339352</xdr:colOff>
      <xdr:row>56</xdr:row>
      <xdr:rowOff>136075</xdr:rowOff>
    </xdr:to>
    <xdr:sp macro="" textlink="">
      <xdr:nvSpPr>
        <xdr:cNvPr id="497" name="Text Box 1664">
          <a:extLst>
            <a:ext uri="{FF2B5EF4-FFF2-40B4-BE49-F238E27FC236}">
              <a16:creationId xmlns:a16="http://schemas.microsoft.com/office/drawing/2014/main" id="{F12CD7D5-1374-4D29-840E-8724EEF4BC28}"/>
            </a:ext>
          </a:extLst>
        </xdr:cNvPr>
        <xdr:cNvSpPr txBox="1">
          <a:spLocks noChangeArrowheads="1"/>
        </xdr:cNvSpPr>
      </xdr:nvSpPr>
      <xdr:spPr bwMode="auto">
        <a:xfrm>
          <a:off x="4911878" y="9364547"/>
          <a:ext cx="418574" cy="32192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舞鶴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8987</xdr:colOff>
      <xdr:row>51</xdr:row>
      <xdr:rowOff>38287</xdr:rowOff>
    </xdr:from>
    <xdr:to>
      <xdr:col>8</xdr:col>
      <xdr:colOff>321458</xdr:colOff>
      <xdr:row>51</xdr:row>
      <xdr:rowOff>157349</xdr:rowOff>
    </xdr:to>
    <xdr:sp macro="" textlink="">
      <xdr:nvSpPr>
        <xdr:cNvPr id="498" name="Text Box 1560">
          <a:extLst>
            <a:ext uri="{FF2B5EF4-FFF2-40B4-BE49-F238E27FC236}">
              <a16:creationId xmlns:a16="http://schemas.microsoft.com/office/drawing/2014/main" id="{6988B0AE-C626-43F2-8E71-BD6809A36477}"/>
            </a:ext>
          </a:extLst>
        </xdr:cNvPr>
        <xdr:cNvSpPr txBox="1">
          <a:spLocks noChangeArrowheads="1"/>
        </xdr:cNvSpPr>
      </xdr:nvSpPr>
      <xdr:spPr bwMode="auto">
        <a:xfrm>
          <a:off x="5000087" y="8731437"/>
          <a:ext cx="312471" cy="1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b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6</xdr:col>
      <xdr:colOff>654652</xdr:colOff>
      <xdr:row>50</xdr:row>
      <xdr:rowOff>156441</xdr:rowOff>
    </xdr:from>
    <xdr:to>
      <xdr:col>8</xdr:col>
      <xdr:colOff>554956</xdr:colOff>
      <xdr:row>57</xdr:row>
      <xdr:rowOff>10050</xdr:rowOff>
    </xdr:to>
    <xdr:grpSp>
      <xdr:nvGrpSpPr>
        <xdr:cNvPr id="499" name="グループ化 498">
          <a:extLst>
            <a:ext uri="{FF2B5EF4-FFF2-40B4-BE49-F238E27FC236}">
              <a16:creationId xmlns:a16="http://schemas.microsoft.com/office/drawing/2014/main" id="{70B23EBC-B188-479D-B9D0-2798F311E4F0}"/>
            </a:ext>
          </a:extLst>
        </xdr:cNvPr>
        <xdr:cNvGrpSpPr/>
      </xdr:nvGrpSpPr>
      <xdr:grpSpPr>
        <a:xfrm rot="12633874">
          <a:off x="4228795" y="8724405"/>
          <a:ext cx="1306375" cy="1060109"/>
          <a:chOff x="1822601" y="8920653"/>
          <a:chExt cx="1376739" cy="1078293"/>
        </a:xfrm>
      </xdr:grpSpPr>
      <xdr:sp macro="" textlink="">
        <xdr:nvSpPr>
          <xdr:cNvPr id="500" name="Freeform 581">
            <a:extLst>
              <a:ext uri="{FF2B5EF4-FFF2-40B4-BE49-F238E27FC236}">
                <a16:creationId xmlns:a16="http://schemas.microsoft.com/office/drawing/2014/main" id="{98D5E543-4183-048B-BAE0-A2CEB527EF4E}"/>
              </a:ext>
            </a:extLst>
          </xdr:cNvPr>
          <xdr:cNvSpPr>
            <a:spLocks/>
          </xdr:cNvSpPr>
        </xdr:nvSpPr>
        <xdr:spPr bwMode="auto">
          <a:xfrm rot="10800000" flipV="1">
            <a:off x="2989806" y="9619385"/>
            <a:ext cx="209534" cy="45719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10510" h="26888">
                <a:moveTo>
                  <a:pt x="0" y="26888"/>
                </a:moveTo>
                <a:lnTo>
                  <a:pt x="10510" y="26837"/>
                </a:lnTo>
                <a:cubicBezTo>
                  <a:pt x="10493" y="24184"/>
                  <a:pt x="10476" y="2653"/>
                  <a:pt x="10459" y="0"/>
                </a:cubicBezTo>
                <a:cubicBezTo>
                  <a:pt x="10476" y="5612"/>
                  <a:pt x="10493" y="11225"/>
                  <a:pt x="10510" y="1683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1" name="Freeform 581">
            <a:extLst>
              <a:ext uri="{FF2B5EF4-FFF2-40B4-BE49-F238E27FC236}">
                <a16:creationId xmlns:a16="http://schemas.microsoft.com/office/drawing/2014/main" id="{8F1CBAAB-F289-B4C0-4515-D74A909D53A9}"/>
              </a:ext>
            </a:extLst>
          </xdr:cNvPr>
          <xdr:cNvSpPr>
            <a:spLocks/>
          </xdr:cNvSpPr>
        </xdr:nvSpPr>
        <xdr:spPr bwMode="auto">
          <a:xfrm rot="6811195">
            <a:off x="1950136" y="9619514"/>
            <a:ext cx="446732" cy="304508"/>
          </a:xfrm>
          <a:custGeom>
            <a:avLst/>
            <a:gdLst>
              <a:gd name="T0" fmla="*/ 0 w 10510"/>
              <a:gd name="T1" fmla="*/ 2147483647 h 26888"/>
              <a:gd name="T2" fmla="*/ 2147483647 w 10510"/>
              <a:gd name="T3" fmla="*/ 2147483647 h 26888"/>
              <a:gd name="T4" fmla="*/ 2147483647 w 10510"/>
              <a:gd name="T5" fmla="*/ 0 h 26888"/>
              <a:gd name="T6" fmla="*/ 2147483647 w 10510"/>
              <a:gd name="T7" fmla="*/ 2147483647 h 26888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3" fmla="*/ 10510 w 10510"/>
              <a:gd name="connsiteY3" fmla="*/ 16837 h 26888"/>
              <a:gd name="connsiteX0" fmla="*/ 0 w 10510"/>
              <a:gd name="connsiteY0" fmla="*/ 26888 h 26888"/>
              <a:gd name="connsiteX1" fmla="*/ 10510 w 10510"/>
              <a:gd name="connsiteY1" fmla="*/ 26837 h 26888"/>
              <a:gd name="connsiteX2" fmla="*/ 10459 w 10510"/>
              <a:gd name="connsiteY2" fmla="*/ 0 h 26888"/>
              <a:gd name="connsiteX0" fmla="*/ 0 w 10571"/>
              <a:gd name="connsiteY0" fmla="*/ 36054 h 36054"/>
              <a:gd name="connsiteX1" fmla="*/ 10510 w 10571"/>
              <a:gd name="connsiteY1" fmla="*/ 36003 h 36054"/>
              <a:gd name="connsiteX2" fmla="*/ 10569 w 10571"/>
              <a:gd name="connsiteY2" fmla="*/ 0 h 360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571" h="36054">
                <a:moveTo>
                  <a:pt x="0" y="36054"/>
                </a:moveTo>
                <a:lnTo>
                  <a:pt x="10510" y="36003"/>
                </a:lnTo>
                <a:cubicBezTo>
                  <a:pt x="10493" y="33350"/>
                  <a:pt x="10586" y="2653"/>
                  <a:pt x="10569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2" name="Oval 586">
            <a:extLst>
              <a:ext uri="{FF2B5EF4-FFF2-40B4-BE49-F238E27FC236}">
                <a16:creationId xmlns:a16="http://schemas.microsoft.com/office/drawing/2014/main" id="{CFA220C9-A4F3-28B1-E75B-A4E9FCB4732E}"/>
              </a:ext>
            </a:extLst>
          </xdr:cNvPr>
          <xdr:cNvSpPr>
            <a:spLocks noChangeArrowheads="1"/>
          </xdr:cNvSpPr>
        </xdr:nvSpPr>
        <xdr:spPr bwMode="auto">
          <a:xfrm>
            <a:off x="1992229" y="9523542"/>
            <a:ext cx="169862" cy="16985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03" name="Line 547">
            <a:extLst>
              <a:ext uri="{FF2B5EF4-FFF2-40B4-BE49-F238E27FC236}">
                <a16:creationId xmlns:a16="http://schemas.microsoft.com/office/drawing/2014/main" id="{F45A144A-3829-15D0-E4FB-657DA479AB14}"/>
              </a:ext>
            </a:extLst>
          </xdr:cNvPr>
          <xdr:cNvSpPr>
            <a:spLocks noChangeShapeType="1"/>
          </xdr:cNvSpPr>
        </xdr:nvSpPr>
        <xdr:spPr bwMode="auto">
          <a:xfrm flipH="1">
            <a:off x="1822601" y="9911635"/>
            <a:ext cx="150813" cy="873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4" name="Oval 1295">
            <a:extLst>
              <a:ext uri="{FF2B5EF4-FFF2-40B4-BE49-F238E27FC236}">
                <a16:creationId xmlns:a16="http://schemas.microsoft.com/office/drawing/2014/main" id="{A8C5A928-D978-FE45-0A96-EFA6E4B26EB5}"/>
              </a:ext>
            </a:extLst>
          </xdr:cNvPr>
          <xdr:cNvSpPr>
            <a:spLocks noChangeArrowheads="1"/>
          </xdr:cNvSpPr>
        </xdr:nvSpPr>
        <xdr:spPr bwMode="auto">
          <a:xfrm>
            <a:off x="2861493" y="9596144"/>
            <a:ext cx="151149" cy="1503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505" name="Oval 1295">
            <a:extLst>
              <a:ext uri="{FF2B5EF4-FFF2-40B4-BE49-F238E27FC236}">
                <a16:creationId xmlns:a16="http://schemas.microsoft.com/office/drawing/2014/main" id="{BB9CEBE5-8C61-F3A3-6541-274A51DD213B}"/>
              </a:ext>
            </a:extLst>
          </xdr:cNvPr>
          <xdr:cNvSpPr>
            <a:spLocks noChangeArrowheads="1"/>
          </xdr:cNvSpPr>
        </xdr:nvSpPr>
        <xdr:spPr bwMode="auto">
          <a:xfrm>
            <a:off x="1885485" y="9860099"/>
            <a:ext cx="136587" cy="1254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  <xdr:sp macro="" textlink="">
        <xdr:nvSpPr>
          <xdr:cNvPr id="506" name="Freeform 1147">
            <a:extLst>
              <a:ext uri="{FF2B5EF4-FFF2-40B4-BE49-F238E27FC236}">
                <a16:creationId xmlns:a16="http://schemas.microsoft.com/office/drawing/2014/main" id="{565ED1F0-0822-913F-2B7E-9B3C7F399898}"/>
              </a:ext>
            </a:extLst>
          </xdr:cNvPr>
          <xdr:cNvSpPr>
            <a:spLocks/>
          </xdr:cNvSpPr>
        </xdr:nvSpPr>
        <xdr:spPr bwMode="auto">
          <a:xfrm rot="10800000">
            <a:off x="2381089" y="8920653"/>
            <a:ext cx="554361" cy="389440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  <a:gd name="connsiteX0" fmla="*/ 6065 w 10901"/>
              <a:gd name="connsiteY0" fmla="*/ 14495 h 14495"/>
              <a:gd name="connsiteX1" fmla="*/ 10433 w 10901"/>
              <a:gd name="connsiteY1" fmla="*/ 7081 h 14495"/>
              <a:gd name="connsiteX2" fmla="*/ 10526 w 10901"/>
              <a:gd name="connsiteY2" fmla="*/ 703 h 14495"/>
              <a:gd name="connsiteX3" fmla="*/ 450 w 10901"/>
              <a:gd name="connsiteY3" fmla="*/ 7 h 14495"/>
              <a:gd name="connsiteX4" fmla="*/ 286 w 10901"/>
              <a:gd name="connsiteY4" fmla="*/ 5673 h 14495"/>
              <a:gd name="connsiteX5" fmla="*/ 201 w 10901"/>
              <a:gd name="connsiteY5" fmla="*/ 11378 h 14495"/>
              <a:gd name="connsiteX0" fmla="*/ 6065 w 10901"/>
              <a:gd name="connsiteY0" fmla="*/ 14495 h 14495"/>
              <a:gd name="connsiteX1" fmla="*/ 6782 w 10901"/>
              <a:gd name="connsiteY1" fmla="*/ 10341 h 14495"/>
              <a:gd name="connsiteX2" fmla="*/ 10433 w 10901"/>
              <a:gd name="connsiteY2" fmla="*/ 7081 h 14495"/>
              <a:gd name="connsiteX3" fmla="*/ 10526 w 10901"/>
              <a:gd name="connsiteY3" fmla="*/ 703 h 14495"/>
              <a:gd name="connsiteX4" fmla="*/ 450 w 10901"/>
              <a:gd name="connsiteY4" fmla="*/ 7 h 14495"/>
              <a:gd name="connsiteX5" fmla="*/ 286 w 10901"/>
              <a:gd name="connsiteY5" fmla="*/ 5673 h 14495"/>
              <a:gd name="connsiteX6" fmla="*/ 201 w 10901"/>
              <a:gd name="connsiteY6" fmla="*/ 11378 h 14495"/>
              <a:gd name="connsiteX0" fmla="*/ 6349 w 10901"/>
              <a:gd name="connsiteY0" fmla="*/ 12624 h 12624"/>
              <a:gd name="connsiteX1" fmla="*/ 6782 w 10901"/>
              <a:gd name="connsiteY1" fmla="*/ 10341 h 12624"/>
              <a:gd name="connsiteX2" fmla="*/ 10433 w 10901"/>
              <a:gd name="connsiteY2" fmla="*/ 7081 h 12624"/>
              <a:gd name="connsiteX3" fmla="*/ 10526 w 10901"/>
              <a:gd name="connsiteY3" fmla="*/ 703 h 12624"/>
              <a:gd name="connsiteX4" fmla="*/ 450 w 10901"/>
              <a:gd name="connsiteY4" fmla="*/ 7 h 12624"/>
              <a:gd name="connsiteX5" fmla="*/ 286 w 10901"/>
              <a:gd name="connsiteY5" fmla="*/ 5673 h 12624"/>
              <a:gd name="connsiteX6" fmla="*/ 201 w 10901"/>
              <a:gd name="connsiteY6" fmla="*/ 11378 h 126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901" h="12624">
                <a:moveTo>
                  <a:pt x="6349" y="12624"/>
                </a:moveTo>
                <a:cubicBezTo>
                  <a:pt x="6691" y="12148"/>
                  <a:pt x="6101" y="11265"/>
                  <a:pt x="6782" y="10341"/>
                </a:cubicBezTo>
                <a:cubicBezTo>
                  <a:pt x="7463" y="9417"/>
                  <a:pt x="10032" y="8903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12700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7" name="Freeform 1147">
            <a:extLst>
              <a:ext uri="{FF2B5EF4-FFF2-40B4-BE49-F238E27FC236}">
                <a16:creationId xmlns:a16="http://schemas.microsoft.com/office/drawing/2014/main" id="{8E6A2E86-FFAF-5C24-C125-C0263AEAAD1B}"/>
              </a:ext>
            </a:extLst>
          </xdr:cNvPr>
          <xdr:cNvSpPr>
            <a:spLocks/>
          </xdr:cNvSpPr>
        </xdr:nvSpPr>
        <xdr:spPr bwMode="auto">
          <a:xfrm rot="10800000">
            <a:off x="2526871" y="9012370"/>
            <a:ext cx="325860" cy="228452"/>
          </a:xfrm>
          <a:custGeom>
            <a:avLst/>
            <a:gdLst>
              <a:gd name="T0" fmla="*/ 2147483647 w 6818"/>
              <a:gd name="T1" fmla="*/ 2147483647 h 6000"/>
              <a:gd name="T2" fmla="*/ 2147483647 w 6818"/>
              <a:gd name="T3" fmla="*/ 2147483647 h 6000"/>
              <a:gd name="T4" fmla="*/ 2147483647 w 6818"/>
              <a:gd name="T5" fmla="*/ 2147483647 h 6000"/>
              <a:gd name="T6" fmla="*/ 2147483647 w 6818"/>
              <a:gd name="T7" fmla="*/ 2147483647 h 6000"/>
              <a:gd name="T8" fmla="*/ 2147483647 w 6818"/>
              <a:gd name="T9" fmla="*/ 2147483647 h 6000"/>
              <a:gd name="T10" fmla="*/ 2147483647 w 6818"/>
              <a:gd name="T11" fmla="*/ 2147483647 h 6000"/>
              <a:gd name="T12" fmla="*/ 0 w 6818"/>
              <a:gd name="T13" fmla="*/ 0 h 6000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connsiteX0" fmla="*/ 7429 w 7429"/>
              <a:gd name="connsiteY0" fmla="*/ 4460 h 58009"/>
              <a:gd name="connsiteX1" fmla="*/ 5873 w 7429"/>
              <a:gd name="connsiteY1" fmla="*/ 2238 h 58009"/>
              <a:gd name="connsiteX2" fmla="*/ 4874 w 7429"/>
              <a:gd name="connsiteY2" fmla="*/ 2238 h 58009"/>
              <a:gd name="connsiteX3" fmla="*/ 3318 w 7429"/>
              <a:gd name="connsiteY3" fmla="*/ 15 h 58009"/>
              <a:gd name="connsiteX4" fmla="*/ 2206 w 7429"/>
              <a:gd name="connsiteY4" fmla="*/ 3348 h 58009"/>
              <a:gd name="connsiteX5" fmla="*/ 95 w 7429"/>
              <a:gd name="connsiteY5" fmla="*/ 15 h 58009"/>
              <a:gd name="connsiteX6" fmla="*/ 2392 w 7429"/>
              <a:gd name="connsiteY6" fmla="*/ 57960 h 58009"/>
              <a:gd name="connsiteX0" fmla="*/ 10000 w 10000"/>
              <a:gd name="connsiteY0" fmla="*/ 769 h 10000"/>
              <a:gd name="connsiteX1" fmla="*/ 7906 w 10000"/>
              <a:gd name="connsiteY1" fmla="*/ 386 h 10000"/>
              <a:gd name="connsiteX2" fmla="*/ 6561 w 10000"/>
              <a:gd name="connsiteY2" fmla="*/ 386 h 10000"/>
              <a:gd name="connsiteX3" fmla="*/ 4466 w 10000"/>
              <a:gd name="connsiteY3" fmla="*/ 3 h 10000"/>
              <a:gd name="connsiteX4" fmla="*/ 2969 w 10000"/>
              <a:gd name="connsiteY4" fmla="*/ 577 h 10000"/>
              <a:gd name="connsiteX5" fmla="*/ 128 w 10000"/>
              <a:gd name="connsiteY5" fmla="*/ 3 h 10000"/>
              <a:gd name="connsiteX6" fmla="*/ 3220 w 10000"/>
              <a:gd name="connsiteY6" fmla="*/ 9992 h 10000"/>
              <a:gd name="connsiteX0" fmla="*/ 10097 w 10097"/>
              <a:gd name="connsiteY0" fmla="*/ 769 h 10000"/>
              <a:gd name="connsiteX1" fmla="*/ 8003 w 10097"/>
              <a:gd name="connsiteY1" fmla="*/ 386 h 10000"/>
              <a:gd name="connsiteX2" fmla="*/ 6658 w 10097"/>
              <a:gd name="connsiteY2" fmla="*/ 386 h 10000"/>
              <a:gd name="connsiteX3" fmla="*/ 4563 w 10097"/>
              <a:gd name="connsiteY3" fmla="*/ 3 h 10000"/>
              <a:gd name="connsiteX4" fmla="*/ 3066 w 10097"/>
              <a:gd name="connsiteY4" fmla="*/ 577 h 10000"/>
              <a:gd name="connsiteX5" fmla="*/ 125 w 10097"/>
              <a:gd name="connsiteY5" fmla="*/ 3 h 10000"/>
              <a:gd name="connsiteX6" fmla="*/ 3317 w 10097"/>
              <a:gd name="connsiteY6" fmla="*/ 9992 h 10000"/>
              <a:gd name="connsiteX0" fmla="*/ 7090 w 7090"/>
              <a:gd name="connsiteY0" fmla="*/ 1116 h 10339"/>
              <a:gd name="connsiteX1" fmla="*/ 4996 w 7090"/>
              <a:gd name="connsiteY1" fmla="*/ 733 h 10339"/>
              <a:gd name="connsiteX2" fmla="*/ 3651 w 7090"/>
              <a:gd name="connsiteY2" fmla="*/ 733 h 10339"/>
              <a:gd name="connsiteX3" fmla="*/ 1556 w 7090"/>
              <a:gd name="connsiteY3" fmla="*/ 350 h 10339"/>
              <a:gd name="connsiteX4" fmla="*/ 59 w 7090"/>
              <a:gd name="connsiteY4" fmla="*/ 924 h 10339"/>
              <a:gd name="connsiteX5" fmla="*/ 310 w 7090"/>
              <a:gd name="connsiteY5" fmla="*/ 10339 h 10339"/>
              <a:gd name="connsiteX0" fmla="*/ 10000 w 10000"/>
              <a:gd name="connsiteY0" fmla="*/ 1071 h 9992"/>
              <a:gd name="connsiteX1" fmla="*/ 7047 w 10000"/>
              <a:gd name="connsiteY1" fmla="*/ 701 h 9992"/>
              <a:gd name="connsiteX2" fmla="*/ 5150 w 10000"/>
              <a:gd name="connsiteY2" fmla="*/ 701 h 9992"/>
              <a:gd name="connsiteX3" fmla="*/ 2195 w 10000"/>
              <a:gd name="connsiteY3" fmla="*/ 331 h 9992"/>
              <a:gd name="connsiteX4" fmla="*/ 83 w 10000"/>
              <a:gd name="connsiteY4" fmla="*/ 886 h 9992"/>
              <a:gd name="connsiteX5" fmla="*/ 437 w 10000"/>
              <a:gd name="connsiteY5" fmla="*/ 9992 h 9992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10000 w 10000"/>
              <a:gd name="connsiteY0" fmla="*/ 1072 h 10000"/>
              <a:gd name="connsiteX1" fmla="*/ 7047 w 10000"/>
              <a:gd name="connsiteY1" fmla="*/ 702 h 10000"/>
              <a:gd name="connsiteX2" fmla="*/ 5150 w 10000"/>
              <a:gd name="connsiteY2" fmla="*/ 702 h 10000"/>
              <a:gd name="connsiteX3" fmla="*/ 2195 w 10000"/>
              <a:gd name="connsiteY3" fmla="*/ 331 h 10000"/>
              <a:gd name="connsiteX4" fmla="*/ 83 w 10000"/>
              <a:gd name="connsiteY4" fmla="*/ 887 h 10000"/>
              <a:gd name="connsiteX5" fmla="*/ 437 w 10000"/>
              <a:gd name="connsiteY5" fmla="*/ 10000 h 10000"/>
              <a:gd name="connsiteX0" fmla="*/ 9563 w 9563"/>
              <a:gd name="connsiteY0" fmla="*/ 1345 h 10273"/>
              <a:gd name="connsiteX1" fmla="*/ 6610 w 9563"/>
              <a:gd name="connsiteY1" fmla="*/ 975 h 10273"/>
              <a:gd name="connsiteX2" fmla="*/ 4713 w 9563"/>
              <a:gd name="connsiteY2" fmla="*/ 975 h 10273"/>
              <a:gd name="connsiteX3" fmla="*/ 1758 w 9563"/>
              <a:gd name="connsiteY3" fmla="*/ 604 h 10273"/>
              <a:gd name="connsiteX4" fmla="*/ 0 w 9563"/>
              <a:gd name="connsiteY4" fmla="*/ 10273 h 10273"/>
              <a:gd name="connsiteX0" fmla="*/ 8971 w 8971"/>
              <a:gd name="connsiteY0" fmla="*/ 1309 h 10000"/>
              <a:gd name="connsiteX1" fmla="*/ 5883 w 8971"/>
              <a:gd name="connsiteY1" fmla="*/ 949 h 10000"/>
              <a:gd name="connsiteX2" fmla="*/ 3899 w 8971"/>
              <a:gd name="connsiteY2" fmla="*/ 949 h 10000"/>
              <a:gd name="connsiteX3" fmla="*/ 809 w 8971"/>
              <a:gd name="connsiteY3" fmla="*/ 588 h 10000"/>
              <a:gd name="connsiteX4" fmla="*/ 0 w 8971"/>
              <a:gd name="connsiteY4" fmla="*/ 10000 h 10000"/>
              <a:gd name="connsiteX0" fmla="*/ 9344 w 9344"/>
              <a:gd name="connsiteY0" fmla="*/ 1309 h 10000"/>
              <a:gd name="connsiteX1" fmla="*/ 5902 w 9344"/>
              <a:gd name="connsiteY1" fmla="*/ 949 h 10000"/>
              <a:gd name="connsiteX2" fmla="*/ 3690 w 9344"/>
              <a:gd name="connsiteY2" fmla="*/ 949 h 10000"/>
              <a:gd name="connsiteX3" fmla="*/ 246 w 9344"/>
              <a:gd name="connsiteY3" fmla="*/ 588 h 10000"/>
              <a:gd name="connsiteX4" fmla="*/ 0 w 9344"/>
              <a:gd name="connsiteY4" fmla="*/ 10000 h 10000"/>
              <a:gd name="connsiteX0" fmla="*/ 5263 w 6566"/>
              <a:gd name="connsiteY0" fmla="*/ 9790 h 10000"/>
              <a:gd name="connsiteX1" fmla="*/ 6316 w 6566"/>
              <a:gd name="connsiteY1" fmla="*/ 949 h 10000"/>
              <a:gd name="connsiteX2" fmla="*/ 3949 w 6566"/>
              <a:gd name="connsiteY2" fmla="*/ 949 h 10000"/>
              <a:gd name="connsiteX3" fmla="*/ 263 w 6566"/>
              <a:gd name="connsiteY3" fmla="*/ 588 h 10000"/>
              <a:gd name="connsiteX4" fmla="*/ 0 w 6566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9790 h 10000"/>
              <a:gd name="connsiteX1" fmla="*/ 14428 w 14622"/>
              <a:gd name="connsiteY1" fmla="*/ 4616 h 10000"/>
              <a:gd name="connsiteX2" fmla="*/ 6014 w 14622"/>
              <a:gd name="connsiteY2" fmla="*/ 949 h 10000"/>
              <a:gd name="connsiteX3" fmla="*/ 401 w 14622"/>
              <a:gd name="connsiteY3" fmla="*/ 588 h 10000"/>
              <a:gd name="connsiteX4" fmla="*/ 0 w 14622"/>
              <a:gd name="connsiteY4" fmla="*/ 10000 h 10000"/>
              <a:gd name="connsiteX0" fmla="*/ 8016 w 14622"/>
              <a:gd name="connsiteY0" fmla="*/ 8842 h 9052"/>
              <a:gd name="connsiteX1" fmla="*/ 14428 w 14622"/>
              <a:gd name="connsiteY1" fmla="*/ 3668 h 9052"/>
              <a:gd name="connsiteX2" fmla="*/ 6014 w 14622"/>
              <a:gd name="connsiteY2" fmla="*/ 1 h 9052"/>
              <a:gd name="connsiteX3" fmla="*/ 935 w 14622"/>
              <a:gd name="connsiteY3" fmla="*/ 1474 h 9052"/>
              <a:gd name="connsiteX4" fmla="*/ 0 w 14622"/>
              <a:gd name="connsiteY4" fmla="*/ 9052 h 9052"/>
              <a:gd name="connsiteX0" fmla="*/ 5482 w 10000"/>
              <a:gd name="connsiteY0" fmla="*/ 8897 h 9129"/>
              <a:gd name="connsiteX1" fmla="*/ 9867 w 10000"/>
              <a:gd name="connsiteY1" fmla="*/ 3181 h 9129"/>
              <a:gd name="connsiteX2" fmla="*/ 4113 w 10000"/>
              <a:gd name="connsiteY2" fmla="*/ 396 h 9129"/>
              <a:gd name="connsiteX3" fmla="*/ 639 w 10000"/>
              <a:gd name="connsiteY3" fmla="*/ 757 h 9129"/>
              <a:gd name="connsiteX4" fmla="*/ 0 w 10000"/>
              <a:gd name="connsiteY4" fmla="*/ 9129 h 9129"/>
              <a:gd name="connsiteX0" fmla="*/ 5556 w 10433"/>
              <a:gd name="connsiteY0" fmla="*/ 9872 h 10126"/>
              <a:gd name="connsiteX1" fmla="*/ 9941 w 10433"/>
              <a:gd name="connsiteY1" fmla="*/ 3610 h 10126"/>
              <a:gd name="connsiteX2" fmla="*/ 8755 w 10433"/>
              <a:gd name="connsiteY2" fmla="*/ 283 h 10126"/>
              <a:gd name="connsiteX3" fmla="*/ 713 w 10433"/>
              <a:gd name="connsiteY3" fmla="*/ 955 h 10126"/>
              <a:gd name="connsiteX4" fmla="*/ 74 w 10433"/>
              <a:gd name="connsiteY4" fmla="*/ 10126 h 10126"/>
              <a:gd name="connsiteX0" fmla="*/ 5636 w 11030"/>
              <a:gd name="connsiteY0" fmla="*/ 9873 h 10127"/>
              <a:gd name="connsiteX1" fmla="*/ 10021 w 11030"/>
              <a:gd name="connsiteY1" fmla="*/ 3611 h 10127"/>
              <a:gd name="connsiteX2" fmla="*/ 9931 w 11030"/>
              <a:gd name="connsiteY2" fmla="*/ 284 h 10127"/>
              <a:gd name="connsiteX3" fmla="*/ 793 w 11030"/>
              <a:gd name="connsiteY3" fmla="*/ 956 h 10127"/>
              <a:gd name="connsiteX4" fmla="*/ 154 w 11030"/>
              <a:gd name="connsiteY4" fmla="*/ 10127 h 10127"/>
              <a:gd name="connsiteX0" fmla="*/ 5636 w 11187"/>
              <a:gd name="connsiteY0" fmla="*/ 9873 h 10127"/>
              <a:gd name="connsiteX1" fmla="*/ 10386 w 11187"/>
              <a:gd name="connsiteY1" fmla="*/ 5830 h 10127"/>
              <a:gd name="connsiteX2" fmla="*/ 9931 w 11187"/>
              <a:gd name="connsiteY2" fmla="*/ 284 h 10127"/>
              <a:gd name="connsiteX3" fmla="*/ 793 w 11187"/>
              <a:gd name="connsiteY3" fmla="*/ 956 h 10127"/>
              <a:gd name="connsiteX4" fmla="*/ 154 w 11187"/>
              <a:gd name="connsiteY4" fmla="*/ 10127 h 10127"/>
              <a:gd name="connsiteX0" fmla="*/ 5676 w 11551"/>
              <a:gd name="connsiteY0" fmla="*/ 10436 h 10690"/>
              <a:gd name="connsiteX1" fmla="*/ 10426 w 11551"/>
              <a:gd name="connsiteY1" fmla="*/ 6393 h 10690"/>
              <a:gd name="connsiteX2" fmla="*/ 10519 w 11551"/>
              <a:gd name="connsiteY2" fmla="*/ 15 h 10690"/>
              <a:gd name="connsiteX3" fmla="*/ 833 w 11551"/>
              <a:gd name="connsiteY3" fmla="*/ 1519 h 10690"/>
              <a:gd name="connsiteX4" fmla="*/ 194 w 11551"/>
              <a:gd name="connsiteY4" fmla="*/ 10690 h 10690"/>
              <a:gd name="connsiteX0" fmla="*/ 5676 w 10894"/>
              <a:gd name="connsiteY0" fmla="*/ 10436 h 10690"/>
              <a:gd name="connsiteX1" fmla="*/ 10426 w 10894"/>
              <a:gd name="connsiteY1" fmla="*/ 6393 h 10690"/>
              <a:gd name="connsiteX2" fmla="*/ 10519 w 10894"/>
              <a:gd name="connsiteY2" fmla="*/ 15 h 10690"/>
              <a:gd name="connsiteX3" fmla="*/ 833 w 10894"/>
              <a:gd name="connsiteY3" fmla="*/ 1519 h 10690"/>
              <a:gd name="connsiteX4" fmla="*/ 194 w 10894"/>
              <a:gd name="connsiteY4" fmla="*/ 10690 h 10690"/>
              <a:gd name="connsiteX0" fmla="*/ 5482 w 10700"/>
              <a:gd name="connsiteY0" fmla="*/ 11332 h 11586"/>
              <a:gd name="connsiteX1" fmla="*/ 10232 w 10700"/>
              <a:gd name="connsiteY1" fmla="*/ 7289 h 11586"/>
              <a:gd name="connsiteX2" fmla="*/ 10325 w 10700"/>
              <a:gd name="connsiteY2" fmla="*/ 911 h 11586"/>
              <a:gd name="connsiteX3" fmla="*/ 1553 w 10700"/>
              <a:gd name="connsiteY3" fmla="*/ 751 h 11586"/>
              <a:gd name="connsiteX4" fmla="*/ 0 w 10700"/>
              <a:gd name="connsiteY4" fmla="*/ 11586 h 11586"/>
              <a:gd name="connsiteX0" fmla="*/ 5556 w 10774"/>
              <a:gd name="connsiteY0" fmla="*/ 11549 h 11803"/>
              <a:gd name="connsiteX1" fmla="*/ 10306 w 10774"/>
              <a:gd name="connsiteY1" fmla="*/ 7506 h 11803"/>
              <a:gd name="connsiteX2" fmla="*/ 10399 w 10774"/>
              <a:gd name="connsiteY2" fmla="*/ 1128 h 11803"/>
              <a:gd name="connsiteX3" fmla="*/ 896 w 10774"/>
              <a:gd name="connsiteY3" fmla="*/ 691 h 11803"/>
              <a:gd name="connsiteX4" fmla="*/ 74 w 10774"/>
              <a:gd name="connsiteY4" fmla="*/ 11803 h 11803"/>
              <a:gd name="connsiteX0" fmla="*/ 5482 w 10700"/>
              <a:gd name="connsiteY0" fmla="*/ 15605 h 15859"/>
              <a:gd name="connsiteX1" fmla="*/ 10232 w 10700"/>
              <a:gd name="connsiteY1" fmla="*/ 11562 h 15859"/>
              <a:gd name="connsiteX2" fmla="*/ 10325 w 10700"/>
              <a:gd name="connsiteY2" fmla="*/ 5184 h 15859"/>
              <a:gd name="connsiteX3" fmla="*/ 822 w 10700"/>
              <a:gd name="connsiteY3" fmla="*/ 4747 h 15859"/>
              <a:gd name="connsiteX4" fmla="*/ 0 w 10700"/>
              <a:gd name="connsiteY4" fmla="*/ 15859 h 15859"/>
              <a:gd name="connsiteX0" fmla="*/ 9027 w 14245"/>
              <a:gd name="connsiteY0" fmla="*/ 10897 h 11151"/>
              <a:gd name="connsiteX1" fmla="*/ 13777 w 14245"/>
              <a:gd name="connsiteY1" fmla="*/ 6854 h 11151"/>
              <a:gd name="connsiteX2" fmla="*/ 13870 w 14245"/>
              <a:gd name="connsiteY2" fmla="*/ 476 h 11151"/>
              <a:gd name="connsiteX3" fmla="*/ 4367 w 14245"/>
              <a:gd name="connsiteY3" fmla="*/ 39 h 11151"/>
              <a:gd name="connsiteX4" fmla="*/ 3545 w 14245"/>
              <a:gd name="connsiteY4" fmla="*/ 11151 h 11151"/>
              <a:gd name="connsiteX0" fmla="*/ 5482 w 10700"/>
              <a:gd name="connsiteY0" fmla="*/ 16075 h 16329"/>
              <a:gd name="connsiteX1" fmla="*/ 10232 w 10700"/>
              <a:gd name="connsiteY1" fmla="*/ 12032 h 16329"/>
              <a:gd name="connsiteX2" fmla="*/ 10325 w 10700"/>
              <a:gd name="connsiteY2" fmla="*/ 5654 h 16329"/>
              <a:gd name="connsiteX3" fmla="*/ 822 w 10700"/>
              <a:gd name="connsiteY3" fmla="*/ 5217 h 16329"/>
              <a:gd name="connsiteX4" fmla="*/ 0 w 10700"/>
              <a:gd name="connsiteY4" fmla="*/ 16329 h 16329"/>
              <a:gd name="connsiteX0" fmla="*/ 5482 w 10700"/>
              <a:gd name="connsiteY0" fmla="*/ 16246 h 16500"/>
              <a:gd name="connsiteX1" fmla="*/ 10232 w 10700"/>
              <a:gd name="connsiteY1" fmla="*/ 12203 h 16500"/>
              <a:gd name="connsiteX2" fmla="*/ 10325 w 10700"/>
              <a:gd name="connsiteY2" fmla="*/ 5825 h 16500"/>
              <a:gd name="connsiteX3" fmla="*/ 822 w 10700"/>
              <a:gd name="connsiteY3" fmla="*/ 5388 h 16500"/>
              <a:gd name="connsiteX4" fmla="*/ 0 w 10700"/>
              <a:gd name="connsiteY4" fmla="*/ 16500 h 16500"/>
              <a:gd name="connsiteX0" fmla="*/ 9112 w 14330"/>
              <a:gd name="connsiteY0" fmla="*/ 10862 h 11116"/>
              <a:gd name="connsiteX1" fmla="*/ 13862 w 14330"/>
              <a:gd name="connsiteY1" fmla="*/ 6819 h 11116"/>
              <a:gd name="connsiteX2" fmla="*/ 13955 w 14330"/>
              <a:gd name="connsiteY2" fmla="*/ 441 h 11116"/>
              <a:gd name="connsiteX3" fmla="*/ 4452 w 14330"/>
              <a:gd name="connsiteY3" fmla="*/ 4 h 11116"/>
              <a:gd name="connsiteX4" fmla="*/ 3630 w 14330"/>
              <a:gd name="connsiteY4" fmla="*/ 11116 h 11116"/>
              <a:gd name="connsiteX0" fmla="*/ 8078 w 13296"/>
              <a:gd name="connsiteY0" fmla="*/ 11288 h 11542"/>
              <a:gd name="connsiteX1" fmla="*/ 12828 w 13296"/>
              <a:gd name="connsiteY1" fmla="*/ 7245 h 11542"/>
              <a:gd name="connsiteX2" fmla="*/ 12921 w 13296"/>
              <a:gd name="connsiteY2" fmla="*/ 867 h 11542"/>
              <a:gd name="connsiteX3" fmla="*/ 3418 w 13296"/>
              <a:gd name="connsiteY3" fmla="*/ 430 h 11542"/>
              <a:gd name="connsiteX4" fmla="*/ 6 w 13296"/>
              <a:gd name="connsiteY4" fmla="*/ 5837 h 11542"/>
              <a:gd name="connsiteX5" fmla="*/ 2596 w 13296"/>
              <a:gd name="connsiteY5" fmla="*/ 11542 h 11542"/>
              <a:gd name="connsiteX0" fmla="*/ 5683 w 10901"/>
              <a:gd name="connsiteY0" fmla="*/ 11288 h 11542"/>
              <a:gd name="connsiteX1" fmla="*/ 10433 w 10901"/>
              <a:gd name="connsiteY1" fmla="*/ 7245 h 11542"/>
              <a:gd name="connsiteX2" fmla="*/ 10526 w 10901"/>
              <a:gd name="connsiteY2" fmla="*/ 867 h 11542"/>
              <a:gd name="connsiteX3" fmla="*/ 1023 w 10901"/>
              <a:gd name="connsiteY3" fmla="*/ 430 h 11542"/>
              <a:gd name="connsiteX4" fmla="*/ 286 w 10901"/>
              <a:gd name="connsiteY4" fmla="*/ 5837 h 11542"/>
              <a:gd name="connsiteX5" fmla="*/ 201 w 10901"/>
              <a:gd name="connsiteY5" fmla="*/ 11542 h 11542"/>
              <a:gd name="connsiteX0" fmla="*/ 6004 w 11222"/>
              <a:gd name="connsiteY0" fmla="*/ 11479 h 11733"/>
              <a:gd name="connsiteX1" fmla="*/ 10754 w 11222"/>
              <a:gd name="connsiteY1" fmla="*/ 7436 h 11733"/>
              <a:gd name="connsiteX2" fmla="*/ 10847 w 11222"/>
              <a:gd name="connsiteY2" fmla="*/ 1058 h 11733"/>
              <a:gd name="connsiteX3" fmla="*/ 771 w 11222"/>
              <a:gd name="connsiteY3" fmla="*/ 362 h 11733"/>
              <a:gd name="connsiteX4" fmla="*/ 607 w 11222"/>
              <a:gd name="connsiteY4" fmla="*/ 6028 h 11733"/>
              <a:gd name="connsiteX5" fmla="*/ 522 w 11222"/>
              <a:gd name="connsiteY5" fmla="*/ 11733 h 11733"/>
              <a:gd name="connsiteX0" fmla="*/ 5683 w 10901"/>
              <a:gd name="connsiteY0" fmla="*/ 13321 h 13575"/>
              <a:gd name="connsiteX1" fmla="*/ 10433 w 10901"/>
              <a:gd name="connsiteY1" fmla="*/ 9278 h 13575"/>
              <a:gd name="connsiteX2" fmla="*/ 10526 w 10901"/>
              <a:gd name="connsiteY2" fmla="*/ 2900 h 13575"/>
              <a:gd name="connsiteX3" fmla="*/ 450 w 10901"/>
              <a:gd name="connsiteY3" fmla="*/ 2204 h 13575"/>
              <a:gd name="connsiteX4" fmla="*/ 286 w 10901"/>
              <a:gd name="connsiteY4" fmla="*/ 7870 h 13575"/>
              <a:gd name="connsiteX5" fmla="*/ 201 w 10901"/>
              <a:gd name="connsiteY5" fmla="*/ 13575 h 13575"/>
              <a:gd name="connsiteX0" fmla="*/ 9994 w 15212"/>
              <a:gd name="connsiteY0" fmla="*/ 11196 h 11450"/>
              <a:gd name="connsiteX1" fmla="*/ 14744 w 15212"/>
              <a:gd name="connsiteY1" fmla="*/ 7153 h 11450"/>
              <a:gd name="connsiteX2" fmla="*/ 14837 w 15212"/>
              <a:gd name="connsiteY2" fmla="*/ 775 h 11450"/>
              <a:gd name="connsiteX3" fmla="*/ 4761 w 15212"/>
              <a:gd name="connsiteY3" fmla="*/ 79 h 11450"/>
              <a:gd name="connsiteX4" fmla="*/ 4597 w 15212"/>
              <a:gd name="connsiteY4" fmla="*/ 5745 h 11450"/>
              <a:gd name="connsiteX5" fmla="*/ 4512 w 15212"/>
              <a:gd name="connsiteY5" fmla="*/ 11450 h 11450"/>
              <a:gd name="connsiteX0" fmla="*/ 10037 w 15255"/>
              <a:gd name="connsiteY0" fmla="*/ 11313 h 11567"/>
              <a:gd name="connsiteX1" fmla="*/ 14787 w 15255"/>
              <a:gd name="connsiteY1" fmla="*/ 7270 h 11567"/>
              <a:gd name="connsiteX2" fmla="*/ 14880 w 15255"/>
              <a:gd name="connsiteY2" fmla="*/ 892 h 11567"/>
              <a:gd name="connsiteX3" fmla="*/ 4804 w 15255"/>
              <a:gd name="connsiteY3" fmla="*/ 196 h 11567"/>
              <a:gd name="connsiteX4" fmla="*/ 4640 w 15255"/>
              <a:gd name="connsiteY4" fmla="*/ 5862 h 11567"/>
              <a:gd name="connsiteX5" fmla="*/ 4555 w 15255"/>
              <a:gd name="connsiteY5" fmla="*/ 11567 h 11567"/>
              <a:gd name="connsiteX0" fmla="*/ 5683 w 10901"/>
              <a:gd name="connsiteY0" fmla="*/ 16202 h 16456"/>
              <a:gd name="connsiteX1" fmla="*/ 10433 w 10901"/>
              <a:gd name="connsiteY1" fmla="*/ 12159 h 16456"/>
              <a:gd name="connsiteX2" fmla="*/ 10526 w 10901"/>
              <a:gd name="connsiteY2" fmla="*/ 5781 h 16456"/>
              <a:gd name="connsiteX3" fmla="*/ 450 w 10901"/>
              <a:gd name="connsiteY3" fmla="*/ 5085 h 16456"/>
              <a:gd name="connsiteX4" fmla="*/ 286 w 10901"/>
              <a:gd name="connsiteY4" fmla="*/ 10751 h 16456"/>
              <a:gd name="connsiteX5" fmla="*/ 201 w 10901"/>
              <a:gd name="connsiteY5" fmla="*/ 16456 h 16456"/>
              <a:gd name="connsiteX0" fmla="*/ 5683 w 10901"/>
              <a:gd name="connsiteY0" fmla="*/ 16147 h 16401"/>
              <a:gd name="connsiteX1" fmla="*/ 10433 w 10901"/>
              <a:gd name="connsiteY1" fmla="*/ 12104 h 16401"/>
              <a:gd name="connsiteX2" fmla="*/ 10526 w 10901"/>
              <a:gd name="connsiteY2" fmla="*/ 5726 h 16401"/>
              <a:gd name="connsiteX3" fmla="*/ 450 w 10901"/>
              <a:gd name="connsiteY3" fmla="*/ 5030 h 16401"/>
              <a:gd name="connsiteX4" fmla="*/ 286 w 10901"/>
              <a:gd name="connsiteY4" fmla="*/ 10696 h 16401"/>
              <a:gd name="connsiteX5" fmla="*/ 201 w 10901"/>
              <a:gd name="connsiteY5" fmla="*/ 16401 h 16401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9782 w 15000"/>
              <a:gd name="connsiteY0" fmla="*/ 11314 h 11568"/>
              <a:gd name="connsiteX1" fmla="*/ 14532 w 15000"/>
              <a:gd name="connsiteY1" fmla="*/ 7271 h 11568"/>
              <a:gd name="connsiteX2" fmla="*/ 14625 w 15000"/>
              <a:gd name="connsiteY2" fmla="*/ 893 h 11568"/>
              <a:gd name="connsiteX3" fmla="*/ 4549 w 15000"/>
              <a:gd name="connsiteY3" fmla="*/ 197 h 11568"/>
              <a:gd name="connsiteX4" fmla="*/ 4385 w 15000"/>
              <a:gd name="connsiteY4" fmla="*/ 5863 h 11568"/>
              <a:gd name="connsiteX5" fmla="*/ 4300 w 15000"/>
              <a:gd name="connsiteY5" fmla="*/ 11568 h 11568"/>
              <a:gd name="connsiteX0" fmla="*/ 5683 w 10901"/>
              <a:gd name="connsiteY0" fmla="*/ 11124 h 11378"/>
              <a:gd name="connsiteX1" fmla="*/ 10433 w 10901"/>
              <a:gd name="connsiteY1" fmla="*/ 7081 h 11378"/>
              <a:gd name="connsiteX2" fmla="*/ 10526 w 10901"/>
              <a:gd name="connsiteY2" fmla="*/ 703 h 11378"/>
              <a:gd name="connsiteX3" fmla="*/ 450 w 10901"/>
              <a:gd name="connsiteY3" fmla="*/ 7 h 11378"/>
              <a:gd name="connsiteX4" fmla="*/ 286 w 10901"/>
              <a:gd name="connsiteY4" fmla="*/ 5673 h 11378"/>
              <a:gd name="connsiteX5" fmla="*/ 201 w 10901"/>
              <a:gd name="connsiteY5" fmla="*/ 11378 h 1137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901" h="11378">
                <a:moveTo>
                  <a:pt x="5683" y="11124"/>
                </a:moveTo>
                <a:cubicBezTo>
                  <a:pt x="5133" y="11124"/>
                  <a:pt x="11528" y="7081"/>
                  <a:pt x="10433" y="7081"/>
                </a:cubicBezTo>
                <a:cubicBezTo>
                  <a:pt x="11256" y="1165"/>
                  <a:pt x="10799" y="7175"/>
                  <a:pt x="10526" y="703"/>
                </a:cubicBezTo>
                <a:cubicBezTo>
                  <a:pt x="450" y="184"/>
                  <a:pt x="628" y="-43"/>
                  <a:pt x="450" y="7"/>
                </a:cubicBezTo>
                <a:cubicBezTo>
                  <a:pt x="272" y="57"/>
                  <a:pt x="232" y="450"/>
                  <a:pt x="286" y="5673"/>
                </a:cubicBezTo>
                <a:cubicBezTo>
                  <a:pt x="149" y="12452"/>
                  <a:pt x="-231" y="10427"/>
                  <a:pt x="201" y="11378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08" name="AutoShape 1561">
            <a:extLst>
              <a:ext uri="{FF2B5EF4-FFF2-40B4-BE49-F238E27FC236}">
                <a16:creationId xmlns:a16="http://schemas.microsoft.com/office/drawing/2014/main" id="{88ED0089-CCA1-708B-04C0-31468B915126}"/>
              </a:ext>
            </a:extLst>
          </xdr:cNvPr>
          <xdr:cNvSpPr>
            <a:spLocks/>
          </xdr:cNvSpPr>
        </xdr:nvSpPr>
        <xdr:spPr bwMode="auto">
          <a:xfrm rot="16373914" flipH="1" flipV="1">
            <a:off x="2340703" y="9342112"/>
            <a:ext cx="314688" cy="889655"/>
          </a:xfrm>
          <a:prstGeom prst="rightBrace">
            <a:avLst>
              <a:gd name="adj1" fmla="val 41013"/>
              <a:gd name="adj2" fmla="val 49769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9" name="Freeform 570">
            <a:extLst>
              <a:ext uri="{FF2B5EF4-FFF2-40B4-BE49-F238E27FC236}">
                <a16:creationId xmlns:a16="http://schemas.microsoft.com/office/drawing/2014/main" id="{081CF4D7-0BEC-3599-0865-6464D6A8175C}"/>
              </a:ext>
            </a:extLst>
          </xdr:cNvPr>
          <xdr:cNvSpPr>
            <a:spLocks/>
          </xdr:cNvSpPr>
        </xdr:nvSpPr>
        <xdr:spPr bwMode="auto">
          <a:xfrm flipH="1">
            <a:off x="1902458" y="9294671"/>
            <a:ext cx="1093884" cy="6854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0 h 10000"/>
              <a:gd name="T4" fmla="*/ 2147483647 w 10000"/>
              <a:gd name="T5" fmla="*/ 2147483647 h 10000"/>
              <a:gd name="T6" fmla="*/ 0 60000 65536"/>
              <a:gd name="T7" fmla="*/ 0 60000 65536"/>
              <a:gd name="T8" fmla="*/ 0 60000 65536"/>
              <a:gd name="connsiteX0" fmla="*/ 0 w 10151"/>
              <a:gd name="connsiteY0" fmla="*/ 24516 h 24516"/>
              <a:gd name="connsiteX1" fmla="*/ 0 w 10151"/>
              <a:gd name="connsiteY1" fmla="*/ 14516 h 24516"/>
              <a:gd name="connsiteX2" fmla="*/ 10151 w 10151"/>
              <a:gd name="connsiteY2" fmla="*/ 5 h 24516"/>
              <a:gd name="connsiteX0" fmla="*/ 0 w 10151"/>
              <a:gd name="connsiteY0" fmla="*/ 24511 h 24511"/>
              <a:gd name="connsiteX1" fmla="*/ 0 w 10151"/>
              <a:gd name="connsiteY1" fmla="*/ 14511 h 24511"/>
              <a:gd name="connsiteX2" fmla="*/ 10151 w 10151"/>
              <a:gd name="connsiteY2" fmla="*/ 0 h 24511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10378 w 10378"/>
              <a:gd name="connsiteY2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5242 w 10378"/>
              <a:gd name="connsiteY2" fmla="*/ 13856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0378"/>
              <a:gd name="connsiteY0" fmla="*/ 26694 h 26694"/>
              <a:gd name="connsiteX1" fmla="*/ 0 w 10378"/>
              <a:gd name="connsiteY1" fmla="*/ 16694 h 26694"/>
              <a:gd name="connsiteX2" fmla="*/ 8112 w 10378"/>
              <a:gd name="connsiteY2" fmla="*/ 14948 h 26694"/>
              <a:gd name="connsiteX3" fmla="*/ 10378 w 10378"/>
              <a:gd name="connsiteY3" fmla="*/ 0 h 26694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1133"/>
              <a:gd name="connsiteY0" fmla="*/ 27786 h 27786"/>
              <a:gd name="connsiteX1" fmla="*/ 755 w 11133"/>
              <a:gd name="connsiteY1" fmla="*/ 16694 h 27786"/>
              <a:gd name="connsiteX2" fmla="*/ 8867 w 11133"/>
              <a:gd name="connsiteY2" fmla="*/ 14948 h 27786"/>
              <a:gd name="connsiteX3" fmla="*/ 11133 w 11133"/>
              <a:gd name="connsiteY3" fmla="*/ 0 h 27786"/>
              <a:gd name="connsiteX0" fmla="*/ 0 w 12408"/>
              <a:gd name="connsiteY0" fmla="*/ 33264 h 33264"/>
              <a:gd name="connsiteX1" fmla="*/ 755 w 12408"/>
              <a:gd name="connsiteY1" fmla="*/ 22172 h 33264"/>
              <a:gd name="connsiteX2" fmla="*/ 8867 w 12408"/>
              <a:gd name="connsiteY2" fmla="*/ 20426 h 33264"/>
              <a:gd name="connsiteX3" fmla="*/ 12408 w 12408"/>
              <a:gd name="connsiteY3" fmla="*/ 0 h 33264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2108"/>
              <a:gd name="connsiteY0" fmla="*/ 33483 h 33483"/>
              <a:gd name="connsiteX1" fmla="*/ 755 w 12108"/>
              <a:gd name="connsiteY1" fmla="*/ 22391 h 33483"/>
              <a:gd name="connsiteX2" fmla="*/ 8867 w 12108"/>
              <a:gd name="connsiteY2" fmla="*/ 20645 h 33483"/>
              <a:gd name="connsiteX3" fmla="*/ 12108 w 12108"/>
              <a:gd name="connsiteY3" fmla="*/ 0 h 33483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8867 w 10739"/>
              <a:gd name="connsiteY2" fmla="*/ 9398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755 w 10739"/>
              <a:gd name="connsiteY1" fmla="*/ 11144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647 w 10739"/>
              <a:gd name="connsiteY1" fmla="*/ 10368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739"/>
              <a:gd name="connsiteY0" fmla="*/ 22236 h 22236"/>
              <a:gd name="connsiteX1" fmla="*/ 869 w 10739"/>
              <a:gd name="connsiteY1" fmla="*/ 10565 h 22236"/>
              <a:gd name="connsiteX2" fmla="*/ 9126 w 10739"/>
              <a:gd name="connsiteY2" fmla="*/ 9075 h 22236"/>
              <a:gd name="connsiteX3" fmla="*/ 10739 w 10739"/>
              <a:gd name="connsiteY3" fmla="*/ 0 h 22236"/>
              <a:gd name="connsiteX0" fmla="*/ 0 w 10503"/>
              <a:gd name="connsiteY0" fmla="*/ 20107 h 20107"/>
              <a:gd name="connsiteX1" fmla="*/ 633 w 10503"/>
              <a:gd name="connsiteY1" fmla="*/ 10565 h 20107"/>
              <a:gd name="connsiteX2" fmla="*/ 8890 w 10503"/>
              <a:gd name="connsiteY2" fmla="*/ 9075 h 20107"/>
              <a:gd name="connsiteX3" fmla="*/ 10503 w 10503"/>
              <a:gd name="connsiteY3" fmla="*/ 0 h 20107"/>
              <a:gd name="connsiteX0" fmla="*/ 0 w 10764"/>
              <a:gd name="connsiteY0" fmla="*/ 20924 h 20924"/>
              <a:gd name="connsiteX1" fmla="*/ 894 w 10764"/>
              <a:gd name="connsiteY1" fmla="*/ 10565 h 20924"/>
              <a:gd name="connsiteX2" fmla="*/ 9151 w 10764"/>
              <a:gd name="connsiteY2" fmla="*/ 9075 h 20924"/>
              <a:gd name="connsiteX3" fmla="*/ 10764 w 10764"/>
              <a:gd name="connsiteY3" fmla="*/ 0 h 20924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541"/>
              <a:gd name="connsiteY0" fmla="*/ 19337 h 19337"/>
              <a:gd name="connsiteX1" fmla="*/ 671 w 10541"/>
              <a:gd name="connsiteY1" fmla="*/ 10565 h 19337"/>
              <a:gd name="connsiteX2" fmla="*/ 8928 w 10541"/>
              <a:gd name="connsiteY2" fmla="*/ 9075 h 19337"/>
              <a:gd name="connsiteX3" fmla="*/ 10541 w 10541"/>
              <a:gd name="connsiteY3" fmla="*/ 0 h 19337"/>
              <a:gd name="connsiteX0" fmla="*/ 0 w 10321"/>
              <a:gd name="connsiteY0" fmla="*/ 19437 h 19437"/>
              <a:gd name="connsiteX1" fmla="*/ 451 w 10321"/>
              <a:gd name="connsiteY1" fmla="*/ 10565 h 19437"/>
              <a:gd name="connsiteX2" fmla="*/ 8708 w 10321"/>
              <a:gd name="connsiteY2" fmla="*/ 9075 h 19437"/>
              <a:gd name="connsiteX3" fmla="*/ 10321 w 10321"/>
              <a:gd name="connsiteY3" fmla="*/ 0 h 194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21" h="19437">
                <a:moveTo>
                  <a:pt x="0" y="19437"/>
                </a:moveTo>
                <a:cubicBezTo>
                  <a:pt x="832" y="15273"/>
                  <a:pt x="517" y="14630"/>
                  <a:pt x="451" y="10565"/>
                </a:cubicBezTo>
                <a:cubicBezTo>
                  <a:pt x="1799" y="9655"/>
                  <a:pt x="483" y="10765"/>
                  <a:pt x="8708" y="9075"/>
                </a:cubicBezTo>
                <a:cubicBezTo>
                  <a:pt x="10049" y="4629"/>
                  <a:pt x="10004" y="2469"/>
                  <a:pt x="1032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258208</xdr:colOff>
      <xdr:row>52</xdr:row>
      <xdr:rowOff>78330</xdr:rowOff>
    </xdr:from>
    <xdr:to>
      <xdr:col>7</xdr:col>
      <xdr:colOff>640081</xdr:colOff>
      <xdr:row>54</xdr:row>
      <xdr:rowOff>102769</xdr:rowOff>
    </xdr:to>
    <xdr:pic>
      <xdr:nvPicPr>
        <xdr:cNvPr id="510" name="図 509">
          <a:extLst>
            <a:ext uri="{FF2B5EF4-FFF2-40B4-BE49-F238E27FC236}">
              <a16:creationId xmlns:a16="http://schemas.microsoft.com/office/drawing/2014/main" id="{4DBC548B-3254-4587-8201-D41A2C1AB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984465">
          <a:off x="4544458" y="8942930"/>
          <a:ext cx="381873" cy="367339"/>
        </a:xfrm>
        <a:prstGeom prst="rect">
          <a:avLst/>
        </a:prstGeom>
      </xdr:spPr>
    </xdr:pic>
    <xdr:clientData/>
  </xdr:twoCellAnchor>
  <xdr:oneCellAnchor>
    <xdr:from>
      <xdr:col>8</xdr:col>
      <xdr:colOff>380472</xdr:colOff>
      <xdr:row>55</xdr:row>
      <xdr:rowOff>57727</xdr:rowOff>
    </xdr:from>
    <xdr:ext cx="280506" cy="255153"/>
    <xdr:grpSp>
      <xdr:nvGrpSpPr>
        <xdr:cNvPr id="511" name="Group 6672">
          <a:extLst>
            <a:ext uri="{FF2B5EF4-FFF2-40B4-BE49-F238E27FC236}">
              <a16:creationId xmlns:a16="http://schemas.microsoft.com/office/drawing/2014/main" id="{D7DBF737-CF71-47A3-89CA-359CC7B828D0}"/>
            </a:ext>
          </a:extLst>
        </xdr:cNvPr>
        <xdr:cNvGrpSpPr>
          <a:grpSpLocks/>
        </xdr:cNvGrpSpPr>
      </xdr:nvGrpSpPr>
      <xdr:grpSpPr bwMode="auto">
        <a:xfrm>
          <a:off x="5360686" y="9487477"/>
          <a:ext cx="280506" cy="255153"/>
          <a:chOff x="536" y="103"/>
          <a:chExt cx="46" cy="44"/>
        </a:xfrm>
      </xdr:grpSpPr>
      <xdr:pic>
        <xdr:nvPicPr>
          <xdr:cNvPr id="512" name="Picture 6673" descr="route2">
            <a:extLst>
              <a:ext uri="{FF2B5EF4-FFF2-40B4-BE49-F238E27FC236}">
                <a16:creationId xmlns:a16="http://schemas.microsoft.com/office/drawing/2014/main" id="{EF880F02-1C6B-F538-AFCF-FDA9638756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3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3" name="Text Box 6674">
            <a:extLst>
              <a:ext uri="{FF2B5EF4-FFF2-40B4-BE49-F238E27FC236}">
                <a16:creationId xmlns:a16="http://schemas.microsoft.com/office/drawing/2014/main" id="{F00103E8-464A-F97E-7393-797CC8578F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6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8</xdr:col>
      <xdr:colOff>451211</xdr:colOff>
      <xdr:row>53</xdr:row>
      <xdr:rowOff>139760</xdr:rowOff>
    </xdr:from>
    <xdr:ext cx="227084" cy="192166"/>
    <xdr:grpSp>
      <xdr:nvGrpSpPr>
        <xdr:cNvPr id="514" name="Group 6672">
          <a:extLst>
            <a:ext uri="{FF2B5EF4-FFF2-40B4-BE49-F238E27FC236}">
              <a16:creationId xmlns:a16="http://schemas.microsoft.com/office/drawing/2014/main" id="{6124A9BE-B110-40EC-BA2C-9F6C026F7CED}"/>
            </a:ext>
          </a:extLst>
        </xdr:cNvPr>
        <xdr:cNvGrpSpPr>
          <a:grpSpLocks/>
        </xdr:cNvGrpSpPr>
      </xdr:nvGrpSpPr>
      <xdr:grpSpPr bwMode="auto">
        <a:xfrm>
          <a:off x="5431425" y="9224796"/>
          <a:ext cx="227084" cy="192166"/>
          <a:chOff x="536" y="109"/>
          <a:chExt cx="46" cy="44"/>
        </a:xfrm>
      </xdr:grpSpPr>
      <xdr:pic>
        <xdr:nvPicPr>
          <xdr:cNvPr id="515" name="Picture 6673" descr="route2">
            <a:extLst>
              <a:ext uri="{FF2B5EF4-FFF2-40B4-BE49-F238E27FC236}">
                <a16:creationId xmlns:a16="http://schemas.microsoft.com/office/drawing/2014/main" id="{7D3E0A2A-C80D-061E-F27C-0A23FE72D9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6" name="Text Box 6674">
            <a:extLst>
              <a:ext uri="{FF2B5EF4-FFF2-40B4-BE49-F238E27FC236}">
                <a16:creationId xmlns:a16="http://schemas.microsoft.com/office/drawing/2014/main" id="{3FA4477B-B58C-52B1-A264-F824854643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477062</xdr:colOff>
      <xdr:row>50</xdr:row>
      <xdr:rowOff>21825</xdr:rowOff>
    </xdr:from>
    <xdr:to>
      <xdr:col>7</xdr:col>
      <xdr:colOff>624941</xdr:colOff>
      <xdr:row>51</xdr:row>
      <xdr:rowOff>158749</xdr:rowOff>
    </xdr:to>
    <xdr:sp macro="" textlink="">
      <xdr:nvSpPr>
        <xdr:cNvPr id="517" name="Text Box 1664">
          <a:extLst>
            <a:ext uri="{FF2B5EF4-FFF2-40B4-BE49-F238E27FC236}">
              <a16:creationId xmlns:a16="http://schemas.microsoft.com/office/drawing/2014/main" id="{7ED88E0E-6881-400B-AA17-4593E71DCA4B}"/>
            </a:ext>
          </a:extLst>
        </xdr:cNvPr>
        <xdr:cNvSpPr txBox="1">
          <a:spLocks noChangeArrowheads="1"/>
        </xdr:cNvSpPr>
      </xdr:nvSpPr>
      <xdr:spPr bwMode="auto">
        <a:xfrm>
          <a:off x="4763312" y="8543525"/>
          <a:ext cx="147879" cy="3083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588406</xdr:colOff>
      <xdr:row>52</xdr:row>
      <xdr:rowOff>11706</xdr:rowOff>
    </xdr:from>
    <xdr:to>
      <xdr:col>8</xdr:col>
      <xdr:colOff>202867</xdr:colOff>
      <xdr:row>53</xdr:row>
      <xdr:rowOff>129266</xdr:rowOff>
    </xdr:to>
    <xdr:sp macro="" textlink="">
      <xdr:nvSpPr>
        <xdr:cNvPr id="518" name="Text Box 1664">
          <a:extLst>
            <a:ext uri="{FF2B5EF4-FFF2-40B4-BE49-F238E27FC236}">
              <a16:creationId xmlns:a16="http://schemas.microsoft.com/office/drawing/2014/main" id="{6D794029-E155-4AAC-93D2-1B59B7744424}"/>
            </a:ext>
          </a:extLst>
        </xdr:cNvPr>
        <xdr:cNvSpPr txBox="1">
          <a:spLocks noChangeArrowheads="1"/>
        </xdr:cNvSpPr>
      </xdr:nvSpPr>
      <xdr:spPr bwMode="auto">
        <a:xfrm>
          <a:off x="4874656" y="8876306"/>
          <a:ext cx="319311" cy="28901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458524</xdr:colOff>
      <xdr:row>49</xdr:row>
      <xdr:rowOff>57157</xdr:rowOff>
    </xdr:from>
    <xdr:to>
      <xdr:col>10</xdr:col>
      <xdr:colOff>339360</xdr:colOff>
      <xdr:row>56</xdr:row>
      <xdr:rowOff>147095</xdr:rowOff>
    </xdr:to>
    <xdr:sp macro="" textlink="">
      <xdr:nvSpPr>
        <xdr:cNvPr id="519" name="Freeform 570">
          <a:extLst>
            <a:ext uri="{FF2B5EF4-FFF2-40B4-BE49-F238E27FC236}">
              <a16:creationId xmlns:a16="http://schemas.microsoft.com/office/drawing/2014/main" id="{EE5F62B0-EE66-4B3F-AB91-B19BF428819D}"/>
            </a:ext>
          </a:extLst>
        </xdr:cNvPr>
        <xdr:cNvSpPr>
          <a:spLocks/>
        </xdr:cNvSpPr>
      </xdr:nvSpPr>
      <xdr:spPr bwMode="auto">
        <a:xfrm>
          <a:off x="6154474" y="8407407"/>
          <a:ext cx="585686" cy="129008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2283 w 12283"/>
            <a:gd name="connsiteY2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2283"/>
            <a:gd name="connsiteY0" fmla="*/ 15640 h 15640"/>
            <a:gd name="connsiteX1" fmla="*/ 117 w 12283"/>
            <a:gd name="connsiteY1" fmla="*/ 9198 h 15640"/>
            <a:gd name="connsiteX2" fmla="*/ 11074 w 12283"/>
            <a:gd name="connsiteY2" fmla="*/ 5601 h 15640"/>
            <a:gd name="connsiteX3" fmla="*/ 12283 w 12283"/>
            <a:gd name="connsiteY3" fmla="*/ 0 h 15640"/>
            <a:gd name="connsiteX0" fmla="*/ 0 w 11612"/>
            <a:gd name="connsiteY0" fmla="*/ 16253 h 16253"/>
            <a:gd name="connsiteX1" fmla="*/ 117 w 11612"/>
            <a:gd name="connsiteY1" fmla="*/ 9811 h 16253"/>
            <a:gd name="connsiteX2" fmla="*/ 11074 w 11612"/>
            <a:gd name="connsiteY2" fmla="*/ 6214 h 16253"/>
            <a:gd name="connsiteX3" fmla="*/ 11612 w 11612"/>
            <a:gd name="connsiteY3" fmla="*/ 0 h 16253"/>
            <a:gd name="connsiteX0" fmla="*/ 0 w 11881"/>
            <a:gd name="connsiteY0" fmla="*/ 13678 h 13678"/>
            <a:gd name="connsiteX1" fmla="*/ 117 w 11881"/>
            <a:gd name="connsiteY1" fmla="*/ 7236 h 13678"/>
            <a:gd name="connsiteX2" fmla="*/ 11074 w 11881"/>
            <a:gd name="connsiteY2" fmla="*/ 3639 h 13678"/>
            <a:gd name="connsiteX3" fmla="*/ 11881 w 11881"/>
            <a:gd name="connsiteY3" fmla="*/ 0 h 13678"/>
            <a:gd name="connsiteX0" fmla="*/ 0 w 11210"/>
            <a:gd name="connsiteY0" fmla="*/ 15395 h 15395"/>
            <a:gd name="connsiteX1" fmla="*/ 117 w 11210"/>
            <a:gd name="connsiteY1" fmla="*/ 8953 h 15395"/>
            <a:gd name="connsiteX2" fmla="*/ 11074 w 11210"/>
            <a:gd name="connsiteY2" fmla="*/ 5356 h 15395"/>
            <a:gd name="connsiteX3" fmla="*/ 11210 w 11210"/>
            <a:gd name="connsiteY3" fmla="*/ 0 h 15395"/>
            <a:gd name="connsiteX0" fmla="*/ 0 w 11342"/>
            <a:gd name="connsiteY0" fmla="*/ 15395 h 15395"/>
            <a:gd name="connsiteX1" fmla="*/ 117 w 11342"/>
            <a:gd name="connsiteY1" fmla="*/ 8953 h 15395"/>
            <a:gd name="connsiteX2" fmla="*/ 11074 w 11342"/>
            <a:gd name="connsiteY2" fmla="*/ 5356 h 15395"/>
            <a:gd name="connsiteX3" fmla="*/ 11210 w 11342"/>
            <a:gd name="connsiteY3" fmla="*/ 0 h 15395"/>
            <a:gd name="connsiteX0" fmla="*/ 0 w 11237"/>
            <a:gd name="connsiteY0" fmla="*/ 16253 h 16253"/>
            <a:gd name="connsiteX1" fmla="*/ 117 w 11237"/>
            <a:gd name="connsiteY1" fmla="*/ 9811 h 16253"/>
            <a:gd name="connsiteX2" fmla="*/ 11074 w 11237"/>
            <a:gd name="connsiteY2" fmla="*/ 6214 h 16253"/>
            <a:gd name="connsiteX3" fmla="*/ 11076 w 11237"/>
            <a:gd name="connsiteY3" fmla="*/ 0 h 16253"/>
            <a:gd name="connsiteX0" fmla="*/ 0 w 11076"/>
            <a:gd name="connsiteY0" fmla="*/ 16253 h 16253"/>
            <a:gd name="connsiteX1" fmla="*/ 117 w 11076"/>
            <a:gd name="connsiteY1" fmla="*/ 9811 h 16253"/>
            <a:gd name="connsiteX2" fmla="*/ 11074 w 11076"/>
            <a:gd name="connsiteY2" fmla="*/ 6214 h 16253"/>
            <a:gd name="connsiteX3" fmla="*/ 11076 w 11076"/>
            <a:gd name="connsiteY3" fmla="*/ 0 h 16253"/>
            <a:gd name="connsiteX0" fmla="*/ 0 w 11564"/>
            <a:gd name="connsiteY0" fmla="*/ 16253 h 16253"/>
            <a:gd name="connsiteX1" fmla="*/ 117 w 11564"/>
            <a:gd name="connsiteY1" fmla="*/ 9811 h 16253"/>
            <a:gd name="connsiteX2" fmla="*/ 11564 w 11564"/>
            <a:gd name="connsiteY2" fmla="*/ 6214 h 16253"/>
            <a:gd name="connsiteX3" fmla="*/ 11076 w 11564"/>
            <a:gd name="connsiteY3" fmla="*/ 0 h 16253"/>
            <a:gd name="connsiteX0" fmla="*/ 0 w 11933"/>
            <a:gd name="connsiteY0" fmla="*/ 17372 h 17372"/>
            <a:gd name="connsiteX1" fmla="*/ 117 w 11933"/>
            <a:gd name="connsiteY1" fmla="*/ 10930 h 17372"/>
            <a:gd name="connsiteX2" fmla="*/ 11564 w 11933"/>
            <a:gd name="connsiteY2" fmla="*/ 7333 h 17372"/>
            <a:gd name="connsiteX3" fmla="*/ 11933 w 11933"/>
            <a:gd name="connsiteY3" fmla="*/ 0 h 17372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2267"/>
            <a:gd name="connsiteY0" fmla="*/ 16626 h 16626"/>
            <a:gd name="connsiteX1" fmla="*/ 117 w 12267"/>
            <a:gd name="connsiteY1" fmla="*/ 10184 h 16626"/>
            <a:gd name="connsiteX2" fmla="*/ 11564 w 12267"/>
            <a:gd name="connsiteY2" fmla="*/ 6587 h 16626"/>
            <a:gd name="connsiteX3" fmla="*/ 10831 w 12267"/>
            <a:gd name="connsiteY3" fmla="*/ 4064 h 16626"/>
            <a:gd name="connsiteX4" fmla="*/ 10464 w 12267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831 w 11564"/>
            <a:gd name="connsiteY3" fmla="*/ 4064 h 16626"/>
            <a:gd name="connsiteX4" fmla="*/ 10464 w 11564"/>
            <a:gd name="connsiteY4" fmla="*/ 0 h 16626"/>
            <a:gd name="connsiteX0" fmla="*/ 0 w 12151"/>
            <a:gd name="connsiteY0" fmla="*/ 16626 h 16626"/>
            <a:gd name="connsiteX1" fmla="*/ 117 w 12151"/>
            <a:gd name="connsiteY1" fmla="*/ 10184 h 16626"/>
            <a:gd name="connsiteX2" fmla="*/ 11564 w 12151"/>
            <a:gd name="connsiteY2" fmla="*/ 6587 h 16626"/>
            <a:gd name="connsiteX3" fmla="*/ 10464 w 12151"/>
            <a:gd name="connsiteY3" fmla="*/ 0 h 16626"/>
            <a:gd name="connsiteX0" fmla="*/ 0 w 11564"/>
            <a:gd name="connsiteY0" fmla="*/ 16626 h 16626"/>
            <a:gd name="connsiteX1" fmla="*/ 117 w 11564"/>
            <a:gd name="connsiteY1" fmla="*/ 10184 h 16626"/>
            <a:gd name="connsiteX2" fmla="*/ 11564 w 11564"/>
            <a:gd name="connsiteY2" fmla="*/ 6587 h 16626"/>
            <a:gd name="connsiteX3" fmla="*/ 10464 w 11564"/>
            <a:gd name="connsiteY3" fmla="*/ 0 h 16626"/>
            <a:gd name="connsiteX0" fmla="*/ 0 w 11564"/>
            <a:gd name="connsiteY0" fmla="*/ 21477 h 21477"/>
            <a:gd name="connsiteX1" fmla="*/ 117 w 11564"/>
            <a:gd name="connsiteY1" fmla="*/ 15035 h 21477"/>
            <a:gd name="connsiteX2" fmla="*/ 11564 w 11564"/>
            <a:gd name="connsiteY2" fmla="*/ 11438 h 21477"/>
            <a:gd name="connsiteX3" fmla="*/ 7036 w 11564"/>
            <a:gd name="connsiteY3" fmla="*/ 0 h 21477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3144 h 23144"/>
            <a:gd name="connsiteX1" fmla="*/ 117 w 11736"/>
            <a:gd name="connsiteY1" fmla="*/ 16702 h 23144"/>
            <a:gd name="connsiteX2" fmla="*/ 11564 w 11736"/>
            <a:gd name="connsiteY2" fmla="*/ 13105 h 23144"/>
            <a:gd name="connsiteX3" fmla="*/ 6791 w 11736"/>
            <a:gd name="connsiteY3" fmla="*/ 632 h 23144"/>
            <a:gd name="connsiteX4" fmla="*/ 7036 w 11736"/>
            <a:gd name="connsiteY4" fmla="*/ 1667 h 23144"/>
            <a:gd name="connsiteX0" fmla="*/ 0 w 11736"/>
            <a:gd name="connsiteY0" fmla="*/ 22512 h 22512"/>
            <a:gd name="connsiteX1" fmla="*/ 117 w 11736"/>
            <a:gd name="connsiteY1" fmla="*/ 16070 h 22512"/>
            <a:gd name="connsiteX2" fmla="*/ 11564 w 11736"/>
            <a:gd name="connsiteY2" fmla="*/ 12473 h 22512"/>
            <a:gd name="connsiteX3" fmla="*/ 6791 w 11736"/>
            <a:gd name="connsiteY3" fmla="*/ 0 h 22512"/>
            <a:gd name="connsiteX0" fmla="*/ 0 w 11717"/>
            <a:gd name="connsiteY0" fmla="*/ 23258 h 23258"/>
            <a:gd name="connsiteX1" fmla="*/ 117 w 11717"/>
            <a:gd name="connsiteY1" fmla="*/ 16816 h 23258"/>
            <a:gd name="connsiteX2" fmla="*/ 11564 w 11717"/>
            <a:gd name="connsiteY2" fmla="*/ 13219 h 23258"/>
            <a:gd name="connsiteX3" fmla="*/ 6056 w 11717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3258 h 23258"/>
            <a:gd name="connsiteX1" fmla="*/ 117 w 11564"/>
            <a:gd name="connsiteY1" fmla="*/ 16816 h 23258"/>
            <a:gd name="connsiteX2" fmla="*/ 11564 w 11564"/>
            <a:gd name="connsiteY2" fmla="*/ 13219 h 23258"/>
            <a:gd name="connsiteX3" fmla="*/ 6056 w 11564"/>
            <a:gd name="connsiteY3" fmla="*/ 0 h 23258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  <a:gd name="connsiteX0" fmla="*/ 0 w 11564"/>
            <a:gd name="connsiteY0" fmla="*/ 22667 h 22667"/>
            <a:gd name="connsiteX1" fmla="*/ 117 w 11564"/>
            <a:gd name="connsiteY1" fmla="*/ 16225 h 22667"/>
            <a:gd name="connsiteX2" fmla="*/ 11564 w 11564"/>
            <a:gd name="connsiteY2" fmla="*/ 12628 h 22667"/>
            <a:gd name="connsiteX3" fmla="*/ 5590 w 11564"/>
            <a:gd name="connsiteY3" fmla="*/ 0 h 226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64" h="22667">
              <a:moveTo>
                <a:pt x="0" y="22667"/>
              </a:moveTo>
              <a:cubicBezTo>
                <a:pt x="40" y="18646"/>
                <a:pt x="78" y="20245"/>
                <a:pt x="117" y="16225"/>
              </a:cubicBezTo>
              <a:cubicBezTo>
                <a:pt x="5476" y="14879"/>
                <a:pt x="7925" y="13793"/>
                <a:pt x="11564" y="12628"/>
              </a:cubicBezTo>
              <a:cubicBezTo>
                <a:pt x="9957" y="9257"/>
                <a:pt x="6345" y="1906"/>
                <a:pt x="559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462243</xdr:colOff>
      <xdr:row>51</xdr:row>
      <xdr:rowOff>21007</xdr:rowOff>
    </xdr:from>
    <xdr:to>
      <xdr:col>9</xdr:col>
      <xdr:colOff>469247</xdr:colOff>
      <xdr:row>54</xdr:row>
      <xdr:rowOff>84041</xdr:rowOff>
    </xdr:to>
    <xdr:sp macro="" textlink="">
      <xdr:nvSpPr>
        <xdr:cNvPr id="520" name="Line 927">
          <a:extLst>
            <a:ext uri="{FF2B5EF4-FFF2-40B4-BE49-F238E27FC236}">
              <a16:creationId xmlns:a16="http://schemas.microsoft.com/office/drawing/2014/main" id="{EF2C979F-1684-43DB-B48E-E307767F9F3F}"/>
            </a:ext>
          </a:extLst>
        </xdr:cNvPr>
        <xdr:cNvSpPr>
          <a:spLocks noChangeShapeType="1"/>
        </xdr:cNvSpPr>
      </xdr:nvSpPr>
      <xdr:spPr bwMode="auto">
        <a:xfrm flipV="1">
          <a:off x="6158193" y="8714157"/>
          <a:ext cx="7004" cy="57738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390156</xdr:colOff>
      <xdr:row>55</xdr:row>
      <xdr:rowOff>105052</xdr:rowOff>
    </xdr:from>
    <xdr:to>
      <xdr:col>9</xdr:col>
      <xdr:colOff>530671</xdr:colOff>
      <xdr:row>56</xdr:row>
      <xdr:rowOff>45881</xdr:rowOff>
    </xdr:to>
    <xdr:sp macro="" textlink="">
      <xdr:nvSpPr>
        <xdr:cNvPr id="521" name="AutoShape 605">
          <a:extLst>
            <a:ext uri="{FF2B5EF4-FFF2-40B4-BE49-F238E27FC236}">
              <a16:creationId xmlns:a16="http://schemas.microsoft.com/office/drawing/2014/main" id="{8306E8A4-3D47-4340-A1DB-A40DA7F23E23}"/>
            </a:ext>
          </a:extLst>
        </xdr:cNvPr>
        <xdr:cNvSpPr>
          <a:spLocks noChangeArrowheads="1"/>
        </xdr:cNvSpPr>
      </xdr:nvSpPr>
      <xdr:spPr bwMode="auto">
        <a:xfrm>
          <a:off x="6086106" y="9484002"/>
          <a:ext cx="140515" cy="1122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46819</xdr:colOff>
      <xdr:row>50</xdr:row>
      <xdr:rowOff>154078</xdr:rowOff>
    </xdr:from>
    <xdr:ext cx="308110" cy="259139"/>
    <xdr:grpSp>
      <xdr:nvGrpSpPr>
        <xdr:cNvPr id="522" name="Group 6672">
          <a:extLst>
            <a:ext uri="{FF2B5EF4-FFF2-40B4-BE49-F238E27FC236}">
              <a16:creationId xmlns:a16="http://schemas.microsoft.com/office/drawing/2014/main" id="{247A9BBA-01C0-407C-9253-F24EFD53BDBF}"/>
            </a:ext>
          </a:extLst>
        </xdr:cNvPr>
        <xdr:cNvGrpSpPr>
          <a:grpSpLocks/>
        </xdr:cNvGrpSpPr>
      </xdr:nvGrpSpPr>
      <xdr:grpSpPr bwMode="auto">
        <a:xfrm>
          <a:off x="6433105" y="8722042"/>
          <a:ext cx="308110" cy="259139"/>
          <a:chOff x="536" y="109"/>
          <a:chExt cx="46" cy="44"/>
        </a:xfrm>
      </xdr:grpSpPr>
      <xdr:pic>
        <xdr:nvPicPr>
          <xdr:cNvPr id="523" name="Picture 6673" descr="route2">
            <a:extLst>
              <a:ext uri="{FF2B5EF4-FFF2-40B4-BE49-F238E27FC236}">
                <a16:creationId xmlns:a16="http://schemas.microsoft.com/office/drawing/2014/main" id="{DD57FD95-1F0F-70FA-31BC-B15E0D3B7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4" name="Text Box 6674">
            <a:extLst>
              <a:ext uri="{FF2B5EF4-FFF2-40B4-BE49-F238E27FC236}">
                <a16:creationId xmlns:a16="http://schemas.microsoft.com/office/drawing/2014/main" id="{9CA8140B-DD76-CA6E-EE1F-3184D5D77A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24068</xdr:colOff>
      <xdr:row>54</xdr:row>
      <xdr:rowOff>127813</xdr:rowOff>
    </xdr:from>
    <xdr:to>
      <xdr:col>9</xdr:col>
      <xdr:colOff>412732</xdr:colOff>
      <xdr:row>55</xdr:row>
      <xdr:rowOff>149816</xdr:rowOff>
    </xdr:to>
    <xdr:grpSp>
      <xdr:nvGrpSpPr>
        <xdr:cNvPr id="525" name="グループ化 524">
          <a:extLst>
            <a:ext uri="{FF2B5EF4-FFF2-40B4-BE49-F238E27FC236}">
              <a16:creationId xmlns:a16="http://schemas.microsoft.com/office/drawing/2014/main" id="{58ED31B5-96AE-441A-A12D-0452FF3D7586}"/>
            </a:ext>
          </a:extLst>
        </xdr:cNvPr>
        <xdr:cNvGrpSpPr/>
      </xdr:nvGrpSpPr>
      <xdr:grpSpPr>
        <a:xfrm rot="4106026">
          <a:off x="5804470" y="9288054"/>
          <a:ext cx="194360" cy="388664"/>
          <a:chOff x="5522914" y="2006515"/>
          <a:chExt cx="217611" cy="166517"/>
        </a:xfrm>
      </xdr:grpSpPr>
      <xdr:sp macro="" textlink="">
        <xdr:nvSpPr>
          <xdr:cNvPr id="526" name="Text Box 1620">
            <a:extLst>
              <a:ext uri="{FF2B5EF4-FFF2-40B4-BE49-F238E27FC236}">
                <a16:creationId xmlns:a16="http://schemas.microsoft.com/office/drawing/2014/main" id="{C1F7F5FA-695E-7753-9A8A-7921B61A3E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43316" y="2006515"/>
            <a:ext cx="149678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27" name="Group 405">
            <a:extLst>
              <a:ext uri="{FF2B5EF4-FFF2-40B4-BE49-F238E27FC236}">
                <a16:creationId xmlns:a16="http://schemas.microsoft.com/office/drawing/2014/main" id="{C2256F79-0270-1BAF-FDC3-58DF67861929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28" name="Freeform 406">
              <a:extLst>
                <a:ext uri="{FF2B5EF4-FFF2-40B4-BE49-F238E27FC236}">
                  <a16:creationId xmlns:a16="http://schemas.microsoft.com/office/drawing/2014/main" id="{C1B5C040-3386-3B95-6054-92A19EF067AC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29" name="Freeform 407">
              <a:extLst>
                <a:ext uri="{FF2B5EF4-FFF2-40B4-BE49-F238E27FC236}">
                  <a16:creationId xmlns:a16="http://schemas.microsoft.com/office/drawing/2014/main" id="{177FB8FE-41E9-D400-755F-F97E7EE2847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5249</xdr:colOff>
      <xdr:row>54</xdr:row>
      <xdr:rowOff>156882</xdr:rowOff>
    </xdr:from>
    <xdr:to>
      <xdr:col>9</xdr:col>
      <xdr:colOff>418469</xdr:colOff>
      <xdr:row>55</xdr:row>
      <xdr:rowOff>128867</xdr:rowOff>
    </xdr:to>
    <xdr:sp macro="" textlink="">
      <xdr:nvSpPr>
        <xdr:cNvPr id="530" name="Line 927">
          <a:extLst>
            <a:ext uri="{FF2B5EF4-FFF2-40B4-BE49-F238E27FC236}">
              <a16:creationId xmlns:a16="http://schemas.microsoft.com/office/drawing/2014/main" id="{F321CE71-7257-414B-B283-06FAC00C9E2E}"/>
            </a:ext>
          </a:extLst>
        </xdr:cNvPr>
        <xdr:cNvSpPr>
          <a:spLocks noChangeShapeType="1"/>
        </xdr:cNvSpPr>
      </xdr:nvSpPr>
      <xdr:spPr bwMode="auto">
        <a:xfrm flipH="1">
          <a:off x="5701199" y="9364382"/>
          <a:ext cx="413220" cy="1434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396771</xdr:colOff>
      <xdr:row>54</xdr:row>
      <xdr:rowOff>70040</xdr:rowOff>
    </xdr:from>
    <xdr:to>
      <xdr:col>9</xdr:col>
      <xdr:colOff>555975</xdr:colOff>
      <xdr:row>55</xdr:row>
      <xdr:rowOff>66599</xdr:rowOff>
    </xdr:to>
    <xdr:sp macro="" textlink="">
      <xdr:nvSpPr>
        <xdr:cNvPr id="531" name="Oval 565">
          <a:extLst>
            <a:ext uri="{FF2B5EF4-FFF2-40B4-BE49-F238E27FC236}">
              <a16:creationId xmlns:a16="http://schemas.microsoft.com/office/drawing/2014/main" id="{A907CB29-45D4-4D93-936A-302889E13C67}"/>
            </a:ext>
          </a:extLst>
        </xdr:cNvPr>
        <xdr:cNvSpPr>
          <a:spLocks noChangeArrowheads="1"/>
        </xdr:cNvSpPr>
      </xdr:nvSpPr>
      <xdr:spPr bwMode="auto">
        <a:xfrm>
          <a:off x="6092721" y="9277540"/>
          <a:ext cx="159204" cy="1680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307960</xdr:colOff>
      <xdr:row>51</xdr:row>
      <xdr:rowOff>103772</xdr:rowOff>
    </xdr:from>
    <xdr:to>
      <xdr:col>9</xdr:col>
      <xdr:colOff>334444</xdr:colOff>
      <xdr:row>54</xdr:row>
      <xdr:rowOff>114408</xdr:rowOff>
    </xdr:to>
    <xdr:sp macro="" textlink="">
      <xdr:nvSpPr>
        <xdr:cNvPr id="532" name="Freeform 1147">
          <a:extLst>
            <a:ext uri="{FF2B5EF4-FFF2-40B4-BE49-F238E27FC236}">
              <a16:creationId xmlns:a16="http://schemas.microsoft.com/office/drawing/2014/main" id="{C1C775AE-BD0F-45D3-A9C6-2B76D5931613}"/>
            </a:ext>
          </a:extLst>
        </xdr:cNvPr>
        <xdr:cNvSpPr>
          <a:spLocks/>
        </xdr:cNvSpPr>
      </xdr:nvSpPr>
      <xdr:spPr bwMode="auto">
        <a:xfrm rot="10800000">
          <a:off x="6003910" y="8796922"/>
          <a:ext cx="26484" cy="524986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3348 w 14236"/>
            <a:gd name="connsiteY0" fmla="*/ 10184 h 10184"/>
            <a:gd name="connsiteX1" fmla="*/ 4524 w 14236"/>
            <a:gd name="connsiteY1" fmla="*/ 6483 h 10184"/>
            <a:gd name="connsiteX2" fmla="*/ 9957 w 14236"/>
            <a:gd name="connsiteY2" fmla="*/ 2840 h 10184"/>
            <a:gd name="connsiteX3" fmla="*/ 13921 w 14236"/>
            <a:gd name="connsiteY3" fmla="*/ 186 h 10184"/>
            <a:gd name="connsiteX4" fmla="*/ 0 w 14236"/>
            <a:gd name="connsiteY4" fmla="*/ 184 h 10184"/>
            <a:gd name="connsiteX0" fmla="*/ 689 w 11577"/>
            <a:gd name="connsiteY0" fmla="*/ 9998 h 9998"/>
            <a:gd name="connsiteX1" fmla="*/ 1865 w 11577"/>
            <a:gd name="connsiteY1" fmla="*/ 6297 h 9998"/>
            <a:gd name="connsiteX2" fmla="*/ 7298 w 11577"/>
            <a:gd name="connsiteY2" fmla="*/ 2654 h 9998"/>
            <a:gd name="connsiteX3" fmla="*/ 11262 w 11577"/>
            <a:gd name="connsiteY3" fmla="*/ 0 h 9998"/>
            <a:gd name="connsiteX0" fmla="*/ 2121 w 8686"/>
            <a:gd name="connsiteY0" fmla="*/ 9629 h 9629"/>
            <a:gd name="connsiteX1" fmla="*/ 297 w 8686"/>
            <a:gd name="connsiteY1" fmla="*/ 6298 h 9629"/>
            <a:gd name="connsiteX2" fmla="*/ 4990 w 8686"/>
            <a:gd name="connsiteY2" fmla="*/ 2655 h 9629"/>
            <a:gd name="connsiteX3" fmla="*/ 8414 w 8686"/>
            <a:gd name="connsiteY3" fmla="*/ 0 h 96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686" h="9629">
              <a:moveTo>
                <a:pt x="2121" y="9629"/>
              </a:moveTo>
              <a:cubicBezTo>
                <a:pt x="-385" y="8632"/>
                <a:pt x="-181" y="7460"/>
                <a:pt x="297" y="6298"/>
              </a:cubicBezTo>
              <a:cubicBezTo>
                <a:pt x="775" y="5136"/>
                <a:pt x="5642" y="3705"/>
                <a:pt x="4990" y="2655"/>
              </a:cubicBezTo>
              <a:cubicBezTo>
                <a:pt x="5159" y="1654"/>
                <a:pt x="9848" y="443"/>
                <a:pt x="8414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140778</xdr:colOff>
      <xdr:row>52</xdr:row>
      <xdr:rowOff>115230</xdr:rowOff>
    </xdr:from>
    <xdr:to>
      <xdr:col>9</xdr:col>
      <xdr:colOff>158638</xdr:colOff>
      <xdr:row>54</xdr:row>
      <xdr:rowOff>121504</xdr:rowOff>
    </xdr:to>
    <xdr:sp macro="" textlink="">
      <xdr:nvSpPr>
        <xdr:cNvPr id="533" name="Freeform 1147">
          <a:extLst>
            <a:ext uri="{FF2B5EF4-FFF2-40B4-BE49-F238E27FC236}">
              <a16:creationId xmlns:a16="http://schemas.microsoft.com/office/drawing/2014/main" id="{4A97FD05-BDFB-4B4B-B771-2AF2E0F9E7DC}"/>
            </a:ext>
          </a:extLst>
        </xdr:cNvPr>
        <xdr:cNvSpPr>
          <a:spLocks/>
        </xdr:cNvSpPr>
      </xdr:nvSpPr>
      <xdr:spPr bwMode="auto">
        <a:xfrm rot="10800000">
          <a:off x="5836728" y="8979830"/>
          <a:ext cx="17860" cy="3491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361 w 10104"/>
            <a:gd name="connsiteY0" fmla="*/ 11598 h 11598"/>
            <a:gd name="connsiteX1" fmla="*/ 5772 w 10104"/>
            <a:gd name="connsiteY1" fmla="*/ 6454 h 11598"/>
            <a:gd name="connsiteX2" fmla="*/ 5867 w 10104"/>
            <a:gd name="connsiteY2" fmla="*/ 2475 h 11598"/>
            <a:gd name="connsiteX3" fmla="*/ 8649 w 10104"/>
            <a:gd name="connsiteY3" fmla="*/ 0 h 11598"/>
            <a:gd name="connsiteX0" fmla="*/ 1318 w 5650"/>
            <a:gd name="connsiteY0" fmla="*/ 6454 h 6454"/>
            <a:gd name="connsiteX1" fmla="*/ 1413 w 5650"/>
            <a:gd name="connsiteY1" fmla="*/ 2475 h 6454"/>
            <a:gd name="connsiteX2" fmla="*/ 4195 w 5650"/>
            <a:gd name="connsiteY2" fmla="*/ 0 h 64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50" h="6454">
              <a:moveTo>
                <a:pt x="1318" y="6454"/>
              </a:moveTo>
              <a:cubicBezTo>
                <a:pt x="-1454" y="5241"/>
                <a:pt x="934" y="3551"/>
                <a:pt x="1413" y="2475"/>
              </a:cubicBezTo>
              <a:cubicBezTo>
                <a:pt x="1892" y="1399"/>
                <a:pt x="8514" y="1056"/>
                <a:pt x="4195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320277</xdr:colOff>
      <xdr:row>55</xdr:row>
      <xdr:rowOff>77024</xdr:rowOff>
    </xdr:from>
    <xdr:to>
      <xdr:col>9</xdr:col>
      <xdr:colOff>327510</xdr:colOff>
      <xdr:row>56</xdr:row>
      <xdr:rowOff>141563</xdr:rowOff>
    </xdr:to>
    <xdr:sp macro="" textlink="">
      <xdr:nvSpPr>
        <xdr:cNvPr id="534" name="Freeform 1147">
          <a:extLst>
            <a:ext uri="{FF2B5EF4-FFF2-40B4-BE49-F238E27FC236}">
              <a16:creationId xmlns:a16="http://schemas.microsoft.com/office/drawing/2014/main" id="{D2C22C40-C080-480A-8315-6055756841BA}"/>
            </a:ext>
          </a:extLst>
        </xdr:cNvPr>
        <xdr:cNvSpPr>
          <a:spLocks/>
        </xdr:cNvSpPr>
      </xdr:nvSpPr>
      <xdr:spPr bwMode="auto">
        <a:xfrm rot="10800000">
          <a:off x="6016227" y="9455974"/>
          <a:ext cx="7233" cy="23598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46" h="9172">
              <a:moveTo>
                <a:pt x="1265" y="9172"/>
              </a:moveTo>
              <a:cubicBezTo>
                <a:pt x="-4065" y="6877"/>
                <a:pt x="9558" y="8075"/>
                <a:pt x="3425" y="5348"/>
              </a:cubicBezTo>
              <a:cubicBezTo>
                <a:pt x="-2685" y="2622"/>
                <a:pt x="5021" y="2417"/>
                <a:pt x="363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147083</xdr:colOff>
      <xdr:row>55</xdr:row>
      <xdr:rowOff>140072</xdr:rowOff>
    </xdr:from>
    <xdr:to>
      <xdr:col>9</xdr:col>
      <xdr:colOff>154317</xdr:colOff>
      <xdr:row>56</xdr:row>
      <xdr:rowOff>155596</xdr:rowOff>
    </xdr:to>
    <xdr:sp macro="" textlink="">
      <xdr:nvSpPr>
        <xdr:cNvPr id="535" name="Freeform 1147">
          <a:extLst>
            <a:ext uri="{FF2B5EF4-FFF2-40B4-BE49-F238E27FC236}">
              <a16:creationId xmlns:a16="http://schemas.microsoft.com/office/drawing/2014/main" id="{F507CFD3-A973-4AF0-9746-8A6F9347076E}"/>
            </a:ext>
          </a:extLst>
        </xdr:cNvPr>
        <xdr:cNvSpPr>
          <a:spLocks/>
        </xdr:cNvSpPr>
      </xdr:nvSpPr>
      <xdr:spPr bwMode="auto">
        <a:xfrm rot="10800000">
          <a:off x="5843033" y="9519022"/>
          <a:ext cx="7234" cy="18697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9763 w 9763"/>
            <a:gd name="connsiteY0" fmla="*/ 16212 h 16556"/>
            <a:gd name="connsiteX1" fmla="*/ 9264 w 9763"/>
            <a:gd name="connsiteY1" fmla="*/ 16403 h 16556"/>
            <a:gd name="connsiteX2" fmla="*/ 8127 w 9763"/>
            <a:gd name="connsiteY2" fmla="*/ 14130 h 16556"/>
            <a:gd name="connsiteX3" fmla="*/ 7308 w 9763"/>
            <a:gd name="connsiteY3" fmla="*/ 13944 h 16556"/>
            <a:gd name="connsiteX4" fmla="*/ 5840 w 9763"/>
            <a:gd name="connsiteY4" fmla="*/ 8439 h 16556"/>
            <a:gd name="connsiteX5" fmla="*/ 4093 w 9763"/>
            <a:gd name="connsiteY5" fmla="*/ 5158 h 16556"/>
            <a:gd name="connsiteX6" fmla="*/ 2287 w 9763"/>
            <a:gd name="connsiteY6" fmla="*/ 3477 h 16556"/>
            <a:gd name="connsiteX7" fmla="*/ 0 w 9763"/>
            <a:gd name="connsiteY7" fmla="*/ 0 h 16556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10000 w 10000"/>
            <a:gd name="connsiteY0" fmla="*/ 9792 h 10000"/>
            <a:gd name="connsiteX1" fmla="*/ 9489 w 10000"/>
            <a:gd name="connsiteY1" fmla="*/ 9908 h 10000"/>
            <a:gd name="connsiteX2" fmla="*/ 8324 w 10000"/>
            <a:gd name="connsiteY2" fmla="*/ 8535 h 10000"/>
            <a:gd name="connsiteX3" fmla="*/ 5982 w 10000"/>
            <a:gd name="connsiteY3" fmla="*/ 5097 h 10000"/>
            <a:gd name="connsiteX4" fmla="*/ 4192 w 10000"/>
            <a:gd name="connsiteY4" fmla="*/ 3115 h 10000"/>
            <a:gd name="connsiteX5" fmla="*/ 2343 w 10000"/>
            <a:gd name="connsiteY5" fmla="*/ 2100 h 10000"/>
            <a:gd name="connsiteX6" fmla="*/ 0 w 10000"/>
            <a:gd name="connsiteY6" fmla="*/ 0 h 10000"/>
            <a:gd name="connsiteX0" fmla="*/ 7657 w 7657"/>
            <a:gd name="connsiteY0" fmla="*/ 7692 h 7900"/>
            <a:gd name="connsiteX1" fmla="*/ 7146 w 7657"/>
            <a:gd name="connsiteY1" fmla="*/ 7808 h 7900"/>
            <a:gd name="connsiteX2" fmla="*/ 5981 w 7657"/>
            <a:gd name="connsiteY2" fmla="*/ 6435 h 7900"/>
            <a:gd name="connsiteX3" fmla="*/ 3639 w 7657"/>
            <a:gd name="connsiteY3" fmla="*/ 2997 h 7900"/>
            <a:gd name="connsiteX4" fmla="*/ 1849 w 7657"/>
            <a:gd name="connsiteY4" fmla="*/ 1015 h 7900"/>
            <a:gd name="connsiteX5" fmla="*/ 0 w 7657"/>
            <a:gd name="connsiteY5" fmla="*/ 0 h 7900"/>
            <a:gd name="connsiteX0" fmla="*/ 7585 w 7585"/>
            <a:gd name="connsiteY0" fmla="*/ 8452 h 8715"/>
            <a:gd name="connsiteX1" fmla="*/ 6918 w 7585"/>
            <a:gd name="connsiteY1" fmla="*/ 8599 h 8715"/>
            <a:gd name="connsiteX2" fmla="*/ 5396 w 7585"/>
            <a:gd name="connsiteY2" fmla="*/ 6861 h 8715"/>
            <a:gd name="connsiteX3" fmla="*/ 2338 w 7585"/>
            <a:gd name="connsiteY3" fmla="*/ 2509 h 8715"/>
            <a:gd name="connsiteX4" fmla="*/ 0 w 7585"/>
            <a:gd name="connsiteY4" fmla="*/ 0 h 8715"/>
            <a:gd name="connsiteX0" fmla="*/ 10000 w 10000"/>
            <a:gd name="connsiteY0" fmla="*/ 9698 h 9698"/>
            <a:gd name="connsiteX1" fmla="*/ 7114 w 10000"/>
            <a:gd name="connsiteY1" fmla="*/ 7873 h 9698"/>
            <a:gd name="connsiteX2" fmla="*/ 3082 w 10000"/>
            <a:gd name="connsiteY2" fmla="*/ 2879 h 9698"/>
            <a:gd name="connsiteX3" fmla="*/ 0 w 10000"/>
            <a:gd name="connsiteY3" fmla="*/ 0 h 9698"/>
            <a:gd name="connsiteX0" fmla="*/ 7114 w 7114"/>
            <a:gd name="connsiteY0" fmla="*/ 8118 h 8118"/>
            <a:gd name="connsiteX1" fmla="*/ 3082 w 7114"/>
            <a:gd name="connsiteY1" fmla="*/ 2969 h 8118"/>
            <a:gd name="connsiteX2" fmla="*/ 0 w 7114"/>
            <a:gd name="connsiteY2" fmla="*/ 0 h 8118"/>
            <a:gd name="connsiteX0" fmla="*/ 10000 w 33736"/>
            <a:gd name="connsiteY0" fmla="*/ 10000 h 10000"/>
            <a:gd name="connsiteX1" fmla="*/ 33711 w 33736"/>
            <a:gd name="connsiteY1" fmla="*/ 2733 h 10000"/>
            <a:gd name="connsiteX2" fmla="*/ 4332 w 33736"/>
            <a:gd name="connsiteY2" fmla="*/ 3657 h 10000"/>
            <a:gd name="connsiteX3" fmla="*/ 0 w 33736"/>
            <a:gd name="connsiteY3" fmla="*/ 0 h 10000"/>
            <a:gd name="connsiteX0" fmla="*/ 10000 w 33736"/>
            <a:gd name="connsiteY0" fmla="*/ 10081 h 10081"/>
            <a:gd name="connsiteX1" fmla="*/ 33711 w 33736"/>
            <a:gd name="connsiteY1" fmla="*/ 2814 h 10081"/>
            <a:gd name="connsiteX2" fmla="*/ 26199 w 33736"/>
            <a:gd name="connsiteY2" fmla="*/ 96 h 10081"/>
            <a:gd name="connsiteX3" fmla="*/ 0 w 33736"/>
            <a:gd name="connsiteY3" fmla="*/ 81 h 10081"/>
            <a:gd name="connsiteX0" fmla="*/ 28097 w 33794"/>
            <a:gd name="connsiteY0" fmla="*/ 7724 h 7724"/>
            <a:gd name="connsiteX1" fmla="*/ 33711 w 33794"/>
            <a:gd name="connsiteY1" fmla="*/ 2814 h 7724"/>
            <a:gd name="connsiteX2" fmla="*/ 26199 w 33794"/>
            <a:gd name="connsiteY2" fmla="*/ 96 h 7724"/>
            <a:gd name="connsiteX3" fmla="*/ 0 w 33794"/>
            <a:gd name="connsiteY3" fmla="*/ 81 h 7724"/>
            <a:gd name="connsiteX0" fmla="*/ 8314 w 9121"/>
            <a:gd name="connsiteY0" fmla="*/ 10039 h 10039"/>
            <a:gd name="connsiteX1" fmla="*/ 9082 w 9121"/>
            <a:gd name="connsiteY1" fmla="*/ 4375 h 10039"/>
            <a:gd name="connsiteX2" fmla="*/ 7753 w 9121"/>
            <a:gd name="connsiteY2" fmla="*/ 163 h 10039"/>
            <a:gd name="connsiteX3" fmla="*/ 0 w 9121"/>
            <a:gd name="connsiteY3" fmla="*/ 144 h 10039"/>
            <a:gd name="connsiteX0" fmla="*/ 9115 w 10000"/>
            <a:gd name="connsiteY0" fmla="*/ 9857 h 9857"/>
            <a:gd name="connsiteX1" fmla="*/ 9957 w 10000"/>
            <a:gd name="connsiteY1" fmla="*/ 4215 h 9857"/>
            <a:gd name="connsiteX2" fmla="*/ 8989 w 10000"/>
            <a:gd name="connsiteY2" fmla="*/ 986 h 9857"/>
            <a:gd name="connsiteX3" fmla="*/ 0 w 10000"/>
            <a:gd name="connsiteY3" fmla="*/ 0 h 9857"/>
            <a:gd name="connsiteX0" fmla="*/ 127 w 1135"/>
            <a:gd name="connsiteY0" fmla="*/ 11401 h 11401"/>
            <a:gd name="connsiteX1" fmla="*/ 969 w 1135"/>
            <a:gd name="connsiteY1" fmla="*/ 5677 h 11401"/>
            <a:gd name="connsiteX2" fmla="*/ 1 w 1135"/>
            <a:gd name="connsiteY2" fmla="*/ 2401 h 11401"/>
            <a:gd name="connsiteX3" fmla="*/ 1042 w 1135"/>
            <a:gd name="connsiteY3" fmla="*/ 0 h 11401"/>
            <a:gd name="connsiteX0" fmla="*/ 297 w 9728"/>
            <a:gd name="connsiteY0" fmla="*/ 10000 h 10000"/>
            <a:gd name="connsiteX1" fmla="*/ 7715 w 9728"/>
            <a:gd name="connsiteY1" fmla="*/ 4979 h 10000"/>
            <a:gd name="connsiteX2" fmla="*/ 5653 w 9728"/>
            <a:gd name="connsiteY2" fmla="*/ 2475 h 10000"/>
            <a:gd name="connsiteX3" fmla="*/ 8359 w 9728"/>
            <a:gd name="connsiteY3" fmla="*/ 0 h 10000"/>
            <a:gd name="connsiteX0" fmla="*/ 361 w 10104"/>
            <a:gd name="connsiteY0" fmla="*/ 10000 h 10000"/>
            <a:gd name="connsiteX1" fmla="*/ 5772 w 10104"/>
            <a:gd name="connsiteY1" fmla="*/ 6454 h 10000"/>
            <a:gd name="connsiteX2" fmla="*/ 5867 w 10104"/>
            <a:gd name="connsiteY2" fmla="*/ 2475 h 10000"/>
            <a:gd name="connsiteX3" fmla="*/ 8649 w 10104"/>
            <a:gd name="connsiteY3" fmla="*/ 0 h 10000"/>
            <a:gd name="connsiteX0" fmla="*/ 2790 w 8669"/>
            <a:gd name="connsiteY0" fmla="*/ 10246 h 10246"/>
            <a:gd name="connsiteX1" fmla="*/ 8201 w 8669"/>
            <a:gd name="connsiteY1" fmla="*/ 6700 h 10246"/>
            <a:gd name="connsiteX2" fmla="*/ 8296 w 8669"/>
            <a:gd name="connsiteY2" fmla="*/ 2721 h 10246"/>
            <a:gd name="connsiteX3" fmla="*/ 0 w 8669"/>
            <a:gd name="connsiteY3" fmla="*/ 0 h 10246"/>
            <a:gd name="connsiteX0" fmla="*/ 3218 w 9611"/>
            <a:gd name="connsiteY0" fmla="*/ 10000 h 10000"/>
            <a:gd name="connsiteX1" fmla="*/ 4348 w 9611"/>
            <a:gd name="connsiteY1" fmla="*/ 6299 h 10000"/>
            <a:gd name="connsiteX2" fmla="*/ 9570 w 9611"/>
            <a:gd name="connsiteY2" fmla="*/ 2656 h 10000"/>
            <a:gd name="connsiteX3" fmla="*/ 0 w 9611"/>
            <a:gd name="connsiteY3" fmla="*/ 0 h 10000"/>
            <a:gd name="connsiteX0" fmla="*/ 3348 w 9999"/>
            <a:gd name="connsiteY0" fmla="*/ 10000 h 10000"/>
            <a:gd name="connsiteX1" fmla="*/ 4524 w 9999"/>
            <a:gd name="connsiteY1" fmla="*/ 6299 h 10000"/>
            <a:gd name="connsiteX2" fmla="*/ 9957 w 9999"/>
            <a:gd name="connsiteY2" fmla="*/ 2656 h 10000"/>
            <a:gd name="connsiteX3" fmla="*/ 0 w 9999"/>
            <a:gd name="connsiteY3" fmla="*/ 0 h 10000"/>
            <a:gd name="connsiteX0" fmla="*/ 689 w 7341"/>
            <a:gd name="connsiteY0" fmla="*/ 7344 h 7344"/>
            <a:gd name="connsiteX1" fmla="*/ 1865 w 7341"/>
            <a:gd name="connsiteY1" fmla="*/ 3643 h 7344"/>
            <a:gd name="connsiteX2" fmla="*/ 7299 w 7341"/>
            <a:gd name="connsiteY2" fmla="*/ 0 h 7344"/>
            <a:gd name="connsiteX0" fmla="*/ 6307 w 15348"/>
            <a:gd name="connsiteY0" fmla="*/ 10000 h 10000"/>
            <a:gd name="connsiteX1" fmla="*/ 663 w 15348"/>
            <a:gd name="connsiteY1" fmla="*/ 7248 h 10000"/>
            <a:gd name="connsiteX2" fmla="*/ 15311 w 15348"/>
            <a:gd name="connsiteY2" fmla="*/ 0 h 10000"/>
            <a:gd name="connsiteX0" fmla="*/ 7415 w 7415"/>
            <a:gd name="connsiteY0" fmla="*/ 5916 h 5916"/>
            <a:gd name="connsiteX1" fmla="*/ 1771 w 7415"/>
            <a:gd name="connsiteY1" fmla="*/ 3164 h 5916"/>
            <a:gd name="connsiteX2" fmla="*/ 1927 w 7415"/>
            <a:gd name="connsiteY2" fmla="*/ 0 h 5916"/>
            <a:gd name="connsiteX0" fmla="*/ 1265 w 5046"/>
            <a:gd name="connsiteY0" fmla="*/ 9172 h 9172"/>
            <a:gd name="connsiteX1" fmla="*/ 3425 w 5046"/>
            <a:gd name="connsiteY1" fmla="*/ 5348 h 9172"/>
            <a:gd name="connsiteX2" fmla="*/ 3636 w 5046"/>
            <a:gd name="connsiteY2" fmla="*/ 0 h 9172"/>
            <a:gd name="connsiteX0" fmla="*/ 2507 w 10001"/>
            <a:gd name="connsiteY0" fmla="*/ 7893 h 7893"/>
            <a:gd name="connsiteX1" fmla="*/ 6788 w 10001"/>
            <a:gd name="connsiteY1" fmla="*/ 3724 h 7893"/>
            <a:gd name="connsiteX2" fmla="*/ 7206 w 10001"/>
            <a:gd name="connsiteY2" fmla="*/ 0 h 78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7893">
              <a:moveTo>
                <a:pt x="2507" y="7893"/>
              </a:moveTo>
              <a:cubicBezTo>
                <a:pt x="-8056" y="5391"/>
                <a:pt x="18942" y="6697"/>
                <a:pt x="6788" y="3724"/>
              </a:cubicBezTo>
              <a:cubicBezTo>
                <a:pt x="-5321" y="752"/>
                <a:pt x="9950" y="2635"/>
                <a:pt x="720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139549</xdr:colOff>
      <xdr:row>54</xdr:row>
      <xdr:rowOff>138620</xdr:rowOff>
    </xdr:from>
    <xdr:to>
      <xdr:col>9</xdr:col>
      <xdr:colOff>315784</xdr:colOff>
      <xdr:row>55</xdr:row>
      <xdr:rowOff>124006</xdr:rowOff>
    </xdr:to>
    <xdr:sp macro="" textlink="">
      <xdr:nvSpPr>
        <xdr:cNvPr id="536" name="六角形 535">
          <a:extLst>
            <a:ext uri="{FF2B5EF4-FFF2-40B4-BE49-F238E27FC236}">
              <a16:creationId xmlns:a16="http://schemas.microsoft.com/office/drawing/2014/main" id="{72DAED4A-993F-48CB-A4A5-4929958C3AC1}"/>
            </a:ext>
          </a:extLst>
        </xdr:cNvPr>
        <xdr:cNvSpPr/>
      </xdr:nvSpPr>
      <xdr:spPr bwMode="auto">
        <a:xfrm>
          <a:off x="5835499" y="9346120"/>
          <a:ext cx="176235" cy="1568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２１</a:t>
          </a:r>
        </a:p>
      </xdr:txBody>
    </xdr:sp>
    <xdr:clientData/>
  </xdr:twoCellAnchor>
  <xdr:twoCellAnchor>
    <xdr:from>
      <xdr:col>9</xdr:col>
      <xdr:colOff>448183</xdr:colOff>
      <xdr:row>52</xdr:row>
      <xdr:rowOff>133068</xdr:rowOff>
    </xdr:from>
    <xdr:to>
      <xdr:col>10</xdr:col>
      <xdr:colOff>63035</xdr:colOff>
      <xdr:row>54</xdr:row>
      <xdr:rowOff>63035</xdr:rowOff>
    </xdr:to>
    <xdr:sp macro="" textlink="">
      <xdr:nvSpPr>
        <xdr:cNvPr id="537" name="Text Box 1563">
          <a:extLst>
            <a:ext uri="{FF2B5EF4-FFF2-40B4-BE49-F238E27FC236}">
              <a16:creationId xmlns:a16="http://schemas.microsoft.com/office/drawing/2014/main" id="{B63D8EA6-7BF8-45EA-9CB4-07884EAB6C44}"/>
            </a:ext>
          </a:extLst>
        </xdr:cNvPr>
        <xdr:cNvSpPr txBox="1">
          <a:spLocks noChangeArrowheads="1"/>
        </xdr:cNvSpPr>
      </xdr:nvSpPr>
      <xdr:spPr bwMode="auto">
        <a:xfrm>
          <a:off x="6144133" y="8997668"/>
          <a:ext cx="319702" cy="2728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図書館</a:t>
          </a:r>
        </a:p>
      </xdr:txBody>
    </xdr:sp>
    <xdr:clientData/>
  </xdr:twoCellAnchor>
  <xdr:twoCellAnchor>
    <xdr:from>
      <xdr:col>9</xdr:col>
      <xdr:colOff>491079</xdr:colOff>
      <xdr:row>56</xdr:row>
      <xdr:rowOff>0</xdr:rowOff>
    </xdr:from>
    <xdr:to>
      <xdr:col>10</xdr:col>
      <xdr:colOff>108855</xdr:colOff>
      <xdr:row>56</xdr:row>
      <xdr:rowOff>136071</xdr:rowOff>
    </xdr:to>
    <xdr:sp macro="" textlink="">
      <xdr:nvSpPr>
        <xdr:cNvPr id="538" name="Text Box 1664">
          <a:extLst>
            <a:ext uri="{FF2B5EF4-FFF2-40B4-BE49-F238E27FC236}">
              <a16:creationId xmlns:a16="http://schemas.microsoft.com/office/drawing/2014/main" id="{76471858-3710-476D-AB2E-9A73D617095D}"/>
            </a:ext>
          </a:extLst>
        </xdr:cNvPr>
        <xdr:cNvSpPr txBox="1">
          <a:spLocks noChangeArrowheads="1"/>
        </xdr:cNvSpPr>
      </xdr:nvSpPr>
      <xdr:spPr bwMode="auto">
        <a:xfrm>
          <a:off x="6187029" y="9550400"/>
          <a:ext cx="322626" cy="13607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359629</xdr:colOff>
      <xdr:row>53</xdr:row>
      <xdr:rowOff>131287</xdr:rowOff>
    </xdr:from>
    <xdr:to>
      <xdr:col>10</xdr:col>
      <xdr:colOff>539282</xdr:colOff>
      <xdr:row>56</xdr:row>
      <xdr:rowOff>84049</xdr:rowOff>
    </xdr:to>
    <xdr:sp macro="" textlink="">
      <xdr:nvSpPr>
        <xdr:cNvPr id="539" name="Line 927">
          <a:extLst>
            <a:ext uri="{FF2B5EF4-FFF2-40B4-BE49-F238E27FC236}">
              <a16:creationId xmlns:a16="http://schemas.microsoft.com/office/drawing/2014/main" id="{859A83A0-E8AA-41F8-86FF-25A36B3539B3}"/>
            </a:ext>
          </a:extLst>
        </xdr:cNvPr>
        <xdr:cNvSpPr>
          <a:spLocks noChangeShapeType="1"/>
        </xdr:cNvSpPr>
      </xdr:nvSpPr>
      <xdr:spPr bwMode="auto">
        <a:xfrm flipH="1" flipV="1">
          <a:off x="6760429" y="9167337"/>
          <a:ext cx="179653" cy="4671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261808</xdr:colOff>
      <xdr:row>53</xdr:row>
      <xdr:rowOff>26235</xdr:rowOff>
    </xdr:from>
    <xdr:to>
      <xdr:col>10</xdr:col>
      <xdr:colOff>421750</xdr:colOff>
      <xdr:row>54</xdr:row>
      <xdr:rowOff>21444</xdr:rowOff>
    </xdr:to>
    <xdr:sp macro="" textlink="">
      <xdr:nvSpPr>
        <xdr:cNvPr id="540" name="Oval 565">
          <a:extLst>
            <a:ext uri="{FF2B5EF4-FFF2-40B4-BE49-F238E27FC236}">
              <a16:creationId xmlns:a16="http://schemas.microsoft.com/office/drawing/2014/main" id="{3D86D1B6-FE93-419A-862C-EEE2A41364C7}"/>
            </a:ext>
          </a:extLst>
        </xdr:cNvPr>
        <xdr:cNvSpPr>
          <a:spLocks noChangeArrowheads="1"/>
        </xdr:cNvSpPr>
      </xdr:nvSpPr>
      <xdr:spPr bwMode="auto">
        <a:xfrm>
          <a:off x="6662608" y="9062285"/>
          <a:ext cx="159942" cy="16665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751900</xdr:colOff>
      <xdr:row>57</xdr:row>
      <xdr:rowOff>28529</xdr:rowOff>
    </xdr:from>
    <xdr:to>
      <xdr:col>2</xdr:col>
      <xdr:colOff>176787</xdr:colOff>
      <xdr:row>65</xdr:row>
      <xdr:rowOff>11980</xdr:rowOff>
    </xdr:to>
    <xdr:sp macro="" textlink="">
      <xdr:nvSpPr>
        <xdr:cNvPr id="541" name="Line 547">
          <a:extLst>
            <a:ext uri="{FF2B5EF4-FFF2-40B4-BE49-F238E27FC236}">
              <a16:creationId xmlns:a16="http://schemas.microsoft.com/office/drawing/2014/main" id="{BFB2CF90-E897-47CD-A757-9FF883A5760F}"/>
            </a:ext>
          </a:extLst>
        </xdr:cNvPr>
        <xdr:cNvSpPr>
          <a:spLocks noChangeShapeType="1"/>
        </xdr:cNvSpPr>
      </xdr:nvSpPr>
      <xdr:spPr bwMode="auto">
        <a:xfrm rot="15684182" flipH="1">
          <a:off x="170993" y="10343986"/>
          <a:ext cx="1361401" cy="17418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95956</xdr:colOff>
      <xdr:row>57</xdr:row>
      <xdr:rowOff>89789</xdr:rowOff>
    </xdr:from>
    <xdr:to>
      <xdr:col>2</xdr:col>
      <xdr:colOff>223171</xdr:colOff>
      <xdr:row>57</xdr:row>
      <xdr:rowOff>168378</xdr:rowOff>
    </xdr:to>
    <xdr:grpSp>
      <xdr:nvGrpSpPr>
        <xdr:cNvPr id="542" name="グループ化 541">
          <a:extLst>
            <a:ext uri="{FF2B5EF4-FFF2-40B4-BE49-F238E27FC236}">
              <a16:creationId xmlns:a16="http://schemas.microsoft.com/office/drawing/2014/main" id="{3B9E1C8E-9832-42CD-9AE3-1B814F5ADA44}"/>
            </a:ext>
          </a:extLst>
        </xdr:cNvPr>
        <xdr:cNvGrpSpPr/>
      </xdr:nvGrpSpPr>
      <xdr:grpSpPr>
        <a:xfrm rot="6753402">
          <a:off x="882269" y="9839940"/>
          <a:ext cx="78589" cy="127215"/>
          <a:chOff x="5522914" y="2006515"/>
          <a:chExt cx="217611" cy="166517"/>
        </a:xfrm>
      </xdr:grpSpPr>
      <xdr:sp macro="" textlink="">
        <xdr:nvSpPr>
          <xdr:cNvPr id="543" name="Text Box 1620">
            <a:extLst>
              <a:ext uri="{FF2B5EF4-FFF2-40B4-BE49-F238E27FC236}">
                <a16:creationId xmlns:a16="http://schemas.microsoft.com/office/drawing/2014/main" id="{5EFA8B54-BCAD-AE33-AF5C-1DE6CBC9E563}"/>
              </a:ext>
            </a:extLst>
          </xdr:cNvPr>
          <xdr:cNvSpPr txBox="1">
            <a:spLocks noChangeArrowheads="1"/>
          </xdr:cNvSpPr>
        </xdr:nvSpPr>
        <xdr:spPr bwMode="auto">
          <a:xfrm rot="21444994">
            <a:off x="5543317" y="2006515"/>
            <a:ext cx="149677" cy="16328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544" name="Group 405">
            <a:extLst>
              <a:ext uri="{FF2B5EF4-FFF2-40B4-BE49-F238E27FC236}">
                <a16:creationId xmlns:a16="http://schemas.microsoft.com/office/drawing/2014/main" id="{7133B26A-512F-FC9C-46AB-E5636EB057CE}"/>
              </a:ext>
            </a:extLst>
          </xdr:cNvPr>
          <xdr:cNvGrpSpPr>
            <a:grpSpLocks/>
          </xdr:cNvGrpSpPr>
        </xdr:nvGrpSpPr>
        <xdr:grpSpPr bwMode="auto">
          <a:xfrm>
            <a:off x="5522914" y="2008543"/>
            <a:ext cx="217611" cy="164489"/>
            <a:chOff x="718" y="97"/>
            <a:chExt cx="27" cy="15"/>
          </a:xfrm>
        </xdr:grpSpPr>
        <xdr:sp macro="" textlink="">
          <xdr:nvSpPr>
            <xdr:cNvPr id="545" name="Freeform 406">
              <a:extLst>
                <a:ext uri="{FF2B5EF4-FFF2-40B4-BE49-F238E27FC236}">
                  <a16:creationId xmlns:a16="http://schemas.microsoft.com/office/drawing/2014/main" id="{C16B00E5-A67B-60EB-EC50-03F693B1E3E2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6" name="Freeform 407">
              <a:extLst>
                <a:ext uri="{FF2B5EF4-FFF2-40B4-BE49-F238E27FC236}">
                  <a16:creationId xmlns:a16="http://schemas.microsoft.com/office/drawing/2014/main" id="{66A8198E-010F-2FD1-19AC-9D1BFAEC67E8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40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97445</xdr:colOff>
      <xdr:row>57</xdr:row>
      <xdr:rowOff>87956</xdr:rowOff>
    </xdr:from>
    <xdr:to>
      <xdr:col>2</xdr:col>
      <xdr:colOff>220684</xdr:colOff>
      <xdr:row>57</xdr:row>
      <xdr:rowOff>156803</xdr:rowOff>
    </xdr:to>
    <xdr:sp macro="" textlink="">
      <xdr:nvSpPr>
        <xdr:cNvPr id="547" name="Line 547">
          <a:extLst>
            <a:ext uri="{FF2B5EF4-FFF2-40B4-BE49-F238E27FC236}">
              <a16:creationId xmlns:a16="http://schemas.microsoft.com/office/drawing/2014/main" id="{04DBFA6D-B336-45C6-99BC-0092AEDA048D}"/>
            </a:ext>
          </a:extLst>
        </xdr:cNvPr>
        <xdr:cNvSpPr>
          <a:spLocks noChangeShapeType="1"/>
        </xdr:cNvSpPr>
      </xdr:nvSpPr>
      <xdr:spPr bwMode="auto">
        <a:xfrm rot="15684182" flipH="1">
          <a:off x="886641" y="9782610"/>
          <a:ext cx="68847" cy="1232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24095</xdr:colOff>
      <xdr:row>58</xdr:row>
      <xdr:rowOff>84467</xdr:rowOff>
    </xdr:from>
    <xdr:to>
      <xdr:col>2</xdr:col>
      <xdr:colOff>76784</xdr:colOff>
      <xdr:row>58</xdr:row>
      <xdr:rowOff>170463</xdr:rowOff>
    </xdr:to>
    <xdr:sp macro="" textlink="">
      <xdr:nvSpPr>
        <xdr:cNvPr id="548" name="Text Box 1664">
          <a:extLst>
            <a:ext uri="{FF2B5EF4-FFF2-40B4-BE49-F238E27FC236}">
              <a16:creationId xmlns:a16="http://schemas.microsoft.com/office/drawing/2014/main" id="{013883B7-E4ED-42D6-9F2E-797DB6C766CD}"/>
            </a:ext>
          </a:extLst>
        </xdr:cNvPr>
        <xdr:cNvSpPr txBox="1">
          <a:spLocks noChangeArrowheads="1"/>
        </xdr:cNvSpPr>
      </xdr:nvSpPr>
      <xdr:spPr bwMode="auto">
        <a:xfrm rot="6240000" flipH="1">
          <a:off x="769442" y="9994420"/>
          <a:ext cx="85996" cy="526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251140</xdr:colOff>
      <xdr:row>59</xdr:row>
      <xdr:rowOff>60657</xdr:rowOff>
    </xdr:from>
    <xdr:to>
      <xdr:col>2</xdr:col>
      <xdr:colOff>351764</xdr:colOff>
      <xdr:row>59</xdr:row>
      <xdr:rowOff>170353</xdr:rowOff>
    </xdr:to>
    <xdr:sp macro="" textlink="">
      <xdr:nvSpPr>
        <xdr:cNvPr id="549" name="Text Box 1664">
          <a:extLst>
            <a:ext uri="{FF2B5EF4-FFF2-40B4-BE49-F238E27FC236}">
              <a16:creationId xmlns:a16="http://schemas.microsoft.com/office/drawing/2014/main" id="{4360FE7D-589C-4079-81A4-FC911DD3A3D5}"/>
            </a:ext>
          </a:extLst>
        </xdr:cNvPr>
        <xdr:cNvSpPr txBox="1">
          <a:spLocks noChangeArrowheads="1"/>
        </xdr:cNvSpPr>
      </xdr:nvSpPr>
      <xdr:spPr bwMode="auto">
        <a:xfrm rot="6825722">
          <a:off x="1008604" y="10129943"/>
          <a:ext cx="109696" cy="1006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761122</xdr:colOff>
      <xdr:row>59</xdr:row>
      <xdr:rowOff>35013</xdr:rowOff>
    </xdr:from>
    <xdr:to>
      <xdr:col>2</xdr:col>
      <xdr:colOff>36182</xdr:colOff>
      <xdr:row>60</xdr:row>
      <xdr:rowOff>51172</xdr:rowOff>
    </xdr:to>
    <xdr:sp macro="" textlink="">
      <xdr:nvSpPr>
        <xdr:cNvPr id="550" name="Text Box 1664">
          <a:extLst>
            <a:ext uri="{FF2B5EF4-FFF2-40B4-BE49-F238E27FC236}">
              <a16:creationId xmlns:a16="http://schemas.microsoft.com/office/drawing/2014/main" id="{01439213-FC71-4424-8D7C-3F23FE287E10}"/>
            </a:ext>
          </a:extLst>
        </xdr:cNvPr>
        <xdr:cNvSpPr txBox="1">
          <a:spLocks noChangeArrowheads="1"/>
        </xdr:cNvSpPr>
      </xdr:nvSpPr>
      <xdr:spPr bwMode="auto">
        <a:xfrm rot="5820000">
          <a:off x="685847" y="10175038"/>
          <a:ext cx="187609" cy="3706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751096</xdr:colOff>
      <xdr:row>57</xdr:row>
      <xdr:rowOff>21695</xdr:rowOff>
    </xdr:from>
    <xdr:to>
      <xdr:col>2</xdr:col>
      <xdr:colOff>104831</xdr:colOff>
      <xdr:row>64</xdr:row>
      <xdr:rowOff>110039</xdr:rowOff>
    </xdr:to>
    <xdr:sp macro="" textlink="">
      <xdr:nvSpPr>
        <xdr:cNvPr id="551" name="Line 927">
          <a:extLst>
            <a:ext uri="{FF2B5EF4-FFF2-40B4-BE49-F238E27FC236}">
              <a16:creationId xmlns:a16="http://schemas.microsoft.com/office/drawing/2014/main" id="{3571E1A5-5D55-46AC-898A-1D6E5AFDE9CE}"/>
            </a:ext>
          </a:extLst>
        </xdr:cNvPr>
        <xdr:cNvSpPr>
          <a:spLocks noChangeShapeType="1"/>
        </xdr:cNvSpPr>
      </xdr:nvSpPr>
      <xdr:spPr bwMode="auto">
        <a:xfrm flipV="1">
          <a:off x="763796" y="9743545"/>
          <a:ext cx="103035" cy="1288494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091" h="1305385">
              <a:moveTo>
                <a:pt x="0" y="0"/>
              </a:moveTo>
              <a:cubicBezTo>
                <a:pt x="17743" y="327721"/>
                <a:pt x="-20424" y="828302"/>
                <a:pt x="67963" y="1025795"/>
              </a:cubicBezTo>
              <a:cubicBezTo>
                <a:pt x="96126" y="1112629"/>
                <a:pt x="97601" y="1162136"/>
                <a:pt x="112594" y="1207997"/>
              </a:cubicBezTo>
              <a:cubicBezTo>
                <a:pt x="127587" y="1253858"/>
                <a:pt x="112098" y="1263934"/>
                <a:pt x="127091" y="13053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16981</xdr:colOff>
      <xdr:row>58</xdr:row>
      <xdr:rowOff>39706</xdr:rowOff>
    </xdr:from>
    <xdr:to>
      <xdr:col>2</xdr:col>
      <xdr:colOff>98108</xdr:colOff>
      <xdr:row>63</xdr:row>
      <xdr:rowOff>85715</xdr:rowOff>
    </xdr:to>
    <xdr:sp macro="" textlink="">
      <xdr:nvSpPr>
        <xdr:cNvPr id="552" name="Freeform 407">
          <a:extLst>
            <a:ext uri="{FF2B5EF4-FFF2-40B4-BE49-F238E27FC236}">
              <a16:creationId xmlns:a16="http://schemas.microsoft.com/office/drawing/2014/main" id="{0F23950C-5114-4963-951B-C0C118AE5D29}"/>
            </a:ext>
          </a:extLst>
        </xdr:cNvPr>
        <xdr:cNvSpPr>
          <a:spLocks/>
        </xdr:cNvSpPr>
      </xdr:nvSpPr>
      <xdr:spPr bwMode="auto">
        <a:xfrm flipH="1" flipV="1">
          <a:off x="778981" y="9933006"/>
          <a:ext cx="81127" cy="90325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919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23258 w 23258"/>
            <a:gd name="connsiteY2" fmla="*/ 8696 h 10392"/>
            <a:gd name="connsiteX3" fmla="*/ 0 w 23258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8899 w 23258"/>
            <a:gd name="connsiteY2" fmla="*/ 9929 h 10392"/>
            <a:gd name="connsiteX3" fmla="*/ 0 w 23258"/>
            <a:gd name="connsiteY3" fmla="*/ 10392 h 10392"/>
            <a:gd name="connsiteX0" fmla="*/ 13258 w 26293"/>
            <a:gd name="connsiteY0" fmla="*/ 0 h 10392"/>
            <a:gd name="connsiteX1" fmla="*/ 23258 w 26293"/>
            <a:gd name="connsiteY1" fmla="*/ 919 h 10392"/>
            <a:gd name="connsiteX2" fmla="*/ 18899 w 26293"/>
            <a:gd name="connsiteY2" fmla="*/ 9929 h 10392"/>
            <a:gd name="connsiteX3" fmla="*/ 0 w 26293"/>
            <a:gd name="connsiteY3" fmla="*/ 10392 h 10392"/>
            <a:gd name="connsiteX0" fmla="*/ 13258 w 23258"/>
            <a:gd name="connsiteY0" fmla="*/ 0 h 10392"/>
            <a:gd name="connsiteX1" fmla="*/ 23258 w 23258"/>
            <a:gd name="connsiteY1" fmla="*/ 919 h 10392"/>
            <a:gd name="connsiteX2" fmla="*/ 12360 w 23258"/>
            <a:gd name="connsiteY2" fmla="*/ 9817 h 10392"/>
            <a:gd name="connsiteX3" fmla="*/ 0 w 23258"/>
            <a:gd name="connsiteY3" fmla="*/ 10392 h 10392"/>
            <a:gd name="connsiteX0" fmla="*/ 13258 w 27789"/>
            <a:gd name="connsiteY0" fmla="*/ 0 h 10392"/>
            <a:gd name="connsiteX1" fmla="*/ 23258 w 27789"/>
            <a:gd name="connsiteY1" fmla="*/ 919 h 10392"/>
            <a:gd name="connsiteX2" fmla="*/ 12360 w 27789"/>
            <a:gd name="connsiteY2" fmla="*/ 9817 h 10392"/>
            <a:gd name="connsiteX3" fmla="*/ 0 w 27789"/>
            <a:gd name="connsiteY3" fmla="*/ 10392 h 10392"/>
            <a:gd name="connsiteX0" fmla="*/ 13258 w 49311"/>
            <a:gd name="connsiteY0" fmla="*/ 0 h 10392"/>
            <a:gd name="connsiteX1" fmla="*/ 49311 w 49311"/>
            <a:gd name="connsiteY1" fmla="*/ 753 h 10392"/>
            <a:gd name="connsiteX2" fmla="*/ 12360 w 49311"/>
            <a:gd name="connsiteY2" fmla="*/ 9817 h 10392"/>
            <a:gd name="connsiteX3" fmla="*/ 0 w 49311"/>
            <a:gd name="connsiteY3" fmla="*/ 10392 h 10392"/>
            <a:gd name="connsiteX0" fmla="*/ 30626 w 49311"/>
            <a:gd name="connsiteY0" fmla="*/ 0 h 10835"/>
            <a:gd name="connsiteX1" fmla="*/ 49311 w 49311"/>
            <a:gd name="connsiteY1" fmla="*/ 1196 h 10835"/>
            <a:gd name="connsiteX2" fmla="*/ 12360 w 49311"/>
            <a:gd name="connsiteY2" fmla="*/ 10260 h 10835"/>
            <a:gd name="connsiteX3" fmla="*/ 0 w 49311"/>
            <a:gd name="connsiteY3" fmla="*/ 10835 h 108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9311" h="10835">
              <a:moveTo>
                <a:pt x="30626" y="0"/>
              </a:moveTo>
              <a:lnTo>
                <a:pt x="49311" y="1196"/>
              </a:lnTo>
              <a:cubicBezTo>
                <a:pt x="47858" y="4199"/>
                <a:pt x="39969" y="8379"/>
                <a:pt x="12360" y="10260"/>
              </a:cubicBezTo>
              <a:lnTo>
                <a:pt x="0" y="1083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708348</xdr:colOff>
      <xdr:row>58</xdr:row>
      <xdr:rowOff>2531</xdr:rowOff>
    </xdr:from>
    <xdr:to>
      <xdr:col>2</xdr:col>
      <xdr:colOff>25400</xdr:colOff>
      <xdr:row>63</xdr:row>
      <xdr:rowOff>74686</xdr:rowOff>
    </xdr:to>
    <xdr:sp macro="" textlink="">
      <xdr:nvSpPr>
        <xdr:cNvPr id="553" name="Freeform 406">
          <a:extLst>
            <a:ext uri="{FF2B5EF4-FFF2-40B4-BE49-F238E27FC236}">
              <a16:creationId xmlns:a16="http://schemas.microsoft.com/office/drawing/2014/main" id="{94F1A9BB-AB55-4AED-9225-9180CD8EC18D}"/>
            </a:ext>
          </a:extLst>
        </xdr:cNvPr>
        <xdr:cNvSpPr>
          <a:spLocks/>
        </xdr:cNvSpPr>
      </xdr:nvSpPr>
      <xdr:spPr bwMode="auto">
        <a:xfrm rot="180000">
          <a:off x="759148" y="9895831"/>
          <a:ext cx="28252" cy="929405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18173"/>
            <a:gd name="connsiteY0" fmla="*/ 0 h 10000"/>
            <a:gd name="connsiteX1" fmla="*/ 18173 w 18173"/>
            <a:gd name="connsiteY1" fmla="*/ 639 h 10000"/>
            <a:gd name="connsiteX2" fmla="*/ 10000 w 18173"/>
            <a:gd name="connsiteY2" fmla="*/ 8696 h 10000"/>
            <a:gd name="connsiteX3" fmla="*/ 2000 w 18173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0 w 31796"/>
            <a:gd name="connsiteY0" fmla="*/ 0 h 10000"/>
            <a:gd name="connsiteX1" fmla="*/ 31796 w 31796"/>
            <a:gd name="connsiteY1" fmla="*/ 134 h 10000"/>
            <a:gd name="connsiteX2" fmla="*/ 10000 w 31796"/>
            <a:gd name="connsiteY2" fmla="*/ 8696 h 10000"/>
            <a:gd name="connsiteX3" fmla="*/ 2000 w 31796"/>
            <a:gd name="connsiteY3" fmla="*/ 10000 h 10000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088 h 10392"/>
            <a:gd name="connsiteX3" fmla="*/ 0 w 29796"/>
            <a:gd name="connsiteY3" fmla="*/ 10392 h 10392"/>
            <a:gd name="connsiteX0" fmla="*/ 14347 w 29796"/>
            <a:gd name="connsiteY0" fmla="*/ 0 h 10392"/>
            <a:gd name="connsiteX1" fmla="*/ 29796 w 29796"/>
            <a:gd name="connsiteY1" fmla="*/ 526 h 10392"/>
            <a:gd name="connsiteX2" fmla="*/ 8000 w 29796"/>
            <a:gd name="connsiteY2" fmla="*/ 9368 h 10392"/>
            <a:gd name="connsiteX3" fmla="*/ 0 w 29796"/>
            <a:gd name="connsiteY3" fmla="*/ 10392 h 10392"/>
            <a:gd name="connsiteX0" fmla="*/ 14347 w 43419"/>
            <a:gd name="connsiteY0" fmla="*/ 0 h 10392"/>
            <a:gd name="connsiteX1" fmla="*/ 43419 w 43419"/>
            <a:gd name="connsiteY1" fmla="*/ 302 h 10392"/>
            <a:gd name="connsiteX2" fmla="*/ 8000 w 43419"/>
            <a:gd name="connsiteY2" fmla="*/ 9368 h 10392"/>
            <a:gd name="connsiteX3" fmla="*/ 0 w 43419"/>
            <a:gd name="connsiteY3" fmla="*/ 10392 h 10392"/>
            <a:gd name="connsiteX0" fmla="*/ 14347 w 32521"/>
            <a:gd name="connsiteY0" fmla="*/ 90 h 10482"/>
            <a:gd name="connsiteX1" fmla="*/ 32521 w 32521"/>
            <a:gd name="connsiteY1" fmla="*/ 0 h 10482"/>
            <a:gd name="connsiteX2" fmla="*/ 8000 w 32521"/>
            <a:gd name="connsiteY2" fmla="*/ 9458 h 10482"/>
            <a:gd name="connsiteX3" fmla="*/ 0 w 32521"/>
            <a:gd name="connsiteY3" fmla="*/ 10482 h 10482"/>
            <a:gd name="connsiteX0" fmla="*/ 14347 w 32521"/>
            <a:gd name="connsiteY0" fmla="*/ 0 h 10784"/>
            <a:gd name="connsiteX1" fmla="*/ 32521 w 32521"/>
            <a:gd name="connsiteY1" fmla="*/ 302 h 10784"/>
            <a:gd name="connsiteX2" fmla="*/ 8000 w 32521"/>
            <a:gd name="connsiteY2" fmla="*/ 9760 h 10784"/>
            <a:gd name="connsiteX3" fmla="*/ 0 w 32521"/>
            <a:gd name="connsiteY3" fmla="*/ 10784 h 10784"/>
            <a:gd name="connsiteX0" fmla="*/ 14347 w 40695"/>
            <a:gd name="connsiteY0" fmla="*/ 0 h 10784"/>
            <a:gd name="connsiteX1" fmla="*/ 40695 w 40695"/>
            <a:gd name="connsiteY1" fmla="*/ 414 h 10784"/>
            <a:gd name="connsiteX2" fmla="*/ 8000 w 40695"/>
            <a:gd name="connsiteY2" fmla="*/ 9760 h 10784"/>
            <a:gd name="connsiteX3" fmla="*/ 0 w 40695"/>
            <a:gd name="connsiteY3" fmla="*/ 10784 h 10784"/>
            <a:gd name="connsiteX0" fmla="*/ 30694 w 40695"/>
            <a:gd name="connsiteY0" fmla="*/ 0 h 10952"/>
            <a:gd name="connsiteX1" fmla="*/ 40695 w 40695"/>
            <a:gd name="connsiteY1" fmla="*/ 582 h 10952"/>
            <a:gd name="connsiteX2" fmla="*/ 8000 w 40695"/>
            <a:gd name="connsiteY2" fmla="*/ 9928 h 10952"/>
            <a:gd name="connsiteX3" fmla="*/ 0 w 40695"/>
            <a:gd name="connsiteY3" fmla="*/ 10952 h 10952"/>
            <a:gd name="connsiteX0" fmla="*/ 47041 w 47041"/>
            <a:gd name="connsiteY0" fmla="*/ 0 h 11288"/>
            <a:gd name="connsiteX1" fmla="*/ 40695 w 47041"/>
            <a:gd name="connsiteY1" fmla="*/ 918 h 11288"/>
            <a:gd name="connsiteX2" fmla="*/ 8000 w 47041"/>
            <a:gd name="connsiteY2" fmla="*/ 10264 h 11288"/>
            <a:gd name="connsiteX3" fmla="*/ 0 w 47041"/>
            <a:gd name="connsiteY3" fmla="*/ 11288 h 112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041" h="11288">
              <a:moveTo>
                <a:pt x="47041" y="0"/>
              </a:moveTo>
              <a:lnTo>
                <a:pt x="40695" y="918"/>
              </a:lnTo>
              <a:cubicBezTo>
                <a:pt x="-173" y="3324"/>
                <a:pt x="10724" y="7578"/>
                <a:pt x="8000" y="10264"/>
              </a:cubicBezTo>
              <a:lnTo>
                <a:pt x="0" y="1128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672668</xdr:colOff>
      <xdr:row>60</xdr:row>
      <xdr:rowOff>158150</xdr:rowOff>
    </xdr:from>
    <xdr:ext cx="296737" cy="298738"/>
    <xdr:grpSp>
      <xdr:nvGrpSpPr>
        <xdr:cNvPr id="554" name="Group 6672">
          <a:extLst>
            <a:ext uri="{FF2B5EF4-FFF2-40B4-BE49-F238E27FC236}">
              <a16:creationId xmlns:a16="http://schemas.microsoft.com/office/drawing/2014/main" id="{D2B045F5-2FEF-429D-973A-21167090345C}"/>
            </a:ext>
          </a:extLst>
        </xdr:cNvPr>
        <xdr:cNvGrpSpPr>
          <a:grpSpLocks/>
        </xdr:cNvGrpSpPr>
      </xdr:nvGrpSpPr>
      <xdr:grpSpPr bwMode="auto">
        <a:xfrm>
          <a:off x="731632" y="10449686"/>
          <a:ext cx="296737" cy="298738"/>
          <a:chOff x="536" y="109"/>
          <a:chExt cx="46" cy="44"/>
        </a:xfrm>
      </xdr:grpSpPr>
      <xdr:pic>
        <xdr:nvPicPr>
          <xdr:cNvPr id="555" name="Picture 6673" descr="route2">
            <a:extLst>
              <a:ext uri="{FF2B5EF4-FFF2-40B4-BE49-F238E27FC236}">
                <a16:creationId xmlns:a16="http://schemas.microsoft.com/office/drawing/2014/main" id="{BFCEE53E-7D3A-5E81-9F6E-2F8C78E1DA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6" name="Text Box 6674">
            <a:extLst>
              <a:ext uri="{FF2B5EF4-FFF2-40B4-BE49-F238E27FC236}">
                <a16:creationId xmlns:a16="http://schemas.microsoft.com/office/drawing/2014/main" id="{78D59333-59EC-1A3D-CA0A-973C442EEA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47630</xdr:colOff>
      <xdr:row>59</xdr:row>
      <xdr:rowOff>73610</xdr:rowOff>
    </xdr:from>
    <xdr:to>
      <xdr:col>2</xdr:col>
      <xdr:colOff>359899</xdr:colOff>
      <xdr:row>60</xdr:row>
      <xdr:rowOff>73609</xdr:rowOff>
    </xdr:to>
    <xdr:sp macro="" textlink="">
      <xdr:nvSpPr>
        <xdr:cNvPr id="557" name="Text Box 1664">
          <a:extLst>
            <a:ext uri="{FF2B5EF4-FFF2-40B4-BE49-F238E27FC236}">
              <a16:creationId xmlns:a16="http://schemas.microsoft.com/office/drawing/2014/main" id="{BFB24539-4B4E-41B5-B1CE-A00AA5B1D361}"/>
            </a:ext>
          </a:extLst>
        </xdr:cNvPr>
        <xdr:cNvSpPr txBox="1">
          <a:spLocks noChangeArrowheads="1"/>
        </xdr:cNvSpPr>
      </xdr:nvSpPr>
      <xdr:spPr bwMode="auto">
        <a:xfrm>
          <a:off x="809630" y="10138360"/>
          <a:ext cx="312269" cy="17144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190358</xdr:colOff>
      <xdr:row>58</xdr:row>
      <xdr:rowOff>165045</xdr:rowOff>
    </xdr:from>
    <xdr:to>
      <xdr:col>4</xdr:col>
      <xdr:colOff>385645</xdr:colOff>
      <xdr:row>62</xdr:row>
      <xdr:rowOff>92964</xdr:rowOff>
    </xdr:to>
    <xdr:sp macro="" textlink="">
      <xdr:nvSpPr>
        <xdr:cNvPr id="558" name="Line 927">
          <a:extLst>
            <a:ext uri="{FF2B5EF4-FFF2-40B4-BE49-F238E27FC236}">
              <a16:creationId xmlns:a16="http://schemas.microsoft.com/office/drawing/2014/main" id="{62C19439-E675-45B6-B208-A34630815DDD}"/>
            </a:ext>
          </a:extLst>
        </xdr:cNvPr>
        <xdr:cNvSpPr>
          <a:spLocks noChangeShapeType="1"/>
        </xdr:cNvSpPr>
      </xdr:nvSpPr>
      <xdr:spPr bwMode="auto">
        <a:xfrm rot="21386267" flipV="1">
          <a:off x="2362058" y="10058345"/>
          <a:ext cx="195287" cy="613719"/>
        </a:xfrm>
        <a:custGeom>
          <a:avLst/>
          <a:gdLst>
            <a:gd name="connsiteX0" fmla="*/ 0 w 84979"/>
            <a:gd name="connsiteY0" fmla="*/ 0 h 1279498"/>
            <a:gd name="connsiteX1" fmla="*/ 84979 w 84979"/>
            <a:gd name="connsiteY1" fmla="*/ 1279498 h 1279498"/>
            <a:gd name="connsiteX0" fmla="*/ 9587 w 94566"/>
            <a:gd name="connsiteY0" fmla="*/ 0 h 1279498"/>
            <a:gd name="connsiteX1" fmla="*/ 4608 w 94566"/>
            <a:gd name="connsiteY1" fmla="*/ 1004331 h 1279498"/>
            <a:gd name="connsiteX2" fmla="*/ 94566 w 94566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203328 w 203328"/>
            <a:gd name="connsiteY2" fmla="*/ 1279498 h 1279498"/>
            <a:gd name="connsiteX0" fmla="*/ 118349 w 203328"/>
            <a:gd name="connsiteY0" fmla="*/ 0 h 1279498"/>
            <a:gd name="connsiteX1" fmla="*/ 113370 w 203328"/>
            <a:gd name="connsiteY1" fmla="*/ 1004331 h 1279498"/>
            <a:gd name="connsiteX2" fmla="*/ 160995 w 203328"/>
            <a:gd name="connsiteY2" fmla="*/ 1104872 h 1279498"/>
            <a:gd name="connsiteX3" fmla="*/ 203328 w 203328"/>
            <a:gd name="connsiteY3" fmla="*/ 1279498 h 1279498"/>
            <a:gd name="connsiteX0" fmla="*/ 4995 w 89974"/>
            <a:gd name="connsiteY0" fmla="*/ 0 h 1279498"/>
            <a:gd name="connsiteX1" fmla="*/ 16 w 89974"/>
            <a:gd name="connsiteY1" fmla="*/ 1004331 h 1279498"/>
            <a:gd name="connsiteX2" fmla="*/ 47641 w 89974"/>
            <a:gd name="connsiteY2" fmla="*/ 1104872 h 1279498"/>
            <a:gd name="connsiteX3" fmla="*/ 89974 w 89974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42646 w 84979"/>
            <a:gd name="connsiteY2" fmla="*/ 1104872 h 1279498"/>
            <a:gd name="connsiteX3" fmla="*/ 84979 w 84979"/>
            <a:gd name="connsiteY3" fmla="*/ 1279498 h 1279498"/>
            <a:gd name="connsiteX0" fmla="*/ 0 w 84979"/>
            <a:gd name="connsiteY0" fmla="*/ 0 h 1279498"/>
            <a:gd name="connsiteX1" fmla="*/ 5605 w 84979"/>
            <a:gd name="connsiteY1" fmla="*/ 972581 h 1279498"/>
            <a:gd name="connsiteX2" fmla="*/ 69105 w 84979"/>
            <a:gd name="connsiteY2" fmla="*/ 1141914 h 1279498"/>
            <a:gd name="connsiteX3" fmla="*/ 84979 w 84979"/>
            <a:gd name="connsiteY3" fmla="*/ 1279498 h 1279498"/>
            <a:gd name="connsiteX0" fmla="*/ 0 w 95563"/>
            <a:gd name="connsiteY0" fmla="*/ 0 h 1321832"/>
            <a:gd name="connsiteX1" fmla="*/ 5605 w 95563"/>
            <a:gd name="connsiteY1" fmla="*/ 97258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95563"/>
            <a:gd name="connsiteY0" fmla="*/ 0 h 1321832"/>
            <a:gd name="connsiteX1" fmla="*/ 314 w 95563"/>
            <a:gd name="connsiteY1" fmla="*/ 940831 h 1321832"/>
            <a:gd name="connsiteX2" fmla="*/ 69105 w 95563"/>
            <a:gd name="connsiteY2" fmla="*/ 1141914 h 1321832"/>
            <a:gd name="connsiteX3" fmla="*/ 95563 w 95563"/>
            <a:gd name="connsiteY3" fmla="*/ 1321832 h 1321832"/>
            <a:gd name="connsiteX0" fmla="*/ 0 w 73433"/>
            <a:gd name="connsiteY0" fmla="*/ 0 h 1300665"/>
            <a:gd name="connsiteX1" fmla="*/ 314 w 73433"/>
            <a:gd name="connsiteY1" fmla="*/ 940831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66215 w 139648"/>
            <a:gd name="connsiteY0" fmla="*/ 0 h 1300665"/>
            <a:gd name="connsiteX1" fmla="*/ 100353 w 139648"/>
            <a:gd name="connsiteY1" fmla="*/ 1006914 h 1300665"/>
            <a:gd name="connsiteX2" fmla="*/ 135320 w 139648"/>
            <a:gd name="connsiteY2" fmla="*/ 1141914 h 1300665"/>
            <a:gd name="connsiteX3" fmla="*/ 135320 w 139648"/>
            <a:gd name="connsiteY3" fmla="*/ 1300665 h 1300665"/>
            <a:gd name="connsiteX0" fmla="*/ 0 w 73433"/>
            <a:gd name="connsiteY0" fmla="*/ 0 h 1300665"/>
            <a:gd name="connsiteX1" fmla="*/ 34138 w 73433"/>
            <a:gd name="connsiteY1" fmla="*/ 1006914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73433"/>
            <a:gd name="connsiteY0" fmla="*/ 0 h 1300665"/>
            <a:gd name="connsiteX1" fmla="*/ 53466 w 73433"/>
            <a:gd name="connsiteY1" fmla="*/ 1072998 h 1300665"/>
            <a:gd name="connsiteX2" fmla="*/ 69105 w 73433"/>
            <a:gd name="connsiteY2" fmla="*/ 1141914 h 1300665"/>
            <a:gd name="connsiteX3" fmla="*/ 69105 w 7343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4623"/>
            <a:gd name="connsiteY0" fmla="*/ 0 h 1300665"/>
            <a:gd name="connsiteX1" fmla="*/ 53466 w 114623"/>
            <a:gd name="connsiteY1" fmla="*/ 1072998 h 1300665"/>
            <a:gd name="connsiteX2" fmla="*/ 112594 w 114623"/>
            <a:gd name="connsiteY2" fmla="*/ 1207997 h 1300665"/>
            <a:gd name="connsiteX3" fmla="*/ 69105 w 114623"/>
            <a:gd name="connsiteY3" fmla="*/ 1300665 h 1300665"/>
            <a:gd name="connsiteX0" fmla="*/ 0 w 115245"/>
            <a:gd name="connsiteY0" fmla="*/ 0 h 1310105"/>
            <a:gd name="connsiteX1" fmla="*/ 53466 w 115245"/>
            <a:gd name="connsiteY1" fmla="*/ 1072998 h 1310105"/>
            <a:gd name="connsiteX2" fmla="*/ 112594 w 115245"/>
            <a:gd name="connsiteY2" fmla="*/ 1207997 h 1310105"/>
            <a:gd name="connsiteX3" fmla="*/ 88434 w 115245"/>
            <a:gd name="connsiteY3" fmla="*/ 1310105 h 1310105"/>
            <a:gd name="connsiteX0" fmla="*/ 0 w 127091"/>
            <a:gd name="connsiteY0" fmla="*/ 0 h 1305385"/>
            <a:gd name="connsiteX1" fmla="*/ 53466 w 127091"/>
            <a:gd name="connsiteY1" fmla="*/ 1072998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49396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127091"/>
            <a:gd name="connsiteY0" fmla="*/ 0 h 1305385"/>
            <a:gd name="connsiteX1" fmla="*/ 67963 w 127091"/>
            <a:gd name="connsiteY1" fmla="*/ 1025795 h 1305385"/>
            <a:gd name="connsiteX2" fmla="*/ 112594 w 127091"/>
            <a:gd name="connsiteY2" fmla="*/ 1207997 h 1305385"/>
            <a:gd name="connsiteX3" fmla="*/ 127091 w 127091"/>
            <a:gd name="connsiteY3" fmla="*/ 1305385 h 1305385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87394 w 246522"/>
            <a:gd name="connsiteY1" fmla="*/ 518816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160854 w 246522"/>
            <a:gd name="connsiteY1" fmla="*/ 497514 h 798406"/>
            <a:gd name="connsiteX2" fmla="*/ 232025 w 246522"/>
            <a:gd name="connsiteY2" fmla="*/ 701018 h 798406"/>
            <a:gd name="connsiteX3" fmla="*/ 246522 w 246522"/>
            <a:gd name="connsiteY3" fmla="*/ 798406 h 798406"/>
            <a:gd name="connsiteX0" fmla="*/ 0 w 246522"/>
            <a:gd name="connsiteY0" fmla="*/ 0 h 798406"/>
            <a:gd name="connsiteX1" fmla="*/ 232025 w 246522"/>
            <a:gd name="connsiteY1" fmla="*/ 701018 h 798406"/>
            <a:gd name="connsiteX2" fmla="*/ 246522 w 246522"/>
            <a:gd name="connsiteY2" fmla="*/ 798406 h 798406"/>
            <a:gd name="connsiteX0" fmla="*/ 0 w 232025"/>
            <a:gd name="connsiteY0" fmla="*/ 0 h 701018"/>
            <a:gd name="connsiteX1" fmla="*/ 232025 w 232025"/>
            <a:gd name="connsiteY1" fmla="*/ 701018 h 701018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165674"/>
            <a:gd name="connsiteY0" fmla="*/ 0 h 475221"/>
            <a:gd name="connsiteX1" fmla="*/ 165674 w 165674"/>
            <a:gd name="connsiteY1" fmla="*/ 475221 h 475221"/>
            <a:gd name="connsiteX0" fmla="*/ 0 w 218755"/>
            <a:gd name="connsiteY0" fmla="*/ 0 h 585989"/>
            <a:gd name="connsiteX1" fmla="*/ 218755 w 218755"/>
            <a:gd name="connsiteY1" fmla="*/ 585989 h 585989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18755"/>
            <a:gd name="connsiteY0" fmla="*/ 0 h 556167"/>
            <a:gd name="connsiteX1" fmla="*/ 218755 w 218755"/>
            <a:gd name="connsiteY1" fmla="*/ 556167 h 556167"/>
            <a:gd name="connsiteX0" fmla="*/ 0 w 204852"/>
            <a:gd name="connsiteY0" fmla="*/ 0 h 584269"/>
            <a:gd name="connsiteX1" fmla="*/ 204852 w 204852"/>
            <a:gd name="connsiteY1" fmla="*/ 584269 h 584269"/>
            <a:gd name="connsiteX0" fmla="*/ 0 w 234893"/>
            <a:gd name="connsiteY0" fmla="*/ 0 h 587867"/>
            <a:gd name="connsiteX1" fmla="*/ 234893 w 234893"/>
            <a:gd name="connsiteY1" fmla="*/ 587867 h 587867"/>
            <a:gd name="connsiteX0" fmla="*/ 0 w 234893"/>
            <a:gd name="connsiteY0" fmla="*/ 0 h 587867"/>
            <a:gd name="connsiteX1" fmla="*/ 234893 w 234893"/>
            <a:gd name="connsiteY1" fmla="*/ 587867 h 5878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34893" h="587867">
              <a:moveTo>
                <a:pt x="0" y="0"/>
              </a:moveTo>
              <a:cubicBezTo>
                <a:pt x="48339" y="146046"/>
                <a:pt x="77000" y="437115"/>
                <a:pt x="234893" y="5878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136783</xdr:colOff>
      <xdr:row>62</xdr:row>
      <xdr:rowOff>85263</xdr:rowOff>
    </xdr:from>
    <xdr:to>
      <xdr:col>4</xdr:col>
      <xdr:colOff>277553</xdr:colOff>
      <xdr:row>63</xdr:row>
      <xdr:rowOff>31891</xdr:rowOff>
    </xdr:to>
    <xdr:sp macro="" textlink="">
      <xdr:nvSpPr>
        <xdr:cNvPr id="559" name="AutoShape 605">
          <a:extLst>
            <a:ext uri="{FF2B5EF4-FFF2-40B4-BE49-F238E27FC236}">
              <a16:creationId xmlns:a16="http://schemas.microsoft.com/office/drawing/2014/main" id="{D810D50B-5CCB-4D82-98B6-3A292E517303}"/>
            </a:ext>
          </a:extLst>
        </xdr:cNvPr>
        <xdr:cNvSpPr>
          <a:spLocks noChangeArrowheads="1"/>
        </xdr:cNvSpPr>
      </xdr:nvSpPr>
      <xdr:spPr bwMode="auto">
        <a:xfrm>
          <a:off x="2308483" y="10664363"/>
          <a:ext cx="140770" cy="1180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165103</xdr:colOff>
      <xdr:row>64</xdr:row>
      <xdr:rowOff>20411</xdr:rowOff>
    </xdr:from>
    <xdr:to>
      <xdr:col>4</xdr:col>
      <xdr:colOff>441615</xdr:colOff>
      <xdr:row>64</xdr:row>
      <xdr:rowOff>125555</xdr:rowOff>
    </xdr:to>
    <xdr:sp macro="" textlink="">
      <xdr:nvSpPr>
        <xdr:cNvPr id="560" name="Line 120">
          <a:extLst>
            <a:ext uri="{FF2B5EF4-FFF2-40B4-BE49-F238E27FC236}">
              <a16:creationId xmlns:a16="http://schemas.microsoft.com/office/drawing/2014/main" id="{8662C968-A44A-4B3D-B07A-B5A19ECCA08C}"/>
            </a:ext>
          </a:extLst>
        </xdr:cNvPr>
        <xdr:cNvSpPr>
          <a:spLocks noChangeShapeType="1"/>
        </xdr:cNvSpPr>
      </xdr:nvSpPr>
      <xdr:spPr bwMode="auto">
        <a:xfrm rot="10800000">
          <a:off x="2336803" y="10942411"/>
          <a:ext cx="276512" cy="1051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136280</xdr:colOff>
      <xdr:row>63</xdr:row>
      <xdr:rowOff>152153</xdr:rowOff>
    </xdr:from>
    <xdr:to>
      <xdr:col>4</xdr:col>
      <xdr:colOff>252794</xdr:colOff>
      <xdr:row>64</xdr:row>
      <xdr:rowOff>85894</xdr:rowOff>
    </xdr:to>
    <xdr:sp macro="" textlink="">
      <xdr:nvSpPr>
        <xdr:cNvPr id="561" name="Oval 1048">
          <a:extLst>
            <a:ext uri="{FF2B5EF4-FFF2-40B4-BE49-F238E27FC236}">
              <a16:creationId xmlns:a16="http://schemas.microsoft.com/office/drawing/2014/main" id="{AA72DC6C-960D-4913-874D-8746CDD57E3F}"/>
            </a:ext>
          </a:extLst>
        </xdr:cNvPr>
        <xdr:cNvSpPr>
          <a:spLocks noChangeArrowheads="1"/>
        </xdr:cNvSpPr>
      </xdr:nvSpPr>
      <xdr:spPr bwMode="auto">
        <a:xfrm rot="10800000">
          <a:off x="2307980" y="10902703"/>
          <a:ext cx="116514" cy="1051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376710</xdr:colOff>
      <xdr:row>63</xdr:row>
      <xdr:rowOff>151532</xdr:rowOff>
    </xdr:from>
    <xdr:to>
      <xdr:col>4</xdr:col>
      <xdr:colOff>579873</xdr:colOff>
      <xdr:row>64</xdr:row>
      <xdr:rowOff>146869</xdr:rowOff>
    </xdr:to>
    <xdr:sp macro="" textlink="">
      <xdr:nvSpPr>
        <xdr:cNvPr id="562" name="六角形 561">
          <a:extLst>
            <a:ext uri="{FF2B5EF4-FFF2-40B4-BE49-F238E27FC236}">
              <a16:creationId xmlns:a16="http://schemas.microsoft.com/office/drawing/2014/main" id="{99B42EA6-8340-4D7C-9697-FD53ED38DB83}"/>
            </a:ext>
          </a:extLst>
        </xdr:cNvPr>
        <xdr:cNvSpPr/>
      </xdr:nvSpPr>
      <xdr:spPr bwMode="auto">
        <a:xfrm>
          <a:off x="2548410" y="10902082"/>
          <a:ext cx="203163" cy="166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222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224128</xdr:colOff>
      <xdr:row>61</xdr:row>
      <xdr:rowOff>49469</xdr:rowOff>
    </xdr:from>
    <xdr:ext cx="304075" cy="213187"/>
    <xdr:grpSp>
      <xdr:nvGrpSpPr>
        <xdr:cNvPr id="563" name="Group 6672">
          <a:extLst>
            <a:ext uri="{FF2B5EF4-FFF2-40B4-BE49-F238E27FC236}">
              <a16:creationId xmlns:a16="http://schemas.microsoft.com/office/drawing/2014/main" id="{A07F8FE9-C14E-44FF-868F-36ED88CDE4E3}"/>
            </a:ext>
          </a:extLst>
        </xdr:cNvPr>
        <xdr:cNvGrpSpPr>
          <a:grpSpLocks/>
        </xdr:cNvGrpSpPr>
      </xdr:nvGrpSpPr>
      <xdr:grpSpPr bwMode="auto">
        <a:xfrm>
          <a:off x="2392199" y="10513362"/>
          <a:ext cx="304075" cy="213187"/>
          <a:chOff x="536" y="109"/>
          <a:chExt cx="47" cy="44"/>
        </a:xfrm>
      </xdr:grpSpPr>
      <xdr:pic>
        <xdr:nvPicPr>
          <xdr:cNvPr id="564" name="Picture 6673" descr="route2">
            <a:extLst>
              <a:ext uri="{FF2B5EF4-FFF2-40B4-BE49-F238E27FC236}">
                <a16:creationId xmlns:a16="http://schemas.microsoft.com/office/drawing/2014/main" id="{A5E0DC2A-18F3-7EAF-CE2E-A9242F96EF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5" name="Text Box 6674">
            <a:extLst>
              <a:ext uri="{FF2B5EF4-FFF2-40B4-BE49-F238E27FC236}">
                <a16:creationId xmlns:a16="http://schemas.microsoft.com/office/drawing/2014/main" id="{ECDA3DE8-6B83-8D6F-428C-AADE0037B9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6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243275</xdr:colOff>
      <xdr:row>59</xdr:row>
      <xdr:rowOff>20626</xdr:rowOff>
    </xdr:from>
    <xdr:to>
      <xdr:col>4</xdr:col>
      <xdr:colOff>376810</xdr:colOff>
      <xdr:row>59</xdr:row>
      <xdr:rowOff>148294</xdr:rowOff>
    </xdr:to>
    <xdr:sp macro="" textlink="">
      <xdr:nvSpPr>
        <xdr:cNvPr id="566" name="Freeform 395">
          <a:extLst>
            <a:ext uri="{FF2B5EF4-FFF2-40B4-BE49-F238E27FC236}">
              <a16:creationId xmlns:a16="http://schemas.microsoft.com/office/drawing/2014/main" id="{BE6CBB29-39C5-4C6E-AF20-798B83FC554B}"/>
            </a:ext>
          </a:extLst>
        </xdr:cNvPr>
        <xdr:cNvSpPr>
          <a:spLocks/>
        </xdr:cNvSpPr>
      </xdr:nvSpPr>
      <xdr:spPr bwMode="auto">
        <a:xfrm rot="1931255">
          <a:off x="2414975" y="10085376"/>
          <a:ext cx="133535" cy="12766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176894</xdr:colOff>
      <xdr:row>62</xdr:row>
      <xdr:rowOff>74841</xdr:rowOff>
    </xdr:from>
    <xdr:to>
      <xdr:col>4</xdr:col>
      <xdr:colOff>389574</xdr:colOff>
      <xdr:row>64</xdr:row>
      <xdr:rowOff>36286</xdr:rowOff>
    </xdr:to>
    <xdr:sp macro="" textlink="">
      <xdr:nvSpPr>
        <xdr:cNvPr id="567" name="AutoShape 1653">
          <a:extLst>
            <a:ext uri="{FF2B5EF4-FFF2-40B4-BE49-F238E27FC236}">
              <a16:creationId xmlns:a16="http://schemas.microsoft.com/office/drawing/2014/main" id="{EFECFC7D-BD60-4490-9F17-FBDC24EEC098}"/>
            </a:ext>
          </a:extLst>
        </xdr:cNvPr>
        <xdr:cNvSpPr>
          <a:spLocks/>
        </xdr:cNvSpPr>
      </xdr:nvSpPr>
      <xdr:spPr bwMode="auto">
        <a:xfrm>
          <a:off x="2348594" y="10653941"/>
          <a:ext cx="212680" cy="30434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4</xdr:col>
      <xdr:colOff>382765</xdr:colOff>
      <xdr:row>62</xdr:row>
      <xdr:rowOff>114909</xdr:rowOff>
    </xdr:from>
    <xdr:ext cx="293057" cy="179913"/>
    <xdr:sp macro="" textlink="">
      <xdr:nvSpPr>
        <xdr:cNvPr id="568" name="Text Box 1563">
          <a:extLst>
            <a:ext uri="{FF2B5EF4-FFF2-40B4-BE49-F238E27FC236}">
              <a16:creationId xmlns:a16="http://schemas.microsoft.com/office/drawing/2014/main" id="{3009888A-087A-4005-BA65-11E1922136EF}"/>
            </a:ext>
          </a:extLst>
        </xdr:cNvPr>
        <xdr:cNvSpPr txBox="1">
          <a:spLocks noChangeArrowheads="1"/>
        </xdr:cNvSpPr>
      </xdr:nvSpPr>
      <xdr:spPr bwMode="auto">
        <a:xfrm>
          <a:off x="2554465" y="10694009"/>
          <a:ext cx="293057" cy="179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150m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3</xdr:col>
      <xdr:colOff>551534</xdr:colOff>
      <xdr:row>59</xdr:row>
      <xdr:rowOff>167606</xdr:rowOff>
    </xdr:from>
    <xdr:to>
      <xdr:col>4</xdr:col>
      <xdr:colOff>34425</xdr:colOff>
      <xdr:row>64</xdr:row>
      <xdr:rowOff>100023</xdr:rowOff>
    </xdr:to>
    <xdr:sp macro="" textlink="">
      <xdr:nvSpPr>
        <xdr:cNvPr id="569" name="Line 927">
          <a:extLst>
            <a:ext uri="{FF2B5EF4-FFF2-40B4-BE49-F238E27FC236}">
              <a16:creationId xmlns:a16="http://schemas.microsoft.com/office/drawing/2014/main" id="{45BB4786-5EBD-40DB-A1B2-BEF350D89F00}"/>
            </a:ext>
          </a:extLst>
        </xdr:cNvPr>
        <xdr:cNvSpPr>
          <a:spLocks noChangeShapeType="1"/>
        </xdr:cNvSpPr>
      </xdr:nvSpPr>
      <xdr:spPr bwMode="auto">
        <a:xfrm flipH="1">
          <a:off x="2018384" y="10232356"/>
          <a:ext cx="187741" cy="789667"/>
        </a:xfrm>
        <a:custGeom>
          <a:avLst/>
          <a:gdLst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72761"/>
            <a:gd name="connsiteY0" fmla="*/ 0 h 874568"/>
            <a:gd name="connsiteX1" fmla="*/ 272761 w 272761"/>
            <a:gd name="connsiteY1" fmla="*/ 874568 h 874568"/>
            <a:gd name="connsiteX0" fmla="*/ 0 w 255443"/>
            <a:gd name="connsiteY0" fmla="*/ 0 h 822613"/>
            <a:gd name="connsiteX1" fmla="*/ 255443 w 255443"/>
            <a:gd name="connsiteY1" fmla="*/ 822613 h 8226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55443" h="822613">
              <a:moveTo>
                <a:pt x="0" y="0"/>
              </a:moveTo>
              <a:cubicBezTo>
                <a:pt x="151534" y="269875"/>
                <a:pt x="164523" y="531090"/>
                <a:pt x="255443" y="8226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576624</xdr:colOff>
      <xdr:row>58</xdr:row>
      <xdr:rowOff>166248</xdr:rowOff>
    </xdr:from>
    <xdr:to>
      <xdr:col>4</xdr:col>
      <xdr:colOff>209588</xdr:colOff>
      <xdr:row>64</xdr:row>
      <xdr:rowOff>71047</xdr:rowOff>
    </xdr:to>
    <xdr:grpSp>
      <xdr:nvGrpSpPr>
        <xdr:cNvPr id="570" name="グループ化 569">
          <a:extLst>
            <a:ext uri="{FF2B5EF4-FFF2-40B4-BE49-F238E27FC236}">
              <a16:creationId xmlns:a16="http://schemas.microsoft.com/office/drawing/2014/main" id="{51A149D8-D120-4084-B3C2-6F576D5986CE}"/>
            </a:ext>
          </a:extLst>
        </xdr:cNvPr>
        <xdr:cNvGrpSpPr/>
      </xdr:nvGrpSpPr>
      <xdr:grpSpPr>
        <a:xfrm>
          <a:off x="2041660" y="10113069"/>
          <a:ext cx="335999" cy="938942"/>
          <a:chOff x="2320701" y="10490439"/>
          <a:chExt cx="403623" cy="969867"/>
        </a:xfrm>
      </xdr:grpSpPr>
      <xdr:sp macro="" textlink="">
        <xdr:nvSpPr>
          <xdr:cNvPr id="571" name="Line 927">
            <a:extLst>
              <a:ext uri="{FF2B5EF4-FFF2-40B4-BE49-F238E27FC236}">
                <a16:creationId xmlns:a16="http://schemas.microsoft.com/office/drawing/2014/main" id="{FEDC4B17-05A6-39B3-9169-8740353FC75E}"/>
              </a:ext>
            </a:extLst>
          </xdr:cNvPr>
          <xdr:cNvSpPr>
            <a:spLocks noChangeShapeType="1"/>
          </xdr:cNvSpPr>
        </xdr:nvSpPr>
        <xdr:spPr bwMode="auto">
          <a:xfrm flipH="1">
            <a:off x="2333610" y="10512136"/>
            <a:ext cx="381014" cy="948170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2" name="Line 927">
            <a:extLst>
              <a:ext uri="{FF2B5EF4-FFF2-40B4-BE49-F238E27FC236}">
                <a16:creationId xmlns:a16="http://schemas.microsoft.com/office/drawing/2014/main" id="{A60DDDEF-75BA-C60C-7CFC-950BC7317BCF}"/>
              </a:ext>
            </a:extLst>
          </xdr:cNvPr>
          <xdr:cNvSpPr>
            <a:spLocks noChangeShapeType="1"/>
          </xdr:cNvSpPr>
        </xdr:nvSpPr>
        <xdr:spPr bwMode="auto">
          <a:xfrm flipH="1">
            <a:off x="2320701" y="10490439"/>
            <a:ext cx="388634" cy="967133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73" name="Line 927">
            <a:extLst>
              <a:ext uri="{FF2B5EF4-FFF2-40B4-BE49-F238E27FC236}">
                <a16:creationId xmlns:a16="http://schemas.microsoft.com/office/drawing/2014/main" id="{9C240688-169E-AA90-BF41-00451B57148B}"/>
              </a:ext>
            </a:extLst>
          </xdr:cNvPr>
          <xdr:cNvSpPr>
            <a:spLocks noChangeShapeType="1"/>
          </xdr:cNvSpPr>
        </xdr:nvSpPr>
        <xdr:spPr bwMode="auto">
          <a:xfrm flipH="1">
            <a:off x="2350930" y="10525118"/>
            <a:ext cx="373394" cy="929207"/>
          </a:xfrm>
          <a:custGeom>
            <a:avLst/>
            <a:gdLst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72761"/>
              <a:gd name="connsiteY0" fmla="*/ 0 h 874568"/>
              <a:gd name="connsiteX1" fmla="*/ 272761 w 272761"/>
              <a:gd name="connsiteY1" fmla="*/ 874568 h 874568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5443"/>
              <a:gd name="connsiteY0" fmla="*/ 0 h 822613"/>
              <a:gd name="connsiteX1" fmla="*/ 255443 w 255443"/>
              <a:gd name="connsiteY1" fmla="*/ 822613 h 822613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58636"/>
              <a:gd name="connsiteY0" fmla="*/ 0 h 853802"/>
              <a:gd name="connsiteX1" fmla="*/ 258636 w 258636"/>
              <a:gd name="connsiteY1" fmla="*/ 853802 h 853802"/>
              <a:gd name="connsiteX0" fmla="*/ 0 w 280987"/>
              <a:gd name="connsiteY0" fmla="*/ 0 h 853802"/>
              <a:gd name="connsiteX1" fmla="*/ 280987 w 280987"/>
              <a:gd name="connsiteY1" fmla="*/ 853802 h 853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80987" h="853802">
                <a:moveTo>
                  <a:pt x="0" y="0"/>
                </a:moveTo>
                <a:cubicBezTo>
                  <a:pt x="180269" y="258180"/>
                  <a:pt x="218803" y="550584"/>
                  <a:pt x="280987" y="85380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244147</xdr:colOff>
      <xdr:row>57</xdr:row>
      <xdr:rowOff>131656</xdr:rowOff>
    </xdr:from>
    <xdr:to>
      <xdr:col>3</xdr:col>
      <xdr:colOff>670932</xdr:colOff>
      <xdr:row>58</xdr:row>
      <xdr:rowOff>40822</xdr:rowOff>
    </xdr:to>
    <xdr:sp macro="" textlink="">
      <xdr:nvSpPr>
        <xdr:cNvPr id="574" name="Text Box 1664">
          <a:extLst>
            <a:ext uri="{FF2B5EF4-FFF2-40B4-BE49-F238E27FC236}">
              <a16:creationId xmlns:a16="http://schemas.microsoft.com/office/drawing/2014/main" id="{FD241D63-F126-4874-ABF6-BD7F77897B86}"/>
            </a:ext>
          </a:extLst>
        </xdr:cNvPr>
        <xdr:cNvSpPr txBox="1">
          <a:spLocks noChangeArrowheads="1"/>
        </xdr:cNvSpPr>
      </xdr:nvSpPr>
      <xdr:spPr bwMode="auto">
        <a:xfrm>
          <a:off x="1710997" y="9853506"/>
          <a:ext cx="426785" cy="8061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ﾐﾆﾎﾟｽﾄ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617688</xdr:colOff>
      <xdr:row>57</xdr:row>
      <xdr:rowOff>125200</xdr:rowOff>
    </xdr:from>
    <xdr:to>
      <xdr:col>4</xdr:col>
      <xdr:colOff>141433</xdr:colOff>
      <xdr:row>62</xdr:row>
      <xdr:rowOff>104235</xdr:rowOff>
    </xdr:to>
    <xdr:sp macro="" textlink="">
      <xdr:nvSpPr>
        <xdr:cNvPr id="575" name="AutoShape 1653">
          <a:extLst>
            <a:ext uri="{FF2B5EF4-FFF2-40B4-BE49-F238E27FC236}">
              <a16:creationId xmlns:a16="http://schemas.microsoft.com/office/drawing/2014/main" id="{53261792-02E5-4DC6-A23C-4038BB467681}"/>
            </a:ext>
          </a:extLst>
        </xdr:cNvPr>
        <xdr:cNvSpPr>
          <a:spLocks/>
        </xdr:cNvSpPr>
      </xdr:nvSpPr>
      <xdr:spPr bwMode="auto">
        <a:xfrm rot="20970288" flipH="1">
          <a:off x="2084538" y="9847050"/>
          <a:ext cx="228595" cy="836285"/>
        </a:xfrm>
        <a:prstGeom prst="rightBrace">
          <a:avLst>
            <a:gd name="adj1" fmla="val 42094"/>
            <a:gd name="adj2" fmla="val 525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420073</xdr:colOff>
      <xdr:row>60</xdr:row>
      <xdr:rowOff>45354</xdr:rowOff>
    </xdr:from>
    <xdr:ext cx="224003" cy="231321"/>
    <xdr:sp macro="" textlink="">
      <xdr:nvSpPr>
        <xdr:cNvPr id="576" name="Text Box 1563">
          <a:extLst>
            <a:ext uri="{FF2B5EF4-FFF2-40B4-BE49-F238E27FC236}">
              <a16:creationId xmlns:a16="http://schemas.microsoft.com/office/drawing/2014/main" id="{E30633E9-3993-4617-82AF-80A7FF99736E}"/>
            </a:ext>
          </a:extLst>
        </xdr:cNvPr>
        <xdr:cNvSpPr txBox="1">
          <a:spLocks noChangeArrowheads="1"/>
        </xdr:cNvSpPr>
      </xdr:nvSpPr>
      <xdr:spPr bwMode="auto">
        <a:xfrm>
          <a:off x="1886923" y="10281554"/>
          <a:ext cx="224003" cy="231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277696</xdr:colOff>
      <xdr:row>61</xdr:row>
      <xdr:rowOff>108857</xdr:rowOff>
    </xdr:from>
    <xdr:to>
      <xdr:col>5</xdr:col>
      <xdr:colOff>411622</xdr:colOff>
      <xdr:row>63</xdr:row>
      <xdr:rowOff>130505</xdr:rowOff>
    </xdr:to>
    <xdr:sp macro="" textlink="">
      <xdr:nvSpPr>
        <xdr:cNvPr id="577" name="AutoShape 1653">
          <a:extLst>
            <a:ext uri="{FF2B5EF4-FFF2-40B4-BE49-F238E27FC236}">
              <a16:creationId xmlns:a16="http://schemas.microsoft.com/office/drawing/2014/main" id="{2DE83BEF-3C3A-42BB-A184-F001F82E6330}"/>
            </a:ext>
          </a:extLst>
        </xdr:cNvPr>
        <xdr:cNvSpPr>
          <a:spLocks/>
        </xdr:cNvSpPr>
      </xdr:nvSpPr>
      <xdr:spPr bwMode="auto">
        <a:xfrm flipH="1">
          <a:off x="3154246" y="10516507"/>
          <a:ext cx="133926" cy="36454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97854</xdr:colOff>
      <xdr:row>59</xdr:row>
      <xdr:rowOff>171348</xdr:rowOff>
    </xdr:from>
    <xdr:ext cx="196002" cy="214674"/>
    <xdr:sp macro="" textlink="">
      <xdr:nvSpPr>
        <xdr:cNvPr id="578" name="Text Box 1563">
          <a:extLst>
            <a:ext uri="{FF2B5EF4-FFF2-40B4-BE49-F238E27FC236}">
              <a16:creationId xmlns:a16="http://schemas.microsoft.com/office/drawing/2014/main" id="{3D66FEF5-F372-4AEC-8689-0063F658DB45}"/>
            </a:ext>
          </a:extLst>
        </xdr:cNvPr>
        <xdr:cNvSpPr txBox="1">
          <a:spLocks noChangeArrowheads="1"/>
        </xdr:cNvSpPr>
      </xdr:nvSpPr>
      <xdr:spPr bwMode="auto">
        <a:xfrm>
          <a:off x="2974404" y="10236098"/>
          <a:ext cx="196002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15204</xdr:colOff>
      <xdr:row>61</xdr:row>
      <xdr:rowOff>68028</xdr:rowOff>
    </xdr:from>
    <xdr:to>
      <xdr:col>5</xdr:col>
      <xdr:colOff>504472</xdr:colOff>
      <xdr:row>61</xdr:row>
      <xdr:rowOff>113747</xdr:rowOff>
    </xdr:to>
    <xdr:sp macro="" textlink="">
      <xdr:nvSpPr>
        <xdr:cNvPr id="579" name="Line 72">
          <a:extLst>
            <a:ext uri="{FF2B5EF4-FFF2-40B4-BE49-F238E27FC236}">
              <a16:creationId xmlns:a16="http://schemas.microsoft.com/office/drawing/2014/main" id="{15B0652F-F71D-4E8B-A5C8-6AA35D63CE77}"/>
            </a:ext>
          </a:extLst>
        </xdr:cNvPr>
        <xdr:cNvSpPr>
          <a:spLocks noChangeShapeType="1"/>
        </xdr:cNvSpPr>
      </xdr:nvSpPr>
      <xdr:spPr bwMode="auto">
        <a:xfrm flipV="1">
          <a:off x="2891754" y="10475678"/>
          <a:ext cx="489268" cy="45719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588813"/>
            <a:gd name="connsiteY0" fmla="*/ 12980 h 14958"/>
            <a:gd name="connsiteX1" fmla="*/ 588813 w 588813"/>
            <a:gd name="connsiteY1" fmla="*/ 0 h 149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8813" h="14958">
              <a:moveTo>
                <a:pt x="0" y="12980"/>
              </a:moveTo>
              <a:cubicBezTo>
                <a:pt x="191941" y="20199"/>
                <a:pt x="284304" y="5769"/>
                <a:pt x="588813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429038</xdr:colOff>
      <xdr:row>60</xdr:row>
      <xdr:rowOff>160272</xdr:rowOff>
    </xdr:from>
    <xdr:to>
      <xdr:col>5</xdr:col>
      <xdr:colOff>531434</xdr:colOff>
      <xdr:row>62</xdr:row>
      <xdr:rowOff>24584</xdr:rowOff>
    </xdr:to>
    <xdr:grpSp>
      <xdr:nvGrpSpPr>
        <xdr:cNvPr id="580" name="グループ化 579">
          <a:extLst>
            <a:ext uri="{FF2B5EF4-FFF2-40B4-BE49-F238E27FC236}">
              <a16:creationId xmlns:a16="http://schemas.microsoft.com/office/drawing/2014/main" id="{109279A6-9899-48F0-B1CE-F6EF10F73CB2}"/>
            </a:ext>
          </a:extLst>
        </xdr:cNvPr>
        <xdr:cNvGrpSpPr/>
      </xdr:nvGrpSpPr>
      <xdr:grpSpPr>
        <a:xfrm rot="5400000">
          <a:off x="3246830" y="10505123"/>
          <a:ext cx="209026" cy="102396"/>
          <a:chOff x="1456766" y="5311588"/>
          <a:chExt cx="156881" cy="106456"/>
        </a:xfrm>
      </xdr:grpSpPr>
      <xdr:sp macro="" textlink="">
        <xdr:nvSpPr>
          <xdr:cNvPr id="581" name="Line 2970">
            <a:extLst>
              <a:ext uri="{FF2B5EF4-FFF2-40B4-BE49-F238E27FC236}">
                <a16:creationId xmlns:a16="http://schemas.microsoft.com/office/drawing/2014/main" id="{C78FF473-AAA0-EC7D-12B0-DBB14A94CF60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2" name="Line 2970">
            <a:extLst>
              <a:ext uri="{FF2B5EF4-FFF2-40B4-BE49-F238E27FC236}">
                <a16:creationId xmlns:a16="http://schemas.microsoft.com/office/drawing/2014/main" id="{FFD9C65B-9F2B-1342-6A3C-CFEF6263DD1B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3" name="Line 2970">
            <a:extLst>
              <a:ext uri="{FF2B5EF4-FFF2-40B4-BE49-F238E27FC236}">
                <a16:creationId xmlns:a16="http://schemas.microsoft.com/office/drawing/2014/main" id="{F5CBB0F7-85C3-5379-6AA5-001092D90FAC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4" name="Line 2970">
            <a:extLst>
              <a:ext uri="{FF2B5EF4-FFF2-40B4-BE49-F238E27FC236}">
                <a16:creationId xmlns:a16="http://schemas.microsoft.com/office/drawing/2014/main" id="{7802F40E-08DE-CBDE-8D0A-ACCD2833F225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50785</xdr:colOff>
      <xdr:row>60</xdr:row>
      <xdr:rowOff>151519</xdr:rowOff>
    </xdr:from>
    <xdr:to>
      <xdr:col>5</xdr:col>
      <xdr:colOff>219857</xdr:colOff>
      <xdr:row>62</xdr:row>
      <xdr:rowOff>47632</xdr:rowOff>
    </xdr:to>
    <xdr:grpSp>
      <xdr:nvGrpSpPr>
        <xdr:cNvPr id="585" name="グループ化 584">
          <a:extLst>
            <a:ext uri="{FF2B5EF4-FFF2-40B4-BE49-F238E27FC236}">
              <a16:creationId xmlns:a16="http://schemas.microsoft.com/office/drawing/2014/main" id="{6A46C896-6824-46C5-989E-3A09DEBB2181}"/>
            </a:ext>
          </a:extLst>
        </xdr:cNvPr>
        <xdr:cNvGrpSpPr/>
      </xdr:nvGrpSpPr>
      <xdr:grpSpPr>
        <a:xfrm rot="-5400000">
          <a:off x="2886014" y="10478933"/>
          <a:ext cx="240827" cy="169072"/>
          <a:chOff x="1456766" y="5311588"/>
          <a:chExt cx="156881" cy="106551"/>
        </a:xfrm>
      </xdr:grpSpPr>
      <xdr:sp macro="" textlink="">
        <xdr:nvSpPr>
          <xdr:cNvPr id="586" name="Line 2970">
            <a:extLst>
              <a:ext uri="{FF2B5EF4-FFF2-40B4-BE49-F238E27FC236}">
                <a16:creationId xmlns:a16="http://schemas.microsoft.com/office/drawing/2014/main" id="{731965B3-9FC8-C5F4-7ABD-DEF5CCEAE117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7" y="5316310"/>
            <a:ext cx="18439" cy="101829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7" name="Line 2970">
            <a:extLst>
              <a:ext uri="{FF2B5EF4-FFF2-40B4-BE49-F238E27FC236}">
                <a16:creationId xmlns:a16="http://schemas.microsoft.com/office/drawing/2014/main" id="{C45FD8B7-765B-6B4B-9C4B-B18D8AE511B2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8" name="Line 2970">
            <a:extLst>
              <a:ext uri="{FF2B5EF4-FFF2-40B4-BE49-F238E27FC236}">
                <a16:creationId xmlns:a16="http://schemas.microsoft.com/office/drawing/2014/main" id="{9014069B-3784-1805-552F-F7087EB40259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9" name="Line 2970">
            <a:extLst>
              <a:ext uri="{FF2B5EF4-FFF2-40B4-BE49-F238E27FC236}">
                <a16:creationId xmlns:a16="http://schemas.microsoft.com/office/drawing/2014/main" id="{266594A1-9793-8B3E-8B5C-C549903DC2D2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8575" cmpd="dbl">
            <a:solidFill>
              <a:schemeClr val="tx1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5</xdr:col>
      <xdr:colOff>446649</xdr:colOff>
      <xdr:row>59</xdr:row>
      <xdr:rowOff>49854</xdr:rowOff>
    </xdr:from>
    <xdr:ext cx="395844" cy="168508"/>
    <xdr:sp macro="" textlink="">
      <xdr:nvSpPr>
        <xdr:cNvPr id="590" name="Text Box 1563">
          <a:extLst>
            <a:ext uri="{FF2B5EF4-FFF2-40B4-BE49-F238E27FC236}">
              <a16:creationId xmlns:a16="http://schemas.microsoft.com/office/drawing/2014/main" id="{D6E548CB-0C99-4BF4-888A-DD846BB03983}"/>
            </a:ext>
          </a:extLst>
        </xdr:cNvPr>
        <xdr:cNvSpPr txBox="1">
          <a:spLocks noChangeArrowheads="1"/>
        </xdr:cNvSpPr>
      </xdr:nvSpPr>
      <xdr:spPr bwMode="auto">
        <a:xfrm>
          <a:off x="3323199" y="10114604"/>
          <a:ext cx="39584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0.1㎞ </a:t>
          </a:r>
        </a:p>
      </xdr:txBody>
    </xdr:sp>
    <xdr:clientData/>
  </xdr:oneCellAnchor>
  <xdr:twoCellAnchor>
    <xdr:from>
      <xdr:col>5</xdr:col>
      <xdr:colOff>409205</xdr:colOff>
      <xdr:row>59</xdr:row>
      <xdr:rowOff>168852</xdr:rowOff>
    </xdr:from>
    <xdr:to>
      <xdr:col>6</xdr:col>
      <xdr:colOff>17630</xdr:colOff>
      <xdr:row>60</xdr:row>
      <xdr:rowOff>60714</xdr:rowOff>
    </xdr:to>
    <xdr:sp macro="" textlink="">
      <xdr:nvSpPr>
        <xdr:cNvPr id="591" name="AutoShape 1653">
          <a:extLst>
            <a:ext uri="{FF2B5EF4-FFF2-40B4-BE49-F238E27FC236}">
              <a16:creationId xmlns:a16="http://schemas.microsoft.com/office/drawing/2014/main" id="{92094DF7-6B94-44D6-B011-322DCD47E5B1}"/>
            </a:ext>
          </a:extLst>
        </xdr:cNvPr>
        <xdr:cNvSpPr>
          <a:spLocks/>
        </xdr:cNvSpPr>
      </xdr:nvSpPr>
      <xdr:spPr bwMode="auto">
        <a:xfrm rot="16200000">
          <a:off x="3410737" y="10108620"/>
          <a:ext cx="63312" cy="313275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669108</xdr:colOff>
      <xdr:row>58</xdr:row>
      <xdr:rowOff>152480</xdr:rowOff>
    </xdr:from>
    <xdr:to>
      <xdr:col>5</xdr:col>
      <xdr:colOff>702127</xdr:colOff>
      <xdr:row>64</xdr:row>
      <xdr:rowOff>131582</xdr:rowOff>
    </xdr:to>
    <xdr:grpSp>
      <xdr:nvGrpSpPr>
        <xdr:cNvPr id="592" name="グループ化 591">
          <a:extLst>
            <a:ext uri="{FF2B5EF4-FFF2-40B4-BE49-F238E27FC236}">
              <a16:creationId xmlns:a16="http://schemas.microsoft.com/office/drawing/2014/main" id="{29BCD595-3ADE-4145-BDE5-8AE26384ACF1}"/>
            </a:ext>
          </a:extLst>
        </xdr:cNvPr>
        <xdr:cNvGrpSpPr/>
      </xdr:nvGrpSpPr>
      <xdr:grpSpPr>
        <a:xfrm rot="592827">
          <a:off x="3540215" y="10099301"/>
          <a:ext cx="33019" cy="1013245"/>
          <a:chOff x="1512360" y="838933"/>
          <a:chExt cx="49597" cy="1269827"/>
        </a:xfrm>
      </xdr:grpSpPr>
      <xdr:sp macro="" textlink="">
        <xdr:nvSpPr>
          <xdr:cNvPr id="593" name="Line 76">
            <a:extLst>
              <a:ext uri="{FF2B5EF4-FFF2-40B4-BE49-F238E27FC236}">
                <a16:creationId xmlns:a16="http://schemas.microsoft.com/office/drawing/2014/main" id="{94C8DDFE-1EE6-60F0-BCCF-B5A28D9E0E63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4" name="Line 76">
            <a:extLst>
              <a:ext uri="{FF2B5EF4-FFF2-40B4-BE49-F238E27FC236}">
                <a16:creationId xmlns:a16="http://schemas.microsoft.com/office/drawing/2014/main" id="{E42F76C8-7B4C-A49F-D4CF-65E3F4ED264D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5" name="Line 76">
            <a:extLst>
              <a:ext uri="{FF2B5EF4-FFF2-40B4-BE49-F238E27FC236}">
                <a16:creationId xmlns:a16="http://schemas.microsoft.com/office/drawing/2014/main" id="{EE9097A9-C750-AA06-8FAB-7096C555E31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656166</xdr:colOff>
      <xdr:row>59</xdr:row>
      <xdr:rowOff>14110</xdr:rowOff>
    </xdr:from>
    <xdr:to>
      <xdr:col>6</xdr:col>
      <xdr:colOff>225777</xdr:colOff>
      <xdr:row>61</xdr:row>
      <xdr:rowOff>164683</xdr:rowOff>
    </xdr:to>
    <xdr:sp macro="" textlink="">
      <xdr:nvSpPr>
        <xdr:cNvPr id="596" name="Text Box 1664">
          <a:extLst>
            <a:ext uri="{FF2B5EF4-FFF2-40B4-BE49-F238E27FC236}">
              <a16:creationId xmlns:a16="http://schemas.microsoft.com/office/drawing/2014/main" id="{1F360C1F-CFA9-4E5D-9D66-75C6ACF17093}"/>
            </a:ext>
          </a:extLst>
        </xdr:cNvPr>
        <xdr:cNvSpPr txBox="1">
          <a:spLocks noChangeArrowheads="1"/>
        </xdr:cNvSpPr>
      </xdr:nvSpPr>
      <xdr:spPr bwMode="auto">
        <a:xfrm flipH="1">
          <a:off x="3532716" y="10078860"/>
          <a:ext cx="274461" cy="4934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207174</xdr:colOff>
      <xdr:row>63</xdr:row>
      <xdr:rowOff>142875</xdr:rowOff>
    </xdr:from>
    <xdr:to>
      <xdr:col>5</xdr:col>
      <xdr:colOff>492384</xdr:colOff>
      <xdr:row>64</xdr:row>
      <xdr:rowOff>144410</xdr:rowOff>
    </xdr:to>
    <xdr:sp macro="" textlink="">
      <xdr:nvSpPr>
        <xdr:cNvPr id="597" name="Text Box 1664">
          <a:extLst>
            <a:ext uri="{FF2B5EF4-FFF2-40B4-BE49-F238E27FC236}">
              <a16:creationId xmlns:a16="http://schemas.microsoft.com/office/drawing/2014/main" id="{6FF4BAF4-41EE-411C-83E8-E06E9553E48C}"/>
            </a:ext>
          </a:extLst>
        </xdr:cNvPr>
        <xdr:cNvSpPr txBox="1">
          <a:spLocks noChangeArrowheads="1"/>
        </xdr:cNvSpPr>
      </xdr:nvSpPr>
      <xdr:spPr bwMode="auto">
        <a:xfrm>
          <a:off x="3083724" y="10893425"/>
          <a:ext cx="285210" cy="17298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58208</xdr:colOff>
      <xdr:row>57</xdr:row>
      <xdr:rowOff>137583</xdr:rowOff>
    </xdr:from>
    <xdr:to>
      <xdr:col>4</xdr:col>
      <xdr:colOff>229305</xdr:colOff>
      <xdr:row>59</xdr:row>
      <xdr:rowOff>102305</xdr:rowOff>
    </xdr:to>
    <xdr:sp macro="" textlink="">
      <xdr:nvSpPr>
        <xdr:cNvPr id="598" name="Text Box 1664">
          <a:extLst>
            <a:ext uri="{FF2B5EF4-FFF2-40B4-BE49-F238E27FC236}">
              <a16:creationId xmlns:a16="http://schemas.microsoft.com/office/drawing/2014/main" id="{68FB4634-2EEF-4F11-9FB1-FE2CB5C8C983}"/>
            </a:ext>
          </a:extLst>
        </xdr:cNvPr>
        <xdr:cNvSpPr txBox="1">
          <a:spLocks noChangeArrowheads="1"/>
        </xdr:cNvSpPr>
      </xdr:nvSpPr>
      <xdr:spPr bwMode="auto">
        <a:xfrm>
          <a:off x="2229908" y="9859433"/>
          <a:ext cx="171097" cy="3076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228469</xdr:colOff>
      <xdr:row>60</xdr:row>
      <xdr:rowOff>64975</xdr:rowOff>
    </xdr:from>
    <xdr:to>
      <xdr:col>6</xdr:col>
      <xdr:colOff>457057</xdr:colOff>
      <xdr:row>64</xdr:row>
      <xdr:rowOff>139923</xdr:rowOff>
    </xdr:to>
    <xdr:sp macro="" textlink="">
      <xdr:nvSpPr>
        <xdr:cNvPr id="599" name="Freeform 570">
          <a:extLst>
            <a:ext uri="{FF2B5EF4-FFF2-40B4-BE49-F238E27FC236}">
              <a16:creationId xmlns:a16="http://schemas.microsoft.com/office/drawing/2014/main" id="{1A49DA24-DB4E-434E-81DD-1C4D2FC06F70}"/>
            </a:ext>
          </a:extLst>
        </xdr:cNvPr>
        <xdr:cNvSpPr>
          <a:spLocks/>
        </xdr:cNvSpPr>
      </xdr:nvSpPr>
      <xdr:spPr bwMode="auto">
        <a:xfrm flipH="1">
          <a:off x="3105019" y="10301175"/>
          <a:ext cx="933438" cy="760748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4362"/>
            <a:gd name="connsiteY0" fmla="*/ 19427 h 19427"/>
            <a:gd name="connsiteX1" fmla="*/ 117 w 4362"/>
            <a:gd name="connsiteY1" fmla="*/ 12985 h 19427"/>
            <a:gd name="connsiteX2" fmla="*/ 4362 w 4362"/>
            <a:gd name="connsiteY2" fmla="*/ 0 h 19427"/>
            <a:gd name="connsiteX0" fmla="*/ 0 w 10000"/>
            <a:gd name="connsiteY0" fmla="*/ 10000 h 10000"/>
            <a:gd name="connsiteX1" fmla="*/ 268 w 10000"/>
            <a:gd name="connsiteY1" fmla="*/ 6684 h 10000"/>
            <a:gd name="connsiteX2" fmla="*/ 4813 w 10000"/>
            <a:gd name="connsiteY2" fmla="*/ 6456 h 10000"/>
            <a:gd name="connsiteX3" fmla="*/ 10000 w 10000"/>
            <a:gd name="connsiteY3" fmla="*/ 0 h 10000"/>
            <a:gd name="connsiteX0" fmla="*/ 261 w 10261"/>
            <a:gd name="connsiteY0" fmla="*/ 10000 h 10000"/>
            <a:gd name="connsiteX1" fmla="*/ 12 w 10261"/>
            <a:gd name="connsiteY1" fmla="*/ 8115 h 10000"/>
            <a:gd name="connsiteX2" fmla="*/ 5074 w 10261"/>
            <a:gd name="connsiteY2" fmla="*/ 6456 h 10000"/>
            <a:gd name="connsiteX3" fmla="*/ 10261 w 10261"/>
            <a:gd name="connsiteY3" fmla="*/ 0 h 10000"/>
            <a:gd name="connsiteX0" fmla="*/ 7041 w 11980"/>
            <a:gd name="connsiteY0" fmla="*/ 12387 h 12387"/>
            <a:gd name="connsiteX1" fmla="*/ 6792 w 11980"/>
            <a:gd name="connsiteY1" fmla="*/ 10502 h 12387"/>
            <a:gd name="connsiteX2" fmla="*/ 11854 w 11980"/>
            <a:gd name="connsiteY2" fmla="*/ 8843 h 12387"/>
            <a:gd name="connsiteX3" fmla="*/ 57 w 11980"/>
            <a:gd name="connsiteY3" fmla="*/ 0 h 12387"/>
            <a:gd name="connsiteX0" fmla="*/ 7041 w 12657"/>
            <a:gd name="connsiteY0" fmla="*/ 12387 h 12387"/>
            <a:gd name="connsiteX1" fmla="*/ 6792 w 12657"/>
            <a:gd name="connsiteY1" fmla="*/ 10502 h 12387"/>
            <a:gd name="connsiteX2" fmla="*/ 10846 w 12657"/>
            <a:gd name="connsiteY2" fmla="*/ 8916 h 12387"/>
            <a:gd name="connsiteX3" fmla="*/ 11854 w 12657"/>
            <a:gd name="connsiteY3" fmla="*/ 8843 h 12387"/>
            <a:gd name="connsiteX4" fmla="*/ 57 w 12657"/>
            <a:gd name="connsiteY4" fmla="*/ 0 h 12387"/>
            <a:gd name="connsiteX0" fmla="*/ 7042 w 12477"/>
            <a:gd name="connsiteY0" fmla="*/ 12387 h 12387"/>
            <a:gd name="connsiteX1" fmla="*/ 6793 w 12477"/>
            <a:gd name="connsiteY1" fmla="*/ 10502 h 12387"/>
            <a:gd name="connsiteX2" fmla="*/ 10847 w 12477"/>
            <a:gd name="connsiteY2" fmla="*/ 8916 h 12387"/>
            <a:gd name="connsiteX3" fmla="*/ 11622 w 12477"/>
            <a:gd name="connsiteY3" fmla="*/ 6401 h 12387"/>
            <a:gd name="connsiteX4" fmla="*/ 58 w 12477"/>
            <a:gd name="connsiteY4" fmla="*/ 0 h 12387"/>
            <a:gd name="connsiteX0" fmla="*/ 7055 w 11175"/>
            <a:gd name="connsiteY0" fmla="*/ 12387 h 12387"/>
            <a:gd name="connsiteX1" fmla="*/ 6806 w 11175"/>
            <a:gd name="connsiteY1" fmla="*/ 10502 h 12387"/>
            <a:gd name="connsiteX2" fmla="*/ 10860 w 11175"/>
            <a:gd name="connsiteY2" fmla="*/ 8916 h 12387"/>
            <a:gd name="connsiteX3" fmla="*/ 8843 w 11175"/>
            <a:gd name="connsiteY3" fmla="*/ 2016 h 12387"/>
            <a:gd name="connsiteX4" fmla="*/ 71 w 11175"/>
            <a:gd name="connsiteY4" fmla="*/ 0 h 12387"/>
            <a:gd name="connsiteX0" fmla="*/ 6984 w 11009"/>
            <a:gd name="connsiteY0" fmla="*/ 12387 h 12387"/>
            <a:gd name="connsiteX1" fmla="*/ 6735 w 11009"/>
            <a:gd name="connsiteY1" fmla="*/ 10502 h 12387"/>
            <a:gd name="connsiteX2" fmla="*/ 10789 w 11009"/>
            <a:gd name="connsiteY2" fmla="*/ 8916 h 12387"/>
            <a:gd name="connsiteX3" fmla="*/ 8772 w 11009"/>
            <a:gd name="connsiteY3" fmla="*/ 2016 h 12387"/>
            <a:gd name="connsiteX4" fmla="*/ 3111 w 11009"/>
            <a:gd name="connsiteY4" fmla="*/ 1201 h 12387"/>
            <a:gd name="connsiteX5" fmla="*/ 0 w 11009"/>
            <a:gd name="connsiteY5" fmla="*/ 0 h 12387"/>
            <a:gd name="connsiteX0" fmla="*/ 4304 w 8329"/>
            <a:gd name="connsiteY0" fmla="*/ 14829 h 14829"/>
            <a:gd name="connsiteX1" fmla="*/ 4055 w 8329"/>
            <a:gd name="connsiteY1" fmla="*/ 12944 h 14829"/>
            <a:gd name="connsiteX2" fmla="*/ 8109 w 8329"/>
            <a:gd name="connsiteY2" fmla="*/ 11358 h 14829"/>
            <a:gd name="connsiteX3" fmla="*/ 6092 w 8329"/>
            <a:gd name="connsiteY3" fmla="*/ 4458 h 14829"/>
            <a:gd name="connsiteX4" fmla="*/ 431 w 8329"/>
            <a:gd name="connsiteY4" fmla="*/ 3643 h 14829"/>
            <a:gd name="connsiteX5" fmla="*/ 1043 w 8329"/>
            <a:gd name="connsiteY5" fmla="*/ 0 h 14829"/>
            <a:gd name="connsiteX0" fmla="*/ 6954 w 11787"/>
            <a:gd name="connsiteY0" fmla="*/ 10000 h 10000"/>
            <a:gd name="connsiteX1" fmla="*/ 6656 w 11787"/>
            <a:gd name="connsiteY1" fmla="*/ 8729 h 10000"/>
            <a:gd name="connsiteX2" fmla="*/ 11523 w 11787"/>
            <a:gd name="connsiteY2" fmla="*/ 7659 h 10000"/>
            <a:gd name="connsiteX3" fmla="*/ 9101 w 11787"/>
            <a:gd name="connsiteY3" fmla="*/ 3006 h 10000"/>
            <a:gd name="connsiteX4" fmla="*/ 2304 w 11787"/>
            <a:gd name="connsiteY4" fmla="*/ 2457 h 10000"/>
            <a:gd name="connsiteX5" fmla="*/ 3039 w 11787"/>
            <a:gd name="connsiteY5" fmla="*/ 0 h 10000"/>
            <a:gd name="connsiteX0" fmla="*/ 5000 w 9833"/>
            <a:gd name="connsiteY0" fmla="*/ 10000 h 10000"/>
            <a:gd name="connsiteX1" fmla="*/ 4702 w 9833"/>
            <a:gd name="connsiteY1" fmla="*/ 8729 h 10000"/>
            <a:gd name="connsiteX2" fmla="*/ 9569 w 9833"/>
            <a:gd name="connsiteY2" fmla="*/ 7659 h 10000"/>
            <a:gd name="connsiteX3" fmla="*/ 7147 w 9833"/>
            <a:gd name="connsiteY3" fmla="*/ 3006 h 10000"/>
            <a:gd name="connsiteX4" fmla="*/ 350 w 9833"/>
            <a:gd name="connsiteY4" fmla="*/ 2457 h 10000"/>
            <a:gd name="connsiteX5" fmla="*/ 2585 w 9833"/>
            <a:gd name="connsiteY5" fmla="*/ 622 h 10000"/>
            <a:gd name="connsiteX6" fmla="*/ 1085 w 9833"/>
            <a:gd name="connsiteY6" fmla="*/ 0 h 10000"/>
            <a:gd name="connsiteX0" fmla="*/ 9399 w 14315"/>
            <a:gd name="connsiteY0" fmla="*/ 10412 h 10412"/>
            <a:gd name="connsiteX1" fmla="*/ 9096 w 14315"/>
            <a:gd name="connsiteY1" fmla="*/ 9141 h 10412"/>
            <a:gd name="connsiteX2" fmla="*/ 14046 w 14315"/>
            <a:gd name="connsiteY2" fmla="*/ 8071 h 10412"/>
            <a:gd name="connsiteX3" fmla="*/ 11582 w 14315"/>
            <a:gd name="connsiteY3" fmla="*/ 3418 h 10412"/>
            <a:gd name="connsiteX4" fmla="*/ 4670 w 14315"/>
            <a:gd name="connsiteY4" fmla="*/ 2869 h 10412"/>
            <a:gd name="connsiteX5" fmla="*/ 6943 w 14315"/>
            <a:gd name="connsiteY5" fmla="*/ 1034 h 10412"/>
            <a:gd name="connsiteX6" fmla="*/ 19 w 14315"/>
            <a:gd name="connsiteY6" fmla="*/ 0 h 10412"/>
            <a:gd name="connsiteX0" fmla="*/ 9380 w 14296"/>
            <a:gd name="connsiteY0" fmla="*/ 10412 h 10412"/>
            <a:gd name="connsiteX1" fmla="*/ 9077 w 14296"/>
            <a:gd name="connsiteY1" fmla="*/ 9141 h 10412"/>
            <a:gd name="connsiteX2" fmla="*/ 14027 w 14296"/>
            <a:gd name="connsiteY2" fmla="*/ 8071 h 10412"/>
            <a:gd name="connsiteX3" fmla="*/ 11563 w 14296"/>
            <a:gd name="connsiteY3" fmla="*/ 3418 h 10412"/>
            <a:gd name="connsiteX4" fmla="*/ 4651 w 14296"/>
            <a:gd name="connsiteY4" fmla="*/ 2869 h 10412"/>
            <a:gd name="connsiteX5" fmla="*/ 6924 w 14296"/>
            <a:gd name="connsiteY5" fmla="*/ 1034 h 10412"/>
            <a:gd name="connsiteX6" fmla="*/ 4935 w 14296"/>
            <a:gd name="connsiteY6" fmla="*/ 286 h 10412"/>
            <a:gd name="connsiteX7" fmla="*/ 0 w 14296"/>
            <a:gd name="connsiteY7" fmla="*/ 0 h 10412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11085 w 16001"/>
            <a:gd name="connsiteY0" fmla="*/ 10899 h 10899"/>
            <a:gd name="connsiteX1" fmla="*/ 10782 w 16001"/>
            <a:gd name="connsiteY1" fmla="*/ 9628 h 10899"/>
            <a:gd name="connsiteX2" fmla="*/ 15732 w 16001"/>
            <a:gd name="connsiteY2" fmla="*/ 8558 h 10899"/>
            <a:gd name="connsiteX3" fmla="*/ 13268 w 16001"/>
            <a:gd name="connsiteY3" fmla="*/ 3905 h 10899"/>
            <a:gd name="connsiteX4" fmla="*/ 6356 w 16001"/>
            <a:gd name="connsiteY4" fmla="*/ 3356 h 10899"/>
            <a:gd name="connsiteX5" fmla="*/ 8629 w 16001"/>
            <a:gd name="connsiteY5" fmla="*/ 1521 h 10899"/>
            <a:gd name="connsiteX6" fmla="*/ 6640 w 16001"/>
            <a:gd name="connsiteY6" fmla="*/ 773 h 10899"/>
            <a:gd name="connsiteX7" fmla="*/ 0 w 16001"/>
            <a:gd name="connsiteY7" fmla="*/ 0 h 10899"/>
            <a:gd name="connsiteX0" fmla="*/ 8528 w 13444"/>
            <a:gd name="connsiteY0" fmla="*/ 10712 h 10712"/>
            <a:gd name="connsiteX1" fmla="*/ 8225 w 13444"/>
            <a:gd name="connsiteY1" fmla="*/ 9441 h 10712"/>
            <a:gd name="connsiteX2" fmla="*/ 13175 w 13444"/>
            <a:gd name="connsiteY2" fmla="*/ 8371 h 10712"/>
            <a:gd name="connsiteX3" fmla="*/ 10711 w 13444"/>
            <a:gd name="connsiteY3" fmla="*/ 3718 h 10712"/>
            <a:gd name="connsiteX4" fmla="*/ 3799 w 13444"/>
            <a:gd name="connsiteY4" fmla="*/ 3169 h 10712"/>
            <a:gd name="connsiteX5" fmla="*/ 6072 w 13444"/>
            <a:gd name="connsiteY5" fmla="*/ 1334 h 10712"/>
            <a:gd name="connsiteX6" fmla="*/ 4083 w 13444"/>
            <a:gd name="connsiteY6" fmla="*/ 586 h 10712"/>
            <a:gd name="connsiteX7" fmla="*/ 0 w 13444"/>
            <a:gd name="connsiteY7" fmla="*/ 0 h 10712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6640 w 14012"/>
            <a:gd name="connsiteY5" fmla="*/ 1559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7492 w 14012"/>
            <a:gd name="connsiteY5" fmla="*/ 1784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0333 w 14012"/>
            <a:gd name="connsiteY5" fmla="*/ 2383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12"/>
            <a:gd name="connsiteY0" fmla="*/ 10937 h 10937"/>
            <a:gd name="connsiteX1" fmla="*/ 8793 w 14012"/>
            <a:gd name="connsiteY1" fmla="*/ 9666 h 10937"/>
            <a:gd name="connsiteX2" fmla="*/ 13743 w 14012"/>
            <a:gd name="connsiteY2" fmla="*/ 8596 h 10937"/>
            <a:gd name="connsiteX3" fmla="*/ 11279 w 14012"/>
            <a:gd name="connsiteY3" fmla="*/ 3943 h 10937"/>
            <a:gd name="connsiteX4" fmla="*/ 4367 w 14012"/>
            <a:gd name="connsiteY4" fmla="*/ 3394 h 10937"/>
            <a:gd name="connsiteX5" fmla="*/ 12606 w 14012"/>
            <a:gd name="connsiteY5" fmla="*/ 2271 h 10937"/>
            <a:gd name="connsiteX6" fmla="*/ 4651 w 14012"/>
            <a:gd name="connsiteY6" fmla="*/ 811 h 10937"/>
            <a:gd name="connsiteX7" fmla="*/ 0 w 1401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12606 w 14072"/>
            <a:gd name="connsiteY5" fmla="*/ 2271 h 10937"/>
            <a:gd name="connsiteX6" fmla="*/ 4651 w 14072"/>
            <a:gd name="connsiteY6" fmla="*/ 811 h 10937"/>
            <a:gd name="connsiteX7" fmla="*/ 0 w 14072"/>
            <a:gd name="connsiteY7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2947 w 14072"/>
            <a:gd name="connsiteY5" fmla="*/ 2795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4072"/>
            <a:gd name="connsiteY0" fmla="*/ 10937 h 10937"/>
            <a:gd name="connsiteX1" fmla="*/ 8793 w 14072"/>
            <a:gd name="connsiteY1" fmla="*/ 9666 h 10937"/>
            <a:gd name="connsiteX2" fmla="*/ 13743 w 14072"/>
            <a:gd name="connsiteY2" fmla="*/ 8596 h 10937"/>
            <a:gd name="connsiteX3" fmla="*/ 11847 w 14072"/>
            <a:gd name="connsiteY3" fmla="*/ 4504 h 10937"/>
            <a:gd name="connsiteX4" fmla="*/ 4367 w 14072"/>
            <a:gd name="connsiteY4" fmla="*/ 3394 h 10937"/>
            <a:gd name="connsiteX5" fmla="*/ 958 w 14072"/>
            <a:gd name="connsiteY5" fmla="*/ 2832 h 10937"/>
            <a:gd name="connsiteX6" fmla="*/ 12606 w 14072"/>
            <a:gd name="connsiteY6" fmla="*/ 2271 h 10937"/>
            <a:gd name="connsiteX7" fmla="*/ 4651 w 14072"/>
            <a:gd name="connsiteY7" fmla="*/ 811 h 10937"/>
            <a:gd name="connsiteX8" fmla="*/ 0 w 14072"/>
            <a:gd name="connsiteY8" fmla="*/ 0 h 10937"/>
            <a:gd name="connsiteX0" fmla="*/ 9096 w 12827"/>
            <a:gd name="connsiteY0" fmla="*/ 10937 h 10937"/>
            <a:gd name="connsiteX1" fmla="*/ 8793 w 12827"/>
            <a:gd name="connsiteY1" fmla="*/ 9666 h 10937"/>
            <a:gd name="connsiteX2" fmla="*/ 12039 w 12827"/>
            <a:gd name="connsiteY2" fmla="*/ 8633 h 10937"/>
            <a:gd name="connsiteX3" fmla="*/ 11847 w 12827"/>
            <a:gd name="connsiteY3" fmla="*/ 4504 h 10937"/>
            <a:gd name="connsiteX4" fmla="*/ 4367 w 12827"/>
            <a:gd name="connsiteY4" fmla="*/ 3394 h 10937"/>
            <a:gd name="connsiteX5" fmla="*/ 958 w 12827"/>
            <a:gd name="connsiteY5" fmla="*/ 2832 h 10937"/>
            <a:gd name="connsiteX6" fmla="*/ 12606 w 12827"/>
            <a:gd name="connsiteY6" fmla="*/ 2271 h 10937"/>
            <a:gd name="connsiteX7" fmla="*/ 4651 w 12827"/>
            <a:gd name="connsiteY7" fmla="*/ 811 h 10937"/>
            <a:gd name="connsiteX8" fmla="*/ 0 w 12827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4367 w 12985"/>
            <a:gd name="connsiteY4" fmla="*/ 3394 h 10937"/>
            <a:gd name="connsiteX5" fmla="*/ 958 w 12985"/>
            <a:gd name="connsiteY5" fmla="*/ 2832 h 10937"/>
            <a:gd name="connsiteX6" fmla="*/ 12606 w 12985"/>
            <a:gd name="connsiteY6" fmla="*/ 2271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12741 w 13120"/>
            <a:gd name="connsiteY6" fmla="*/ 2271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12741 w 13120"/>
            <a:gd name="connsiteY7" fmla="*/ 2271 h 10937"/>
            <a:gd name="connsiteX8" fmla="*/ 4786 w 13120"/>
            <a:gd name="connsiteY8" fmla="*/ 811 h 10937"/>
            <a:gd name="connsiteX9" fmla="*/ 135 w 13120"/>
            <a:gd name="connsiteY9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709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7627 w 13120"/>
            <a:gd name="connsiteY6" fmla="*/ 148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231 w 13120"/>
            <a:gd name="connsiteY0" fmla="*/ 10937 h 10937"/>
            <a:gd name="connsiteX1" fmla="*/ 8928 w 13120"/>
            <a:gd name="connsiteY1" fmla="*/ 9666 h 10937"/>
            <a:gd name="connsiteX2" fmla="*/ 12458 w 13120"/>
            <a:gd name="connsiteY2" fmla="*/ 9082 h 10937"/>
            <a:gd name="connsiteX3" fmla="*/ 11982 w 13120"/>
            <a:gd name="connsiteY3" fmla="*/ 4504 h 10937"/>
            <a:gd name="connsiteX4" fmla="*/ 4502 w 13120"/>
            <a:gd name="connsiteY4" fmla="*/ 3394 h 10937"/>
            <a:gd name="connsiteX5" fmla="*/ 241 w 13120"/>
            <a:gd name="connsiteY5" fmla="*/ 2645 h 10937"/>
            <a:gd name="connsiteX6" fmla="*/ 8195 w 13120"/>
            <a:gd name="connsiteY6" fmla="*/ 1634 h 10937"/>
            <a:gd name="connsiteX7" fmla="*/ 4786 w 13120"/>
            <a:gd name="connsiteY7" fmla="*/ 811 h 10937"/>
            <a:gd name="connsiteX8" fmla="*/ 135 w 13120"/>
            <a:gd name="connsiteY8" fmla="*/ 0 h 10937"/>
            <a:gd name="connsiteX0" fmla="*/ 9306 w 13195"/>
            <a:gd name="connsiteY0" fmla="*/ 10937 h 10937"/>
            <a:gd name="connsiteX1" fmla="*/ 9003 w 13195"/>
            <a:gd name="connsiteY1" fmla="*/ 9666 h 10937"/>
            <a:gd name="connsiteX2" fmla="*/ 12533 w 13195"/>
            <a:gd name="connsiteY2" fmla="*/ 9082 h 10937"/>
            <a:gd name="connsiteX3" fmla="*/ 12057 w 13195"/>
            <a:gd name="connsiteY3" fmla="*/ 4504 h 10937"/>
            <a:gd name="connsiteX4" fmla="*/ 3157 w 13195"/>
            <a:gd name="connsiteY4" fmla="*/ 3394 h 10937"/>
            <a:gd name="connsiteX5" fmla="*/ 316 w 13195"/>
            <a:gd name="connsiteY5" fmla="*/ 2645 h 10937"/>
            <a:gd name="connsiteX6" fmla="*/ 8270 w 13195"/>
            <a:gd name="connsiteY6" fmla="*/ 1634 h 10937"/>
            <a:gd name="connsiteX7" fmla="*/ 4861 w 13195"/>
            <a:gd name="connsiteY7" fmla="*/ 811 h 10937"/>
            <a:gd name="connsiteX8" fmla="*/ 210 w 1319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8060 w 12985"/>
            <a:gd name="connsiteY6" fmla="*/ 163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9096 w 12985"/>
            <a:gd name="connsiteY0" fmla="*/ 10937 h 10937"/>
            <a:gd name="connsiteX1" fmla="*/ 8793 w 12985"/>
            <a:gd name="connsiteY1" fmla="*/ 9666 h 10937"/>
            <a:gd name="connsiteX2" fmla="*/ 12323 w 12985"/>
            <a:gd name="connsiteY2" fmla="*/ 9082 h 10937"/>
            <a:gd name="connsiteX3" fmla="*/ 11847 w 12985"/>
            <a:gd name="connsiteY3" fmla="*/ 4504 h 10937"/>
            <a:gd name="connsiteX4" fmla="*/ 2947 w 12985"/>
            <a:gd name="connsiteY4" fmla="*/ 3394 h 10937"/>
            <a:gd name="connsiteX5" fmla="*/ 106 w 12985"/>
            <a:gd name="connsiteY5" fmla="*/ 2645 h 10937"/>
            <a:gd name="connsiteX6" fmla="*/ 9356 w 12985"/>
            <a:gd name="connsiteY6" fmla="*/ 1904 h 10937"/>
            <a:gd name="connsiteX7" fmla="*/ 4651 w 12985"/>
            <a:gd name="connsiteY7" fmla="*/ 811 h 10937"/>
            <a:gd name="connsiteX8" fmla="*/ 0 w 12985"/>
            <a:gd name="connsiteY8" fmla="*/ 0 h 10937"/>
            <a:gd name="connsiteX0" fmla="*/ 8837 w 12985"/>
            <a:gd name="connsiteY0" fmla="*/ 14013 h 14013"/>
            <a:gd name="connsiteX1" fmla="*/ 8793 w 12985"/>
            <a:gd name="connsiteY1" fmla="*/ 9666 h 14013"/>
            <a:gd name="connsiteX2" fmla="*/ 12323 w 12985"/>
            <a:gd name="connsiteY2" fmla="*/ 9082 h 14013"/>
            <a:gd name="connsiteX3" fmla="*/ 11847 w 12985"/>
            <a:gd name="connsiteY3" fmla="*/ 4504 h 14013"/>
            <a:gd name="connsiteX4" fmla="*/ 2947 w 12985"/>
            <a:gd name="connsiteY4" fmla="*/ 3394 h 14013"/>
            <a:gd name="connsiteX5" fmla="*/ 106 w 12985"/>
            <a:gd name="connsiteY5" fmla="*/ 2645 h 14013"/>
            <a:gd name="connsiteX6" fmla="*/ 9356 w 12985"/>
            <a:gd name="connsiteY6" fmla="*/ 1904 h 14013"/>
            <a:gd name="connsiteX7" fmla="*/ 4651 w 12985"/>
            <a:gd name="connsiteY7" fmla="*/ 811 h 14013"/>
            <a:gd name="connsiteX8" fmla="*/ 0 w 12985"/>
            <a:gd name="connsiteY8" fmla="*/ 0 h 14013"/>
            <a:gd name="connsiteX0" fmla="*/ 8837 w 12383"/>
            <a:gd name="connsiteY0" fmla="*/ 14013 h 14013"/>
            <a:gd name="connsiteX1" fmla="*/ 8793 w 12383"/>
            <a:gd name="connsiteY1" fmla="*/ 9666 h 14013"/>
            <a:gd name="connsiteX2" fmla="*/ 10767 w 12383"/>
            <a:gd name="connsiteY2" fmla="*/ 8271 h 14013"/>
            <a:gd name="connsiteX3" fmla="*/ 11847 w 12383"/>
            <a:gd name="connsiteY3" fmla="*/ 4504 h 14013"/>
            <a:gd name="connsiteX4" fmla="*/ 2947 w 12383"/>
            <a:gd name="connsiteY4" fmla="*/ 3394 h 14013"/>
            <a:gd name="connsiteX5" fmla="*/ 106 w 12383"/>
            <a:gd name="connsiteY5" fmla="*/ 2645 h 14013"/>
            <a:gd name="connsiteX6" fmla="*/ 9356 w 12383"/>
            <a:gd name="connsiteY6" fmla="*/ 1904 h 14013"/>
            <a:gd name="connsiteX7" fmla="*/ 4651 w 12383"/>
            <a:gd name="connsiteY7" fmla="*/ 811 h 14013"/>
            <a:gd name="connsiteX8" fmla="*/ 0 w 12383"/>
            <a:gd name="connsiteY8" fmla="*/ 0 h 14013"/>
            <a:gd name="connsiteX0" fmla="*/ 8837 w 12383"/>
            <a:gd name="connsiteY0" fmla="*/ 12796 h 12796"/>
            <a:gd name="connsiteX1" fmla="*/ 8793 w 12383"/>
            <a:gd name="connsiteY1" fmla="*/ 9666 h 12796"/>
            <a:gd name="connsiteX2" fmla="*/ 10767 w 12383"/>
            <a:gd name="connsiteY2" fmla="*/ 8271 h 12796"/>
            <a:gd name="connsiteX3" fmla="*/ 11847 w 12383"/>
            <a:gd name="connsiteY3" fmla="*/ 4504 h 12796"/>
            <a:gd name="connsiteX4" fmla="*/ 2947 w 12383"/>
            <a:gd name="connsiteY4" fmla="*/ 3394 h 12796"/>
            <a:gd name="connsiteX5" fmla="*/ 106 w 12383"/>
            <a:gd name="connsiteY5" fmla="*/ 2645 h 12796"/>
            <a:gd name="connsiteX6" fmla="*/ 9356 w 12383"/>
            <a:gd name="connsiteY6" fmla="*/ 1904 h 12796"/>
            <a:gd name="connsiteX7" fmla="*/ 4651 w 12383"/>
            <a:gd name="connsiteY7" fmla="*/ 811 h 12796"/>
            <a:gd name="connsiteX8" fmla="*/ 0 w 12383"/>
            <a:gd name="connsiteY8" fmla="*/ 0 h 12796"/>
            <a:gd name="connsiteX0" fmla="*/ 8837 w 12065"/>
            <a:gd name="connsiteY0" fmla="*/ 12796 h 12796"/>
            <a:gd name="connsiteX1" fmla="*/ 8793 w 12065"/>
            <a:gd name="connsiteY1" fmla="*/ 9666 h 12796"/>
            <a:gd name="connsiteX2" fmla="*/ 9037 w 12065"/>
            <a:gd name="connsiteY2" fmla="*/ 6406 h 12796"/>
            <a:gd name="connsiteX3" fmla="*/ 11847 w 12065"/>
            <a:gd name="connsiteY3" fmla="*/ 4504 h 12796"/>
            <a:gd name="connsiteX4" fmla="*/ 2947 w 12065"/>
            <a:gd name="connsiteY4" fmla="*/ 3394 h 12796"/>
            <a:gd name="connsiteX5" fmla="*/ 106 w 12065"/>
            <a:gd name="connsiteY5" fmla="*/ 2645 h 12796"/>
            <a:gd name="connsiteX6" fmla="*/ 9356 w 12065"/>
            <a:gd name="connsiteY6" fmla="*/ 1904 h 12796"/>
            <a:gd name="connsiteX7" fmla="*/ 4651 w 12065"/>
            <a:gd name="connsiteY7" fmla="*/ 811 h 12796"/>
            <a:gd name="connsiteX8" fmla="*/ 0 w 12065"/>
            <a:gd name="connsiteY8" fmla="*/ 0 h 12796"/>
            <a:gd name="connsiteX0" fmla="*/ 8837 w 21304"/>
            <a:gd name="connsiteY0" fmla="*/ 12796 h 12796"/>
            <a:gd name="connsiteX1" fmla="*/ 8793 w 21304"/>
            <a:gd name="connsiteY1" fmla="*/ 9666 h 12796"/>
            <a:gd name="connsiteX2" fmla="*/ 9037 w 21304"/>
            <a:gd name="connsiteY2" fmla="*/ 6406 h 12796"/>
            <a:gd name="connsiteX3" fmla="*/ 21239 w 21304"/>
            <a:gd name="connsiteY3" fmla="*/ 5159 h 12796"/>
            <a:gd name="connsiteX4" fmla="*/ 2947 w 21304"/>
            <a:gd name="connsiteY4" fmla="*/ 3394 h 12796"/>
            <a:gd name="connsiteX5" fmla="*/ 106 w 21304"/>
            <a:gd name="connsiteY5" fmla="*/ 2645 h 12796"/>
            <a:gd name="connsiteX6" fmla="*/ 9356 w 21304"/>
            <a:gd name="connsiteY6" fmla="*/ 1904 h 12796"/>
            <a:gd name="connsiteX7" fmla="*/ 4651 w 21304"/>
            <a:gd name="connsiteY7" fmla="*/ 811 h 12796"/>
            <a:gd name="connsiteX8" fmla="*/ 0 w 21304"/>
            <a:gd name="connsiteY8" fmla="*/ 0 h 12796"/>
            <a:gd name="connsiteX0" fmla="*/ 8837 w 21298"/>
            <a:gd name="connsiteY0" fmla="*/ 12796 h 12796"/>
            <a:gd name="connsiteX1" fmla="*/ 8793 w 21298"/>
            <a:gd name="connsiteY1" fmla="*/ 9666 h 12796"/>
            <a:gd name="connsiteX2" fmla="*/ 9037 w 21298"/>
            <a:gd name="connsiteY2" fmla="*/ 6406 h 12796"/>
            <a:gd name="connsiteX3" fmla="*/ 21239 w 21298"/>
            <a:gd name="connsiteY3" fmla="*/ 5159 h 12796"/>
            <a:gd name="connsiteX4" fmla="*/ 2947 w 21298"/>
            <a:gd name="connsiteY4" fmla="*/ 3394 h 12796"/>
            <a:gd name="connsiteX5" fmla="*/ 106 w 21298"/>
            <a:gd name="connsiteY5" fmla="*/ 2645 h 12796"/>
            <a:gd name="connsiteX6" fmla="*/ 9356 w 21298"/>
            <a:gd name="connsiteY6" fmla="*/ 1904 h 12796"/>
            <a:gd name="connsiteX7" fmla="*/ 4651 w 21298"/>
            <a:gd name="connsiteY7" fmla="*/ 811 h 12796"/>
            <a:gd name="connsiteX8" fmla="*/ 0 w 21298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037 w 28327"/>
            <a:gd name="connsiteY2" fmla="*/ 6406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9037 w 28327"/>
            <a:gd name="connsiteY3" fmla="*/ 6406 h 12796"/>
            <a:gd name="connsiteX4" fmla="*/ 21239 w 28327"/>
            <a:gd name="connsiteY4" fmla="*/ 5159 h 12796"/>
            <a:gd name="connsiteX5" fmla="*/ 27415 w 28327"/>
            <a:gd name="connsiteY5" fmla="*/ 4049 h 12796"/>
            <a:gd name="connsiteX6" fmla="*/ 106 w 28327"/>
            <a:gd name="connsiteY6" fmla="*/ 2645 h 12796"/>
            <a:gd name="connsiteX7" fmla="*/ 9356 w 28327"/>
            <a:gd name="connsiteY7" fmla="*/ 1904 h 12796"/>
            <a:gd name="connsiteX8" fmla="*/ 4651 w 28327"/>
            <a:gd name="connsiteY8" fmla="*/ 811 h 12796"/>
            <a:gd name="connsiteX9" fmla="*/ 0 w 28327"/>
            <a:gd name="connsiteY9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327"/>
            <a:gd name="connsiteY0" fmla="*/ 12796 h 12796"/>
            <a:gd name="connsiteX1" fmla="*/ 8793 w 28327"/>
            <a:gd name="connsiteY1" fmla="*/ 9666 h 12796"/>
            <a:gd name="connsiteX2" fmla="*/ 9145 w 28327"/>
            <a:gd name="connsiteY2" fmla="*/ 6775 h 12796"/>
            <a:gd name="connsiteX3" fmla="*/ 21239 w 28327"/>
            <a:gd name="connsiteY3" fmla="*/ 5159 h 12796"/>
            <a:gd name="connsiteX4" fmla="*/ 27415 w 28327"/>
            <a:gd name="connsiteY4" fmla="*/ 4049 h 12796"/>
            <a:gd name="connsiteX5" fmla="*/ 106 w 28327"/>
            <a:gd name="connsiteY5" fmla="*/ 2645 h 12796"/>
            <a:gd name="connsiteX6" fmla="*/ 9356 w 28327"/>
            <a:gd name="connsiteY6" fmla="*/ 1904 h 12796"/>
            <a:gd name="connsiteX7" fmla="*/ 4651 w 28327"/>
            <a:gd name="connsiteY7" fmla="*/ 811 h 12796"/>
            <a:gd name="connsiteX8" fmla="*/ 0 w 28327"/>
            <a:gd name="connsiteY8" fmla="*/ 0 h 12796"/>
            <a:gd name="connsiteX0" fmla="*/ 8837 w 28219"/>
            <a:gd name="connsiteY0" fmla="*/ 12796 h 12796"/>
            <a:gd name="connsiteX1" fmla="*/ 8793 w 28219"/>
            <a:gd name="connsiteY1" fmla="*/ 9666 h 12796"/>
            <a:gd name="connsiteX2" fmla="*/ 9145 w 28219"/>
            <a:gd name="connsiteY2" fmla="*/ 6775 h 12796"/>
            <a:gd name="connsiteX3" fmla="*/ 20003 w 28219"/>
            <a:gd name="connsiteY3" fmla="*/ 5650 h 12796"/>
            <a:gd name="connsiteX4" fmla="*/ 27415 w 28219"/>
            <a:gd name="connsiteY4" fmla="*/ 4049 h 12796"/>
            <a:gd name="connsiteX5" fmla="*/ 106 w 28219"/>
            <a:gd name="connsiteY5" fmla="*/ 2645 h 12796"/>
            <a:gd name="connsiteX6" fmla="*/ 9356 w 28219"/>
            <a:gd name="connsiteY6" fmla="*/ 1904 h 12796"/>
            <a:gd name="connsiteX7" fmla="*/ 4651 w 28219"/>
            <a:gd name="connsiteY7" fmla="*/ 811 h 12796"/>
            <a:gd name="connsiteX8" fmla="*/ 0 w 28219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4651 w 23015"/>
            <a:gd name="connsiteY7" fmla="*/ 811 h 12796"/>
            <a:gd name="connsiteX8" fmla="*/ 0 w 23015"/>
            <a:gd name="connsiteY8" fmla="*/ 0 h 12796"/>
            <a:gd name="connsiteX0" fmla="*/ 8837 w 23015"/>
            <a:gd name="connsiteY0" fmla="*/ 12796 h 12796"/>
            <a:gd name="connsiteX1" fmla="*/ 8793 w 23015"/>
            <a:gd name="connsiteY1" fmla="*/ 9666 h 12796"/>
            <a:gd name="connsiteX2" fmla="*/ 9145 w 23015"/>
            <a:gd name="connsiteY2" fmla="*/ 6775 h 12796"/>
            <a:gd name="connsiteX3" fmla="*/ 20003 w 23015"/>
            <a:gd name="connsiteY3" fmla="*/ 5650 h 12796"/>
            <a:gd name="connsiteX4" fmla="*/ 21483 w 23015"/>
            <a:gd name="connsiteY4" fmla="*/ 3133 h 12796"/>
            <a:gd name="connsiteX5" fmla="*/ 106 w 23015"/>
            <a:gd name="connsiteY5" fmla="*/ 2645 h 12796"/>
            <a:gd name="connsiteX6" fmla="*/ 9356 w 23015"/>
            <a:gd name="connsiteY6" fmla="*/ 1904 h 12796"/>
            <a:gd name="connsiteX7" fmla="*/ 0 w 23015"/>
            <a:gd name="connsiteY7" fmla="*/ 0 h 12796"/>
            <a:gd name="connsiteX0" fmla="*/ 8731 w 22909"/>
            <a:gd name="connsiteY0" fmla="*/ 10892 h 10892"/>
            <a:gd name="connsiteX1" fmla="*/ 8687 w 22909"/>
            <a:gd name="connsiteY1" fmla="*/ 7762 h 10892"/>
            <a:gd name="connsiteX2" fmla="*/ 9039 w 22909"/>
            <a:gd name="connsiteY2" fmla="*/ 4871 h 10892"/>
            <a:gd name="connsiteX3" fmla="*/ 19897 w 22909"/>
            <a:gd name="connsiteY3" fmla="*/ 3746 h 10892"/>
            <a:gd name="connsiteX4" fmla="*/ 21377 w 22909"/>
            <a:gd name="connsiteY4" fmla="*/ 1229 h 10892"/>
            <a:gd name="connsiteX5" fmla="*/ 0 w 22909"/>
            <a:gd name="connsiteY5" fmla="*/ 741 h 10892"/>
            <a:gd name="connsiteX6" fmla="*/ 9250 w 22909"/>
            <a:gd name="connsiteY6" fmla="*/ 0 h 10892"/>
            <a:gd name="connsiteX0" fmla="*/ 8731 w 22909"/>
            <a:gd name="connsiteY0" fmla="*/ 10151 h 10151"/>
            <a:gd name="connsiteX1" fmla="*/ 8687 w 22909"/>
            <a:gd name="connsiteY1" fmla="*/ 7021 h 10151"/>
            <a:gd name="connsiteX2" fmla="*/ 9039 w 22909"/>
            <a:gd name="connsiteY2" fmla="*/ 4130 h 10151"/>
            <a:gd name="connsiteX3" fmla="*/ 19897 w 22909"/>
            <a:gd name="connsiteY3" fmla="*/ 3005 h 10151"/>
            <a:gd name="connsiteX4" fmla="*/ 21377 w 22909"/>
            <a:gd name="connsiteY4" fmla="*/ 488 h 10151"/>
            <a:gd name="connsiteX5" fmla="*/ 0 w 22909"/>
            <a:gd name="connsiteY5" fmla="*/ 0 h 10151"/>
            <a:gd name="connsiteX0" fmla="*/ 7990 w 22168"/>
            <a:gd name="connsiteY0" fmla="*/ 9889 h 9889"/>
            <a:gd name="connsiteX1" fmla="*/ 7946 w 22168"/>
            <a:gd name="connsiteY1" fmla="*/ 6759 h 9889"/>
            <a:gd name="connsiteX2" fmla="*/ 8298 w 22168"/>
            <a:gd name="connsiteY2" fmla="*/ 3868 h 9889"/>
            <a:gd name="connsiteX3" fmla="*/ 19156 w 22168"/>
            <a:gd name="connsiteY3" fmla="*/ 2743 h 9889"/>
            <a:gd name="connsiteX4" fmla="*/ 20636 w 22168"/>
            <a:gd name="connsiteY4" fmla="*/ 226 h 9889"/>
            <a:gd name="connsiteX5" fmla="*/ 0 w 22168"/>
            <a:gd name="connsiteY5" fmla="*/ 0 h 9889"/>
            <a:gd name="connsiteX0" fmla="*/ 3604 w 10000"/>
            <a:gd name="connsiteY0" fmla="*/ 10000 h 10000"/>
            <a:gd name="connsiteX1" fmla="*/ 3584 w 10000"/>
            <a:gd name="connsiteY1" fmla="*/ 6835 h 10000"/>
            <a:gd name="connsiteX2" fmla="*/ 3743 w 10000"/>
            <a:gd name="connsiteY2" fmla="*/ 3911 h 10000"/>
            <a:gd name="connsiteX3" fmla="*/ 8641 w 10000"/>
            <a:gd name="connsiteY3" fmla="*/ 2774 h 10000"/>
            <a:gd name="connsiteX4" fmla="*/ 9309 w 10000"/>
            <a:gd name="connsiteY4" fmla="*/ 229 h 10000"/>
            <a:gd name="connsiteX5" fmla="*/ 0 w 10000"/>
            <a:gd name="connsiteY5" fmla="*/ 0 h 10000"/>
            <a:gd name="connsiteX0" fmla="*/ 3604 w 9309"/>
            <a:gd name="connsiteY0" fmla="*/ 10000 h 10000"/>
            <a:gd name="connsiteX1" fmla="*/ 3584 w 9309"/>
            <a:gd name="connsiteY1" fmla="*/ 6835 h 10000"/>
            <a:gd name="connsiteX2" fmla="*/ 3743 w 9309"/>
            <a:gd name="connsiteY2" fmla="*/ 3911 h 10000"/>
            <a:gd name="connsiteX3" fmla="*/ 8641 w 9309"/>
            <a:gd name="connsiteY3" fmla="*/ 2774 h 10000"/>
            <a:gd name="connsiteX4" fmla="*/ 9309 w 9309"/>
            <a:gd name="connsiteY4" fmla="*/ 229 h 10000"/>
            <a:gd name="connsiteX5" fmla="*/ 0 w 9309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282 w 10000"/>
            <a:gd name="connsiteY3" fmla="*/ 2774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9162 w 10000"/>
            <a:gd name="connsiteY3" fmla="*/ 2873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021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8084 w 10000"/>
            <a:gd name="connsiteY3" fmla="*/ 3072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6835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3872 w 10000"/>
            <a:gd name="connsiteY0" fmla="*/ 10000 h 10000"/>
            <a:gd name="connsiteX1" fmla="*/ 3850 w 10000"/>
            <a:gd name="connsiteY1" fmla="*/ 9019 h 10000"/>
            <a:gd name="connsiteX2" fmla="*/ 4500 w 10000"/>
            <a:gd name="connsiteY2" fmla="*/ 3911 h 10000"/>
            <a:gd name="connsiteX3" fmla="*/ 9162 w 10000"/>
            <a:gd name="connsiteY3" fmla="*/ 3138 h 10000"/>
            <a:gd name="connsiteX4" fmla="*/ 10000 w 10000"/>
            <a:gd name="connsiteY4" fmla="*/ 229 h 10000"/>
            <a:gd name="connsiteX5" fmla="*/ 0 w 10000"/>
            <a:gd name="connsiteY5" fmla="*/ 0 h 10000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4531 w 14531"/>
            <a:gd name="connsiteY0" fmla="*/ 10099 h 10099"/>
            <a:gd name="connsiteX1" fmla="*/ 3850 w 14531"/>
            <a:gd name="connsiteY1" fmla="*/ 9019 h 10099"/>
            <a:gd name="connsiteX2" fmla="*/ 4500 w 14531"/>
            <a:gd name="connsiteY2" fmla="*/ 3911 h 10099"/>
            <a:gd name="connsiteX3" fmla="*/ 9162 w 14531"/>
            <a:gd name="connsiteY3" fmla="*/ 3138 h 10099"/>
            <a:gd name="connsiteX4" fmla="*/ 10000 w 14531"/>
            <a:gd name="connsiteY4" fmla="*/ 229 h 10099"/>
            <a:gd name="connsiteX5" fmla="*/ 0 w 14531"/>
            <a:gd name="connsiteY5" fmla="*/ 0 h 10099"/>
            <a:gd name="connsiteX0" fmla="*/ 11178 w 11188"/>
            <a:gd name="connsiteY0" fmla="*/ 10397 h 10397"/>
            <a:gd name="connsiteX1" fmla="*/ 3850 w 11188"/>
            <a:gd name="connsiteY1" fmla="*/ 9019 h 10397"/>
            <a:gd name="connsiteX2" fmla="*/ 4500 w 11188"/>
            <a:gd name="connsiteY2" fmla="*/ 3911 h 10397"/>
            <a:gd name="connsiteX3" fmla="*/ 9162 w 11188"/>
            <a:gd name="connsiteY3" fmla="*/ 3138 h 10397"/>
            <a:gd name="connsiteX4" fmla="*/ 10000 w 11188"/>
            <a:gd name="connsiteY4" fmla="*/ 229 h 10397"/>
            <a:gd name="connsiteX5" fmla="*/ 0 w 11188"/>
            <a:gd name="connsiteY5" fmla="*/ 0 h 10397"/>
            <a:gd name="connsiteX0" fmla="*/ 9861 w 10003"/>
            <a:gd name="connsiteY0" fmla="*/ 10364 h 10364"/>
            <a:gd name="connsiteX1" fmla="*/ 3850 w 10003"/>
            <a:gd name="connsiteY1" fmla="*/ 9019 h 10364"/>
            <a:gd name="connsiteX2" fmla="*/ 4500 w 10003"/>
            <a:gd name="connsiteY2" fmla="*/ 3911 h 10364"/>
            <a:gd name="connsiteX3" fmla="*/ 9162 w 10003"/>
            <a:gd name="connsiteY3" fmla="*/ 3138 h 10364"/>
            <a:gd name="connsiteX4" fmla="*/ 10000 w 10003"/>
            <a:gd name="connsiteY4" fmla="*/ 229 h 10364"/>
            <a:gd name="connsiteX5" fmla="*/ 0 w 10003"/>
            <a:gd name="connsiteY5" fmla="*/ 0 h 10364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500 w 10301"/>
            <a:gd name="connsiteY2" fmla="*/ 3911 h 10331"/>
            <a:gd name="connsiteX3" fmla="*/ 9162 w 10301"/>
            <a:gd name="connsiteY3" fmla="*/ 3138 h 10331"/>
            <a:gd name="connsiteX4" fmla="*/ 10000 w 10301"/>
            <a:gd name="connsiteY4" fmla="*/ 229 h 10331"/>
            <a:gd name="connsiteX5" fmla="*/ 0 w 10301"/>
            <a:gd name="connsiteY5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9162 w 10301"/>
            <a:gd name="connsiteY2" fmla="*/ 3138 h 10331"/>
            <a:gd name="connsiteX3" fmla="*/ 10000 w 10301"/>
            <a:gd name="connsiteY3" fmla="*/ 229 h 10331"/>
            <a:gd name="connsiteX4" fmla="*/ 0 w 10301"/>
            <a:gd name="connsiteY4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10000 w 10301"/>
            <a:gd name="connsiteY2" fmla="*/ 229 h 10331"/>
            <a:gd name="connsiteX3" fmla="*/ 0 w 10301"/>
            <a:gd name="connsiteY3" fmla="*/ 0 h 10331"/>
            <a:gd name="connsiteX0" fmla="*/ 10220 w 10301"/>
            <a:gd name="connsiteY0" fmla="*/ 10331 h 10331"/>
            <a:gd name="connsiteX1" fmla="*/ 3850 w 10301"/>
            <a:gd name="connsiteY1" fmla="*/ 9019 h 10331"/>
            <a:gd name="connsiteX2" fmla="*/ 4970 w 10301"/>
            <a:gd name="connsiteY2" fmla="*/ 2810 h 10331"/>
            <a:gd name="connsiteX3" fmla="*/ 0 w 10301"/>
            <a:gd name="connsiteY3" fmla="*/ 0 h 10331"/>
            <a:gd name="connsiteX0" fmla="*/ 14532 w 14613"/>
            <a:gd name="connsiteY0" fmla="*/ 7611 h 7611"/>
            <a:gd name="connsiteX1" fmla="*/ 8162 w 14613"/>
            <a:gd name="connsiteY1" fmla="*/ 6299 h 7611"/>
            <a:gd name="connsiteX2" fmla="*/ 9282 w 14613"/>
            <a:gd name="connsiteY2" fmla="*/ 90 h 7611"/>
            <a:gd name="connsiteX3" fmla="*/ 0 w 14613"/>
            <a:gd name="connsiteY3" fmla="*/ 159 h 7611"/>
            <a:gd name="connsiteX0" fmla="*/ 9945 w 10000"/>
            <a:gd name="connsiteY0" fmla="*/ 9791 h 9791"/>
            <a:gd name="connsiteX1" fmla="*/ 5585 w 10000"/>
            <a:gd name="connsiteY1" fmla="*/ 8067 h 9791"/>
            <a:gd name="connsiteX2" fmla="*/ 6257 w 10000"/>
            <a:gd name="connsiteY2" fmla="*/ 739 h 9791"/>
            <a:gd name="connsiteX3" fmla="*/ 0 w 10000"/>
            <a:gd name="connsiteY3" fmla="*/ 0 h 9791"/>
            <a:gd name="connsiteX0" fmla="*/ 9945 w 10000"/>
            <a:gd name="connsiteY0" fmla="*/ 10000 h 10000"/>
            <a:gd name="connsiteX1" fmla="*/ 5585 w 10000"/>
            <a:gd name="connsiteY1" fmla="*/ 8239 h 10000"/>
            <a:gd name="connsiteX2" fmla="*/ 6257 w 10000"/>
            <a:gd name="connsiteY2" fmla="*/ 487 h 10000"/>
            <a:gd name="connsiteX3" fmla="*/ 0 w 10000"/>
            <a:gd name="connsiteY3" fmla="*/ 0 h 10000"/>
            <a:gd name="connsiteX0" fmla="*/ 10326 w 10381"/>
            <a:gd name="connsiteY0" fmla="*/ 9647 h 9647"/>
            <a:gd name="connsiteX1" fmla="*/ 5966 w 10381"/>
            <a:gd name="connsiteY1" fmla="*/ 7886 h 9647"/>
            <a:gd name="connsiteX2" fmla="*/ 6638 w 10381"/>
            <a:gd name="connsiteY2" fmla="*/ 134 h 9647"/>
            <a:gd name="connsiteX3" fmla="*/ 0 w 10381"/>
            <a:gd name="connsiteY3" fmla="*/ 138 h 9647"/>
            <a:gd name="connsiteX0" fmla="*/ 10497 w 10551"/>
            <a:gd name="connsiteY0" fmla="*/ 10000 h 10000"/>
            <a:gd name="connsiteX1" fmla="*/ 6297 w 10551"/>
            <a:gd name="connsiteY1" fmla="*/ 8175 h 10000"/>
            <a:gd name="connsiteX2" fmla="*/ 6944 w 10551"/>
            <a:gd name="connsiteY2" fmla="*/ 139 h 10000"/>
            <a:gd name="connsiteX3" fmla="*/ 0 w 10551"/>
            <a:gd name="connsiteY3" fmla="*/ 143 h 10000"/>
            <a:gd name="connsiteX0" fmla="*/ 10497 w 10551"/>
            <a:gd name="connsiteY0" fmla="*/ 10058 h 10058"/>
            <a:gd name="connsiteX1" fmla="*/ 6297 w 10551"/>
            <a:gd name="connsiteY1" fmla="*/ 8233 h 10058"/>
            <a:gd name="connsiteX2" fmla="*/ 6944 w 10551"/>
            <a:gd name="connsiteY2" fmla="*/ 197 h 10058"/>
            <a:gd name="connsiteX3" fmla="*/ 0 w 10551"/>
            <a:gd name="connsiteY3" fmla="*/ 201 h 10058"/>
            <a:gd name="connsiteX0" fmla="*/ 10497 w 10551"/>
            <a:gd name="connsiteY0" fmla="*/ 10018 h 10018"/>
            <a:gd name="connsiteX1" fmla="*/ 6297 w 10551"/>
            <a:gd name="connsiteY1" fmla="*/ 8193 h 10018"/>
            <a:gd name="connsiteX2" fmla="*/ 6944 w 10551"/>
            <a:gd name="connsiteY2" fmla="*/ 157 h 10018"/>
            <a:gd name="connsiteX3" fmla="*/ 0 w 10551"/>
            <a:gd name="connsiteY3" fmla="*/ 161 h 10018"/>
            <a:gd name="connsiteX0" fmla="*/ 10497 w 10551"/>
            <a:gd name="connsiteY0" fmla="*/ 10049 h 10049"/>
            <a:gd name="connsiteX1" fmla="*/ 6297 w 10551"/>
            <a:gd name="connsiteY1" fmla="*/ 8224 h 10049"/>
            <a:gd name="connsiteX2" fmla="*/ 6485 w 10551"/>
            <a:gd name="connsiteY2" fmla="*/ 142 h 10049"/>
            <a:gd name="connsiteX3" fmla="*/ 0 w 10551"/>
            <a:gd name="connsiteY3" fmla="*/ 192 h 10049"/>
            <a:gd name="connsiteX0" fmla="*/ 10497 w 10551"/>
            <a:gd name="connsiteY0" fmla="*/ 9907 h 9907"/>
            <a:gd name="connsiteX1" fmla="*/ 6297 w 10551"/>
            <a:gd name="connsiteY1" fmla="*/ 8082 h 9907"/>
            <a:gd name="connsiteX2" fmla="*/ 6485 w 10551"/>
            <a:gd name="connsiteY2" fmla="*/ 0 h 9907"/>
            <a:gd name="connsiteX3" fmla="*/ 0 w 10551"/>
            <a:gd name="connsiteY3" fmla="*/ 50 h 9907"/>
            <a:gd name="connsiteX0" fmla="*/ 9949 w 10000"/>
            <a:gd name="connsiteY0" fmla="*/ 9955 h 9955"/>
            <a:gd name="connsiteX1" fmla="*/ 5968 w 10000"/>
            <a:gd name="connsiteY1" fmla="*/ 8113 h 9955"/>
            <a:gd name="connsiteX2" fmla="*/ 6320 w 10000"/>
            <a:gd name="connsiteY2" fmla="*/ 1588 h 9955"/>
            <a:gd name="connsiteX3" fmla="*/ 0 w 10000"/>
            <a:gd name="connsiteY3" fmla="*/ 5 h 9955"/>
            <a:gd name="connsiteX0" fmla="*/ 10210 w 10261"/>
            <a:gd name="connsiteY0" fmla="*/ 8607 h 8607"/>
            <a:gd name="connsiteX1" fmla="*/ 6229 w 10261"/>
            <a:gd name="connsiteY1" fmla="*/ 6757 h 8607"/>
            <a:gd name="connsiteX2" fmla="*/ 6581 w 10261"/>
            <a:gd name="connsiteY2" fmla="*/ 202 h 8607"/>
            <a:gd name="connsiteX3" fmla="*/ 0 w 10261"/>
            <a:gd name="connsiteY3" fmla="*/ 18 h 8607"/>
            <a:gd name="connsiteX0" fmla="*/ 9950 w 9999"/>
            <a:gd name="connsiteY0" fmla="*/ 10000 h 10000"/>
            <a:gd name="connsiteX1" fmla="*/ 6071 w 9999"/>
            <a:gd name="connsiteY1" fmla="*/ 7851 h 10000"/>
            <a:gd name="connsiteX2" fmla="*/ 6414 w 9999"/>
            <a:gd name="connsiteY2" fmla="*/ 235 h 10000"/>
            <a:gd name="connsiteX3" fmla="*/ 0 w 9999"/>
            <a:gd name="connsiteY3" fmla="*/ 21 h 10000"/>
            <a:gd name="connsiteX0" fmla="*/ 10798 w 10847"/>
            <a:gd name="connsiteY0" fmla="*/ 9765 h 9765"/>
            <a:gd name="connsiteX1" fmla="*/ 6919 w 10847"/>
            <a:gd name="connsiteY1" fmla="*/ 7616 h 9765"/>
            <a:gd name="connsiteX2" fmla="*/ 7262 w 10847"/>
            <a:gd name="connsiteY2" fmla="*/ 0 h 9765"/>
            <a:gd name="connsiteX3" fmla="*/ 0 w 10847"/>
            <a:gd name="connsiteY3" fmla="*/ 113 h 9765"/>
            <a:gd name="connsiteX0" fmla="*/ 15033 w 15078"/>
            <a:gd name="connsiteY0" fmla="*/ 10000 h 10000"/>
            <a:gd name="connsiteX1" fmla="*/ 11457 w 15078"/>
            <a:gd name="connsiteY1" fmla="*/ 7799 h 10000"/>
            <a:gd name="connsiteX2" fmla="*/ 11773 w 15078"/>
            <a:gd name="connsiteY2" fmla="*/ 0 h 10000"/>
            <a:gd name="connsiteX3" fmla="*/ 0 w 15078"/>
            <a:gd name="connsiteY3" fmla="*/ 228 h 10000"/>
            <a:gd name="connsiteX0" fmla="*/ 16752 w 16797"/>
            <a:gd name="connsiteY0" fmla="*/ 10000 h 10000"/>
            <a:gd name="connsiteX1" fmla="*/ 13176 w 16797"/>
            <a:gd name="connsiteY1" fmla="*/ 7799 h 10000"/>
            <a:gd name="connsiteX2" fmla="*/ 13492 w 16797"/>
            <a:gd name="connsiteY2" fmla="*/ 0 h 10000"/>
            <a:gd name="connsiteX3" fmla="*/ 0 w 16797"/>
            <a:gd name="connsiteY3" fmla="*/ 116 h 10000"/>
            <a:gd name="connsiteX0" fmla="*/ 18002 w 18047"/>
            <a:gd name="connsiteY0" fmla="*/ 10347 h 10347"/>
            <a:gd name="connsiteX1" fmla="*/ 14426 w 18047"/>
            <a:gd name="connsiteY1" fmla="*/ 8146 h 10347"/>
            <a:gd name="connsiteX2" fmla="*/ 14742 w 18047"/>
            <a:gd name="connsiteY2" fmla="*/ 347 h 10347"/>
            <a:gd name="connsiteX3" fmla="*/ 0 w 18047"/>
            <a:gd name="connsiteY3" fmla="*/ 17 h 10347"/>
            <a:gd name="connsiteX0" fmla="*/ 17924 w 17969"/>
            <a:gd name="connsiteY0" fmla="*/ 10080 h 10080"/>
            <a:gd name="connsiteX1" fmla="*/ 14348 w 17969"/>
            <a:gd name="connsiteY1" fmla="*/ 7879 h 10080"/>
            <a:gd name="connsiteX2" fmla="*/ 14664 w 17969"/>
            <a:gd name="connsiteY2" fmla="*/ 80 h 10080"/>
            <a:gd name="connsiteX3" fmla="*/ 0 w 17969"/>
            <a:gd name="connsiteY3" fmla="*/ 29 h 10080"/>
            <a:gd name="connsiteX0" fmla="*/ 17991 w 18036"/>
            <a:gd name="connsiteY0" fmla="*/ 10000 h 10000"/>
            <a:gd name="connsiteX1" fmla="*/ 14415 w 18036"/>
            <a:gd name="connsiteY1" fmla="*/ 7799 h 10000"/>
            <a:gd name="connsiteX2" fmla="*/ 14731 w 18036"/>
            <a:gd name="connsiteY2" fmla="*/ 0 h 10000"/>
            <a:gd name="connsiteX3" fmla="*/ 0 w 18036"/>
            <a:gd name="connsiteY3" fmla="*/ 17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036" h="10000">
              <a:moveTo>
                <a:pt x="17991" y="10000"/>
              </a:moveTo>
              <a:cubicBezTo>
                <a:pt x="18021" y="7631"/>
                <a:pt x="18620" y="7999"/>
                <a:pt x="14415" y="7799"/>
              </a:cubicBezTo>
              <a:cubicBezTo>
                <a:pt x="14394" y="4973"/>
                <a:pt x="14700" y="2523"/>
                <a:pt x="14731" y="0"/>
              </a:cubicBezTo>
              <a:cubicBezTo>
                <a:pt x="13204" y="206"/>
                <a:pt x="2145" y="45"/>
                <a:pt x="0" y="17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112155</xdr:colOff>
      <xdr:row>59</xdr:row>
      <xdr:rowOff>168648</xdr:rowOff>
    </xdr:from>
    <xdr:ext cx="511299" cy="327806"/>
    <xdr:sp macro="" textlink="">
      <xdr:nvSpPr>
        <xdr:cNvPr id="600" name="Text Box 1664">
          <a:extLst>
            <a:ext uri="{FF2B5EF4-FFF2-40B4-BE49-F238E27FC236}">
              <a16:creationId xmlns:a16="http://schemas.microsoft.com/office/drawing/2014/main" id="{1F96622C-1A5C-43E4-AAD2-D9D285764343}"/>
            </a:ext>
          </a:extLst>
        </xdr:cNvPr>
        <xdr:cNvSpPr txBox="1">
          <a:spLocks noChangeArrowheads="1"/>
        </xdr:cNvSpPr>
      </xdr:nvSpPr>
      <xdr:spPr bwMode="auto">
        <a:xfrm>
          <a:off x="2283855" y="10233398"/>
          <a:ext cx="511299" cy="3278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46266</xdr:colOff>
      <xdr:row>60</xdr:row>
      <xdr:rowOff>129469</xdr:rowOff>
    </xdr:from>
    <xdr:to>
      <xdr:col>4</xdr:col>
      <xdr:colOff>222847</xdr:colOff>
      <xdr:row>62</xdr:row>
      <xdr:rowOff>60191</xdr:rowOff>
    </xdr:to>
    <xdr:sp macro="" textlink="">
      <xdr:nvSpPr>
        <xdr:cNvPr id="601" name="Text Box 1664">
          <a:extLst>
            <a:ext uri="{FF2B5EF4-FFF2-40B4-BE49-F238E27FC236}">
              <a16:creationId xmlns:a16="http://schemas.microsoft.com/office/drawing/2014/main" id="{D9C57688-8969-45A0-9296-07EEF1DA8D23}"/>
            </a:ext>
          </a:extLst>
        </xdr:cNvPr>
        <xdr:cNvSpPr txBox="1">
          <a:spLocks noChangeArrowheads="1"/>
        </xdr:cNvSpPr>
      </xdr:nvSpPr>
      <xdr:spPr bwMode="auto">
        <a:xfrm>
          <a:off x="2217966" y="10365669"/>
          <a:ext cx="176581" cy="2736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527403</xdr:colOff>
      <xdr:row>57</xdr:row>
      <xdr:rowOff>89957</xdr:rowOff>
    </xdr:from>
    <xdr:to>
      <xdr:col>4</xdr:col>
      <xdr:colOff>61820</xdr:colOff>
      <xdr:row>57</xdr:row>
      <xdr:rowOff>113094</xdr:rowOff>
    </xdr:to>
    <xdr:sp macro="" textlink="">
      <xdr:nvSpPr>
        <xdr:cNvPr id="602" name="Line 120">
          <a:extLst>
            <a:ext uri="{FF2B5EF4-FFF2-40B4-BE49-F238E27FC236}">
              <a16:creationId xmlns:a16="http://schemas.microsoft.com/office/drawing/2014/main" id="{92E72F7F-F47C-4460-A314-447FC77098BF}"/>
            </a:ext>
          </a:extLst>
        </xdr:cNvPr>
        <xdr:cNvSpPr>
          <a:spLocks noChangeShapeType="1"/>
        </xdr:cNvSpPr>
      </xdr:nvSpPr>
      <xdr:spPr bwMode="auto">
        <a:xfrm rot="10800000">
          <a:off x="1994253" y="9811807"/>
          <a:ext cx="239267" cy="231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606154</xdr:colOff>
      <xdr:row>63</xdr:row>
      <xdr:rowOff>147823</xdr:rowOff>
    </xdr:from>
    <xdr:to>
      <xdr:col>6</xdr:col>
      <xdr:colOff>4329</xdr:colOff>
      <xdr:row>64</xdr:row>
      <xdr:rowOff>82880</xdr:rowOff>
    </xdr:to>
    <xdr:sp macro="" textlink="">
      <xdr:nvSpPr>
        <xdr:cNvPr id="603" name="Line 120">
          <a:extLst>
            <a:ext uri="{FF2B5EF4-FFF2-40B4-BE49-F238E27FC236}">
              <a16:creationId xmlns:a16="http://schemas.microsoft.com/office/drawing/2014/main" id="{3563C6DA-4A47-4502-A00A-6AAD252379A6}"/>
            </a:ext>
          </a:extLst>
        </xdr:cNvPr>
        <xdr:cNvSpPr>
          <a:spLocks noChangeShapeType="1"/>
        </xdr:cNvSpPr>
      </xdr:nvSpPr>
      <xdr:spPr bwMode="auto">
        <a:xfrm rot="10800000">
          <a:off x="3482704" y="10898373"/>
          <a:ext cx="103025" cy="1065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92360</xdr:colOff>
      <xdr:row>63</xdr:row>
      <xdr:rowOff>148050</xdr:rowOff>
    </xdr:from>
    <xdr:to>
      <xdr:col>5</xdr:col>
      <xdr:colOff>339142</xdr:colOff>
      <xdr:row>63</xdr:row>
      <xdr:rowOff>161039</xdr:rowOff>
    </xdr:to>
    <xdr:sp macro="" textlink="">
      <xdr:nvSpPr>
        <xdr:cNvPr id="604" name="Line 120">
          <a:extLst>
            <a:ext uri="{FF2B5EF4-FFF2-40B4-BE49-F238E27FC236}">
              <a16:creationId xmlns:a16="http://schemas.microsoft.com/office/drawing/2014/main" id="{76C1CBEF-8D17-4C2A-81D7-C7807E965190}"/>
            </a:ext>
          </a:extLst>
        </xdr:cNvPr>
        <xdr:cNvSpPr>
          <a:spLocks noChangeShapeType="1"/>
        </xdr:cNvSpPr>
      </xdr:nvSpPr>
      <xdr:spPr bwMode="auto">
        <a:xfrm rot="10800000" flipV="1">
          <a:off x="2968910" y="10898600"/>
          <a:ext cx="246782" cy="12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654916</xdr:colOff>
      <xdr:row>60</xdr:row>
      <xdr:rowOff>118852</xdr:rowOff>
    </xdr:from>
    <xdr:to>
      <xdr:col>6</xdr:col>
      <xdr:colOff>88638</xdr:colOff>
      <xdr:row>61</xdr:row>
      <xdr:rowOff>47917</xdr:rowOff>
    </xdr:to>
    <xdr:sp macro="" textlink="">
      <xdr:nvSpPr>
        <xdr:cNvPr id="605" name="Freeform 395">
          <a:extLst>
            <a:ext uri="{FF2B5EF4-FFF2-40B4-BE49-F238E27FC236}">
              <a16:creationId xmlns:a16="http://schemas.microsoft.com/office/drawing/2014/main" id="{14D9DAFA-6734-468D-9772-8C180801CA95}"/>
            </a:ext>
          </a:extLst>
        </xdr:cNvPr>
        <xdr:cNvSpPr>
          <a:spLocks/>
        </xdr:cNvSpPr>
      </xdr:nvSpPr>
      <xdr:spPr bwMode="auto">
        <a:xfrm rot="741758" flipV="1">
          <a:off x="3531466" y="10355052"/>
          <a:ext cx="138572" cy="10051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617006</xdr:colOff>
      <xdr:row>61</xdr:row>
      <xdr:rowOff>48373</xdr:rowOff>
    </xdr:from>
    <xdr:ext cx="106431" cy="650815"/>
    <xdr:sp macro="" textlink="">
      <xdr:nvSpPr>
        <xdr:cNvPr id="606" name="Text Box 1300">
          <a:extLst>
            <a:ext uri="{FF2B5EF4-FFF2-40B4-BE49-F238E27FC236}">
              <a16:creationId xmlns:a16="http://schemas.microsoft.com/office/drawing/2014/main" id="{7FEC6487-D207-432E-9CBB-F3C33900EA94}"/>
            </a:ext>
          </a:extLst>
        </xdr:cNvPr>
        <xdr:cNvSpPr txBox="1">
          <a:spLocks noChangeArrowheads="1"/>
        </xdr:cNvSpPr>
      </xdr:nvSpPr>
      <xdr:spPr bwMode="auto">
        <a:xfrm rot="629258">
          <a:off x="3493556" y="10456023"/>
          <a:ext cx="106431" cy="6508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0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464711</xdr:colOff>
      <xdr:row>62</xdr:row>
      <xdr:rowOff>18269</xdr:rowOff>
    </xdr:from>
    <xdr:to>
      <xdr:col>5</xdr:col>
      <xdr:colOff>595297</xdr:colOff>
      <xdr:row>63</xdr:row>
      <xdr:rowOff>139746</xdr:rowOff>
    </xdr:to>
    <xdr:sp macro="" textlink="">
      <xdr:nvSpPr>
        <xdr:cNvPr id="607" name="Text Box 1664">
          <a:extLst>
            <a:ext uri="{FF2B5EF4-FFF2-40B4-BE49-F238E27FC236}">
              <a16:creationId xmlns:a16="http://schemas.microsoft.com/office/drawing/2014/main" id="{6BB85F0A-B739-40B4-BF60-A0250020D115}"/>
            </a:ext>
          </a:extLst>
        </xdr:cNvPr>
        <xdr:cNvSpPr txBox="1">
          <a:spLocks noChangeArrowheads="1"/>
        </xdr:cNvSpPr>
      </xdr:nvSpPr>
      <xdr:spPr bwMode="auto">
        <a:xfrm>
          <a:off x="3341261" y="10597369"/>
          <a:ext cx="130586" cy="29292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196784</xdr:colOff>
      <xdr:row>59</xdr:row>
      <xdr:rowOff>18756</xdr:rowOff>
    </xdr:from>
    <xdr:to>
      <xdr:col>6</xdr:col>
      <xdr:colOff>305673</xdr:colOff>
      <xdr:row>59</xdr:row>
      <xdr:rowOff>72130</xdr:rowOff>
    </xdr:to>
    <xdr:sp macro="" textlink="">
      <xdr:nvSpPr>
        <xdr:cNvPr id="608" name="Text Box 1664">
          <a:extLst>
            <a:ext uri="{FF2B5EF4-FFF2-40B4-BE49-F238E27FC236}">
              <a16:creationId xmlns:a16="http://schemas.microsoft.com/office/drawing/2014/main" id="{3C4E992C-E0F8-4DCE-B645-F7173FF62854}"/>
            </a:ext>
          </a:extLst>
        </xdr:cNvPr>
        <xdr:cNvSpPr txBox="1">
          <a:spLocks noChangeArrowheads="1"/>
        </xdr:cNvSpPr>
      </xdr:nvSpPr>
      <xdr:spPr bwMode="auto">
        <a:xfrm rot="5160766">
          <a:off x="3805942" y="10055748"/>
          <a:ext cx="53374" cy="1088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34630</xdr:colOff>
      <xdr:row>59</xdr:row>
      <xdr:rowOff>10688</xdr:rowOff>
    </xdr:from>
    <xdr:to>
      <xdr:col>6</xdr:col>
      <xdr:colOff>223844</xdr:colOff>
      <xdr:row>59</xdr:row>
      <xdr:rowOff>75630</xdr:rowOff>
    </xdr:to>
    <xdr:sp macro="" textlink="">
      <xdr:nvSpPr>
        <xdr:cNvPr id="609" name="Line 72">
          <a:extLst>
            <a:ext uri="{FF2B5EF4-FFF2-40B4-BE49-F238E27FC236}">
              <a16:creationId xmlns:a16="http://schemas.microsoft.com/office/drawing/2014/main" id="{99AD805F-A517-4DD1-9B22-6EEF04EE4DDF}"/>
            </a:ext>
          </a:extLst>
        </xdr:cNvPr>
        <xdr:cNvSpPr>
          <a:spLocks noChangeShapeType="1"/>
        </xdr:cNvSpPr>
      </xdr:nvSpPr>
      <xdr:spPr bwMode="auto">
        <a:xfrm flipV="1">
          <a:off x="2911180" y="10075438"/>
          <a:ext cx="894064" cy="64942"/>
        </a:xfrm>
        <a:custGeom>
          <a:avLst/>
          <a:gdLst>
            <a:gd name="connsiteX0" fmla="*/ 0 w 1125678"/>
            <a:gd name="connsiteY0" fmla="*/ 0 h 34644"/>
            <a:gd name="connsiteX1" fmla="*/ 1125678 w 1125678"/>
            <a:gd name="connsiteY1" fmla="*/ 34644 h 34644"/>
            <a:gd name="connsiteX0" fmla="*/ 0 w 1125678"/>
            <a:gd name="connsiteY0" fmla="*/ 14415 h 49059"/>
            <a:gd name="connsiteX1" fmla="*/ 588813 w 1125678"/>
            <a:gd name="connsiteY1" fmla="*/ 1435 h 49059"/>
            <a:gd name="connsiteX2" fmla="*/ 1125678 w 1125678"/>
            <a:gd name="connsiteY2" fmla="*/ 49059 h 49059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48052"/>
            <a:gd name="connsiteX1" fmla="*/ 588813 w 1125678"/>
            <a:gd name="connsiteY1" fmla="*/ 100428 h 148052"/>
            <a:gd name="connsiteX2" fmla="*/ 1125678 w 1125678"/>
            <a:gd name="connsiteY2" fmla="*/ 148052 h 148052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13408 h 165370"/>
            <a:gd name="connsiteX1" fmla="*/ 588813 w 1125678"/>
            <a:gd name="connsiteY1" fmla="*/ 100428 h 165370"/>
            <a:gd name="connsiteX2" fmla="*/ 1125678 w 1125678"/>
            <a:gd name="connsiteY2" fmla="*/ 165370 h 165370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1125678"/>
            <a:gd name="connsiteY0" fmla="*/ 12980 h 64942"/>
            <a:gd name="connsiteX1" fmla="*/ 588813 w 1125678"/>
            <a:gd name="connsiteY1" fmla="*/ 0 h 64942"/>
            <a:gd name="connsiteX2" fmla="*/ 1125678 w 1125678"/>
            <a:gd name="connsiteY2" fmla="*/ 64942 h 64942"/>
            <a:gd name="connsiteX0" fmla="*/ 0 w 962555"/>
            <a:gd name="connsiteY0" fmla="*/ 27091 h 64942"/>
            <a:gd name="connsiteX1" fmla="*/ 425690 w 962555"/>
            <a:gd name="connsiteY1" fmla="*/ 0 h 64942"/>
            <a:gd name="connsiteX2" fmla="*/ 962555 w 962555"/>
            <a:gd name="connsiteY2" fmla="*/ 64942 h 64942"/>
            <a:gd name="connsiteX0" fmla="*/ 0 w 951433"/>
            <a:gd name="connsiteY0" fmla="*/ 16507 h 64942"/>
            <a:gd name="connsiteX1" fmla="*/ 414568 w 951433"/>
            <a:gd name="connsiteY1" fmla="*/ 0 h 64942"/>
            <a:gd name="connsiteX2" fmla="*/ 951433 w 951433"/>
            <a:gd name="connsiteY2" fmla="*/ 64942 h 64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51433" h="64942">
              <a:moveTo>
                <a:pt x="0" y="16507"/>
              </a:moveTo>
              <a:cubicBezTo>
                <a:pt x="191941" y="23726"/>
                <a:pt x="110059" y="5769"/>
                <a:pt x="414568" y="0"/>
              </a:cubicBezTo>
              <a:cubicBezTo>
                <a:pt x="837425" y="20198"/>
                <a:pt x="706093" y="5769"/>
                <a:pt x="951433" y="649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77005</xdr:colOff>
      <xdr:row>58</xdr:row>
      <xdr:rowOff>15084</xdr:rowOff>
    </xdr:from>
    <xdr:to>
      <xdr:col>6</xdr:col>
      <xdr:colOff>215529</xdr:colOff>
      <xdr:row>58</xdr:row>
      <xdr:rowOff>137738</xdr:rowOff>
    </xdr:to>
    <xdr:sp macro="" textlink="">
      <xdr:nvSpPr>
        <xdr:cNvPr id="610" name="六角形 609">
          <a:extLst>
            <a:ext uri="{FF2B5EF4-FFF2-40B4-BE49-F238E27FC236}">
              <a16:creationId xmlns:a16="http://schemas.microsoft.com/office/drawing/2014/main" id="{7149E635-60A3-4BA2-904A-A0765CFA0418}"/>
            </a:ext>
          </a:extLst>
        </xdr:cNvPr>
        <xdr:cNvSpPr/>
      </xdr:nvSpPr>
      <xdr:spPr bwMode="auto">
        <a:xfrm>
          <a:off x="3658405" y="9908384"/>
          <a:ext cx="138524" cy="122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189433</xdr:colOff>
      <xdr:row>58</xdr:row>
      <xdr:rowOff>168870</xdr:rowOff>
    </xdr:from>
    <xdr:to>
      <xdr:col>5</xdr:col>
      <xdr:colOff>297798</xdr:colOff>
      <xdr:row>59</xdr:row>
      <xdr:rowOff>111463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2C904EF9-6C4C-4264-A174-93CFBE0D8158}"/>
            </a:ext>
          </a:extLst>
        </xdr:cNvPr>
        <xdr:cNvSpPr/>
      </xdr:nvSpPr>
      <xdr:spPr bwMode="auto">
        <a:xfrm>
          <a:off x="3065983" y="10062170"/>
          <a:ext cx="108365" cy="1140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278314</xdr:colOff>
      <xdr:row>59</xdr:row>
      <xdr:rowOff>77652</xdr:rowOff>
    </xdr:from>
    <xdr:to>
      <xdr:col>5</xdr:col>
      <xdr:colOff>421025</xdr:colOff>
      <xdr:row>61</xdr:row>
      <xdr:rowOff>103011</xdr:rowOff>
    </xdr:to>
    <xdr:sp macro="" textlink="">
      <xdr:nvSpPr>
        <xdr:cNvPr id="612" name="AutoShape 1653">
          <a:extLst>
            <a:ext uri="{FF2B5EF4-FFF2-40B4-BE49-F238E27FC236}">
              <a16:creationId xmlns:a16="http://schemas.microsoft.com/office/drawing/2014/main" id="{4173E434-7887-460E-A542-6DB011CC58F8}"/>
            </a:ext>
          </a:extLst>
        </xdr:cNvPr>
        <xdr:cNvSpPr>
          <a:spLocks/>
        </xdr:cNvSpPr>
      </xdr:nvSpPr>
      <xdr:spPr bwMode="auto">
        <a:xfrm flipH="1">
          <a:off x="3154864" y="10142402"/>
          <a:ext cx="142711" cy="36825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558685</xdr:colOff>
      <xdr:row>57</xdr:row>
      <xdr:rowOff>6406</xdr:rowOff>
    </xdr:from>
    <xdr:to>
      <xdr:col>10</xdr:col>
      <xdr:colOff>108591</xdr:colOff>
      <xdr:row>64</xdr:row>
      <xdr:rowOff>173866</xdr:rowOff>
    </xdr:to>
    <xdr:sp macro="" textlink="">
      <xdr:nvSpPr>
        <xdr:cNvPr id="613" name="Freeform 570">
          <a:extLst>
            <a:ext uri="{FF2B5EF4-FFF2-40B4-BE49-F238E27FC236}">
              <a16:creationId xmlns:a16="http://schemas.microsoft.com/office/drawing/2014/main" id="{BAA41381-96EF-4B6E-8E64-9E8524D04B44}"/>
            </a:ext>
          </a:extLst>
        </xdr:cNvPr>
        <xdr:cNvSpPr>
          <a:spLocks/>
        </xdr:cNvSpPr>
      </xdr:nvSpPr>
      <xdr:spPr bwMode="auto">
        <a:xfrm>
          <a:off x="6254635" y="9728256"/>
          <a:ext cx="254756" cy="1367610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3159"/>
            <a:gd name="connsiteY0" fmla="*/ 11373 h 11373"/>
            <a:gd name="connsiteX1" fmla="*/ 117 w 13159"/>
            <a:gd name="connsiteY1" fmla="*/ 4931 h 11373"/>
            <a:gd name="connsiteX2" fmla="*/ 13159 w 13159"/>
            <a:gd name="connsiteY2" fmla="*/ 0 h 11373"/>
            <a:gd name="connsiteX0" fmla="*/ 0 w 13685"/>
            <a:gd name="connsiteY0" fmla="*/ 15631 h 15631"/>
            <a:gd name="connsiteX1" fmla="*/ 643 w 13685"/>
            <a:gd name="connsiteY1" fmla="*/ 4931 h 15631"/>
            <a:gd name="connsiteX2" fmla="*/ 13685 w 13685"/>
            <a:gd name="connsiteY2" fmla="*/ 0 h 15631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4211"/>
            <a:gd name="connsiteY0" fmla="*/ 15082 h 15082"/>
            <a:gd name="connsiteX1" fmla="*/ 1169 w 14211"/>
            <a:gd name="connsiteY1" fmla="*/ 4931 h 15082"/>
            <a:gd name="connsiteX2" fmla="*/ 14211 w 14211"/>
            <a:gd name="connsiteY2" fmla="*/ 0 h 15082"/>
            <a:gd name="connsiteX0" fmla="*/ 0 w 13685"/>
            <a:gd name="connsiteY0" fmla="*/ 14670 h 14670"/>
            <a:gd name="connsiteX1" fmla="*/ 643 w 13685"/>
            <a:gd name="connsiteY1" fmla="*/ 4931 h 14670"/>
            <a:gd name="connsiteX2" fmla="*/ 13685 w 13685"/>
            <a:gd name="connsiteY2" fmla="*/ 0 h 14670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3290"/>
            <a:gd name="connsiteY0" fmla="*/ 14807 h 14807"/>
            <a:gd name="connsiteX1" fmla="*/ 248 w 13290"/>
            <a:gd name="connsiteY1" fmla="*/ 4931 h 14807"/>
            <a:gd name="connsiteX2" fmla="*/ 13290 w 13290"/>
            <a:gd name="connsiteY2" fmla="*/ 0 h 14807"/>
            <a:gd name="connsiteX0" fmla="*/ 0 w 14251"/>
            <a:gd name="connsiteY0" fmla="*/ 15347 h 15347"/>
            <a:gd name="connsiteX1" fmla="*/ 248 w 14251"/>
            <a:gd name="connsiteY1" fmla="*/ 5471 h 15347"/>
            <a:gd name="connsiteX2" fmla="*/ 14251 w 14251"/>
            <a:gd name="connsiteY2" fmla="*/ 0 h 15347"/>
            <a:gd name="connsiteX0" fmla="*/ 0 w 1801"/>
            <a:gd name="connsiteY0" fmla="*/ 34941 h 34941"/>
            <a:gd name="connsiteX1" fmla="*/ 248 w 1801"/>
            <a:gd name="connsiteY1" fmla="*/ 25065 h 34941"/>
            <a:gd name="connsiteX2" fmla="*/ 1788 w 1801"/>
            <a:gd name="connsiteY2" fmla="*/ 0 h 34941"/>
            <a:gd name="connsiteX0" fmla="*/ 9021 w 18949"/>
            <a:gd name="connsiteY0" fmla="*/ 10000 h 10000"/>
            <a:gd name="connsiteX1" fmla="*/ 10398 w 18949"/>
            <a:gd name="connsiteY1" fmla="*/ 7174 h 10000"/>
            <a:gd name="connsiteX2" fmla="*/ 18949 w 18949"/>
            <a:gd name="connsiteY2" fmla="*/ 0 h 10000"/>
            <a:gd name="connsiteX0" fmla="*/ 21252 w 31180"/>
            <a:gd name="connsiteY0" fmla="*/ 10000 h 10000"/>
            <a:gd name="connsiteX1" fmla="*/ 22629 w 31180"/>
            <a:gd name="connsiteY1" fmla="*/ 7174 h 10000"/>
            <a:gd name="connsiteX2" fmla="*/ 64 w 31180"/>
            <a:gd name="connsiteY2" fmla="*/ 4627 h 10000"/>
            <a:gd name="connsiteX3" fmla="*/ 31180 w 31180"/>
            <a:gd name="connsiteY3" fmla="*/ 0 h 10000"/>
            <a:gd name="connsiteX0" fmla="*/ 21310 w 31238"/>
            <a:gd name="connsiteY0" fmla="*/ 10000 h 10000"/>
            <a:gd name="connsiteX1" fmla="*/ 22687 w 31238"/>
            <a:gd name="connsiteY1" fmla="*/ 7174 h 10000"/>
            <a:gd name="connsiteX2" fmla="*/ 122 w 31238"/>
            <a:gd name="connsiteY2" fmla="*/ 4627 h 10000"/>
            <a:gd name="connsiteX3" fmla="*/ 13126 w 31238"/>
            <a:gd name="connsiteY3" fmla="*/ 1045 h 10000"/>
            <a:gd name="connsiteX4" fmla="*/ 31238 w 31238"/>
            <a:gd name="connsiteY4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8103"/>
            <a:gd name="connsiteY0" fmla="*/ 10000 h 10000"/>
            <a:gd name="connsiteX1" fmla="*/ 29552 w 38103"/>
            <a:gd name="connsiteY1" fmla="*/ 7174 h 10000"/>
            <a:gd name="connsiteX2" fmla="*/ 6987 w 38103"/>
            <a:gd name="connsiteY2" fmla="*/ 4627 h 10000"/>
            <a:gd name="connsiteX3" fmla="*/ 485 w 38103"/>
            <a:gd name="connsiteY3" fmla="*/ 2073 h 10000"/>
            <a:gd name="connsiteX4" fmla="*/ 19991 w 38103"/>
            <a:gd name="connsiteY4" fmla="*/ 1045 h 10000"/>
            <a:gd name="connsiteX5" fmla="*/ 38103 w 38103"/>
            <a:gd name="connsiteY5" fmla="*/ 0 h 10000"/>
            <a:gd name="connsiteX0" fmla="*/ 28175 w 30276"/>
            <a:gd name="connsiteY0" fmla="*/ 10029 h 10029"/>
            <a:gd name="connsiteX1" fmla="*/ 29552 w 30276"/>
            <a:gd name="connsiteY1" fmla="*/ 7203 h 10029"/>
            <a:gd name="connsiteX2" fmla="*/ 6987 w 30276"/>
            <a:gd name="connsiteY2" fmla="*/ 4656 h 10029"/>
            <a:gd name="connsiteX3" fmla="*/ 485 w 30276"/>
            <a:gd name="connsiteY3" fmla="*/ 2102 h 10029"/>
            <a:gd name="connsiteX4" fmla="*/ 19991 w 30276"/>
            <a:gd name="connsiteY4" fmla="*/ 1074 h 10029"/>
            <a:gd name="connsiteX5" fmla="*/ 28814 w 30276"/>
            <a:gd name="connsiteY5" fmla="*/ 0 h 10029"/>
            <a:gd name="connsiteX0" fmla="*/ 28175 w 30276"/>
            <a:gd name="connsiteY0" fmla="*/ 10264 h 10264"/>
            <a:gd name="connsiteX1" fmla="*/ 29552 w 30276"/>
            <a:gd name="connsiteY1" fmla="*/ 7438 h 10264"/>
            <a:gd name="connsiteX2" fmla="*/ 6987 w 30276"/>
            <a:gd name="connsiteY2" fmla="*/ 4891 h 10264"/>
            <a:gd name="connsiteX3" fmla="*/ 485 w 30276"/>
            <a:gd name="connsiteY3" fmla="*/ 2337 h 10264"/>
            <a:gd name="connsiteX4" fmla="*/ 19991 w 30276"/>
            <a:gd name="connsiteY4" fmla="*/ 1309 h 10264"/>
            <a:gd name="connsiteX5" fmla="*/ 27421 w 30276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5744"/>
            <a:gd name="connsiteY0" fmla="*/ 10264 h 10264"/>
            <a:gd name="connsiteX1" fmla="*/ 29552 w 35744"/>
            <a:gd name="connsiteY1" fmla="*/ 7438 h 10264"/>
            <a:gd name="connsiteX2" fmla="*/ 6987 w 35744"/>
            <a:gd name="connsiteY2" fmla="*/ 4891 h 10264"/>
            <a:gd name="connsiteX3" fmla="*/ 485 w 35744"/>
            <a:gd name="connsiteY3" fmla="*/ 2337 h 10264"/>
            <a:gd name="connsiteX4" fmla="*/ 19991 w 35744"/>
            <a:gd name="connsiteY4" fmla="*/ 1309 h 10264"/>
            <a:gd name="connsiteX5" fmla="*/ 27421 w 35744"/>
            <a:gd name="connsiteY5" fmla="*/ 0 h 10264"/>
            <a:gd name="connsiteX0" fmla="*/ 28175 w 34801"/>
            <a:gd name="connsiteY0" fmla="*/ 10264 h 10264"/>
            <a:gd name="connsiteX1" fmla="*/ 29552 w 34801"/>
            <a:gd name="connsiteY1" fmla="*/ 7438 h 10264"/>
            <a:gd name="connsiteX2" fmla="*/ 6987 w 34801"/>
            <a:gd name="connsiteY2" fmla="*/ 4891 h 10264"/>
            <a:gd name="connsiteX3" fmla="*/ 485 w 34801"/>
            <a:gd name="connsiteY3" fmla="*/ 2337 h 10264"/>
            <a:gd name="connsiteX4" fmla="*/ 19991 w 34801"/>
            <a:gd name="connsiteY4" fmla="*/ 1309 h 10264"/>
            <a:gd name="connsiteX5" fmla="*/ 27421 w 34801"/>
            <a:gd name="connsiteY5" fmla="*/ 0 h 10264"/>
            <a:gd name="connsiteX0" fmla="*/ 28175 w 34412"/>
            <a:gd name="connsiteY0" fmla="*/ 10352 h 10352"/>
            <a:gd name="connsiteX1" fmla="*/ 29552 w 34412"/>
            <a:gd name="connsiteY1" fmla="*/ 7526 h 10352"/>
            <a:gd name="connsiteX2" fmla="*/ 6987 w 34412"/>
            <a:gd name="connsiteY2" fmla="*/ 4979 h 10352"/>
            <a:gd name="connsiteX3" fmla="*/ 485 w 34412"/>
            <a:gd name="connsiteY3" fmla="*/ 2425 h 10352"/>
            <a:gd name="connsiteX4" fmla="*/ 19991 w 34412"/>
            <a:gd name="connsiteY4" fmla="*/ 1397 h 10352"/>
            <a:gd name="connsiteX5" fmla="*/ 26028 w 34412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5544"/>
            <a:gd name="connsiteY0" fmla="*/ 10352 h 10352"/>
            <a:gd name="connsiteX1" fmla="*/ 29552 w 35544"/>
            <a:gd name="connsiteY1" fmla="*/ 7526 h 10352"/>
            <a:gd name="connsiteX2" fmla="*/ 6987 w 35544"/>
            <a:gd name="connsiteY2" fmla="*/ 4979 h 10352"/>
            <a:gd name="connsiteX3" fmla="*/ 485 w 35544"/>
            <a:gd name="connsiteY3" fmla="*/ 2425 h 10352"/>
            <a:gd name="connsiteX4" fmla="*/ 19991 w 35544"/>
            <a:gd name="connsiteY4" fmla="*/ 1397 h 10352"/>
            <a:gd name="connsiteX5" fmla="*/ 26028 w 35544"/>
            <a:gd name="connsiteY5" fmla="*/ 0 h 10352"/>
            <a:gd name="connsiteX0" fmla="*/ 28175 w 33893"/>
            <a:gd name="connsiteY0" fmla="*/ 10352 h 10352"/>
            <a:gd name="connsiteX1" fmla="*/ 29552 w 33893"/>
            <a:gd name="connsiteY1" fmla="*/ 7526 h 10352"/>
            <a:gd name="connsiteX2" fmla="*/ 6987 w 33893"/>
            <a:gd name="connsiteY2" fmla="*/ 4979 h 10352"/>
            <a:gd name="connsiteX3" fmla="*/ 485 w 33893"/>
            <a:gd name="connsiteY3" fmla="*/ 2425 h 10352"/>
            <a:gd name="connsiteX4" fmla="*/ 19991 w 33893"/>
            <a:gd name="connsiteY4" fmla="*/ 1397 h 10352"/>
            <a:gd name="connsiteX5" fmla="*/ 26028 w 33893"/>
            <a:gd name="connsiteY5" fmla="*/ 0 h 10352"/>
            <a:gd name="connsiteX0" fmla="*/ 28175 w 30276"/>
            <a:gd name="connsiteY0" fmla="*/ 10352 h 10352"/>
            <a:gd name="connsiteX1" fmla="*/ 29552 w 30276"/>
            <a:gd name="connsiteY1" fmla="*/ 7526 h 10352"/>
            <a:gd name="connsiteX2" fmla="*/ 6987 w 30276"/>
            <a:gd name="connsiteY2" fmla="*/ 4979 h 10352"/>
            <a:gd name="connsiteX3" fmla="*/ 485 w 30276"/>
            <a:gd name="connsiteY3" fmla="*/ 2425 h 10352"/>
            <a:gd name="connsiteX4" fmla="*/ 19991 w 30276"/>
            <a:gd name="connsiteY4" fmla="*/ 1397 h 10352"/>
            <a:gd name="connsiteX5" fmla="*/ 26028 w 30276"/>
            <a:gd name="connsiteY5" fmla="*/ 0 h 10352"/>
            <a:gd name="connsiteX0" fmla="*/ 28175 w 33067"/>
            <a:gd name="connsiteY0" fmla="*/ 10352 h 10352"/>
            <a:gd name="connsiteX1" fmla="*/ 29552 w 33067"/>
            <a:gd name="connsiteY1" fmla="*/ 7526 h 10352"/>
            <a:gd name="connsiteX2" fmla="*/ 6987 w 33067"/>
            <a:gd name="connsiteY2" fmla="*/ 4979 h 10352"/>
            <a:gd name="connsiteX3" fmla="*/ 485 w 33067"/>
            <a:gd name="connsiteY3" fmla="*/ 2425 h 10352"/>
            <a:gd name="connsiteX4" fmla="*/ 19991 w 33067"/>
            <a:gd name="connsiteY4" fmla="*/ 1397 h 10352"/>
            <a:gd name="connsiteX5" fmla="*/ 26028 w 33067"/>
            <a:gd name="connsiteY5" fmla="*/ 0 h 10352"/>
            <a:gd name="connsiteX0" fmla="*/ 28175 w 33174"/>
            <a:gd name="connsiteY0" fmla="*/ 10352 h 10352"/>
            <a:gd name="connsiteX1" fmla="*/ 29552 w 33174"/>
            <a:gd name="connsiteY1" fmla="*/ 7526 h 10352"/>
            <a:gd name="connsiteX2" fmla="*/ 6987 w 33174"/>
            <a:gd name="connsiteY2" fmla="*/ 4979 h 10352"/>
            <a:gd name="connsiteX3" fmla="*/ 485 w 33174"/>
            <a:gd name="connsiteY3" fmla="*/ 2425 h 10352"/>
            <a:gd name="connsiteX4" fmla="*/ 19991 w 33174"/>
            <a:gd name="connsiteY4" fmla="*/ 1397 h 10352"/>
            <a:gd name="connsiteX5" fmla="*/ 26028 w 33174"/>
            <a:gd name="connsiteY5" fmla="*/ 0 h 10352"/>
            <a:gd name="connsiteX0" fmla="*/ 28175 w 31844"/>
            <a:gd name="connsiteY0" fmla="*/ 10352 h 10352"/>
            <a:gd name="connsiteX1" fmla="*/ 29552 w 31844"/>
            <a:gd name="connsiteY1" fmla="*/ 7526 h 10352"/>
            <a:gd name="connsiteX2" fmla="*/ 6987 w 31844"/>
            <a:gd name="connsiteY2" fmla="*/ 4979 h 10352"/>
            <a:gd name="connsiteX3" fmla="*/ 485 w 31844"/>
            <a:gd name="connsiteY3" fmla="*/ 2425 h 10352"/>
            <a:gd name="connsiteX4" fmla="*/ 18133 w 31844"/>
            <a:gd name="connsiteY4" fmla="*/ 1514 h 10352"/>
            <a:gd name="connsiteX5" fmla="*/ 26028 w 31844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255"/>
            <a:gd name="connsiteY0" fmla="*/ 10352 h 10352"/>
            <a:gd name="connsiteX1" fmla="*/ 29552 w 32255"/>
            <a:gd name="connsiteY1" fmla="*/ 7526 h 10352"/>
            <a:gd name="connsiteX2" fmla="*/ 6987 w 32255"/>
            <a:gd name="connsiteY2" fmla="*/ 4979 h 10352"/>
            <a:gd name="connsiteX3" fmla="*/ 485 w 32255"/>
            <a:gd name="connsiteY3" fmla="*/ 2425 h 10352"/>
            <a:gd name="connsiteX4" fmla="*/ 18133 w 32255"/>
            <a:gd name="connsiteY4" fmla="*/ 1514 h 10352"/>
            <a:gd name="connsiteX5" fmla="*/ 26028 w 32255"/>
            <a:gd name="connsiteY5" fmla="*/ 0 h 10352"/>
            <a:gd name="connsiteX0" fmla="*/ 28175 w 32607"/>
            <a:gd name="connsiteY0" fmla="*/ 10352 h 10352"/>
            <a:gd name="connsiteX1" fmla="*/ 29552 w 32607"/>
            <a:gd name="connsiteY1" fmla="*/ 7526 h 10352"/>
            <a:gd name="connsiteX2" fmla="*/ 6987 w 32607"/>
            <a:gd name="connsiteY2" fmla="*/ 4979 h 10352"/>
            <a:gd name="connsiteX3" fmla="*/ 485 w 32607"/>
            <a:gd name="connsiteY3" fmla="*/ 2425 h 10352"/>
            <a:gd name="connsiteX4" fmla="*/ 18133 w 32607"/>
            <a:gd name="connsiteY4" fmla="*/ 1514 h 10352"/>
            <a:gd name="connsiteX5" fmla="*/ 26028 w 3260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6987 w 32727"/>
            <a:gd name="connsiteY2" fmla="*/ 4979 h 10352"/>
            <a:gd name="connsiteX3" fmla="*/ 485 w 32727"/>
            <a:gd name="connsiteY3" fmla="*/ 2425 h 10352"/>
            <a:gd name="connsiteX4" fmla="*/ 18133 w 32727"/>
            <a:gd name="connsiteY4" fmla="*/ 1514 h 10352"/>
            <a:gd name="connsiteX5" fmla="*/ 26028 w 32727"/>
            <a:gd name="connsiteY5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8175 w 32727"/>
            <a:gd name="connsiteY0" fmla="*/ 10352 h 10352"/>
            <a:gd name="connsiteX1" fmla="*/ 29552 w 32727"/>
            <a:gd name="connsiteY1" fmla="*/ 7526 h 10352"/>
            <a:gd name="connsiteX2" fmla="*/ 23242 w 32727"/>
            <a:gd name="connsiteY2" fmla="*/ 5742 h 10352"/>
            <a:gd name="connsiteX3" fmla="*/ 6987 w 32727"/>
            <a:gd name="connsiteY3" fmla="*/ 4979 h 10352"/>
            <a:gd name="connsiteX4" fmla="*/ 485 w 32727"/>
            <a:gd name="connsiteY4" fmla="*/ 2425 h 10352"/>
            <a:gd name="connsiteX5" fmla="*/ 18133 w 32727"/>
            <a:gd name="connsiteY5" fmla="*/ 1514 h 10352"/>
            <a:gd name="connsiteX6" fmla="*/ 26028 w 32727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2510"/>
            <a:gd name="connsiteY0" fmla="*/ 10352 h 10352"/>
            <a:gd name="connsiteX1" fmla="*/ 29335 w 32510"/>
            <a:gd name="connsiteY1" fmla="*/ 7526 h 10352"/>
            <a:gd name="connsiteX2" fmla="*/ 23025 w 32510"/>
            <a:gd name="connsiteY2" fmla="*/ 5742 h 10352"/>
            <a:gd name="connsiteX3" fmla="*/ 12807 w 32510"/>
            <a:gd name="connsiteY3" fmla="*/ 4245 h 10352"/>
            <a:gd name="connsiteX4" fmla="*/ 268 w 32510"/>
            <a:gd name="connsiteY4" fmla="*/ 2425 h 10352"/>
            <a:gd name="connsiteX5" fmla="*/ 17916 w 32510"/>
            <a:gd name="connsiteY5" fmla="*/ 1514 h 10352"/>
            <a:gd name="connsiteX6" fmla="*/ 25811 w 32510"/>
            <a:gd name="connsiteY6" fmla="*/ 0 h 10352"/>
            <a:gd name="connsiteX0" fmla="*/ 27958 w 33600"/>
            <a:gd name="connsiteY0" fmla="*/ 10469 h 10469"/>
            <a:gd name="connsiteX1" fmla="*/ 29335 w 33600"/>
            <a:gd name="connsiteY1" fmla="*/ 7643 h 10469"/>
            <a:gd name="connsiteX2" fmla="*/ 23025 w 33600"/>
            <a:gd name="connsiteY2" fmla="*/ 5859 h 10469"/>
            <a:gd name="connsiteX3" fmla="*/ 12807 w 33600"/>
            <a:gd name="connsiteY3" fmla="*/ 4362 h 10469"/>
            <a:gd name="connsiteX4" fmla="*/ 268 w 33600"/>
            <a:gd name="connsiteY4" fmla="*/ 2542 h 10469"/>
            <a:gd name="connsiteX5" fmla="*/ 17916 w 33600"/>
            <a:gd name="connsiteY5" fmla="*/ 1631 h 10469"/>
            <a:gd name="connsiteX6" fmla="*/ 29062 w 33600"/>
            <a:gd name="connsiteY6" fmla="*/ 0 h 10469"/>
            <a:gd name="connsiteX0" fmla="*/ 27958 w 31616"/>
            <a:gd name="connsiteY0" fmla="*/ 10469 h 10469"/>
            <a:gd name="connsiteX1" fmla="*/ 29335 w 31616"/>
            <a:gd name="connsiteY1" fmla="*/ 7643 h 10469"/>
            <a:gd name="connsiteX2" fmla="*/ 23025 w 31616"/>
            <a:gd name="connsiteY2" fmla="*/ 5859 h 10469"/>
            <a:gd name="connsiteX3" fmla="*/ 12807 w 31616"/>
            <a:gd name="connsiteY3" fmla="*/ 4362 h 10469"/>
            <a:gd name="connsiteX4" fmla="*/ 268 w 31616"/>
            <a:gd name="connsiteY4" fmla="*/ 2542 h 10469"/>
            <a:gd name="connsiteX5" fmla="*/ 17916 w 31616"/>
            <a:gd name="connsiteY5" fmla="*/ 1631 h 10469"/>
            <a:gd name="connsiteX6" fmla="*/ 29062 w 31616"/>
            <a:gd name="connsiteY6" fmla="*/ 0 h 10469"/>
            <a:gd name="connsiteX0" fmla="*/ 27958 w 30185"/>
            <a:gd name="connsiteY0" fmla="*/ 10469 h 10469"/>
            <a:gd name="connsiteX1" fmla="*/ 29335 w 30185"/>
            <a:gd name="connsiteY1" fmla="*/ 7643 h 10469"/>
            <a:gd name="connsiteX2" fmla="*/ 23025 w 30185"/>
            <a:gd name="connsiteY2" fmla="*/ 5859 h 10469"/>
            <a:gd name="connsiteX3" fmla="*/ 12807 w 30185"/>
            <a:gd name="connsiteY3" fmla="*/ 4362 h 10469"/>
            <a:gd name="connsiteX4" fmla="*/ 268 w 30185"/>
            <a:gd name="connsiteY4" fmla="*/ 2542 h 10469"/>
            <a:gd name="connsiteX5" fmla="*/ 17916 w 30185"/>
            <a:gd name="connsiteY5" fmla="*/ 1631 h 10469"/>
            <a:gd name="connsiteX6" fmla="*/ 29062 w 30185"/>
            <a:gd name="connsiteY6" fmla="*/ 0 h 10469"/>
            <a:gd name="connsiteX0" fmla="*/ 27958 w 33685"/>
            <a:gd name="connsiteY0" fmla="*/ 10469 h 10469"/>
            <a:gd name="connsiteX1" fmla="*/ 29335 w 33685"/>
            <a:gd name="connsiteY1" fmla="*/ 7643 h 10469"/>
            <a:gd name="connsiteX2" fmla="*/ 23025 w 33685"/>
            <a:gd name="connsiteY2" fmla="*/ 5859 h 10469"/>
            <a:gd name="connsiteX3" fmla="*/ 12807 w 33685"/>
            <a:gd name="connsiteY3" fmla="*/ 4362 h 10469"/>
            <a:gd name="connsiteX4" fmla="*/ 268 w 33685"/>
            <a:gd name="connsiteY4" fmla="*/ 2542 h 10469"/>
            <a:gd name="connsiteX5" fmla="*/ 17916 w 33685"/>
            <a:gd name="connsiteY5" fmla="*/ 1631 h 10469"/>
            <a:gd name="connsiteX6" fmla="*/ 29062 w 33685"/>
            <a:gd name="connsiteY6" fmla="*/ 0 h 10469"/>
            <a:gd name="connsiteX0" fmla="*/ 27958 w 30059"/>
            <a:gd name="connsiteY0" fmla="*/ 10469 h 10469"/>
            <a:gd name="connsiteX1" fmla="*/ 29335 w 30059"/>
            <a:gd name="connsiteY1" fmla="*/ 7643 h 10469"/>
            <a:gd name="connsiteX2" fmla="*/ 23025 w 30059"/>
            <a:gd name="connsiteY2" fmla="*/ 5859 h 10469"/>
            <a:gd name="connsiteX3" fmla="*/ 12807 w 30059"/>
            <a:gd name="connsiteY3" fmla="*/ 4362 h 10469"/>
            <a:gd name="connsiteX4" fmla="*/ 268 w 30059"/>
            <a:gd name="connsiteY4" fmla="*/ 2542 h 10469"/>
            <a:gd name="connsiteX5" fmla="*/ 17916 w 30059"/>
            <a:gd name="connsiteY5" fmla="*/ 1631 h 10469"/>
            <a:gd name="connsiteX6" fmla="*/ 23489 w 30059"/>
            <a:gd name="connsiteY6" fmla="*/ 809 h 10469"/>
            <a:gd name="connsiteX7" fmla="*/ 29062 w 30059"/>
            <a:gd name="connsiteY7" fmla="*/ 0 h 10469"/>
            <a:gd name="connsiteX0" fmla="*/ 27958 w 31615"/>
            <a:gd name="connsiteY0" fmla="*/ 10469 h 10469"/>
            <a:gd name="connsiteX1" fmla="*/ 29335 w 31615"/>
            <a:gd name="connsiteY1" fmla="*/ 7643 h 10469"/>
            <a:gd name="connsiteX2" fmla="*/ 23025 w 31615"/>
            <a:gd name="connsiteY2" fmla="*/ 5859 h 10469"/>
            <a:gd name="connsiteX3" fmla="*/ 12807 w 31615"/>
            <a:gd name="connsiteY3" fmla="*/ 4362 h 10469"/>
            <a:gd name="connsiteX4" fmla="*/ 268 w 31615"/>
            <a:gd name="connsiteY4" fmla="*/ 2542 h 10469"/>
            <a:gd name="connsiteX5" fmla="*/ 17916 w 31615"/>
            <a:gd name="connsiteY5" fmla="*/ 1631 h 10469"/>
            <a:gd name="connsiteX6" fmla="*/ 23489 w 31615"/>
            <a:gd name="connsiteY6" fmla="*/ 809 h 10469"/>
            <a:gd name="connsiteX7" fmla="*/ 29062 w 31615"/>
            <a:gd name="connsiteY7" fmla="*/ 0 h 10469"/>
            <a:gd name="connsiteX0" fmla="*/ 27958 w 33774"/>
            <a:gd name="connsiteY0" fmla="*/ 10469 h 10469"/>
            <a:gd name="connsiteX1" fmla="*/ 29335 w 33774"/>
            <a:gd name="connsiteY1" fmla="*/ 7643 h 10469"/>
            <a:gd name="connsiteX2" fmla="*/ 23025 w 33774"/>
            <a:gd name="connsiteY2" fmla="*/ 5859 h 10469"/>
            <a:gd name="connsiteX3" fmla="*/ 12807 w 33774"/>
            <a:gd name="connsiteY3" fmla="*/ 4362 h 10469"/>
            <a:gd name="connsiteX4" fmla="*/ 268 w 33774"/>
            <a:gd name="connsiteY4" fmla="*/ 2542 h 10469"/>
            <a:gd name="connsiteX5" fmla="*/ 25347 w 33774"/>
            <a:gd name="connsiteY5" fmla="*/ 1690 h 10469"/>
            <a:gd name="connsiteX6" fmla="*/ 23489 w 33774"/>
            <a:gd name="connsiteY6" fmla="*/ 809 h 10469"/>
            <a:gd name="connsiteX7" fmla="*/ 29062 w 33774"/>
            <a:gd name="connsiteY7" fmla="*/ 0 h 10469"/>
            <a:gd name="connsiteX0" fmla="*/ 27958 w 32578"/>
            <a:gd name="connsiteY0" fmla="*/ 10469 h 10469"/>
            <a:gd name="connsiteX1" fmla="*/ 29335 w 32578"/>
            <a:gd name="connsiteY1" fmla="*/ 7643 h 10469"/>
            <a:gd name="connsiteX2" fmla="*/ 23025 w 32578"/>
            <a:gd name="connsiteY2" fmla="*/ 5859 h 10469"/>
            <a:gd name="connsiteX3" fmla="*/ 12807 w 32578"/>
            <a:gd name="connsiteY3" fmla="*/ 4362 h 10469"/>
            <a:gd name="connsiteX4" fmla="*/ 268 w 32578"/>
            <a:gd name="connsiteY4" fmla="*/ 2542 h 10469"/>
            <a:gd name="connsiteX5" fmla="*/ 21632 w 32578"/>
            <a:gd name="connsiteY5" fmla="*/ 1573 h 10469"/>
            <a:gd name="connsiteX6" fmla="*/ 23489 w 32578"/>
            <a:gd name="connsiteY6" fmla="*/ 809 h 10469"/>
            <a:gd name="connsiteX7" fmla="*/ 29062 w 32578"/>
            <a:gd name="connsiteY7" fmla="*/ 0 h 10469"/>
            <a:gd name="connsiteX0" fmla="*/ 27958 w 33543"/>
            <a:gd name="connsiteY0" fmla="*/ 10469 h 10469"/>
            <a:gd name="connsiteX1" fmla="*/ 29335 w 33543"/>
            <a:gd name="connsiteY1" fmla="*/ 7643 h 10469"/>
            <a:gd name="connsiteX2" fmla="*/ 23025 w 33543"/>
            <a:gd name="connsiteY2" fmla="*/ 5859 h 10469"/>
            <a:gd name="connsiteX3" fmla="*/ 12807 w 33543"/>
            <a:gd name="connsiteY3" fmla="*/ 4362 h 10469"/>
            <a:gd name="connsiteX4" fmla="*/ 268 w 33543"/>
            <a:gd name="connsiteY4" fmla="*/ 2542 h 10469"/>
            <a:gd name="connsiteX5" fmla="*/ 21632 w 33543"/>
            <a:gd name="connsiteY5" fmla="*/ 1573 h 10469"/>
            <a:gd name="connsiteX6" fmla="*/ 23489 w 33543"/>
            <a:gd name="connsiteY6" fmla="*/ 809 h 10469"/>
            <a:gd name="connsiteX7" fmla="*/ 29062 w 33543"/>
            <a:gd name="connsiteY7" fmla="*/ 0 h 10469"/>
            <a:gd name="connsiteX0" fmla="*/ 27958 w 32175"/>
            <a:gd name="connsiteY0" fmla="*/ 10469 h 10469"/>
            <a:gd name="connsiteX1" fmla="*/ 29335 w 32175"/>
            <a:gd name="connsiteY1" fmla="*/ 7643 h 10469"/>
            <a:gd name="connsiteX2" fmla="*/ 23025 w 32175"/>
            <a:gd name="connsiteY2" fmla="*/ 5859 h 10469"/>
            <a:gd name="connsiteX3" fmla="*/ 12807 w 32175"/>
            <a:gd name="connsiteY3" fmla="*/ 4362 h 10469"/>
            <a:gd name="connsiteX4" fmla="*/ 268 w 32175"/>
            <a:gd name="connsiteY4" fmla="*/ 2542 h 10469"/>
            <a:gd name="connsiteX5" fmla="*/ 16988 w 32175"/>
            <a:gd name="connsiteY5" fmla="*/ 1514 h 10469"/>
            <a:gd name="connsiteX6" fmla="*/ 23489 w 32175"/>
            <a:gd name="connsiteY6" fmla="*/ 809 h 10469"/>
            <a:gd name="connsiteX7" fmla="*/ 29062 w 32175"/>
            <a:gd name="connsiteY7" fmla="*/ 0 h 10469"/>
            <a:gd name="connsiteX0" fmla="*/ 27958 w 31940"/>
            <a:gd name="connsiteY0" fmla="*/ 10469 h 10469"/>
            <a:gd name="connsiteX1" fmla="*/ 29335 w 31940"/>
            <a:gd name="connsiteY1" fmla="*/ 7643 h 10469"/>
            <a:gd name="connsiteX2" fmla="*/ 23025 w 31940"/>
            <a:gd name="connsiteY2" fmla="*/ 5859 h 10469"/>
            <a:gd name="connsiteX3" fmla="*/ 12807 w 31940"/>
            <a:gd name="connsiteY3" fmla="*/ 4362 h 10469"/>
            <a:gd name="connsiteX4" fmla="*/ 268 w 31940"/>
            <a:gd name="connsiteY4" fmla="*/ 2542 h 10469"/>
            <a:gd name="connsiteX5" fmla="*/ 16988 w 31940"/>
            <a:gd name="connsiteY5" fmla="*/ 1514 h 10469"/>
            <a:gd name="connsiteX6" fmla="*/ 31851 w 31940"/>
            <a:gd name="connsiteY6" fmla="*/ 1285 h 10469"/>
            <a:gd name="connsiteX7" fmla="*/ 23489 w 31940"/>
            <a:gd name="connsiteY7" fmla="*/ 809 h 10469"/>
            <a:gd name="connsiteX8" fmla="*/ 29062 w 31940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469 h 10469"/>
            <a:gd name="connsiteX1" fmla="*/ 29335 w 32051"/>
            <a:gd name="connsiteY1" fmla="*/ 7643 h 10469"/>
            <a:gd name="connsiteX2" fmla="*/ 23025 w 32051"/>
            <a:gd name="connsiteY2" fmla="*/ 5859 h 10469"/>
            <a:gd name="connsiteX3" fmla="*/ 12807 w 32051"/>
            <a:gd name="connsiteY3" fmla="*/ 4362 h 10469"/>
            <a:gd name="connsiteX4" fmla="*/ 268 w 32051"/>
            <a:gd name="connsiteY4" fmla="*/ 2542 h 10469"/>
            <a:gd name="connsiteX5" fmla="*/ 16988 w 32051"/>
            <a:gd name="connsiteY5" fmla="*/ 1514 h 10469"/>
            <a:gd name="connsiteX6" fmla="*/ 31851 w 32051"/>
            <a:gd name="connsiteY6" fmla="*/ 1285 h 10469"/>
            <a:gd name="connsiteX7" fmla="*/ 23489 w 32051"/>
            <a:gd name="connsiteY7" fmla="*/ 809 h 10469"/>
            <a:gd name="connsiteX8" fmla="*/ 29062 w 32051"/>
            <a:gd name="connsiteY8" fmla="*/ 0 h 10469"/>
            <a:gd name="connsiteX0" fmla="*/ 27958 w 32051"/>
            <a:gd name="connsiteY0" fmla="*/ 10522 h 10522"/>
            <a:gd name="connsiteX1" fmla="*/ 29335 w 32051"/>
            <a:gd name="connsiteY1" fmla="*/ 7696 h 10522"/>
            <a:gd name="connsiteX2" fmla="*/ 23025 w 32051"/>
            <a:gd name="connsiteY2" fmla="*/ 5912 h 10522"/>
            <a:gd name="connsiteX3" fmla="*/ 12807 w 32051"/>
            <a:gd name="connsiteY3" fmla="*/ 4415 h 10522"/>
            <a:gd name="connsiteX4" fmla="*/ 268 w 32051"/>
            <a:gd name="connsiteY4" fmla="*/ 2595 h 10522"/>
            <a:gd name="connsiteX5" fmla="*/ 16988 w 32051"/>
            <a:gd name="connsiteY5" fmla="*/ 1567 h 10522"/>
            <a:gd name="connsiteX6" fmla="*/ 31851 w 32051"/>
            <a:gd name="connsiteY6" fmla="*/ 1338 h 10522"/>
            <a:gd name="connsiteX7" fmla="*/ 23489 w 32051"/>
            <a:gd name="connsiteY7" fmla="*/ 862 h 10522"/>
            <a:gd name="connsiteX8" fmla="*/ 30103 w 32051"/>
            <a:gd name="connsiteY8" fmla="*/ 0 h 10522"/>
            <a:gd name="connsiteX0" fmla="*/ 27958 w 32044"/>
            <a:gd name="connsiteY0" fmla="*/ 10522 h 10522"/>
            <a:gd name="connsiteX1" fmla="*/ 29335 w 32044"/>
            <a:gd name="connsiteY1" fmla="*/ 7696 h 10522"/>
            <a:gd name="connsiteX2" fmla="*/ 23025 w 32044"/>
            <a:gd name="connsiteY2" fmla="*/ 5912 h 10522"/>
            <a:gd name="connsiteX3" fmla="*/ 12807 w 32044"/>
            <a:gd name="connsiteY3" fmla="*/ 4415 h 10522"/>
            <a:gd name="connsiteX4" fmla="*/ 268 w 32044"/>
            <a:gd name="connsiteY4" fmla="*/ 2595 h 10522"/>
            <a:gd name="connsiteX5" fmla="*/ 16988 w 32044"/>
            <a:gd name="connsiteY5" fmla="*/ 1567 h 10522"/>
            <a:gd name="connsiteX6" fmla="*/ 31851 w 32044"/>
            <a:gd name="connsiteY6" fmla="*/ 1338 h 10522"/>
            <a:gd name="connsiteX7" fmla="*/ 23073 w 32044"/>
            <a:gd name="connsiteY7" fmla="*/ 717 h 10522"/>
            <a:gd name="connsiteX8" fmla="*/ 30103 w 32044"/>
            <a:gd name="connsiteY8" fmla="*/ 0 h 10522"/>
            <a:gd name="connsiteX0" fmla="*/ 27958 w 32037"/>
            <a:gd name="connsiteY0" fmla="*/ 10522 h 10522"/>
            <a:gd name="connsiteX1" fmla="*/ 29335 w 32037"/>
            <a:gd name="connsiteY1" fmla="*/ 7696 h 10522"/>
            <a:gd name="connsiteX2" fmla="*/ 23025 w 32037"/>
            <a:gd name="connsiteY2" fmla="*/ 5912 h 10522"/>
            <a:gd name="connsiteX3" fmla="*/ 12807 w 32037"/>
            <a:gd name="connsiteY3" fmla="*/ 4415 h 10522"/>
            <a:gd name="connsiteX4" fmla="*/ 268 w 32037"/>
            <a:gd name="connsiteY4" fmla="*/ 2595 h 10522"/>
            <a:gd name="connsiteX5" fmla="*/ 16988 w 32037"/>
            <a:gd name="connsiteY5" fmla="*/ 1567 h 10522"/>
            <a:gd name="connsiteX6" fmla="*/ 31851 w 32037"/>
            <a:gd name="connsiteY6" fmla="*/ 1338 h 10522"/>
            <a:gd name="connsiteX7" fmla="*/ 23073 w 32037"/>
            <a:gd name="connsiteY7" fmla="*/ 717 h 10522"/>
            <a:gd name="connsiteX8" fmla="*/ 30103 w 32037"/>
            <a:gd name="connsiteY8" fmla="*/ 0 h 10522"/>
            <a:gd name="connsiteX0" fmla="*/ 27958 w 32220"/>
            <a:gd name="connsiteY0" fmla="*/ 10522 h 10522"/>
            <a:gd name="connsiteX1" fmla="*/ 29335 w 32220"/>
            <a:gd name="connsiteY1" fmla="*/ 7696 h 10522"/>
            <a:gd name="connsiteX2" fmla="*/ 23025 w 32220"/>
            <a:gd name="connsiteY2" fmla="*/ 5912 h 10522"/>
            <a:gd name="connsiteX3" fmla="*/ 12807 w 32220"/>
            <a:gd name="connsiteY3" fmla="*/ 4415 h 10522"/>
            <a:gd name="connsiteX4" fmla="*/ 268 w 32220"/>
            <a:gd name="connsiteY4" fmla="*/ 2595 h 10522"/>
            <a:gd name="connsiteX5" fmla="*/ 16988 w 32220"/>
            <a:gd name="connsiteY5" fmla="*/ 1567 h 10522"/>
            <a:gd name="connsiteX6" fmla="*/ 31851 w 32220"/>
            <a:gd name="connsiteY6" fmla="*/ 1338 h 10522"/>
            <a:gd name="connsiteX7" fmla="*/ 23073 w 32220"/>
            <a:gd name="connsiteY7" fmla="*/ 717 h 10522"/>
            <a:gd name="connsiteX8" fmla="*/ 30103 w 32220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66"/>
            <a:gd name="connsiteY0" fmla="*/ 10522 h 10522"/>
            <a:gd name="connsiteX1" fmla="*/ 29335 w 32166"/>
            <a:gd name="connsiteY1" fmla="*/ 7696 h 10522"/>
            <a:gd name="connsiteX2" fmla="*/ 23025 w 32166"/>
            <a:gd name="connsiteY2" fmla="*/ 5912 h 10522"/>
            <a:gd name="connsiteX3" fmla="*/ 12807 w 32166"/>
            <a:gd name="connsiteY3" fmla="*/ 4415 h 10522"/>
            <a:gd name="connsiteX4" fmla="*/ 268 w 32166"/>
            <a:gd name="connsiteY4" fmla="*/ 2595 h 10522"/>
            <a:gd name="connsiteX5" fmla="*/ 16988 w 32166"/>
            <a:gd name="connsiteY5" fmla="*/ 1567 h 10522"/>
            <a:gd name="connsiteX6" fmla="*/ 31851 w 32166"/>
            <a:gd name="connsiteY6" fmla="*/ 1338 h 10522"/>
            <a:gd name="connsiteX7" fmla="*/ 23073 w 32166"/>
            <a:gd name="connsiteY7" fmla="*/ 717 h 10522"/>
            <a:gd name="connsiteX8" fmla="*/ 30103 w 32166"/>
            <a:gd name="connsiteY8" fmla="*/ 0 h 10522"/>
            <a:gd name="connsiteX0" fmla="*/ 27958 w 32158"/>
            <a:gd name="connsiteY0" fmla="*/ 10522 h 10522"/>
            <a:gd name="connsiteX1" fmla="*/ 29335 w 32158"/>
            <a:gd name="connsiteY1" fmla="*/ 7696 h 10522"/>
            <a:gd name="connsiteX2" fmla="*/ 23025 w 32158"/>
            <a:gd name="connsiteY2" fmla="*/ 5912 h 10522"/>
            <a:gd name="connsiteX3" fmla="*/ 12807 w 32158"/>
            <a:gd name="connsiteY3" fmla="*/ 4415 h 10522"/>
            <a:gd name="connsiteX4" fmla="*/ 268 w 32158"/>
            <a:gd name="connsiteY4" fmla="*/ 2595 h 10522"/>
            <a:gd name="connsiteX5" fmla="*/ 16988 w 32158"/>
            <a:gd name="connsiteY5" fmla="*/ 1567 h 10522"/>
            <a:gd name="connsiteX6" fmla="*/ 31851 w 32158"/>
            <a:gd name="connsiteY6" fmla="*/ 1338 h 10522"/>
            <a:gd name="connsiteX7" fmla="*/ 22657 w 32158"/>
            <a:gd name="connsiteY7" fmla="*/ 558 h 10522"/>
            <a:gd name="connsiteX8" fmla="*/ 30103 w 32158"/>
            <a:gd name="connsiteY8" fmla="*/ 0 h 10522"/>
            <a:gd name="connsiteX0" fmla="*/ 27958 w 32188"/>
            <a:gd name="connsiteY0" fmla="*/ 10522 h 10522"/>
            <a:gd name="connsiteX1" fmla="*/ 29335 w 32188"/>
            <a:gd name="connsiteY1" fmla="*/ 7696 h 10522"/>
            <a:gd name="connsiteX2" fmla="*/ 23025 w 32188"/>
            <a:gd name="connsiteY2" fmla="*/ 5912 h 10522"/>
            <a:gd name="connsiteX3" fmla="*/ 12807 w 32188"/>
            <a:gd name="connsiteY3" fmla="*/ 4415 h 10522"/>
            <a:gd name="connsiteX4" fmla="*/ 268 w 32188"/>
            <a:gd name="connsiteY4" fmla="*/ 2595 h 10522"/>
            <a:gd name="connsiteX5" fmla="*/ 16988 w 32188"/>
            <a:gd name="connsiteY5" fmla="*/ 1567 h 10522"/>
            <a:gd name="connsiteX6" fmla="*/ 31851 w 32188"/>
            <a:gd name="connsiteY6" fmla="*/ 1338 h 10522"/>
            <a:gd name="connsiteX7" fmla="*/ 22657 w 32188"/>
            <a:gd name="connsiteY7" fmla="*/ 558 h 10522"/>
            <a:gd name="connsiteX8" fmla="*/ 30103 w 32188"/>
            <a:gd name="connsiteY8" fmla="*/ 0 h 10522"/>
            <a:gd name="connsiteX0" fmla="*/ 27958 w 32188"/>
            <a:gd name="connsiteY0" fmla="*/ 10496 h 10496"/>
            <a:gd name="connsiteX1" fmla="*/ 29335 w 32188"/>
            <a:gd name="connsiteY1" fmla="*/ 7670 h 10496"/>
            <a:gd name="connsiteX2" fmla="*/ 23025 w 32188"/>
            <a:gd name="connsiteY2" fmla="*/ 5886 h 10496"/>
            <a:gd name="connsiteX3" fmla="*/ 12807 w 32188"/>
            <a:gd name="connsiteY3" fmla="*/ 4389 h 10496"/>
            <a:gd name="connsiteX4" fmla="*/ 268 w 32188"/>
            <a:gd name="connsiteY4" fmla="*/ 2569 h 10496"/>
            <a:gd name="connsiteX5" fmla="*/ 16988 w 32188"/>
            <a:gd name="connsiteY5" fmla="*/ 1541 h 10496"/>
            <a:gd name="connsiteX6" fmla="*/ 31851 w 32188"/>
            <a:gd name="connsiteY6" fmla="*/ 1312 h 10496"/>
            <a:gd name="connsiteX7" fmla="*/ 22657 w 32188"/>
            <a:gd name="connsiteY7" fmla="*/ 532 h 10496"/>
            <a:gd name="connsiteX8" fmla="*/ 26564 w 32188"/>
            <a:gd name="connsiteY8" fmla="*/ 0 h 10496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025 w 32188"/>
            <a:gd name="connsiteY2" fmla="*/ 5939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58 w 32188"/>
            <a:gd name="connsiteY0" fmla="*/ 10549 h 10549"/>
            <a:gd name="connsiteX1" fmla="*/ 29335 w 32188"/>
            <a:gd name="connsiteY1" fmla="*/ 7723 h 10549"/>
            <a:gd name="connsiteX2" fmla="*/ 23441 w 32188"/>
            <a:gd name="connsiteY2" fmla="*/ 5794 h 10549"/>
            <a:gd name="connsiteX3" fmla="*/ 12807 w 32188"/>
            <a:gd name="connsiteY3" fmla="*/ 4442 h 10549"/>
            <a:gd name="connsiteX4" fmla="*/ 268 w 32188"/>
            <a:gd name="connsiteY4" fmla="*/ 2622 h 10549"/>
            <a:gd name="connsiteX5" fmla="*/ 16988 w 32188"/>
            <a:gd name="connsiteY5" fmla="*/ 1594 h 10549"/>
            <a:gd name="connsiteX6" fmla="*/ 31851 w 32188"/>
            <a:gd name="connsiteY6" fmla="*/ 1365 h 10549"/>
            <a:gd name="connsiteX7" fmla="*/ 22657 w 32188"/>
            <a:gd name="connsiteY7" fmla="*/ 585 h 10549"/>
            <a:gd name="connsiteX8" fmla="*/ 26772 w 32188"/>
            <a:gd name="connsiteY8" fmla="*/ 0 h 10549"/>
            <a:gd name="connsiteX0" fmla="*/ 27931 w 32161"/>
            <a:gd name="connsiteY0" fmla="*/ 10549 h 10549"/>
            <a:gd name="connsiteX1" fmla="*/ 29308 w 32161"/>
            <a:gd name="connsiteY1" fmla="*/ 7723 h 10549"/>
            <a:gd name="connsiteX2" fmla="*/ 23414 w 32161"/>
            <a:gd name="connsiteY2" fmla="*/ 5794 h 10549"/>
            <a:gd name="connsiteX3" fmla="*/ 14237 w 32161"/>
            <a:gd name="connsiteY3" fmla="*/ 4389 h 10549"/>
            <a:gd name="connsiteX4" fmla="*/ 241 w 32161"/>
            <a:gd name="connsiteY4" fmla="*/ 2622 h 10549"/>
            <a:gd name="connsiteX5" fmla="*/ 16961 w 32161"/>
            <a:gd name="connsiteY5" fmla="*/ 1594 h 10549"/>
            <a:gd name="connsiteX6" fmla="*/ 31824 w 32161"/>
            <a:gd name="connsiteY6" fmla="*/ 1365 h 10549"/>
            <a:gd name="connsiteX7" fmla="*/ 22630 w 32161"/>
            <a:gd name="connsiteY7" fmla="*/ 585 h 10549"/>
            <a:gd name="connsiteX8" fmla="*/ 26745 w 32161"/>
            <a:gd name="connsiteY8" fmla="*/ 0 h 10549"/>
            <a:gd name="connsiteX0" fmla="*/ 27113 w 31343"/>
            <a:gd name="connsiteY0" fmla="*/ 10549 h 10549"/>
            <a:gd name="connsiteX1" fmla="*/ 28490 w 31343"/>
            <a:gd name="connsiteY1" fmla="*/ 7723 h 10549"/>
            <a:gd name="connsiteX2" fmla="*/ 22596 w 31343"/>
            <a:gd name="connsiteY2" fmla="*/ 5794 h 10549"/>
            <a:gd name="connsiteX3" fmla="*/ 13419 w 31343"/>
            <a:gd name="connsiteY3" fmla="*/ 4389 h 10549"/>
            <a:gd name="connsiteX4" fmla="*/ 256 w 31343"/>
            <a:gd name="connsiteY4" fmla="*/ 2648 h 10549"/>
            <a:gd name="connsiteX5" fmla="*/ 16143 w 31343"/>
            <a:gd name="connsiteY5" fmla="*/ 1594 h 10549"/>
            <a:gd name="connsiteX6" fmla="*/ 31006 w 31343"/>
            <a:gd name="connsiteY6" fmla="*/ 1365 h 10549"/>
            <a:gd name="connsiteX7" fmla="*/ 21812 w 31343"/>
            <a:gd name="connsiteY7" fmla="*/ 585 h 10549"/>
            <a:gd name="connsiteX8" fmla="*/ 25927 w 31343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  <a:gd name="connsiteX0" fmla="*/ 26858 w 31088"/>
            <a:gd name="connsiteY0" fmla="*/ 10549 h 10549"/>
            <a:gd name="connsiteX1" fmla="*/ 28235 w 31088"/>
            <a:gd name="connsiteY1" fmla="*/ 7723 h 10549"/>
            <a:gd name="connsiteX2" fmla="*/ 22341 w 31088"/>
            <a:gd name="connsiteY2" fmla="*/ 5794 h 10549"/>
            <a:gd name="connsiteX3" fmla="*/ 13164 w 31088"/>
            <a:gd name="connsiteY3" fmla="*/ 4389 h 10549"/>
            <a:gd name="connsiteX4" fmla="*/ 1 w 31088"/>
            <a:gd name="connsiteY4" fmla="*/ 2648 h 10549"/>
            <a:gd name="connsiteX5" fmla="*/ 15888 w 31088"/>
            <a:gd name="connsiteY5" fmla="*/ 1594 h 10549"/>
            <a:gd name="connsiteX6" fmla="*/ 30751 w 31088"/>
            <a:gd name="connsiteY6" fmla="*/ 1365 h 10549"/>
            <a:gd name="connsiteX7" fmla="*/ 21557 w 31088"/>
            <a:gd name="connsiteY7" fmla="*/ 585 h 10549"/>
            <a:gd name="connsiteX8" fmla="*/ 25672 w 31088"/>
            <a:gd name="connsiteY8" fmla="*/ 0 h 105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31088" h="10549">
              <a:moveTo>
                <a:pt x="26858" y="10549"/>
              </a:moveTo>
              <a:cubicBezTo>
                <a:pt x="30734" y="9241"/>
                <a:pt x="28018" y="8873"/>
                <a:pt x="28235" y="7723"/>
              </a:cubicBezTo>
              <a:cubicBezTo>
                <a:pt x="23311" y="7346"/>
                <a:pt x="26102" y="6219"/>
                <a:pt x="22341" y="5794"/>
              </a:cubicBezTo>
              <a:cubicBezTo>
                <a:pt x="6040" y="5428"/>
                <a:pt x="15177" y="4981"/>
                <a:pt x="13164" y="4389"/>
              </a:cubicBezTo>
              <a:cubicBezTo>
                <a:pt x="10725" y="3478"/>
                <a:pt x="-84" y="3364"/>
                <a:pt x="1" y="2648"/>
              </a:cubicBezTo>
              <a:cubicBezTo>
                <a:pt x="2168" y="2051"/>
                <a:pt x="11179" y="1975"/>
                <a:pt x="15888" y="1594"/>
              </a:cubicBezTo>
              <a:cubicBezTo>
                <a:pt x="21013" y="1385"/>
                <a:pt x="30917" y="1641"/>
                <a:pt x="30751" y="1365"/>
              </a:cubicBezTo>
              <a:cubicBezTo>
                <a:pt x="33292" y="826"/>
                <a:pt x="20634" y="1354"/>
                <a:pt x="21557" y="585"/>
              </a:cubicBezTo>
              <a:cubicBezTo>
                <a:pt x="23415" y="313"/>
                <a:pt x="25750" y="140"/>
                <a:pt x="2567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669018</xdr:colOff>
      <xdr:row>57</xdr:row>
      <xdr:rowOff>26460</xdr:rowOff>
    </xdr:from>
    <xdr:to>
      <xdr:col>10</xdr:col>
      <xdr:colOff>102052</xdr:colOff>
      <xdr:row>62</xdr:row>
      <xdr:rowOff>166013</xdr:rowOff>
    </xdr:to>
    <xdr:sp macro="" textlink="">
      <xdr:nvSpPr>
        <xdr:cNvPr id="614" name="Line 927">
          <a:extLst>
            <a:ext uri="{FF2B5EF4-FFF2-40B4-BE49-F238E27FC236}">
              <a16:creationId xmlns:a16="http://schemas.microsoft.com/office/drawing/2014/main" id="{045A019A-6990-49EF-9C48-309973AF8C71}"/>
            </a:ext>
          </a:extLst>
        </xdr:cNvPr>
        <xdr:cNvSpPr>
          <a:spLocks noChangeShapeType="1"/>
        </xdr:cNvSpPr>
      </xdr:nvSpPr>
      <xdr:spPr bwMode="auto">
        <a:xfrm flipH="1" flipV="1">
          <a:off x="6364968" y="9748310"/>
          <a:ext cx="137884" cy="996803"/>
        </a:xfrm>
        <a:custGeom>
          <a:avLst/>
          <a:gdLst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  <a:gd name="connsiteX0" fmla="*/ 0 w 84525"/>
            <a:gd name="connsiteY0" fmla="*/ 0 h 479428"/>
            <a:gd name="connsiteX1" fmla="*/ 84525 w 84525"/>
            <a:gd name="connsiteY1" fmla="*/ 479428 h 4794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4525" h="479428">
              <a:moveTo>
                <a:pt x="0" y="0"/>
              </a:moveTo>
              <a:cubicBezTo>
                <a:pt x="15475" y="204259"/>
                <a:pt x="37300" y="338669"/>
                <a:pt x="84525" y="4794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640989</xdr:colOff>
      <xdr:row>57</xdr:row>
      <xdr:rowOff>160444</xdr:rowOff>
    </xdr:from>
    <xdr:to>
      <xdr:col>10</xdr:col>
      <xdr:colOff>84003</xdr:colOff>
      <xdr:row>58</xdr:row>
      <xdr:rowOff>122622</xdr:rowOff>
    </xdr:to>
    <xdr:sp macro="" textlink="">
      <xdr:nvSpPr>
        <xdr:cNvPr id="615" name="Oval 565">
          <a:extLst>
            <a:ext uri="{FF2B5EF4-FFF2-40B4-BE49-F238E27FC236}">
              <a16:creationId xmlns:a16="http://schemas.microsoft.com/office/drawing/2014/main" id="{13EF2C54-ABDB-4BCA-8DB2-5D40D8A00FA6}"/>
            </a:ext>
          </a:extLst>
        </xdr:cNvPr>
        <xdr:cNvSpPr>
          <a:spLocks noChangeArrowheads="1"/>
        </xdr:cNvSpPr>
      </xdr:nvSpPr>
      <xdr:spPr bwMode="auto">
        <a:xfrm>
          <a:off x="6336939" y="9882294"/>
          <a:ext cx="147864" cy="133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178393</xdr:colOff>
      <xdr:row>63</xdr:row>
      <xdr:rowOff>49145</xdr:rowOff>
    </xdr:from>
    <xdr:ext cx="312979" cy="294822"/>
    <xdr:grpSp>
      <xdr:nvGrpSpPr>
        <xdr:cNvPr id="616" name="Group 6672">
          <a:extLst>
            <a:ext uri="{FF2B5EF4-FFF2-40B4-BE49-F238E27FC236}">
              <a16:creationId xmlns:a16="http://schemas.microsoft.com/office/drawing/2014/main" id="{69C92A92-D1FB-4D7C-ABA2-A5E001AD51A0}"/>
            </a:ext>
          </a:extLst>
        </xdr:cNvPr>
        <xdr:cNvGrpSpPr>
          <a:grpSpLocks/>
        </xdr:cNvGrpSpPr>
      </xdr:nvGrpSpPr>
      <xdr:grpSpPr bwMode="auto">
        <a:xfrm>
          <a:off x="6564679" y="10857752"/>
          <a:ext cx="312979" cy="294822"/>
          <a:chOff x="536" y="109"/>
          <a:chExt cx="46" cy="44"/>
        </a:xfrm>
      </xdr:grpSpPr>
      <xdr:pic>
        <xdr:nvPicPr>
          <xdr:cNvPr id="617" name="Picture 6673" descr="route2">
            <a:extLst>
              <a:ext uri="{FF2B5EF4-FFF2-40B4-BE49-F238E27FC236}">
                <a16:creationId xmlns:a16="http://schemas.microsoft.com/office/drawing/2014/main" id="{8B483CF5-C435-8A1E-1986-D88A3FBF6F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18" name="Text Box 6674">
            <a:extLst>
              <a:ext uri="{FF2B5EF4-FFF2-40B4-BE49-F238E27FC236}">
                <a16:creationId xmlns:a16="http://schemas.microsoft.com/office/drawing/2014/main" id="{75327C22-C83C-1791-247D-A522E45C50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18285</xdr:colOff>
      <xdr:row>63</xdr:row>
      <xdr:rowOff>38891</xdr:rowOff>
    </xdr:from>
    <xdr:to>
      <xdr:col>10</xdr:col>
      <xdr:colOff>168370</xdr:colOff>
      <xdr:row>64</xdr:row>
      <xdr:rowOff>0</xdr:rowOff>
    </xdr:to>
    <xdr:sp macro="" textlink="">
      <xdr:nvSpPr>
        <xdr:cNvPr id="619" name="AutoShape 70">
          <a:extLst>
            <a:ext uri="{FF2B5EF4-FFF2-40B4-BE49-F238E27FC236}">
              <a16:creationId xmlns:a16="http://schemas.microsoft.com/office/drawing/2014/main" id="{49E1A463-31E7-4452-9658-0E3304248772}"/>
            </a:ext>
          </a:extLst>
        </xdr:cNvPr>
        <xdr:cNvSpPr>
          <a:spLocks noChangeArrowheads="1"/>
        </xdr:cNvSpPr>
      </xdr:nvSpPr>
      <xdr:spPr bwMode="auto">
        <a:xfrm>
          <a:off x="6419085" y="10789441"/>
          <a:ext cx="150085" cy="132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60325</xdr:colOff>
      <xdr:row>5</xdr:row>
      <xdr:rowOff>88900</xdr:rowOff>
    </xdr:from>
    <xdr:to>
      <xdr:col>14</xdr:col>
      <xdr:colOff>687194</xdr:colOff>
      <xdr:row>5</xdr:row>
      <xdr:rowOff>92324</xdr:rowOff>
    </xdr:to>
    <xdr:sp macro="" textlink="">
      <xdr:nvSpPr>
        <xdr:cNvPr id="620" name="Line 120">
          <a:extLst>
            <a:ext uri="{FF2B5EF4-FFF2-40B4-BE49-F238E27FC236}">
              <a16:creationId xmlns:a16="http://schemas.microsoft.com/office/drawing/2014/main" id="{C19A284F-A50A-461E-A67C-9D3491B29071}"/>
            </a:ext>
          </a:extLst>
        </xdr:cNvPr>
        <xdr:cNvSpPr>
          <a:spLocks noChangeShapeType="1"/>
        </xdr:cNvSpPr>
      </xdr:nvSpPr>
      <xdr:spPr bwMode="auto">
        <a:xfrm>
          <a:off x="9280525" y="946150"/>
          <a:ext cx="626869" cy="3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9030</xdr:colOff>
      <xdr:row>5</xdr:row>
      <xdr:rowOff>12700</xdr:rowOff>
    </xdr:from>
    <xdr:to>
      <xdr:col>14</xdr:col>
      <xdr:colOff>143192</xdr:colOff>
      <xdr:row>5</xdr:row>
      <xdr:rowOff>158173</xdr:rowOff>
    </xdr:to>
    <xdr:sp macro="" textlink="">
      <xdr:nvSpPr>
        <xdr:cNvPr id="621" name="Oval 383">
          <a:extLst>
            <a:ext uri="{FF2B5EF4-FFF2-40B4-BE49-F238E27FC236}">
              <a16:creationId xmlns:a16="http://schemas.microsoft.com/office/drawing/2014/main" id="{E410929C-3482-4670-B818-64FA321AA782}"/>
            </a:ext>
          </a:extLst>
        </xdr:cNvPr>
        <xdr:cNvSpPr>
          <a:spLocks noChangeArrowheads="1"/>
        </xdr:cNvSpPr>
      </xdr:nvSpPr>
      <xdr:spPr bwMode="auto">
        <a:xfrm>
          <a:off x="9229230" y="869950"/>
          <a:ext cx="134162" cy="1454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711731</xdr:colOff>
      <xdr:row>6</xdr:row>
      <xdr:rowOff>41793</xdr:rowOff>
    </xdr:from>
    <xdr:to>
      <xdr:col>14</xdr:col>
      <xdr:colOff>158598</xdr:colOff>
      <xdr:row>7</xdr:row>
      <xdr:rowOff>11907</xdr:rowOff>
    </xdr:to>
    <xdr:sp macro="" textlink="">
      <xdr:nvSpPr>
        <xdr:cNvPr id="622" name="AutoShape 70">
          <a:extLst>
            <a:ext uri="{FF2B5EF4-FFF2-40B4-BE49-F238E27FC236}">
              <a16:creationId xmlns:a16="http://schemas.microsoft.com/office/drawing/2014/main" id="{5A259390-DD79-418E-9CE4-63E972E50855}"/>
            </a:ext>
          </a:extLst>
        </xdr:cNvPr>
        <xdr:cNvSpPr>
          <a:spLocks noChangeArrowheads="1"/>
        </xdr:cNvSpPr>
      </xdr:nvSpPr>
      <xdr:spPr bwMode="auto">
        <a:xfrm>
          <a:off x="9220731" y="1070493"/>
          <a:ext cx="158067" cy="1415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290368</xdr:colOff>
      <xdr:row>4</xdr:row>
      <xdr:rowOff>29370</xdr:rowOff>
    </xdr:from>
    <xdr:to>
      <xdr:col>13</xdr:col>
      <xdr:colOff>468168</xdr:colOff>
      <xdr:row>5</xdr:row>
      <xdr:rowOff>23020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99D80E98-3518-4298-A3AC-D026E396BEF4}"/>
            </a:ext>
          </a:extLst>
        </xdr:cNvPr>
        <xdr:cNvSpPr/>
      </xdr:nvSpPr>
      <xdr:spPr bwMode="auto">
        <a:xfrm>
          <a:off x="8805718" y="715170"/>
          <a:ext cx="177800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156368</xdr:colOff>
      <xdr:row>6</xdr:row>
      <xdr:rowOff>29768</xdr:rowOff>
    </xdr:from>
    <xdr:to>
      <xdr:col>14</xdr:col>
      <xdr:colOff>334168</xdr:colOff>
      <xdr:row>7</xdr:row>
      <xdr:rowOff>22228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5CAC8BF6-D989-4870-AEDC-181691E39516}"/>
            </a:ext>
          </a:extLst>
        </xdr:cNvPr>
        <xdr:cNvSpPr/>
      </xdr:nvSpPr>
      <xdr:spPr bwMode="auto">
        <a:xfrm>
          <a:off x="9376568" y="1058468"/>
          <a:ext cx="177800" cy="1639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387350</xdr:colOff>
      <xdr:row>5</xdr:row>
      <xdr:rowOff>63102</xdr:rowOff>
    </xdr:from>
    <xdr:to>
      <xdr:col>14</xdr:col>
      <xdr:colOff>609938</xdr:colOff>
      <xdr:row>6</xdr:row>
      <xdr:rowOff>55647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00701B62-2099-4009-9A1E-AEEF7A0DE3BE}"/>
            </a:ext>
          </a:extLst>
        </xdr:cNvPr>
        <xdr:cNvSpPr/>
      </xdr:nvSpPr>
      <xdr:spPr bwMode="auto">
        <a:xfrm>
          <a:off x="9607550" y="920352"/>
          <a:ext cx="222588" cy="163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533228</xdr:colOff>
      <xdr:row>3</xdr:row>
      <xdr:rowOff>3135</xdr:rowOff>
    </xdr:from>
    <xdr:to>
      <xdr:col>16</xdr:col>
      <xdr:colOff>143932</xdr:colOff>
      <xdr:row>8</xdr:row>
      <xdr:rowOff>127000</xdr:rowOff>
    </xdr:to>
    <xdr:sp macro="" textlink="">
      <xdr:nvSpPr>
        <xdr:cNvPr id="626" name="Line 75">
          <a:extLst>
            <a:ext uri="{FF2B5EF4-FFF2-40B4-BE49-F238E27FC236}">
              <a16:creationId xmlns:a16="http://schemas.microsoft.com/office/drawing/2014/main" id="{A543FCB7-E6C2-4931-8155-6D8A78AADD88}"/>
            </a:ext>
          </a:extLst>
        </xdr:cNvPr>
        <xdr:cNvSpPr>
          <a:spLocks noChangeShapeType="1"/>
        </xdr:cNvSpPr>
      </xdr:nvSpPr>
      <xdr:spPr bwMode="auto">
        <a:xfrm flipH="1" flipV="1">
          <a:off x="10458278" y="517485"/>
          <a:ext cx="315554" cy="98111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7848 w 47994"/>
            <a:gd name="connsiteY0" fmla="*/ 0 h 10455"/>
            <a:gd name="connsiteX1" fmla="*/ 147 w 47994"/>
            <a:gd name="connsiteY1" fmla="*/ 10455 h 10455"/>
            <a:gd name="connsiteX0" fmla="*/ 55115 w 55212"/>
            <a:gd name="connsiteY0" fmla="*/ 0 h 10455"/>
            <a:gd name="connsiteX1" fmla="*/ 7414 w 55212"/>
            <a:gd name="connsiteY1" fmla="*/ 10455 h 10455"/>
            <a:gd name="connsiteX0" fmla="*/ 53929 w 53930"/>
            <a:gd name="connsiteY0" fmla="*/ 0 h 10455"/>
            <a:gd name="connsiteX1" fmla="*/ 42292 w 53930"/>
            <a:gd name="connsiteY1" fmla="*/ 3961 h 10455"/>
            <a:gd name="connsiteX2" fmla="*/ 6228 w 53930"/>
            <a:gd name="connsiteY2" fmla="*/ 10455 h 10455"/>
            <a:gd name="connsiteX0" fmla="*/ 58134 w 58134"/>
            <a:gd name="connsiteY0" fmla="*/ 0 h 10455"/>
            <a:gd name="connsiteX1" fmla="*/ 46497 w 58134"/>
            <a:gd name="connsiteY1" fmla="*/ 3961 h 10455"/>
            <a:gd name="connsiteX2" fmla="*/ 10433 w 58134"/>
            <a:gd name="connsiteY2" fmla="*/ 10455 h 10455"/>
            <a:gd name="connsiteX0" fmla="*/ 5279 w 95273"/>
            <a:gd name="connsiteY0" fmla="*/ 0 h 11039"/>
            <a:gd name="connsiteX1" fmla="*/ 87407 w 95273"/>
            <a:gd name="connsiteY1" fmla="*/ 4545 h 11039"/>
            <a:gd name="connsiteX2" fmla="*/ 51343 w 95273"/>
            <a:gd name="connsiteY2" fmla="*/ 11039 h 11039"/>
            <a:gd name="connsiteX0" fmla="*/ 13253 w 103247"/>
            <a:gd name="connsiteY0" fmla="*/ 0 h 11039"/>
            <a:gd name="connsiteX1" fmla="*/ 95381 w 103247"/>
            <a:gd name="connsiteY1" fmla="*/ 4545 h 11039"/>
            <a:gd name="connsiteX2" fmla="*/ 59317 w 103247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039"/>
            <a:gd name="connsiteX1" fmla="*/ 95381 w 95381"/>
            <a:gd name="connsiteY1" fmla="*/ 4545 h 11039"/>
            <a:gd name="connsiteX2" fmla="*/ 59317 w 95381"/>
            <a:gd name="connsiteY2" fmla="*/ 11039 h 11039"/>
            <a:gd name="connsiteX0" fmla="*/ 13253 w 95381"/>
            <a:gd name="connsiteY0" fmla="*/ 0 h 11234"/>
            <a:gd name="connsiteX1" fmla="*/ 95381 w 95381"/>
            <a:gd name="connsiteY1" fmla="*/ 4545 h 11234"/>
            <a:gd name="connsiteX2" fmla="*/ 37679 w 95381"/>
            <a:gd name="connsiteY2" fmla="*/ 11234 h 1123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080 w 109846"/>
            <a:gd name="connsiteY0" fmla="*/ 0 h 11364"/>
            <a:gd name="connsiteX1" fmla="*/ 109846 w 109846"/>
            <a:gd name="connsiteY1" fmla="*/ 4675 h 11364"/>
            <a:gd name="connsiteX2" fmla="*/ 52144 w 109846"/>
            <a:gd name="connsiteY2" fmla="*/ 11364 h 11364"/>
            <a:gd name="connsiteX0" fmla="*/ 6919 w 110685"/>
            <a:gd name="connsiteY0" fmla="*/ 0 h 11364"/>
            <a:gd name="connsiteX1" fmla="*/ 110685 w 110685"/>
            <a:gd name="connsiteY1" fmla="*/ 4675 h 11364"/>
            <a:gd name="connsiteX2" fmla="*/ 52983 w 110685"/>
            <a:gd name="connsiteY2" fmla="*/ 11364 h 11364"/>
            <a:gd name="connsiteX0" fmla="*/ 7811 w 111577"/>
            <a:gd name="connsiteY0" fmla="*/ 0 h 11364"/>
            <a:gd name="connsiteX1" fmla="*/ 111577 w 111577"/>
            <a:gd name="connsiteY1" fmla="*/ 4675 h 11364"/>
            <a:gd name="connsiteX2" fmla="*/ 53875 w 111577"/>
            <a:gd name="connsiteY2" fmla="*/ 11364 h 11364"/>
            <a:gd name="connsiteX0" fmla="*/ 6081 w 109847"/>
            <a:gd name="connsiteY0" fmla="*/ 0 h 11364"/>
            <a:gd name="connsiteX1" fmla="*/ 109847 w 109847"/>
            <a:gd name="connsiteY1" fmla="*/ 4675 h 11364"/>
            <a:gd name="connsiteX2" fmla="*/ 52145 w 109847"/>
            <a:gd name="connsiteY2" fmla="*/ 11364 h 11364"/>
            <a:gd name="connsiteX0" fmla="*/ 0 w 46064"/>
            <a:gd name="connsiteY0" fmla="*/ 0 h 11364"/>
            <a:gd name="connsiteX1" fmla="*/ 46064 w 46064"/>
            <a:gd name="connsiteY1" fmla="*/ 11364 h 11364"/>
            <a:gd name="connsiteX0" fmla="*/ 0 w 46064"/>
            <a:gd name="connsiteY0" fmla="*/ 0 h 11364"/>
            <a:gd name="connsiteX1" fmla="*/ 12924 w 46064"/>
            <a:gd name="connsiteY1" fmla="*/ 5250 h 11364"/>
            <a:gd name="connsiteX2" fmla="*/ 46064 w 46064"/>
            <a:gd name="connsiteY2" fmla="*/ 11364 h 11364"/>
            <a:gd name="connsiteX0" fmla="*/ 294366 w 340430"/>
            <a:gd name="connsiteY0" fmla="*/ 0 h 11364"/>
            <a:gd name="connsiteX1" fmla="*/ 307290 w 340430"/>
            <a:gd name="connsiteY1" fmla="*/ 5250 h 11364"/>
            <a:gd name="connsiteX2" fmla="*/ 57 w 340430"/>
            <a:gd name="connsiteY2" fmla="*/ 5029 h 11364"/>
            <a:gd name="connsiteX3" fmla="*/ 340430 w 340430"/>
            <a:gd name="connsiteY3" fmla="*/ 11364 h 11364"/>
            <a:gd name="connsiteX0" fmla="*/ 294365 w 340429"/>
            <a:gd name="connsiteY0" fmla="*/ 0 h 11364"/>
            <a:gd name="connsiteX1" fmla="*/ 317200 w 340429"/>
            <a:gd name="connsiteY1" fmla="*/ 4808 h 11364"/>
            <a:gd name="connsiteX2" fmla="*/ 56 w 340429"/>
            <a:gd name="connsiteY2" fmla="*/ 5029 h 11364"/>
            <a:gd name="connsiteX3" fmla="*/ 340429 w 340429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294309 w 340373"/>
            <a:gd name="connsiteY0" fmla="*/ 0 h 11364"/>
            <a:gd name="connsiteX1" fmla="*/ 317144 w 340373"/>
            <a:gd name="connsiteY1" fmla="*/ 4808 h 11364"/>
            <a:gd name="connsiteX2" fmla="*/ 0 w 340373"/>
            <a:gd name="connsiteY2" fmla="*/ 5029 h 11364"/>
            <a:gd name="connsiteX3" fmla="*/ 340373 w 340373"/>
            <a:gd name="connsiteY3" fmla="*/ 11364 h 11364"/>
            <a:gd name="connsiteX0" fmla="*/ 328997 w 340373"/>
            <a:gd name="connsiteY0" fmla="*/ 0 h 11276"/>
            <a:gd name="connsiteX1" fmla="*/ 317144 w 340373"/>
            <a:gd name="connsiteY1" fmla="*/ 4720 h 11276"/>
            <a:gd name="connsiteX2" fmla="*/ 0 w 340373"/>
            <a:gd name="connsiteY2" fmla="*/ 4941 h 11276"/>
            <a:gd name="connsiteX3" fmla="*/ 340373 w 340373"/>
            <a:gd name="connsiteY3" fmla="*/ 11276 h 11276"/>
            <a:gd name="connsiteX0" fmla="*/ 328997 w 331406"/>
            <a:gd name="connsiteY0" fmla="*/ 0 h 10303"/>
            <a:gd name="connsiteX1" fmla="*/ 317144 w 331406"/>
            <a:gd name="connsiteY1" fmla="*/ 4720 h 10303"/>
            <a:gd name="connsiteX2" fmla="*/ 0 w 331406"/>
            <a:gd name="connsiteY2" fmla="*/ 4941 h 10303"/>
            <a:gd name="connsiteX3" fmla="*/ 8363 w 331406"/>
            <a:gd name="connsiteY3" fmla="*/ 10303 h 10303"/>
            <a:gd name="connsiteX0" fmla="*/ 328997 w 332123"/>
            <a:gd name="connsiteY0" fmla="*/ 0 h 10303"/>
            <a:gd name="connsiteX1" fmla="*/ 321571 w 332123"/>
            <a:gd name="connsiteY1" fmla="*/ 4940 h 10303"/>
            <a:gd name="connsiteX2" fmla="*/ 0 w 332123"/>
            <a:gd name="connsiteY2" fmla="*/ 4941 h 10303"/>
            <a:gd name="connsiteX3" fmla="*/ 8363 w 332123"/>
            <a:gd name="connsiteY3" fmla="*/ 10303 h 103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2123" h="10303">
              <a:moveTo>
                <a:pt x="328997" y="0"/>
              </a:moveTo>
              <a:cubicBezTo>
                <a:pt x="336609" y="1603"/>
                <a:pt x="328825" y="4973"/>
                <a:pt x="321571" y="4940"/>
              </a:cubicBezTo>
              <a:lnTo>
                <a:pt x="0" y="4941"/>
              </a:lnTo>
              <a:lnTo>
                <a:pt x="8363" y="10303"/>
              </a:ln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473872</xdr:colOff>
      <xdr:row>6</xdr:row>
      <xdr:rowOff>100236</xdr:rowOff>
    </xdr:from>
    <xdr:to>
      <xdr:col>15</xdr:col>
      <xdr:colOff>608025</xdr:colOff>
      <xdr:row>7</xdr:row>
      <xdr:rowOff>52374</xdr:rowOff>
    </xdr:to>
    <xdr:sp macro="" textlink="">
      <xdr:nvSpPr>
        <xdr:cNvPr id="627" name="AutoShape 4802">
          <a:extLst>
            <a:ext uri="{FF2B5EF4-FFF2-40B4-BE49-F238E27FC236}">
              <a16:creationId xmlns:a16="http://schemas.microsoft.com/office/drawing/2014/main" id="{028AF3D9-D9BC-4261-97C4-32DDF1D36769}"/>
            </a:ext>
          </a:extLst>
        </xdr:cNvPr>
        <xdr:cNvSpPr>
          <a:spLocks noChangeArrowheads="1"/>
        </xdr:cNvSpPr>
      </xdr:nvSpPr>
      <xdr:spPr bwMode="auto">
        <a:xfrm>
          <a:off x="10398922" y="1128936"/>
          <a:ext cx="134153" cy="1235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319063</xdr:colOff>
      <xdr:row>7</xdr:row>
      <xdr:rowOff>85762</xdr:rowOff>
    </xdr:from>
    <xdr:to>
      <xdr:col>15</xdr:col>
      <xdr:colOff>496863</xdr:colOff>
      <xdr:row>8</xdr:row>
      <xdr:rowOff>79411</xdr:rowOff>
    </xdr:to>
    <xdr:sp macro="" textlink="">
      <xdr:nvSpPr>
        <xdr:cNvPr id="628" name="六角形 627">
          <a:extLst>
            <a:ext uri="{FF2B5EF4-FFF2-40B4-BE49-F238E27FC236}">
              <a16:creationId xmlns:a16="http://schemas.microsoft.com/office/drawing/2014/main" id="{2BB47F99-6F3C-4F79-8EA5-F541EE62DDF5}"/>
            </a:ext>
          </a:extLst>
        </xdr:cNvPr>
        <xdr:cNvSpPr/>
      </xdr:nvSpPr>
      <xdr:spPr bwMode="auto">
        <a:xfrm>
          <a:off x="10244113" y="1285912"/>
          <a:ext cx="177800" cy="165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72666</xdr:colOff>
      <xdr:row>61</xdr:row>
      <xdr:rowOff>159204</xdr:rowOff>
    </xdr:from>
    <xdr:ext cx="723338" cy="326243"/>
    <xdr:sp macro="" textlink="">
      <xdr:nvSpPr>
        <xdr:cNvPr id="629" name="Text Box 616">
          <a:extLst>
            <a:ext uri="{FF2B5EF4-FFF2-40B4-BE49-F238E27FC236}">
              <a16:creationId xmlns:a16="http://schemas.microsoft.com/office/drawing/2014/main" id="{BC194311-6C00-450E-A4C0-78249FF6840D}"/>
            </a:ext>
          </a:extLst>
        </xdr:cNvPr>
        <xdr:cNvSpPr txBox="1">
          <a:spLocks noChangeArrowheads="1"/>
        </xdr:cNvSpPr>
      </xdr:nvSpPr>
      <xdr:spPr bwMode="auto">
        <a:xfrm>
          <a:off x="4358916" y="10566854"/>
          <a:ext cx="723338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ﾌｧﾐﾘｰﾏｰﾄ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小浜伏原店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51095</xdr:colOff>
      <xdr:row>5</xdr:row>
      <xdr:rowOff>21283</xdr:rowOff>
    </xdr:from>
    <xdr:to>
      <xdr:col>20</xdr:col>
      <xdr:colOff>691173</xdr:colOff>
      <xdr:row>5</xdr:row>
      <xdr:rowOff>66429</xdr:rowOff>
    </xdr:to>
    <xdr:sp macro="" textlink="">
      <xdr:nvSpPr>
        <xdr:cNvPr id="630" name="Line 120">
          <a:extLst>
            <a:ext uri="{FF2B5EF4-FFF2-40B4-BE49-F238E27FC236}">
              <a16:creationId xmlns:a16="http://schemas.microsoft.com/office/drawing/2014/main" id="{0D87E09E-6E68-45FF-A73D-E508AF3FCD5A}"/>
            </a:ext>
          </a:extLst>
        </xdr:cNvPr>
        <xdr:cNvSpPr>
          <a:spLocks noChangeShapeType="1"/>
        </xdr:cNvSpPr>
      </xdr:nvSpPr>
      <xdr:spPr bwMode="auto">
        <a:xfrm>
          <a:off x="13513095" y="878533"/>
          <a:ext cx="640078" cy="4514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95">
              <a:moveTo>
                <a:pt x="0" y="9948"/>
              </a:moveTo>
              <a:cubicBezTo>
                <a:pt x="3392" y="10586"/>
                <a:pt x="6608" y="463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9828</xdr:colOff>
      <xdr:row>4</xdr:row>
      <xdr:rowOff>161396</xdr:rowOff>
    </xdr:from>
    <xdr:to>
      <xdr:col>20</xdr:col>
      <xdr:colOff>148166</xdr:colOff>
      <xdr:row>5</xdr:row>
      <xdr:rowOff>140229</xdr:rowOff>
    </xdr:to>
    <xdr:sp macro="" textlink="">
      <xdr:nvSpPr>
        <xdr:cNvPr id="631" name="Oval 383">
          <a:extLst>
            <a:ext uri="{FF2B5EF4-FFF2-40B4-BE49-F238E27FC236}">
              <a16:creationId xmlns:a16="http://schemas.microsoft.com/office/drawing/2014/main" id="{4CD23827-A741-47D7-A10D-2D8BED293DD5}"/>
            </a:ext>
          </a:extLst>
        </xdr:cNvPr>
        <xdr:cNvSpPr>
          <a:spLocks noChangeArrowheads="1"/>
        </xdr:cNvSpPr>
      </xdr:nvSpPr>
      <xdr:spPr bwMode="auto">
        <a:xfrm>
          <a:off x="13471828" y="847196"/>
          <a:ext cx="138338" cy="1502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198469</xdr:colOff>
      <xdr:row>5</xdr:row>
      <xdr:rowOff>11918</xdr:rowOff>
    </xdr:from>
    <xdr:to>
      <xdr:col>20</xdr:col>
      <xdr:colOff>85328</xdr:colOff>
      <xdr:row>8</xdr:row>
      <xdr:rowOff>101204</xdr:rowOff>
    </xdr:to>
    <xdr:sp macro="" textlink="">
      <xdr:nvSpPr>
        <xdr:cNvPr id="632" name="Freeform 527">
          <a:extLst>
            <a:ext uri="{FF2B5EF4-FFF2-40B4-BE49-F238E27FC236}">
              <a16:creationId xmlns:a16="http://schemas.microsoft.com/office/drawing/2014/main" id="{C41C0130-8059-4B83-A35D-259A51457A43}"/>
            </a:ext>
          </a:extLst>
        </xdr:cNvPr>
        <xdr:cNvSpPr>
          <a:spLocks/>
        </xdr:cNvSpPr>
      </xdr:nvSpPr>
      <xdr:spPr bwMode="auto">
        <a:xfrm flipH="1">
          <a:off x="12955619" y="869168"/>
          <a:ext cx="591709" cy="6036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898"/>
              </a:lnTo>
              <a:cubicBezTo>
                <a:pt x="3363" y="898"/>
                <a:pt x="6369" y="35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331845</xdr:colOff>
      <xdr:row>4</xdr:row>
      <xdr:rowOff>32130</xdr:rowOff>
    </xdr:from>
    <xdr:to>
      <xdr:col>19</xdr:col>
      <xdr:colOff>546164</xdr:colOff>
      <xdr:row>5</xdr:row>
      <xdr:rowOff>44036</xdr:rowOff>
    </xdr:to>
    <xdr:sp macro="" textlink="">
      <xdr:nvSpPr>
        <xdr:cNvPr id="633" name="六角形 632">
          <a:extLst>
            <a:ext uri="{FF2B5EF4-FFF2-40B4-BE49-F238E27FC236}">
              <a16:creationId xmlns:a16="http://schemas.microsoft.com/office/drawing/2014/main" id="{929DEB17-7B0E-4F9F-A3FC-6D45B0B2FB96}"/>
            </a:ext>
          </a:extLst>
        </xdr:cNvPr>
        <xdr:cNvSpPr/>
      </xdr:nvSpPr>
      <xdr:spPr bwMode="auto">
        <a:xfrm>
          <a:off x="13088995" y="717930"/>
          <a:ext cx="214319" cy="18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113107</xdr:colOff>
      <xdr:row>7</xdr:row>
      <xdr:rowOff>83346</xdr:rowOff>
    </xdr:from>
    <xdr:to>
      <xdr:col>20</xdr:col>
      <xdr:colOff>335695</xdr:colOff>
      <xdr:row>8</xdr:row>
      <xdr:rowOff>75892</xdr:rowOff>
    </xdr:to>
    <xdr:sp macro="" textlink="">
      <xdr:nvSpPr>
        <xdr:cNvPr id="634" name="六角形 633">
          <a:extLst>
            <a:ext uri="{FF2B5EF4-FFF2-40B4-BE49-F238E27FC236}">
              <a16:creationId xmlns:a16="http://schemas.microsoft.com/office/drawing/2014/main" id="{02EAE39D-7557-4BBF-A2C8-EABC98CDE546}"/>
            </a:ext>
          </a:extLst>
        </xdr:cNvPr>
        <xdr:cNvSpPr/>
      </xdr:nvSpPr>
      <xdr:spPr bwMode="auto">
        <a:xfrm>
          <a:off x="13575107" y="1283496"/>
          <a:ext cx="222588" cy="163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237707</xdr:colOff>
      <xdr:row>4</xdr:row>
      <xdr:rowOff>52141</xdr:rowOff>
    </xdr:from>
    <xdr:to>
      <xdr:col>20</xdr:col>
      <xdr:colOff>442923</xdr:colOff>
      <xdr:row>5</xdr:row>
      <xdr:rowOff>49107</xdr:rowOff>
    </xdr:to>
    <xdr:sp macro="" textlink="">
      <xdr:nvSpPr>
        <xdr:cNvPr id="635" name="六角形 634">
          <a:extLst>
            <a:ext uri="{FF2B5EF4-FFF2-40B4-BE49-F238E27FC236}">
              <a16:creationId xmlns:a16="http://schemas.microsoft.com/office/drawing/2014/main" id="{5E22764E-9DC7-4D7B-8BF3-A7C0FEB978EF}"/>
            </a:ext>
          </a:extLst>
        </xdr:cNvPr>
        <xdr:cNvSpPr/>
      </xdr:nvSpPr>
      <xdr:spPr bwMode="auto">
        <a:xfrm>
          <a:off x="13699707" y="737941"/>
          <a:ext cx="205216" cy="168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202418</xdr:colOff>
      <xdr:row>5</xdr:row>
      <xdr:rowOff>107157</xdr:rowOff>
    </xdr:from>
    <xdr:ext cx="609600" cy="165173"/>
    <xdr:sp macro="" textlink="">
      <xdr:nvSpPr>
        <xdr:cNvPr id="636" name="Text Box 1620">
          <a:extLst>
            <a:ext uri="{FF2B5EF4-FFF2-40B4-BE49-F238E27FC236}">
              <a16:creationId xmlns:a16="http://schemas.microsoft.com/office/drawing/2014/main" id="{22CC6715-B862-45CE-93F9-452D6300139C}"/>
            </a:ext>
          </a:extLst>
        </xdr:cNvPr>
        <xdr:cNvSpPr txBox="1">
          <a:spLocks noChangeArrowheads="1"/>
        </xdr:cNvSpPr>
      </xdr:nvSpPr>
      <xdr:spPr bwMode="auto">
        <a:xfrm>
          <a:off x="12959568" y="964407"/>
          <a:ext cx="609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110477</xdr:colOff>
      <xdr:row>6</xdr:row>
      <xdr:rowOff>52915</xdr:rowOff>
    </xdr:from>
    <xdr:ext cx="354014" cy="152872"/>
    <xdr:sp macro="" textlink="">
      <xdr:nvSpPr>
        <xdr:cNvPr id="637" name="Text Box 1620">
          <a:extLst>
            <a:ext uri="{FF2B5EF4-FFF2-40B4-BE49-F238E27FC236}">
              <a16:creationId xmlns:a16="http://schemas.microsoft.com/office/drawing/2014/main" id="{C87383FB-A71F-4539-945D-30ADCFBE4812}"/>
            </a:ext>
          </a:extLst>
        </xdr:cNvPr>
        <xdr:cNvSpPr txBox="1">
          <a:spLocks noChangeArrowheads="1"/>
        </xdr:cNvSpPr>
      </xdr:nvSpPr>
      <xdr:spPr bwMode="auto">
        <a:xfrm flipV="1">
          <a:off x="13572477" y="1081615"/>
          <a:ext cx="354014" cy="15287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奥琵琶湖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ﾊﾟｰｸｳｴｲ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66975</xdr:colOff>
      <xdr:row>12</xdr:row>
      <xdr:rowOff>48790</xdr:rowOff>
    </xdr:from>
    <xdr:ext cx="278163" cy="257090"/>
    <xdr:grpSp>
      <xdr:nvGrpSpPr>
        <xdr:cNvPr id="638" name="Group 6672">
          <a:extLst>
            <a:ext uri="{FF2B5EF4-FFF2-40B4-BE49-F238E27FC236}">
              <a16:creationId xmlns:a16="http://schemas.microsoft.com/office/drawing/2014/main" id="{5F377978-FEC0-46D9-A88D-12ED8A44E831}"/>
            </a:ext>
          </a:extLst>
        </xdr:cNvPr>
        <xdr:cNvGrpSpPr>
          <a:grpSpLocks/>
        </xdr:cNvGrpSpPr>
      </xdr:nvGrpSpPr>
      <xdr:grpSpPr bwMode="auto">
        <a:xfrm>
          <a:off x="7156296" y="2117076"/>
          <a:ext cx="278163" cy="257090"/>
          <a:chOff x="536" y="112"/>
          <a:chExt cx="46" cy="44"/>
        </a:xfrm>
      </xdr:grpSpPr>
      <xdr:pic>
        <xdr:nvPicPr>
          <xdr:cNvPr id="639" name="Picture 6673" descr="route2">
            <a:extLst>
              <a:ext uri="{FF2B5EF4-FFF2-40B4-BE49-F238E27FC236}">
                <a16:creationId xmlns:a16="http://schemas.microsoft.com/office/drawing/2014/main" id="{92FCC66B-1019-41D5-A9C0-EE139B0B6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0" name="Text Box 6674">
            <a:extLst>
              <a:ext uri="{FF2B5EF4-FFF2-40B4-BE49-F238E27FC236}">
                <a16:creationId xmlns:a16="http://schemas.microsoft.com/office/drawing/2014/main" id="{E46A34FC-FA0F-6953-BA67-03FEEC4CAB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3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592549</xdr:colOff>
      <xdr:row>15</xdr:row>
      <xdr:rowOff>101083</xdr:rowOff>
    </xdr:from>
    <xdr:ext cx="453331" cy="272447"/>
    <xdr:sp macro="" textlink="">
      <xdr:nvSpPr>
        <xdr:cNvPr id="641" name="Text Box 1664">
          <a:extLst>
            <a:ext uri="{FF2B5EF4-FFF2-40B4-BE49-F238E27FC236}">
              <a16:creationId xmlns:a16="http://schemas.microsoft.com/office/drawing/2014/main" id="{16640EA8-B297-4DBE-842C-E5B79A1BB486}"/>
            </a:ext>
          </a:extLst>
        </xdr:cNvPr>
        <xdr:cNvSpPr txBox="1">
          <a:spLocks noChangeArrowheads="1"/>
        </xdr:cNvSpPr>
      </xdr:nvSpPr>
      <xdr:spPr bwMode="auto">
        <a:xfrm>
          <a:off x="9107899" y="2660133"/>
          <a:ext cx="453331" cy="2724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米原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551962</xdr:colOff>
      <xdr:row>12</xdr:row>
      <xdr:rowOff>156307</xdr:rowOff>
    </xdr:from>
    <xdr:to>
      <xdr:col>14</xdr:col>
      <xdr:colOff>555623</xdr:colOff>
      <xdr:row>15</xdr:row>
      <xdr:rowOff>75999</xdr:rowOff>
    </xdr:to>
    <xdr:sp macro="" textlink="">
      <xdr:nvSpPr>
        <xdr:cNvPr id="642" name="Line 72">
          <a:extLst>
            <a:ext uri="{FF2B5EF4-FFF2-40B4-BE49-F238E27FC236}">
              <a16:creationId xmlns:a16="http://schemas.microsoft.com/office/drawing/2014/main" id="{C294B85E-BC04-46E3-A53E-D3DE56669E2D}"/>
            </a:ext>
          </a:extLst>
        </xdr:cNvPr>
        <xdr:cNvSpPr>
          <a:spLocks noChangeShapeType="1"/>
        </xdr:cNvSpPr>
      </xdr:nvSpPr>
      <xdr:spPr bwMode="auto">
        <a:xfrm rot="16200000" flipV="1">
          <a:off x="9563322" y="2422547"/>
          <a:ext cx="421342" cy="3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405299</xdr:colOff>
      <xdr:row>14</xdr:row>
      <xdr:rowOff>129789</xdr:rowOff>
    </xdr:from>
    <xdr:to>
      <xdr:col>13</xdr:col>
      <xdr:colOff>583224</xdr:colOff>
      <xdr:row>16</xdr:row>
      <xdr:rowOff>142901</xdr:rowOff>
    </xdr:to>
    <xdr:sp macro="" textlink="">
      <xdr:nvSpPr>
        <xdr:cNvPr id="643" name="Freeform 527">
          <a:extLst>
            <a:ext uri="{FF2B5EF4-FFF2-40B4-BE49-F238E27FC236}">
              <a16:creationId xmlns:a16="http://schemas.microsoft.com/office/drawing/2014/main" id="{4877F7BE-E36E-404E-A669-31DBE08991AC}"/>
            </a:ext>
          </a:extLst>
        </xdr:cNvPr>
        <xdr:cNvSpPr>
          <a:spLocks/>
        </xdr:cNvSpPr>
      </xdr:nvSpPr>
      <xdr:spPr bwMode="auto">
        <a:xfrm>
          <a:off x="8920649" y="2517389"/>
          <a:ext cx="177925" cy="356012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626 w 10626"/>
            <a:gd name="connsiteY0" fmla="*/ 10000 h 10000"/>
            <a:gd name="connsiteX1" fmla="*/ 831 w 10626"/>
            <a:gd name="connsiteY1" fmla="*/ 5308 h 10000"/>
            <a:gd name="connsiteX2" fmla="*/ 707 w 10626"/>
            <a:gd name="connsiteY2" fmla="*/ 1673 h 10000"/>
            <a:gd name="connsiteX3" fmla="*/ 10626 w 10626"/>
            <a:gd name="connsiteY3" fmla="*/ 0 h 10000"/>
            <a:gd name="connsiteX0" fmla="*/ 831 w 10626"/>
            <a:gd name="connsiteY0" fmla="*/ 5308 h 5308"/>
            <a:gd name="connsiteX1" fmla="*/ 707 w 10626"/>
            <a:gd name="connsiteY1" fmla="*/ 1673 h 5308"/>
            <a:gd name="connsiteX2" fmla="*/ 10626 w 10626"/>
            <a:gd name="connsiteY2" fmla="*/ 0 h 5308"/>
            <a:gd name="connsiteX0" fmla="*/ 117 w 9335"/>
            <a:gd name="connsiteY0" fmla="*/ 10000 h 10000"/>
            <a:gd name="connsiteX1" fmla="*/ 0 w 9335"/>
            <a:gd name="connsiteY1" fmla="*/ 3152 h 10000"/>
            <a:gd name="connsiteX2" fmla="*/ 9335 w 9335"/>
            <a:gd name="connsiteY2" fmla="*/ 0 h 10000"/>
            <a:gd name="connsiteX0" fmla="*/ 125 w 4252"/>
            <a:gd name="connsiteY0" fmla="*/ 8668 h 8668"/>
            <a:gd name="connsiteX1" fmla="*/ 0 w 4252"/>
            <a:gd name="connsiteY1" fmla="*/ 1820 h 8668"/>
            <a:gd name="connsiteX2" fmla="*/ 4252 w 4252"/>
            <a:gd name="connsiteY2" fmla="*/ 0 h 8668"/>
            <a:gd name="connsiteX0" fmla="*/ 294 w 10176"/>
            <a:gd name="connsiteY0" fmla="*/ 10000 h 10000"/>
            <a:gd name="connsiteX1" fmla="*/ 0 w 10176"/>
            <a:gd name="connsiteY1" fmla="*/ 2100 h 10000"/>
            <a:gd name="connsiteX2" fmla="*/ 10000 w 10176"/>
            <a:gd name="connsiteY2" fmla="*/ 0 h 10000"/>
            <a:gd name="connsiteX0" fmla="*/ 294 w 9420"/>
            <a:gd name="connsiteY0" fmla="*/ 11756 h 11756"/>
            <a:gd name="connsiteX1" fmla="*/ 0 w 9420"/>
            <a:gd name="connsiteY1" fmla="*/ 3856 h 11756"/>
            <a:gd name="connsiteX2" fmla="*/ 8748 w 9420"/>
            <a:gd name="connsiteY2" fmla="*/ 0 h 11756"/>
            <a:gd name="connsiteX0" fmla="*/ 312 w 8824"/>
            <a:gd name="connsiteY0" fmla="*/ 10653 h 10653"/>
            <a:gd name="connsiteX1" fmla="*/ 0 w 8824"/>
            <a:gd name="connsiteY1" fmla="*/ 3933 h 10653"/>
            <a:gd name="connsiteX2" fmla="*/ 6895 w 8824"/>
            <a:gd name="connsiteY2" fmla="*/ 0 h 10653"/>
            <a:gd name="connsiteX0" fmla="*/ 354 w 10633"/>
            <a:gd name="connsiteY0" fmla="*/ 10000 h 10000"/>
            <a:gd name="connsiteX1" fmla="*/ 0 w 10633"/>
            <a:gd name="connsiteY1" fmla="*/ 3692 h 10000"/>
            <a:gd name="connsiteX2" fmla="*/ 7814 w 10633"/>
            <a:gd name="connsiteY2" fmla="*/ 0 h 10000"/>
            <a:gd name="connsiteX0" fmla="*/ 354 w 8369"/>
            <a:gd name="connsiteY0" fmla="*/ 10000 h 10000"/>
            <a:gd name="connsiteX1" fmla="*/ 0 w 8369"/>
            <a:gd name="connsiteY1" fmla="*/ 3692 h 10000"/>
            <a:gd name="connsiteX2" fmla="*/ 7814 w 8369"/>
            <a:gd name="connsiteY2" fmla="*/ 0 h 10000"/>
            <a:gd name="connsiteX0" fmla="*/ 423 w 10402"/>
            <a:gd name="connsiteY0" fmla="*/ 9825 h 9825"/>
            <a:gd name="connsiteX1" fmla="*/ 0 w 10402"/>
            <a:gd name="connsiteY1" fmla="*/ 3517 h 9825"/>
            <a:gd name="connsiteX2" fmla="*/ 9877 w 10402"/>
            <a:gd name="connsiteY2" fmla="*/ 0 h 9825"/>
            <a:gd name="connsiteX0" fmla="*/ 407 w 9693"/>
            <a:gd name="connsiteY0" fmla="*/ 10000 h 10000"/>
            <a:gd name="connsiteX1" fmla="*/ 0 w 9693"/>
            <a:gd name="connsiteY1" fmla="*/ 3580 h 10000"/>
            <a:gd name="connsiteX2" fmla="*/ 9495 w 9693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93" h="10000">
              <a:moveTo>
                <a:pt x="407" y="10000"/>
              </a:moveTo>
              <a:cubicBezTo>
                <a:pt x="449" y="7548"/>
                <a:pt x="591" y="7238"/>
                <a:pt x="0" y="3580"/>
              </a:cubicBezTo>
              <a:cubicBezTo>
                <a:pt x="12251" y="3618"/>
                <a:pt x="9345" y="3943"/>
                <a:pt x="949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348540</xdr:colOff>
      <xdr:row>15</xdr:row>
      <xdr:rowOff>166922</xdr:rowOff>
    </xdr:from>
    <xdr:to>
      <xdr:col>13</xdr:col>
      <xdr:colOff>485352</xdr:colOff>
      <xdr:row>16</xdr:row>
      <xdr:rowOff>108537</xdr:rowOff>
    </xdr:to>
    <xdr:sp macro="" textlink="">
      <xdr:nvSpPr>
        <xdr:cNvPr id="644" name="AutoShape 70">
          <a:extLst>
            <a:ext uri="{FF2B5EF4-FFF2-40B4-BE49-F238E27FC236}">
              <a16:creationId xmlns:a16="http://schemas.microsoft.com/office/drawing/2014/main" id="{CE50CDFE-287D-42CB-AA51-24926DB13C1E}"/>
            </a:ext>
          </a:extLst>
        </xdr:cNvPr>
        <xdr:cNvSpPr>
          <a:spLocks noChangeArrowheads="1"/>
        </xdr:cNvSpPr>
      </xdr:nvSpPr>
      <xdr:spPr bwMode="auto">
        <a:xfrm>
          <a:off x="8863890" y="2725972"/>
          <a:ext cx="136812" cy="1130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23218</xdr:colOff>
      <xdr:row>15</xdr:row>
      <xdr:rowOff>74916</xdr:rowOff>
    </xdr:from>
    <xdr:to>
      <xdr:col>13</xdr:col>
      <xdr:colOff>422740</xdr:colOff>
      <xdr:row>15</xdr:row>
      <xdr:rowOff>149032</xdr:rowOff>
    </xdr:to>
    <xdr:sp macro="" textlink="">
      <xdr:nvSpPr>
        <xdr:cNvPr id="645" name="Line 120">
          <a:extLst>
            <a:ext uri="{FF2B5EF4-FFF2-40B4-BE49-F238E27FC236}">
              <a16:creationId xmlns:a16="http://schemas.microsoft.com/office/drawing/2014/main" id="{D0AF4D19-2150-4756-B1F6-19151D851550}"/>
            </a:ext>
          </a:extLst>
        </xdr:cNvPr>
        <xdr:cNvSpPr>
          <a:spLocks noChangeShapeType="1"/>
        </xdr:cNvSpPr>
      </xdr:nvSpPr>
      <xdr:spPr bwMode="auto">
        <a:xfrm flipV="1">
          <a:off x="8538568" y="2633966"/>
          <a:ext cx="399522" cy="741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479103</xdr:colOff>
      <xdr:row>14</xdr:row>
      <xdr:rowOff>119600</xdr:rowOff>
    </xdr:from>
    <xdr:to>
      <xdr:col>14</xdr:col>
      <xdr:colOff>611655</xdr:colOff>
      <xdr:row>15</xdr:row>
      <xdr:rowOff>74707</xdr:rowOff>
    </xdr:to>
    <xdr:sp macro="" textlink="">
      <xdr:nvSpPr>
        <xdr:cNvPr id="646" name="Oval 383">
          <a:extLst>
            <a:ext uri="{FF2B5EF4-FFF2-40B4-BE49-F238E27FC236}">
              <a16:creationId xmlns:a16="http://schemas.microsoft.com/office/drawing/2014/main" id="{EC35896E-9359-4340-910A-30BC645A7674}"/>
            </a:ext>
          </a:extLst>
        </xdr:cNvPr>
        <xdr:cNvSpPr>
          <a:spLocks noChangeArrowheads="1"/>
        </xdr:cNvSpPr>
      </xdr:nvSpPr>
      <xdr:spPr bwMode="auto">
        <a:xfrm>
          <a:off x="9699303" y="2507200"/>
          <a:ext cx="132552" cy="12655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24998</xdr:colOff>
      <xdr:row>14</xdr:row>
      <xdr:rowOff>94855</xdr:rowOff>
    </xdr:from>
    <xdr:ext cx="242976" cy="249684"/>
    <xdr:grpSp>
      <xdr:nvGrpSpPr>
        <xdr:cNvPr id="647" name="Group 6672">
          <a:extLst>
            <a:ext uri="{FF2B5EF4-FFF2-40B4-BE49-F238E27FC236}">
              <a16:creationId xmlns:a16="http://schemas.microsoft.com/office/drawing/2014/main" id="{DBB79E46-A481-446E-9022-873E75CA4EB0}"/>
            </a:ext>
          </a:extLst>
        </xdr:cNvPr>
        <xdr:cNvGrpSpPr>
          <a:grpSpLocks/>
        </xdr:cNvGrpSpPr>
      </xdr:nvGrpSpPr>
      <xdr:grpSpPr bwMode="auto">
        <a:xfrm>
          <a:off x="8520391" y="2494248"/>
          <a:ext cx="242976" cy="249684"/>
          <a:chOff x="536" y="108"/>
          <a:chExt cx="37" cy="36"/>
        </a:xfrm>
      </xdr:grpSpPr>
      <xdr:pic>
        <xdr:nvPicPr>
          <xdr:cNvPr id="648" name="Picture 6673" descr="route2">
            <a:extLst>
              <a:ext uri="{FF2B5EF4-FFF2-40B4-BE49-F238E27FC236}">
                <a16:creationId xmlns:a16="http://schemas.microsoft.com/office/drawing/2014/main" id="{FA6BA28F-13AD-1591-6094-1657A971E2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9" name="Text Box 6674">
            <a:extLst>
              <a:ext uri="{FF2B5EF4-FFF2-40B4-BE49-F238E27FC236}">
                <a16:creationId xmlns:a16="http://schemas.microsoft.com/office/drawing/2014/main" id="{E6D74DF3-CF48-86CD-0F9D-79EF66E760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14</xdr:col>
      <xdr:colOff>229011</xdr:colOff>
      <xdr:row>14</xdr:row>
      <xdr:rowOff>144220</xdr:rowOff>
    </xdr:from>
    <xdr:ext cx="242976" cy="242748"/>
    <xdr:grpSp>
      <xdr:nvGrpSpPr>
        <xdr:cNvPr id="650" name="Group 6672">
          <a:extLst>
            <a:ext uri="{FF2B5EF4-FFF2-40B4-BE49-F238E27FC236}">
              <a16:creationId xmlns:a16="http://schemas.microsoft.com/office/drawing/2014/main" id="{CAD4CC06-FC7F-42EB-9D14-5F0205992369}"/>
            </a:ext>
          </a:extLst>
        </xdr:cNvPr>
        <xdr:cNvGrpSpPr>
          <a:grpSpLocks/>
        </xdr:cNvGrpSpPr>
      </xdr:nvGrpSpPr>
      <xdr:grpSpPr bwMode="auto">
        <a:xfrm>
          <a:off x="9427440" y="2543613"/>
          <a:ext cx="242976" cy="242748"/>
          <a:chOff x="536" y="109"/>
          <a:chExt cx="37" cy="35"/>
        </a:xfrm>
      </xdr:grpSpPr>
      <xdr:pic>
        <xdr:nvPicPr>
          <xdr:cNvPr id="651" name="Picture 6673" descr="route2">
            <a:extLst>
              <a:ext uri="{FF2B5EF4-FFF2-40B4-BE49-F238E27FC236}">
                <a16:creationId xmlns:a16="http://schemas.microsoft.com/office/drawing/2014/main" id="{2576A1D5-1EAD-0E03-8336-9BB639269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2" name="Text Box 6674">
            <a:extLst>
              <a:ext uri="{FF2B5EF4-FFF2-40B4-BE49-F238E27FC236}">
                <a16:creationId xmlns:a16="http://schemas.microsoft.com/office/drawing/2014/main" id="{4AC0408C-9637-9888-25AD-B734A53940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9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14</xdr:col>
      <xdr:colOff>529235</xdr:colOff>
      <xdr:row>13</xdr:row>
      <xdr:rowOff>53503</xdr:rowOff>
    </xdr:from>
    <xdr:to>
      <xdr:col>14</xdr:col>
      <xdr:colOff>683838</xdr:colOff>
      <xdr:row>14</xdr:row>
      <xdr:rowOff>43951</xdr:rowOff>
    </xdr:to>
    <xdr:sp macro="" textlink="">
      <xdr:nvSpPr>
        <xdr:cNvPr id="653" name="六角形 652">
          <a:extLst>
            <a:ext uri="{FF2B5EF4-FFF2-40B4-BE49-F238E27FC236}">
              <a16:creationId xmlns:a16="http://schemas.microsoft.com/office/drawing/2014/main" id="{835FB940-A266-42C1-92C8-3134B36ECDE9}"/>
            </a:ext>
          </a:extLst>
        </xdr:cNvPr>
        <xdr:cNvSpPr/>
      </xdr:nvSpPr>
      <xdr:spPr bwMode="auto">
        <a:xfrm>
          <a:off x="9749435" y="2282353"/>
          <a:ext cx="154603" cy="1491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481162</xdr:colOff>
      <xdr:row>11</xdr:row>
      <xdr:rowOff>20621</xdr:rowOff>
    </xdr:from>
    <xdr:to>
      <xdr:col>15</xdr:col>
      <xdr:colOff>649246</xdr:colOff>
      <xdr:row>11</xdr:row>
      <xdr:rowOff>142067</xdr:rowOff>
    </xdr:to>
    <xdr:sp macro="" textlink="">
      <xdr:nvSpPr>
        <xdr:cNvPr id="654" name="Freeform 395">
          <a:extLst>
            <a:ext uri="{FF2B5EF4-FFF2-40B4-BE49-F238E27FC236}">
              <a16:creationId xmlns:a16="http://schemas.microsoft.com/office/drawing/2014/main" id="{422D2D37-F106-4B48-9466-1F5931F49C0B}"/>
            </a:ext>
          </a:extLst>
        </xdr:cNvPr>
        <xdr:cNvSpPr>
          <a:spLocks/>
        </xdr:cNvSpPr>
      </xdr:nvSpPr>
      <xdr:spPr bwMode="auto">
        <a:xfrm rot="20785715">
          <a:off x="10406212" y="1906571"/>
          <a:ext cx="168084" cy="12144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494069</xdr:colOff>
      <xdr:row>9</xdr:row>
      <xdr:rowOff>96062</xdr:rowOff>
    </xdr:from>
    <xdr:to>
      <xdr:col>15</xdr:col>
      <xdr:colOff>599131</xdr:colOff>
      <xdr:row>13</xdr:row>
      <xdr:rowOff>90098</xdr:rowOff>
    </xdr:to>
    <xdr:sp macro="" textlink="">
      <xdr:nvSpPr>
        <xdr:cNvPr id="655" name="Line 73">
          <a:extLst>
            <a:ext uri="{FF2B5EF4-FFF2-40B4-BE49-F238E27FC236}">
              <a16:creationId xmlns:a16="http://schemas.microsoft.com/office/drawing/2014/main" id="{AFCB6247-3C58-4382-A33A-5C2E53496C33}"/>
            </a:ext>
          </a:extLst>
        </xdr:cNvPr>
        <xdr:cNvSpPr>
          <a:spLocks noChangeShapeType="1"/>
        </xdr:cNvSpPr>
      </xdr:nvSpPr>
      <xdr:spPr bwMode="auto">
        <a:xfrm flipV="1">
          <a:off x="10419119" y="1639112"/>
          <a:ext cx="105062" cy="67983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31828 w 331852"/>
            <a:gd name="connsiteY0" fmla="*/ 0 h 9370"/>
            <a:gd name="connsiteX1" fmla="*/ 24 w 331852"/>
            <a:gd name="connsiteY1" fmla="*/ 9370 h 9370"/>
            <a:gd name="connsiteX0" fmla="*/ 15148 w 15148"/>
            <a:gd name="connsiteY0" fmla="*/ 0 h 9916"/>
            <a:gd name="connsiteX1" fmla="*/ 0 w 15148"/>
            <a:gd name="connsiteY1" fmla="*/ 9916 h 9916"/>
            <a:gd name="connsiteX0" fmla="*/ 10000 w 10000"/>
            <a:gd name="connsiteY0" fmla="*/ 0 h 10000"/>
            <a:gd name="connsiteX1" fmla="*/ 0 w 10000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10067" y="3587"/>
                <a:pt x="5599" y="6244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139586</xdr:colOff>
      <xdr:row>15</xdr:row>
      <xdr:rowOff>122887</xdr:rowOff>
    </xdr:from>
    <xdr:ext cx="266069" cy="222032"/>
    <xdr:grpSp>
      <xdr:nvGrpSpPr>
        <xdr:cNvPr id="656" name="Group 6672">
          <a:extLst>
            <a:ext uri="{FF2B5EF4-FFF2-40B4-BE49-F238E27FC236}">
              <a16:creationId xmlns:a16="http://schemas.microsoft.com/office/drawing/2014/main" id="{8DB2D27E-F605-46E8-8C99-E0507C762B51}"/>
            </a:ext>
          </a:extLst>
        </xdr:cNvPr>
        <xdr:cNvGrpSpPr>
          <a:grpSpLocks/>
        </xdr:cNvGrpSpPr>
      </xdr:nvGrpSpPr>
      <xdr:grpSpPr bwMode="auto">
        <a:xfrm>
          <a:off x="8634979" y="2694637"/>
          <a:ext cx="266069" cy="222032"/>
          <a:chOff x="534" y="111"/>
          <a:chExt cx="44" cy="38"/>
        </a:xfrm>
      </xdr:grpSpPr>
      <xdr:pic>
        <xdr:nvPicPr>
          <xdr:cNvPr id="657" name="Picture 6673" descr="route2">
            <a:extLst>
              <a:ext uri="{FF2B5EF4-FFF2-40B4-BE49-F238E27FC236}">
                <a16:creationId xmlns:a16="http://schemas.microsoft.com/office/drawing/2014/main" id="{AB3CBF13-2A0F-D176-E083-B5AF8E94C8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2"/>
            <a:ext cx="38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8" name="Text Box 6674">
            <a:extLst>
              <a:ext uri="{FF2B5EF4-FFF2-40B4-BE49-F238E27FC236}">
                <a16:creationId xmlns:a16="http://schemas.microsoft.com/office/drawing/2014/main" id="{98375A54-F813-35DC-5F21-9FD24D1F20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595847</xdr:colOff>
      <xdr:row>13</xdr:row>
      <xdr:rowOff>18657</xdr:rowOff>
    </xdr:from>
    <xdr:to>
      <xdr:col>16</xdr:col>
      <xdr:colOff>425766</xdr:colOff>
      <xdr:row>16</xdr:row>
      <xdr:rowOff>133163</xdr:rowOff>
    </xdr:to>
    <xdr:sp macro="" textlink="">
      <xdr:nvSpPr>
        <xdr:cNvPr id="659" name="Freeform 527">
          <a:extLst>
            <a:ext uri="{FF2B5EF4-FFF2-40B4-BE49-F238E27FC236}">
              <a16:creationId xmlns:a16="http://schemas.microsoft.com/office/drawing/2014/main" id="{186D2F1C-D5E5-4C69-87D1-330568ACECDE}"/>
            </a:ext>
          </a:extLst>
        </xdr:cNvPr>
        <xdr:cNvSpPr>
          <a:spLocks/>
        </xdr:cNvSpPr>
      </xdr:nvSpPr>
      <xdr:spPr bwMode="auto">
        <a:xfrm>
          <a:off x="10520897" y="2247507"/>
          <a:ext cx="534769" cy="61615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250" y="8018"/>
                <a:pt x="81" y="9718"/>
                <a:pt x="81" y="1673"/>
              </a:cubicBezTo>
              <a:cubicBezTo>
                <a:pt x="6195" y="1190"/>
                <a:pt x="3145" y="137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614437</xdr:colOff>
      <xdr:row>15</xdr:row>
      <xdr:rowOff>29769</xdr:rowOff>
    </xdr:from>
    <xdr:ext cx="242976" cy="249684"/>
    <xdr:grpSp>
      <xdr:nvGrpSpPr>
        <xdr:cNvPr id="660" name="Group 6672">
          <a:extLst>
            <a:ext uri="{FF2B5EF4-FFF2-40B4-BE49-F238E27FC236}">
              <a16:creationId xmlns:a16="http://schemas.microsoft.com/office/drawing/2014/main" id="{CCABF7E3-883F-4A12-909A-40C423E12571}"/>
            </a:ext>
          </a:extLst>
        </xdr:cNvPr>
        <xdr:cNvGrpSpPr>
          <a:grpSpLocks/>
        </xdr:cNvGrpSpPr>
      </xdr:nvGrpSpPr>
      <xdr:grpSpPr bwMode="auto">
        <a:xfrm>
          <a:off x="10515901" y="2601519"/>
          <a:ext cx="242976" cy="249684"/>
          <a:chOff x="536" y="108"/>
          <a:chExt cx="37" cy="36"/>
        </a:xfrm>
      </xdr:grpSpPr>
      <xdr:pic>
        <xdr:nvPicPr>
          <xdr:cNvPr id="661" name="Picture 6673" descr="route2">
            <a:extLst>
              <a:ext uri="{FF2B5EF4-FFF2-40B4-BE49-F238E27FC236}">
                <a16:creationId xmlns:a16="http://schemas.microsoft.com/office/drawing/2014/main" id="{B53FC585-E74A-7C21-FBAE-56F5EDD2E7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2" name="Text Box 6674">
            <a:extLst>
              <a:ext uri="{FF2B5EF4-FFF2-40B4-BE49-F238E27FC236}">
                <a16:creationId xmlns:a16="http://schemas.microsoft.com/office/drawing/2014/main" id="{41EC1415-DD15-A4A7-3AED-903561B0B0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15</xdr:col>
      <xdr:colOff>552850</xdr:colOff>
      <xdr:row>9</xdr:row>
      <xdr:rowOff>130974</xdr:rowOff>
    </xdr:from>
    <xdr:ext cx="242976" cy="249684"/>
    <xdr:grpSp>
      <xdr:nvGrpSpPr>
        <xdr:cNvPr id="663" name="Group 6672">
          <a:extLst>
            <a:ext uri="{FF2B5EF4-FFF2-40B4-BE49-F238E27FC236}">
              <a16:creationId xmlns:a16="http://schemas.microsoft.com/office/drawing/2014/main" id="{92F59504-6491-4495-9E31-AA37F18BA5FA}"/>
            </a:ext>
          </a:extLst>
        </xdr:cNvPr>
        <xdr:cNvGrpSpPr>
          <a:grpSpLocks/>
        </xdr:cNvGrpSpPr>
      </xdr:nvGrpSpPr>
      <xdr:grpSpPr bwMode="auto">
        <a:xfrm>
          <a:off x="10454314" y="1682188"/>
          <a:ext cx="242976" cy="249684"/>
          <a:chOff x="536" y="108"/>
          <a:chExt cx="37" cy="36"/>
        </a:xfrm>
      </xdr:grpSpPr>
      <xdr:pic>
        <xdr:nvPicPr>
          <xdr:cNvPr id="664" name="Picture 6673" descr="route2">
            <a:extLst>
              <a:ext uri="{FF2B5EF4-FFF2-40B4-BE49-F238E27FC236}">
                <a16:creationId xmlns:a16="http://schemas.microsoft.com/office/drawing/2014/main" id="{4C52D683-E9AA-8EBD-8037-71553B7F7B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" name="Text Box 6674">
            <a:extLst>
              <a:ext uri="{FF2B5EF4-FFF2-40B4-BE49-F238E27FC236}">
                <a16:creationId xmlns:a16="http://schemas.microsoft.com/office/drawing/2014/main" id="{D9992AA3-52F8-DC98-4CAD-8788C8DCE05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16</xdr:col>
      <xdr:colOff>107154</xdr:colOff>
      <xdr:row>13</xdr:row>
      <xdr:rowOff>47628</xdr:rowOff>
    </xdr:from>
    <xdr:to>
      <xdr:col>16</xdr:col>
      <xdr:colOff>329742</xdr:colOff>
      <xdr:row>14</xdr:row>
      <xdr:rowOff>40174</xdr:rowOff>
    </xdr:to>
    <xdr:sp macro="" textlink="">
      <xdr:nvSpPr>
        <xdr:cNvPr id="666" name="六角形 665">
          <a:extLst>
            <a:ext uri="{FF2B5EF4-FFF2-40B4-BE49-F238E27FC236}">
              <a16:creationId xmlns:a16="http://schemas.microsoft.com/office/drawing/2014/main" id="{D1CD787D-1CAC-4582-818B-ACB47C53A041}"/>
            </a:ext>
          </a:extLst>
        </xdr:cNvPr>
        <xdr:cNvSpPr/>
      </xdr:nvSpPr>
      <xdr:spPr bwMode="auto">
        <a:xfrm>
          <a:off x="10737054" y="2276478"/>
          <a:ext cx="222588" cy="1512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396871</xdr:colOff>
      <xdr:row>13</xdr:row>
      <xdr:rowOff>125013</xdr:rowOff>
    </xdr:from>
    <xdr:to>
      <xdr:col>15</xdr:col>
      <xdr:colOff>623090</xdr:colOff>
      <xdr:row>16</xdr:row>
      <xdr:rowOff>125014</xdr:rowOff>
    </xdr:to>
    <xdr:sp macro="" textlink="">
      <xdr:nvSpPr>
        <xdr:cNvPr id="667" name="Line 120">
          <a:extLst>
            <a:ext uri="{FF2B5EF4-FFF2-40B4-BE49-F238E27FC236}">
              <a16:creationId xmlns:a16="http://schemas.microsoft.com/office/drawing/2014/main" id="{17006E6E-165C-4D88-A209-F448FE73FF3F}"/>
            </a:ext>
          </a:extLst>
        </xdr:cNvPr>
        <xdr:cNvSpPr>
          <a:spLocks noChangeShapeType="1"/>
        </xdr:cNvSpPr>
      </xdr:nvSpPr>
      <xdr:spPr bwMode="auto">
        <a:xfrm flipV="1">
          <a:off x="10321921" y="2353863"/>
          <a:ext cx="226219" cy="501651"/>
        </a:xfrm>
        <a:custGeom>
          <a:avLst/>
          <a:gdLst>
            <a:gd name="connsiteX0" fmla="*/ 0 w 494109"/>
            <a:gd name="connsiteY0" fmla="*/ 0 h 77391"/>
            <a:gd name="connsiteX1" fmla="*/ 494109 w 494109"/>
            <a:gd name="connsiteY1" fmla="*/ 77391 h 77391"/>
            <a:gd name="connsiteX0" fmla="*/ 0 w 226219"/>
            <a:gd name="connsiteY0" fmla="*/ 0 h 517923"/>
            <a:gd name="connsiteX1" fmla="*/ 226219 w 226219"/>
            <a:gd name="connsiteY1" fmla="*/ 517923 h 517923"/>
            <a:gd name="connsiteX0" fmla="*/ 0 w 226219"/>
            <a:gd name="connsiteY0" fmla="*/ 0 h 517923"/>
            <a:gd name="connsiteX1" fmla="*/ 226219 w 226219"/>
            <a:gd name="connsiteY1" fmla="*/ 517923 h 5179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26219" h="517923">
              <a:moveTo>
                <a:pt x="0" y="0"/>
              </a:moveTo>
              <a:cubicBezTo>
                <a:pt x="63500" y="466328"/>
                <a:pt x="61516" y="492126"/>
                <a:pt x="226219" y="5179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75364</xdr:colOff>
      <xdr:row>12</xdr:row>
      <xdr:rowOff>104244</xdr:rowOff>
    </xdr:from>
    <xdr:to>
      <xdr:col>18</xdr:col>
      <xdr:colOff>300597</xdr:colOff>
      <xdr:row>13</xdr:row>
      <xdr:rowOff>120133</xdr:rowOff>
    </xdr:to>
    <xdr:grpSp>
      <xdr:nvGrpSpPr>
        <xdr:cNvPr id="668" name="グループ化 1728">
          <a:extLst>
            <a:ext uri="{FF2B5EF4-FFF2-40B4-BE49-F238E27FC236}">
              <a16:creationId xmlns:a16="http://schemas.microsoft.com/office/drawing/2014/main" id="{E773A41E-2E53-41AE-ACF7-584184F95F02}"/>
            </a:ext>
          </a:extLst>
        </xdr:cNvPr>
        <xdr:cNvGrpSpPr>
          <a:grpSpLocks/>
        </xdr:cNvGrpSpPr>
      </xdr:nvGrpSpPr>
      <xdr:grpSpPr bwMode="auto">
        <a:xfrm rot="21098623">
          <a:off x="12099543" y="2172530"/>
          <a:ext cx="225233" cy="188246"/>
          <a:chOff x="1456766" y="5311588"/>
          <a:chExt cx="156881" cy="106456"/>
        </a:xfrm>
      </xdr:grpSpPr>
      <xdr:sp macro="" textlink="">
        <xdr:nvSpPr>
          <xdr:cNvPr id="669" name="Line 2970">
            <a:extLst>
              <a:ext uri="{FF2B5EF4-FFF2-40B4-BE49-F238E27FC236}">
                <a16:creationId xmlns:a16="http://schemas.microsoft.com/office/drawing/2014/main" id="{98943272-51C9-7486-7AC6-87134BD66C92}"/>
              </a:ext>
            </a:extLst>
          </xdr:cNvPr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0" name="Line 2970">
            <a:extLst>
              <a:ext uri="{FF2B5EF4-FFF2-40B4-BE49-F238E27FC236}">
                <a16:creationId xmlns:a16="http://schemas.microsoft.com/office/drawing/2014/main" id="{AF774A88-3F3B-2272-0FD7-00493945A3C7}"/>
              </a:ext>
            </a:extLst>
          </xdr:cNvPr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3175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1" name="Line 2970">
            <a:extLst>
              <a:ext uri="{FF2B5EF4-FFF2-40B4-BE49-F238E27FC236}">
                <a16:creationId xmlns:a16="http://schemas.microsoft.com/office/drawing/2014/main" id="{46D151F1-F2E9-351E-E70E-4B37D99B1F24}"/>
              </a:ext>
            </a:extLst>
          </xdr:cNvPr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72" name="Line 2970">
            <a:extLst>
              <a:ext uri="{FF2B5EF4-FFF2-40B4-BE49-F238E27FC236}">
                <a16:creationId xmlns:a16="http://schemas.microsoft.com/office/drawing/2014/main" id="{8ABA748C-3645-24FE-9785-F74F95092AA2}"/>
              </a:ext>
            </a:extLst>
          </xdr:cNvPr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 cmpd="dbl">
            <a:solidFill>
              <a:schemeClr val="tx1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374769</xdr:colOff>
      <xdr:row>11</xdr:row>
      <xdr:rowOff>49194</xdr:rowOff>
    </xdr:from>
    <xdr:to>
      <xdr:col>18</xdr:col>
      <xdr:colOff>280852</xdr:colOff>
      <xdr:row>12</xdr:row>
      <xdr:rowOff>69842</xdr:rowOff>
    </xdr:to>
    <xdr:sp macro="" textlink="">
      <xdr:nvSpPr>
        <xdr:cNvPr id="673" name="Text Box 1664">
          <a:extLst>
            <a:ext uri="{FF2B5EF4-FFF2-40B4-BE49-F238E27FC236}">
              <a16:creationId xmlns:a16="http://schemas.microsoft.com/office/drawing/2014/main" id="{0090CF26-6A6F-4E9E-963D-8CDD6B0A0E82}"/>
            </a:ext>
          </a:extLst>
        </xdr:cNvPr>
        <xdr:cNvSpPr txBox="1">
          <a:spLocks noChangeArrowheads="1"/>
        </xdr:cNvSpPr>
      </xdr:nvSpPr>
      <xdr:spPr bwMode="auto">
        <a:xfrm>
          <a:off x="11709519" y="1935144"/>
          <a:ext cx="623633" cy="19209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賤ケ岳ﾄﾝﾈﾙ迄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1km80m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586755</xdr:colOff>
      <xdr:row>14</xdr:row>
      <xdr:rowOff>56893</xdr:rowOff>
    </xdr:from>
    <xdr:to>
      <xdr:col>18</xdr:col>
      <xdr:colOff>484876</xdr:colOff>
      <xdr:row>16</xdr:row>
      <xdr:rowOff>36434</xdr:rowOff>
    </xdr:to>
    <xdr:sp macro="" textlink="">
      <xdr:nvSpPr>
        <xdr:cNvPr id="674" name="Freeform 1627">
          <a:extLst>
            <a:ext uri="{FF2B5EF4-FFF2-40B4-BE49-F238E27FC236}">
              <a16:creationId xmlns:a16="http://schemas.microsoft.com/office/drawing/2014/main" id="{3CD4FB02-C1CE-4BEF-935A-8D8E54665E1D}"/>
            </a:ext>
          </a:extLst>
        </xdr:cNvPr>
        <xdr:cNvSpPr>
          <a:spLocks/>
        </xdr:cNvSpPr>
      </xdr:nvSpPr>
      <xdr:spPr bwMode="auto">
        <a:xfrm rot="21344862">
          <a:off x="11921505" y="2444493"/>
          <a:ext cx="615671" cy="322441"/>
        </a:xfrm>
        <a:custGeom>
          <a:avLst/>
          <a:gdLst>
            <a:gd name="T0" fmla="*/ 2147483647 w 19971"/>
            <a:gd name="T1" fmla="*/ 2147483647 h 38995"/>
            <a:gd name="T2" fmla="*/ 2147483647 w 19971"/>
            <a:gd name="T3" fmla="*/ 2147483647 h 38995"/>
            <a:gd name="T4" fmla="*/ 2147483647 w 19971"/>
            <a:gd name="T5" fmla="*/ 2147483647 h 38995"/>
            <a:gd name="T6" fmla="*/ 2147483647 w 19971"/>
            <a:gd name="T7" fmla="*/ 2147483647 h 38995"/>
            <a:gd name="T8" fmla="*/ 2147483647 w 19971"/>
            <a:gd name="T9" fmla="*/ 2147483647 h 38995"/>
            <a:gd name="T10" fmla="*/ 0 w 19971"/>
            <a:gd name="T11" fmla="*/ 2147483647 h 3899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6957 w 16957"/>
            <a:gd name="connsiteY0" fmla="*/ 6485 h 23408"/>
            <a:gd name="connsiteX1" fmla="*/ 6346 w 16957"/>
            <a:gd name="connsiteY1" fmla="*/ 2126 h 23408"/>
            <a:gd name="connsiteX2" fmla="*/ 3764 w 16957"/>
            <a:gd name="connsiteY2" fmla="*/ 856 h 23408"/>
            <a:gd name="connsiteX3" fmla="*/ 2133 w 16957"/>
            <a:gd name="connsiteY3" fmla="*/ 17639 h 23408"/>
            <a:gd name="connsiteX4" fmla="*/ 0 w 16957"/>
            <a:gd name="connsiteY4" fmla="*/ 23408 h 23408"/>
            <a:gd name="connsiteX0" fmla="*/ 16210 w 16210"/>
            <a:gd name="connsiteY0" fmla="*/ 6485 h 54897"/>
            <a:gd name="connsiteX1" fmla="*/ 5599 w 16210"/>
            <a:gd name="connsiteY1" fmla="*/ 2126 h 54897"/>
            <a:gd name="connsiteX2" fmla="*/ 3017 w 16210"/>
            <a:gd name="connsiteY2" fmla="*/ 856 h 54897"/>
            <a:gd name="connsiteX3" fmla="*/ 1386 w 16210"/>
            <a:gd name="connsiteY3" fmla="*/ 17639 h 54897"/>
            <a:gd name="connsiteX4" fmla="*/ 0 w 16210"/>
            <a:gd name="connsiteY4" fmla="*/ 54897 h 54897"/>
            <a:gd name="connsiteX0" fmla="*/ 15448 w 15448"/>
            <a:gd name="connsiteY0" fmla="*/ 6485 h 60221"/>
            <a:gd name="connsiteX1" fmla="*/ 4837 w 15448"/>
            <a:gd name="connsiteY1" fmla="*/ 2126 h 60221"/>
            <a:gd name="connsiteX2" fmla="*/ 2255 w 15448"/>
            <a:gd name="connsiteY2" fmla="*/ 856 h 60221"/>
            <a:gd name="connsiteX3" fmla="*/ 624 w 15448"/>
            <a:gd name="connsiteY3" fmla="*/ 17639 h 60221"/>
            <a:gd name="connsiteX4" fmla="*/ 0 w 15448"/>
            <a:gd name="connsiteY4" fmla="*/ 60221 h 60221"/>
            <a:gd name="connsiteX0" fmla="*/ 16452 w 16452"/>
            <a:gd name="connsiteY0" fmla="*/ 6485 h 59673"/>
            <a:gd name="connsiteX1" fmla="*/ 5841 w 16452"/>
            <a:gd name="connsiteY1" fmla="*/ 2126 h 59673"/>
            <a:gd name="connsiteX2" fmla="*/ 3259 w 16452"/>
            <a:gd name="connsiteY2" fmla="*/ 856 h 59673"/>
            <a:gd name="connsiteX3" fmla="*/ 1628 w 16452"/>
            <a:gd name="connsiteY3" fmla="*/ 17639 h 59673"/>
            <a:gd name="connsiteX4" fmla="*/ 0 w 16452"/>
            <a:gd name="connsiteY4" fmla="*/ 59673 h 59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452" h="59673">
              <a:moveTo>
                <a:pt x="16452" y="6485"/>
              </a:moveTo>
              <a:cubicBezTo>
                <a:pt x="16010" y="6485"/>
                <a:pt x="8040" y="3064"/>
                <a:pt x="5841" y="2126"/>
              </a:cubicBezTo>
              <a:cubicBezTo>
                <a:pt x="3642" y="1188"/>
                <a:pt x="4112" y="-1302"/>
                <a:pt x="3259" y="856"/>
              </a:cubicBezTo>
              <a:cubicBezTo>
                <a:pt x="2406" y="3014"/>
                <a:pt x="2007" y="16763"/>
                <a:pt x="1628" y="17639"/>
              </a:cubicBezTo>
              <a:cubicBezTo>
                <a:pt x="743" y="19306"/>
                <a:pt x="796" y="59673"/>
                <a:pt x="0" y="59673"/>
              </a:cubicBezTo>
            </a:path>
          </a:pathLst>
        </a:custGeom>
        <a:noFill/>
        <a:ln w="15875" cap="flat" cmpd="sng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555722</xdr:colOff>
      <xdr:row>12</xdr:row>
      <xdr:rowOff>61708</xdr:rowOff>
    </xdr:from>
    <xdr:to>
      <xdr:col>18</xdr:col>
      <xdr:colOff>120650</xdr:colOff>
      <xdr:row>14</xdr:row>
      <xdr:rowOff>8467</xdr:rowOff>
    </xdr:to>
    <xdr:sp macro="" textlink="">
      <xdr:nvSpPr>
        <xdr:cNvPr id="675" name="Text Box 1664">
          <a:extLst>
            <a:ext uri="{FF2B5EF4-FFF2-40B4-BE49-F238E27FC236}">
              <a16:creationId xmlns:a16="http://schemas.microsoft.com/office/drawing/2014/main" id="{3D11B7E5-8D0F-44B3-84D2-C86395A478FD}"/>
            </a:ext>
          </a:extLst>
        </xdr:cNvPr>
        <xdr:cNvSpPr txBox="1">
          <a:spLocks noChangeArrowheads="1"/>
        </xdr:cNvSpPr>
      </xdr:nvSpPr>
      <xdr:spPr bwMode="auto">
        <a:xfrm>
          <a:off x="11890472" y="2119108"/>
          <a:ext cx="282478" cy="27695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92m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241145</xdr:colOff>
      <xdr:row>19</xdr:row>
      <xdr:rowOff>131614</xdr:rowOff>
    </xdr:from>
    <xdr:to>
      <xdr:col>12</xdr:col>
      <xdr:colOff>400140</xdr:colOff>
      <xdr:row>23</xdr:row>
      <xdr:rowOff>123137</xdr:rowOff>
    </xdr:to>
    <xdr:grpSp>
      <xdr:nvGrpSpPr>
        <xdr:cNvPr id="676" name="グループ化 675">
          <a:extLst>
            <a:ext uri="{FF2B5EF4-FFF2-40B4-BE49-F238E27FC236}">
              <a16:creationId xmlns:a16="http://schemas.microsoft.com/office/drawing/2014/main" id="{C2188D6D-0083-48E4-B608-732653182E1D}"/>
            </a:ext>
          </a:extLst>
        </xdr:cNvPr>
        <xdr:cNvGrpSpPr/>
      </xdr:nvGrpSpPr>
      <xdr:grpSpPr>
        <a:xfrm rot="4300223">
          <a:off x="7421006" y="3302253"/>
          <a:ext cx="680951" cy="862031"/>
          <a:chOff x="9896631" y="3218386"/>
          <a:chExt cx="665871" cy="928322"/>
        </a:xfrm>
      </xdr:grpSpPr>
      <xdr:grpSp>
        <xdr:nvGrpSpPr>
          <xdr:cNvPr id="677" name="グループ化 676">
            <a:extLst>
              <a:ext uri="{FF2B5EF4-FFF2-40B4-BE49-F238E27FC236}">
                <a16:creationId xmlns:a16="http://schemas.microsoft.com/office/drawing/2014/main" id="{B835251E-4089-A40B-2DA7-8F6EEC054F37}"/>
              </a:ext>
            </a:extLst>
          </xdr:cNvPr>
          <xdr:cNvGrpSpPr/>
        </xdr:nvGrpSpPr>
        <xdr:grpSpPr>
          <a:xfrm>
            <a:off x="9896631" y="3218386"/>
            <a:ext cx="665871" cy="928322"/>
            <a:chOff x="9896631" y="3218386"/>
            <a:chExt cx="665871" cy="928322"/>
          </a:xfrm>
        </xdr:grpSpPr>
        <xdr:sp macro="" textlink="">
          <xdr:nvSpPr>
            <xdr:cNvPr id="679" name="Freeform 1103">
              <a:extLst>
                <a:ext uri="{FF2B5EF4-FFF2-40B4-BE49-F238E27FC236}">
                  <a16:creationId xmlns:a16="http://schemas.microsoft.com/office/drawing/2014/main" id="{AFB61CE7-6720-B4AE-648C-F8B95D079D98}"/>
                </a:ext>
              </a:extLst>
            </xdr:cNvPr>
            <xdr:cNvSpPr>
              <a:spLocks/>
            </xdr:cNvSpPr>
          </xdr:nvSpPr>
          <xdr:spPr bwMode="auto">
            <a:xfrm rot="6529525">
              <a:off x="9857254" y="3414035"/>
              <a:ext cx="695302" cy="616547"/>
            </a:xfrm>
            <a:custGeom>
              <a:avLst/>
              <a:gdLst>
                <a:gd name="T0" fmla="*/ 2147483647 w 11071"/>
                <a:gd name="T1" fmla="*/ 2147483647 h 16472"/>
                <a:gd name="T2" fmla="*/ 2147483647 w 11071"/>
                <a:gd name="T3" fmla="*/ 2147483647 h 16472"/>
                <a:gd name="T4" fmla="*/ 2147483647 w 11071"/>
                <a:gd name="T5" fmla="*/ 2147483647 h 16472"/>
                <a:gd name="T6" fmla="*/ 2147483647 w 11071"/>
                <a:gd name="T7" fmla="*/ 2147483647 h 16472"/>
                <a:gd name="T8" fmla="*/ 2147483647 w 11071"/>
                <a:gd name="T9" fmla="*/ 2147483647 h 16472"/>
                <a:gd name="T10" fmla="*/ 2147483647 w 11071"/>
                <a:gd name="T11" fmla="*/ 2147483647 h 16472"/>
                <a:gd name="T12" fmla="*/ 0 w 11071"/>
                <a:gd name="T13" fmla="*/ 2147483647 h 16472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146 w 13053"/>
                <a:gd name="connsiteY0" fmla="*/ 16076 h 17462"/>
                <a:gd name="connsiteX1" fmla="*/ 12476 w 13053"/>
                <a:gd name="connsiteY1" fmla="*/ 11474 h 17462"/>
                <a:gd name="connsiteX2" fmla="*/ 12724 w 13053"/>
                <a:gd name="connsiteY2" fmla="*/ 9323 h 17462"/>
                <a:gd name="connsiteX3" fmla="*/ 13053 w 13053"/>
                <a:gd name="connsiteY3" fmla="*/ 4 h 17462"/>
                <a:gd name="connsiteX4" fmla="*/ 5176 w 13053"/>
                <a:gd name="connsiteY4" fmla="*/ 5028 h 17462"/>
                <a:gd name="connsiteX5" fmla="*/ 4599 w 13053"/>
                <a:gd name="connsiteY5" fmla="*/ 14503 h 17462"/>
                <a:gd name="connsiteX6" fmla="*/ 0 w 13053"/>
                <a:gd name="connsiteY6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476 w 13053"/>
                <a:gd name="connsiteY0" fmla="*/ 11474 h 17462"/>
                <a:gd name="connsiteX1" fmla="*/ 12724 w 13053"/>
                <a:gd name="connsiteY1" fmla="*/ 9323 h 17462"/>
                <a:gd name="connsiteX2" fmla="*/ 13053 w 13053"/>
                <a:gd name="connsiteY2" fmla="*/ 4 h 17462"/>
                <a:gd name="connsiteX3" fmla="*/ 5176 w 13053"/>
                <a:gd name="connsiteY3" fmla="*/ 5028 h 17462"/>
                <a:gd name="connsiteX4" fmla="*/ 4599 w 13053"/>
                <a:gd name="connsiteY4" fmla="*/ 14503 h 17462"/>
                <a:gd name="connsiteX5" fmla="*/ 0 w 13053"/>
                <a:gd name="connsiteY5" fmla="*/ 17462 h 17462"/>
                <a:gd name="connsiteX0" fmla="*/ 12724 w 13053"/>
                <a:gd name="connsiteY0" fmla="*/ 9323 h 17462"/>
                <a:gd name="connsiteX1" fmla="*/ 13053 w 13053"/>
                <a:gd name="connsiteY1" fmla="*/ 4 h 17462"/>
                <a:gd name="connsiteX2" fmla="*/ 5176 w 13053"/>
                <a:gd name="connsiteY2" fmla="*/ 5028 h 17462"/>
                <a:gd name="connsiteX3" fmla="*/ 4599 w 13053"/>
                <a:gd name="connsiteY3" fmla="*/ 14503 h 17462"/>
                <a:gd name="connsiteX4" fmla="*/ 0 w 13053"/>
                <a:gd name="connsiteY4" fmla="*/ 17462 h 17462"/>
                <a:gd name="connsiteX0" fmla="*/ 12724 w 13535"/>
                <a:gd name="connsiteY0" fmla="*/ 9323 h 17462"/>
                <a:gd name="connsiteX1" fmla="*/ 12680 w 13535"/>
                <a:gd name="connsiteY1" fmla="*/ 8347 h 17462"/>
                <a:gd name="connsiteX2" fmla="*/ 13053 w 13535"/>
                <a:gd name="connsiteY2" fmla="*/ 4 h 17462"/>
                <a:gd name="connsiteX3" fmla="*/ 5176 w 13535"/>
                <a:gd name="connsiteY3" fmla="*/ 5028 h 17462"/>
                <a:gd name="connsiteX4" fmla="*/ 4599 w 13535"/>
                <a:gd name="connsiteY4" fmla="*/ 14503 h 17462"/>
                <a:gd name="connsiteX5" fmla="*/ 0 w 13535"/>
                <a:gd name="connsiteY5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2724 w 13550"/>
                <a:gd name="connsiteY0" fmla="*/ 9323 h 17462"/>
                <a:gd name="connsiteX1" fmla="*/ 13053 w 13550"/>
                <a:gd name="connsiteY1" fmla="*/ 4 h 17462"/>
                <a:gd name="connsiteX2" fmla="*/ 5176 w 13550"/>
                <a:gd name="connsiteY2" fmla="*/ 5028 h 17462"/>
                <a:gd name="connsiteX3" fmla="*/ 4599 w 13550"/>
                <a:gd name="connsiteY3" fmla="*/ 14503 h 17462"/>
                <a:gd name="connsiteX4" fmla="*/ 0 w 13550"/>
                <a:gd name="connsiteY4" fmla="*/ 17462 h 17462"/>
                <a:gd name="connsiteX0" fmla="*/ 13053 w 13053"/>
                <a:gd name="connsiteY0" fmla="*/ 4 h 17462"/>
                <a:gd name="connsiteX1" fmla="*/ 5176 w 13053"/>
                <a:gd name="connsiteY1" fmla="*/ 5028 h 17462"/>
                <a:gd name="connsiteX2" fmla="*/ 4599 w 13053"/>
                <a:gd name="connsiteY2" fmla="*/ 14503 h 17462"/>
                <a:gd name="connsiteX3" fmla="*/ 0 w 13053"/>
                <a:gd name="connsiteY3" fmla="*/ 17462 h 17462"/>
                <a:gd name="connsiteX0" fmla="*/ 11592 w 11592"/>
                <a:gd name="connsiteY0" fmla="*/ 4 h 17193"/>
                <a:gd name="connsiteX1" fmla="*/ 3715 w 11592"/>
                <a:gd name="connsiteY1" fmla="*/ 5028 h 17193"/>
                <a:gd name="connsiteX2" fmla="*/ 3138 w 11592"/>
                <a:gd name="connsiteY2" fmla="*/ 14503 h 17193"/>
                <a:gd name="connsiteX3" fmla="*/ 0 w 11592"/>
                <a:gd name="connsiteY3" fmla="*/ 17193 h 17193"/>
                <a:gd name="connsiteX0" fmla="*/ 10472 w 10472"/>
                <a:gd name="connsiteY0" fmla="*/ 4 h 15943"/>
                <a:gd name="connsiteX1" fmla="*/ 2595 w 10472"/>
                <a:gd name="connsiteY1" fmla="*/ 5028 h 15943"/>
                <a:gd name="connsiteX2" fmla="*/ 2018 w 10472"/>
                <a:gd name="connsiteY2" fmla="*/ 14503 h 15943"/>
                <a:gd name="connsiteX3" fmla="*/ 0 w 10472"/>
                <a:gd name="connsiteY3" fmla="*/ 15943 h 15943"/>
                <a:gd name="connsiteX0" fmla="*/ 8058 w 8058"/>
                <a:gd name="connsiteY0" fmla="*/ 6 h 15169"/>
                <a:gd name="connsiteX1" fmla="*/ 2595 w 8058"/>
                <a:gd name="connsiteY1" fmla="*/ 4254 h 15169"/>
                <a:gd name="connsiteX2" fmla="*/ 2018 w 8058"/>
                <a:gd name="connsiteY2" fmla="*/ 13729 h 15169"/>
                <a:gd name="connsiteX3" fmla="*/ 0 w 8058"/>
                <a:gd name="connsiteY3" fmla="*/ 15169 h 15169"/>
                <a:gd name="connsiteX0" fmla="*/ 10000 w 10000"/>
                <a:gd name="connsiteY0" fmla="*/ 0 h 9996"/>
                <a:gd name="connsiteX1" fmla="*/ 3220 w 10000"/>
                <a:gd name="connsiteY1" fmla="*/ 2800 h 9996"/>
                <a:gd name="connsiteX2" fmla="*/ 2504 w 10000"/>
                <a:gd name="connsiteY2" fmla="*/ 9047 h 9996"/>
                <a:gd name="connsiteX3" fmla="*/ 0 w 10000"/>
                <a:gd name="connsiteY3" fmla="*/ 9996 h 99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000" h="9996">
                  <a:moveTo>
                    <a:pt x="10000" y="0"/>
                  </a:moveTo>
                  <a:cubicBezTo>
                    <a:pt x="7970" y="509"/>
                    <a:pt x="5561" y="1836"/>
                    <a:pt x="3220" y="2800"/>
                  </a:cubicBezTo>
                  <a:cubicBezTo>
                    <a:pt x="1200" y="3883"/>
                    <a:pt x="3165" y="7790"/>
                    <a:pt x="2504" y="9047"/>
                  </a:cubicBezTo>
                  <a:cubicBezTo>
                    <a:pt x="1844" y="10304"/>
                    <a:pt x="269" y="9269"/>
                    <a:pt x="0" y="9996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680" name="Freeform 1147">
              <a:extLst>
                <a:ext uri="{FF2B5EF4-FFF2-40B4-BE49-F238E27FC236}">
                  <a16:creationId xmlns:a16="http://schemas.microsoft.com/office/drawing/2014/main" id="{FB3F66EC-404D-DE2D-9D9E-664A28E31126}"/>
                </a:ext>
              </a:extLst>
            </xdr:cNvPr>
            <xdr:cNvSpPr>
              <a:spLocks/>
            </xdr:cNvSpPr>
          </xdr:nvSpPr>
          <xdr:spPr bwMode="auto">
            <a:xfrm rot="15722179">
              <a:off x="10074529" y="3658734"/>
              <a:ext cx="928322" cy="47625"/>
            </a:xfrm>
            <a:custGeom>
              <a:avLst/>
              <a:gdLst>
                <a:gd name="T0" fmla="*/ 2147483647 w 6818"/>
                <a:gd name="T1" fmla="*/ 2147483647 h 6000"/>
                <a:gd name="T2" fmla="*/ 2147483647 w 6818"/>
                <a:gd name="T3" fmla="*/ 2147483647 h 6000"/>
                <a:gd name="T4" fmla="*/ 2147483647 w 6818"/>
                <a:gd name="T5" fmla="*/ 2147483647 h 6000"/>
                <a:gd name="T6" fmla="*/ 2147483647 w 6818"/>
                <a:gd name="T7" fmla="*/ 2147483647 h 6000"/>
                <a:gd name="T8" fmla="*/ 2147483647 w 6818"/>
                <a:gd name="T9" fmla="*/ 2147483647 h 6000"/>
                <a:gd name="T10" fmla="*/ 2147483647 w 6818"/>
                <a:gd name="T11" fmla="*/ 2147483647 h 6000"/>
                <a:gd name="T12" fmla="*/ 0 w 6818"/>
                <a:gd name="T13" fmla="*/ 0 h 6000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0" t="0" r="r" b="b"/>
              <a:pathLst>
                <a:path w="6818" h="6000">
                  <a:moveTo>
                    <a:pt x="6818" y="6000"/>
                  </a:moveTo>
                  <a:cubicBezTo>
                    <a:pt x="6666" y="6000"/>
                    <a:pt x="6060" y="4667"/>
                    <a:pt x="5757" y="4667"/>
                  </a:cubicBezTo>
                  <a:lnTo>
                    <a:pt x="5076" y="4667"/>
                  </a:lnTo>
                  <a:cubicBezTo>
                    <a:pt x="4773" y="4667"/>
                    <a:pt x="4318" y="3333"/>
                    <a:pt x="4015" y="3333"/>
                  </a:cubicBezTo>
                  <a:cubicBezTo>
                    <a:pt x="3712" y="3333"/>
                    <a:pt x="3636" y="5333"/>
                    <a:pt x="3257" y="5333"/>
                  </a:cubicBezTo>
                  <a:cubicBezTo>
                    <a:pt x="2879" y="5333"/>
                    <a:pt x="2348" y="4000"/>
                    <a:pt x="1818" y="3333"/>
                  </a:cubicBezTo>
                  <a:cubicBezTo>
                    <a:pt x="1288" y="2667"/>
                    <a:pt x="833" y="1222"/>
                    <a:pt x="0" y="0"/>
                  </a:cubicBez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678" name="Line 1189">
            <a:extLst>
              <a:ext uri="{FF2B5EF4-FFF2-40B4-BE49-F238E27FC236}">
                <a16:creationId xmlns:a16="http://schemas.microsoft.com/office/drawing/2014/main" id="{5383A03A-E4F2-185C-3A66-F6AAB62D79B9}"/>
              </a:ext>
            </a:extLst>
          </xdr:cNvPr>
          <xdr:cNvSpPr>
            <a:spLocks noChangeShapeType="1"/>
          </xdr:cNvSpPr>
        </xdr:nvSpPr>
        <xdr:spPr bwMode="auto">
          <a:xfrm rot="6529525">
            <a:off x="9910856" y="3748306"/>
            <a:ext cx="31005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19</xdr:col>
      <xdr:colOff>316515</xdr:colOff>
      <xdr:row>11</xdr:row>
      <xdr:rowOff>28100</xdr:rowOff>
    </xdr:from>
    <xdr:ext cx="687307" cy="144589"/>
    <xdr:sp macro="" textlink="">
      <xdr:nvSpPr>
        <xdr:cNvPr id="681" name="Text Box 1664">
          <a:extLst>
            <a:ext uri="{FF2B5EF4-FFF2-40B4-BE49-F238E27FC236}">
              <a16:creationId xmlns:a16="http://schemas.microsoft.com/office/drawing/2014/main" id="{54AFC8BF-CEC9-41FC-9E4A-54A5C7A9582B}"/>
            </a:ext>
          </a:extLst>
        </xdr:cNvPr>
        <xdr:cNvSpPr txBox="1">
          <a:spLocks noChangeArrowheads="1"/>
        </xdr:cNvSpPr>
      </xdr:nvSpPr>
      <xdr:spPr bwMode="auto">
        <a:xfrm>
          <a:off x="13073665" y="1914050"/>
          <a:ext cx="687307" cy="14458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さざなみ街道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171853</xdr:colOff>
      <xdr:row>20</xdr:row>
      <xdr:rowOff>58261</xdr:rowOff>
    </xdr:from>
    <xdr:ext cx="190499" cy="460126"/>
    <xdr:sp macro="" textlink="">
      <xdr:nvSpPr>
        <xdr:cNvPr id="682" name="Text Box 1664">
          <a:extLst>
            <a:ext uri="{FF2B5EF4-FFF2-40B4-BE49-F238E27FC236}">
              <a16:creationId xmlns:a16="http://schemas.microsoft.com/office/drawing/2014/main" id="{D11FB9A7-0052-4534-B791-1C1380BB11CA}"/>
            </a:ext>
          </a:extLst>
        </xdr:cNvPr>
        <xdr:cNvSpPr txBox="1">
          <a:spLocks noChangeArrowheads="1"/>
        </xdr:cNvSpPr>
      </xdr:nvSpPr>
      <xdr:spPr bwMode="auto">
        <a:xfrm>
          <a:off x="7982353" y="3474561"/>
          <a:ext cx="190499" cy="46012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145438</xdr:colOff>
      <xdr:row>15</xdr:row>
      <xdr:rowOff>136567</xdr:rowOff>
    </xdr:from>
    <xdr:to>
      <xdr:col>20</xdr:col>
      <xdr:colOff>345633</xdr:colOff>
      <xdr:row>16</xdr:row>
      <xdr:rowOff>128604</xdr:rowOff>
    </xdr:to>
    <xdr:sp macro="" textlink="">
      <xdr:nvSpPr>
        <xdr:cNvPr id="683" name="六角形 682">
          <a:extLst>
            <a:ext uri="{FF2B5EF4-FFF2-40B4-BE49-F238E27FC236}">
              <a16:creationId xmlns:a16="http://schemas.microsoft.com/office/drawing/2014/main" id="{8898DB1C-E568-4E8E-8F63-DC28E8E17525}"/>
            </a:ext>
          </a:extLst>
        </xdr:cNvPr>
        <xdr:cNvSpPr/>
      </xdr:nvSpPr>
      <xdr:spPr bwMode="auto">
        <a:xfrm>
          <a:off x="13607438" y="2695617"/>
          <a:ext cx="200195" cy="1634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145065</xdr:colOff>
      <xdr:row>23</xdr:row>
      <xdr:rowOff>126769</xdr:rowOff>
    </xdr:from>
    <xdr:to>
      <xdr:col>12</xdr:col>
      <xdr:colOff>520488</xdr:colOff>
      <xdr:row>24</xdr:row>
      <xdr:rowOff>86010</xdr:rowOff>
    </xdr:to>
    <xdr:sp macro="" textlink="">
      <xdr:nvSpPr>
        <xdr:cNvPr id="684" name="Text Box 1620">
          <a:extLst>
            <a:ext uri="{FF2B5EF4-FFF2-40B4-BE49-F238E27FC236}">
              <a16:creationId xmlns:a16="http://schemas.microsoft.com/office/drawing/2014/main" id="{2F61B0EB-EC27-4069-A4C5-AE30508E8649}"/>
            </a:ext>
          </a:extLst>
        </xdr:cNvPr>
        <xdr:cNvSpPr txBox="1">
          <a:spLocks noChangeArrowheads="1"/>
        </xdr:cNvSpPr>
      </xdr:nvSpPr>
      <xdr:spPr bwMode="auto">
        <a:xfrm>
          <a:off x="7955565" y="4057419"/>
          <a:ext cx="375423" cy="130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17</xdr:col>
      <xdr:colOff>528195</xdr:colOff>
      <xdr:row>12</xdr:row>
      <xdr:rowOff>129722</xdr:rowOff>
    </xdr:from>
    <xdr:to>
      <xdr:col>18</xdr:col>
      <xdr:colOff>629520</xdr:colOff>
      <xdr:row>16</xdr:row>
      <xdr:rowOff>147803</xdr:rowOff>
    </xdr:to>
    <xdr:sp macro="" textlink="">
      <xdr:nvSpPr>
        <xdr:cNvPr id="685" name="Freeform 527">
          <a:extLst>
            <a:ext uri="{FF2B5EF4-FFF2-40B4-BE49-F238E27FC236}">
              <a16:creationId xmlns:a16="http://schemas.microsoft.com/office/drawing/2014/main" id="{5FE78BB5-E03B-4B8D-8E3A-D12F6CD596FD}"/>
            </a:ext>
          </a:extLst>
        </xdr:cNvPr>
        <xdr:cNvSpPr>
          <a:spLocks/>
        </xdr:cNvSpPr>
      </xdr:nvSpPr>
      <xdr:spPr bwMode="auto">
        <a:xfrm>
          <a:off x="11862945" y="2187122"/>
          <a:ext cx="818875" cy="69118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167 w 9910"/>
            <a:gd name="connsiteY0" fmla="*/ 10107 h 10107"/>
            <a:gd name="connsiteX1" fmla="*/ 0 w 9910"/>
            <a:gd name="connsiteY1" fmla="*/ 0 h 10107"/>
            <a:gd name="connsiteX2" fmla="*/ 9910 w 9910"/>
            <a:gd name="connsiteY2" fmla="*/ 138 h 10107"/>
            <a:gd name="connsiteX0" fmla="*/ 169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137 h 10000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16927 w 16927"/>
            <a:gd name="connsiteY2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169 w 16927"/>
            <a:gd name="connsiteY0" fmla="*/ 14295 h 14295"/>
            <a:gd name="connsiteX1" fmla="*/ 0 w 16927"/>
            <a:gd name="connsiteY1" fmla="*/ 4295 h 14295"/>
            <a:gd name="connsiteX2" fmla="*/ 9393 w 16927"/>
            <a:gd name="connsiteY2" fmla="*/ 4791 h 14295"/>
            <a:gd name="connsiteX3" fmla="*/ 16927 w 16927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224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6779 w 16758"/>
            <a:gd name="connsiteY2" fmla="*/ 8222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758"/>
            <a:gd name="connsiteY0" fmla="*/ 14295 h 14295"/>
            <a:gd name="connsiteX1" fmla="*/ 238 w 16758"/>
            <a:gd name="connsiteY1" fmla="*/ 4438 h 14295"/>
            <a:gd name="connsiteX2" fmla="*/ 9360 w 16758"/>
            <a:gd name="connsiteY2" fmla="*/ 4791 h 14295"/>
            <a:gd name="connsiteX3" fmla="*/ 16758 w 16758"/>
            <a:gd name="connsiteY3" fmla="*/ 0 h 14295"/>
            <a:gd name="connsiteX0" fmla="*/ 0 w 16987"/>
            <a:gd name="connsiteY0" fmla="*/ 13763 h 13763"/>
            <a:gd name="connsiteX1" fmla="*/ 238 w 16987"/>
            <a:gd name="connsiteY1" fmla="*/ 3906 h 13763"/>
            <a:gd name="connsiteX2" fmla="*/ 9360 w 16987"/>
            <a:gd name="connsiteY2" fmla="*/ 4259 h 13763"/>
            <a:gd name="connsiteX3" fmla="*/ 16987 w 16987"/>
            <a:gd name="connsiteY3" fmla="*/ 0 h 13763"/>
            <a:gd name="connsiteX0" fmla="*/ 0 w 17101"/>
            <a:gd name="connsiteY0" fmla="*/ 13337 h 13337"/>
            <a:gd name="connsiteX1" fmla="*/ 238 w 17101"/>
            <a:gd name="connsiteY1" fmla="*/ 3480 h 13337"/>
            <a:gd name="connsiteX2" fmla="*/ 9360 w 17101"/>
            <a:gd name="connsiteY2" fmla="*/ 3833 h 13337"/>
            <a:gd name="connsiteX3" fmla="*/ 17101 w 17101"/>
            <a:gd name="connsiteY3" fmla="*/ 0 h 13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01" h="13337">
              <a:moveTo>
                <a:pt x="0" y="13337"/>
              </a:moveTo>
              <a:cubicBezTo>
                <a:pt x="71" y="10609"/>
                <a:pt x="238" y="13038"/>
                <a:pt x="238" y="3480"/>
              </a:cubicBezTo>
              <a:cubicBezTo>
                <a:pt x="5714" y="3778"/>
                <a:pt x="4502" y="3977"/>
                <a:pt x="9360" y="3833"/>
              </a:cubicBezTo>
              <a:cubicBezTo>
                <a:pt x="12588" y="2545"/>
                <a:pt x="14080" y="1967"/>
                <a:pt x="1710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444575</xdr:colOff>
      <xdr:row>14</xdr:row>
      <xdr:rowOff>95244</xdr:rowOff>
    </xdr:from>
    <xdr:to>
      <xdr:col>17</xdr:col>
      <xdr:colOff>622788</xdr:colOff>
      <xdr:row>15</xdr:row>
      <xdr:rowOff>87923</xdr:rowOff>
    </xdr:to>
    <xdr:sp macro="" textlink="">
      <xdr:nvSpPr>
        <xdr:cNvPr id="686" name="AutoShape 70">
          <a:extLst>
            <a:ext uri="{FF2B5EF4-FFF2-40B4-BE49-F238E27FC236}">
              <a16:creationId xmlns:a16="http://schemas.microsoft.com/office/drawing/2014/main" id="{DFAA64BE-CD0C-42DB-80D6-A18CA223BC47}"/>
            </a:ext>
          </a:extLst>
        </xdr:cNvPr>
        <xdr:cNvSpPr>
          <a:spLocks noChangeArrowheads="1"/>
        </xdr:cNvSpPr>
      </xdr:nvSpPr>
      <xdr:spPr bwMode="auto">
        <a:xfrm>
          <a:off x="11779325" y="2482844"/>
          <a:ext cx="178213" cy="1641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253321</xdr:colOff>
      <xdr:row>15</xdr:row>
      <xdr:rowOff>120787</xdr:rowOff>
    </xdr:from>
    <xdr:to>
      <xdr:col>17</xdr:col>
      <xdr:colOff>475909</xdr:colOff>
      <xdr:row>16</xdr:row>
      <xdr:rowOff>113333</xdr:rowOff>
    </xdr:to>
    <xdr:sp macro="" textlink="">
      <xdr:nvSpPr>
        <xdr:cNvPr id="687" name="六角形 686">
          <a:extLst>
            <a:ext uri="{FF2B5EF4-FFF2-40B4-BE49-F238E27FC236}">
              <a16:creationId xmlns:a16="http://schemas.microsoft.com/office/drawing/2014/main" id="{C2BAAF28-3E79-4806-BD57-3BC1A37EECA2}"/>
            </a:ext>
          </a:extLst>
        </xdr:cNvPr>
        <xdr:cNvSpPr/>
      </xdr:nvSpPr>
      <xdr:spPr bwMode="auto">
        <a:xfrm>
          <a:off x="11588071" y="2679837"/>
          <a:ext cx="222588" cy="163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336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446025</xdr:colOff>
      <xdr:row>13</xdr:row>
      <xdr:rowOff>50928</xdr:rowOff>
    </xdr:from>
    <xdr:to>
      <xdr:col>17</xdr:col>
      <xdr:colOff>608135</xdr:colOff>
      <xdr:row>14</xdr:row>
      <xdr:rowOff>43961</xdr:rowOff>
    </xdr:to>
    <xdr:sp macro="" textlink="">
      <xdr:nvSpPr>
        <xdr:cNvPr id="688" name="Oval 383">
          <a:extLst>
            <a:ext uri="{FF2B5EF4-FFF2-40B4-BE49-F238E27FC236}">
              <a16:creationId xmlns:a16="http://schemas.microsoft.com/office/drawing/2014/main" id="{5ADD3399-EF84-4517-BD9F-0BF772EC1B28}"/>
            </a:ext>
          </a:extLst>
        </xdr:cNvPr>
        <xdr:cNvSpPr>
          <a:spLocks noChangeArrowheads="1"/>
        </xdr:cNvSpPr>
      </xdr:nvSpPr>
      <xdr:spPr bwMode="auto">
        <a:xfrm>
          <a:off x="11780775" y="2279778"/>
          <a:ext cx="162110" cy="151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66055</xdr:colOff>
      <xdr:row>13</xdr:row>
      <xdr:rowOff>49961</xdr:rowOff>
    </xdr:from>
    <xdr:to>
      <xdr:col>17</xdr:col>
      <xdr:colOff>217955</xdr:colOff>
      <xdr:row>14</xdr:row>
      <xdr:rowOff>58986</xdr:rowOff>
    </xdr:to>
    <xdr:sp macro="" textlink="">
      <xdr:nvSpPr>
        <xdr:cNvPr id="689" name="Freeform 395">
          <a:extLst>
            <a:ext uri="{FF2B5EF4-FFF2-40B4-BE49-F238E27FC236}">
              <a16:creationId xmlns:a16="http://schemas.microsoft.com/office/drawing/2014/main" id="{A1A7F9E1-BC9B-4EA5-AB72-C553249094EF}"/>
            </a:ext>
          </a:extLst>
        </xdr:cNvPr>
        <xdr:cNvSpPr>
          <a:spLocks/>
        </xdr:cNvSpPr>
      </xdr:nvSpPr>
      <xdr:spPr bwMode="auto">
        <a:xfrm rot="5400000" flipV="1">
          <a:off x="11392867" y="2286749"/>
          <a:ext cx="167775" cy="1519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444237</xdr:colOff>
      <xdr:row>13</xdr:row>
      <xdr:rowOff>124645</xdr:rowOff>
    </xdr:from>
    <xdr:ext cx="213049" cy="208388"/>
    <xdr:grpSp>
      <xdr:nvGrpSpPr>
        <xdr:cNvPr id="690" name="Group 6672">
          <a:extLst>
            <a:ext uri="{FF2B5EF4-FFF2-40B4-BE49-F238E27FC236}">
              <a16:creationId xmlns:a16="http://schemas.microsoft.com/office/drawing/2014/main" id="{4ED80244-AE68-441A-85D2-116B2519E866}"/>
            </a:ext>
          </a:extLst>
        </xdr:cNvPr>
        <xdr:cNvGrpSpPr>
          <a:grpSpLocks/>
        </xdr:cNvGrpSpPr>
      </xdr:nvGrpSpPr>
      <xdr:grpSpPr bwMode="auto">
        <a:xfrm>
          <a:off x="12468416" y="2365288"/>
          <a:ext cx="213049" cy="208388"/>
          <a:chOff x="536" y="108"/>
          <a:chExt cx="37" cy="36"/>
        </a:xfrm>
      </xdr:grpSpPr>
      <xdr:pic>
        <xdr:nvPicPr>
          <xdr:cNvPr id="691" name="Picture 6673" descr="route2">
            <a:extLst>
              <a:ext uri="{FF2B5EF4-FFF2-40B4-BE49-F238E27FC236}">
                <a16:creationId xmlns:a16="http://schemas.microsoft.com/office/drawing/2014/main" id="{B4511ED4-854C-9139-9CA8-2A55A7ABAA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2" name="Text Box 6674">
            <a:extLst>
              <a:ext uri="{FF2B5EF4-FFF2-40B4-BE49-F238E27FC236}">
                <a16:creationId xmlns:a16="http://schemas.microsoft.com/office/drawing/2014/main" id="{6EF5706F-1841-B681-3C8D-F89FFE5295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21714</xdr:colOff>
      <xdr:row>17</xdr:row>
      <xdr:rowOff>6353</xdr:rowOff>
    </xdr:from>
    <xdr:to>
      <xdr:col>14</xdr:col>
      <xdr:colOff>142872</xdr:colOff>
      <xdr:row>25</xdr:row>
      <xdr:rowOff>3</xdr:rowOff>
    </xdr:to>
    <xdr:grpSp>
      <xdr:nvGrpSpPr>
        <xdr:cNvPr id="693" name="グループ化 692">
          <a:extLst>
            <a:ext uri="{FF2B5EF4-FFF2-40B4-BE49-F238E27FC236}">
              <a16:creationId xmlns:a16="http://schemas.microsoft.com/office/drawing/2014/main" id="{70DFEA27-9911-4F3B-A7EC-1061610564D6}"/>
            </a:ext>
          </a:extLst>
        </xdr:cNvPr>
        <xdr:cNvGrpSpPr/>
      </xdr:nvGrpSpPr>
      <xdr:grpSpPr>
        <a:xfrm rot="5400000">
          <a:off x="8242950" y="3196974"/>
          <a:ext cx="1372507" cy="824194"/>
          <a:chOff x="13909448" y="4837407"/>
          <a:chExt cx="1407417" cy="933543"/>
        </a:xfrm>
      </xdr:grpSpPr>
      <xdr:grpSp>
        <xdr:nvGrpSpPr>
          <xdr:cNvPr id="694" name="グループ化 693">
            <a:extLst>
              <a:ext uri="{FF2B5EF4-FFF2-40B4-BE49-F238E27FC236}">
                <a16:creationId xmlns:a16="http://schemas.microsoft.com/office/drawing/2014/main" id="{F19AF4B4-F681-7AEC-2581-1FC5B56E35E1}"/>
              </a:ext>
            </a:extLst>
          </xdr:cNvPr>
          <xdr:cNvGrpSpPr/>
        </xdr:nvGrpSpPr>
        <xdr:grpSpPr>
          <a:xfrm>
            <a:off x="13909448" y="4837407"/>
            <a:ext cx="1407417" cy="933543"/>
            <a:chOff x="13904036" y="4837407"/>
            <a:chExt cx="1407417" cy="933543"/>
          </a:xfrm>
        </xdr:grpSpPr>
        <xdr:sp macro="" textlink="">
          <xdr:nvSpPr>
            <xdr:cNvPr id="696" name="Freeform 1181">
              <a:extLst>
                <a:ext uri="{FF2B5EF4-FFF2-40B4-BE49-F238E27FC236}">
                  <a16:creationId xmlns:a16="http://schemas.microsoft.com/office/drawing/2014/main" id="{1C094979-719E-287D-C95B-9FE8500A480D}"/>
                </a:ext>
              </a:extLst>
            </xdr:cNvPr>
            <xdr:cNvSpPr>
              <a:spLocks/>
            </xdr:cNvSpPr>
          </xdr:nvSpPr>
          <xdr:spPr bwMode="auto">
            <a:xfrm rot="16200000">
              <a:off x="15177697" y="5345117"/>
              <a:ext cx="31751" cy="204839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7" name="Freeform 2663">
              <a:extLst>
                <a:ext uri="{FF2B5EF4-FFF2-40B4-BE49-F238E27FC236}">
                  <a16:creationId xmlns:a16="http://schemas.microsoft.com/office/drawing/2014/main" id="{C9F970FD-1A4E-0922-3C4B-2341614F842A}"/>
                </a:ext>
              </a:extLst>
            </xdr:cNvPr>
            <xdr:cNvSpPr>
              <a:spLocks/>
            </xdr:cNvSpPr>
          </xdr:nvSpPr>
          <xdr:spPr bwMode="auto">
            <a:xfrm rot="10800000">
              <a:off x="13904036" y="4910756"/>
              <a:ext cx="1386159" cy="477117"/>
            </a:xfrm>
            <a:custGeom>
              <a:avLst/>
              <a:gdLst>
                <a:gd name="T0" fmla="*/ 2147483647 w 49"/>
                <a:gd name="T1" fmla="*/ 2147483647 h 76"/>
                <a:gd name="T2" fmla="*/ 2147483647 w 49"/>
                <a:gd name="T3" fmla="*/ 2147483647 h 76"/>
                <a:gd name="T4" fmla="*/ 2147483647 w 49"/>
                <a:gd name="T5" fmla="*/ 2147483647 h 76"/>
                <a:gd name="T6" fmla="*/ 2147483647 w 49"/>
                <a:gd name="T7" fmla="*/ 2147483647 h 76"/>
                <a:gd name="T8" fmla="*/ 2147483647 w 49"/>
                <a:gd name="T9" fmla="*/ 2147483647 h 76"/>
                <a:gd name="T10" fmla="*/ 0 w 49"/>
                <a:gd name="T11" fmla="*/ 0 h 76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connsiteX0" fmla="*/ 18447 w 18447"/>
                <a:gd name="connsiteY0" fmla="*/ 13099 h 13099"/>
                <a:gd name="connsiteX1" fmla="*/ 10000 w 18447"/>
                <a:gd name="connsiteY1" fmla="*/ 7237 h 13099"/>
                <a:gd name="connsiteX2" fmla="*/ 9592 w 18447"/>
                <a:gd name="connsiteY2" fmla="*/ 4342 h 13099"/>
                <a:gd name="connsiteX3" fmla="*/ 6939 w 18447"/>
                <a:gd name="connsiteY3" fmla="*/ 1842 h 13099"/>
                <a:gd name="connsiteX4" fmla="*/ 4082 w 18447"/>
                <a:gd name="connsiteY4" fmla="*/ 921 h 13099"/>
                <a:gd name="connsiteX5" fmla="*/ 0 w 18447"/>
                <a:gd name="connsiteY5" fmla="*/ 0 h 13099"/>
                <a:gd name="connsiteX0" fmla="*/ 18447 w 18447"/>
                <a:gd name="connsiteY0" fmla="*/ 13099 h 13099"/>
                <a:gd name="connsiteX1" fmla="*/ 11631 w 18447"/>
                <a:gd name="connsiteY1" fmla="*/ 11825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9592 w 18447"/>
                <a:gd name="connsiteY3" fmla="*/ 434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6939 w 18447"/>
                <a:gd name="connsiteY4" fmla="*/ 1842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4082 w 18447"/>
                <a:gd name="connsiteY5" fmla="*/ 921 h 13099"/>
                <a:gd name="connsiteX6" fmla="*/ 0 w 18447"/>
                <a:gd name="connsiteY6" fmla="*/ 0 h 13099"/>
                <a:gd name="connsiteX0" fmla="*/ 18447 w 18447"/>
                <a:gd name="connsiteY0" fmla="*/ 13099 h 13099"/>
                <a:gd name="connsiteX1" fmla="*/ 10838 w 18447"/>
                <a:gd name="connsiteY1" fmla="*/ 11173 h 13099"/>
                <a:gd name="connsiteX2" fmla="*/ 10000 w 18447"/>
                <a:gd name="connsiteY2" fmla="*/ 7237 h 13099"/>
                <a:gd name="connsiteX3" fmla="*/ 5495 w 18447"/>
                <a:gd name="connsiteY3" fmla="*/ 6462 h 13099"/>
                <a:gd name="connsiteX4" fmla="*/ 1124 w 18447"/>
                <a:gd name="connsiteY4" fmla="*/ 6898 h 13099"/>
                <a:gd name="connsiteX5" fmla="*/ 0 w 18447"/>
                <a:gd name="connsiteY5" fmla="*/ 0 h 13099"/>
                <a:gd name="connsiteX0" fmla="*/ 22676 w 22676"/>
                <a:gd name="connsiteY0" fmla="*/ 7309 h 7309"/>
                <a:gd name="connsiteX1" fmla="*/ 15067 w 22676"/>
                <a:gd name="connsiteY1" fmla="*/ 5383 h 7309"/>
                <a:gd name="connsiteX2" fmla="*/ 14229 w 22676"/>
                <a:gd name="connsiteY2" fmla="*/ 1447 h 7309"/>
                <a:gd name="connsiteX3" fmla="*/ 9724 w 22676"/>
                <a:gd name="connsiteY3" fmla="*/ 672 h 7309"/>
                <a:gd name="connsiteX4" fmla="*/ 5353 w 22676"/>
                <a:gd name="connsiteY4" fmla="*/ 1108 h 7309"/>
                <a:gd name="connsiteX5" fmla="*/ 0 w 22676"/>
                <a:gd name="connsiteY5" fmla="*/ 0 h 7309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361 w 10000"/>
                <a:gd name="connsiteY4" fmla="*/ 1516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288 w 10000"/>
                <a:gd name="connsiteY3" fmla="*/ 136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0000 h 10000"/>
                <a:gd name="connsiteX1" fmla="*/ 6644 w 10000"/>
                <a:gd name="connsiteY1" fmla="*/ 7365 h 10000"/>
                <a:gd name="connsiteX2" fmla="*/ 6275 w 10000"/>
                <a:gd name="connsiteY2" fmla="*/ 1980 h 10000"/>
                <a:gd name="connsiteX3" fmla="*/ 4459 w 10000"/>
                <a:gd name="connsiteY3" fmla="*/ 1945 h 10000"/>
                <a:gd name="connsiteX4" fmla="*/ 2244 w 10000"/>
                <a:gd name="connsiteY4" fmla="*/ 847 h 10000"/>
                <a:gd name="connsiteX5" fmla="*/ 0 w 10000"/>
                <a:gd name="connsiteY5" fmla="*/ 0 h 10000"/>
                <a:gd name="connsiteX0" fmla="*/ 10000 w 10000"/>
                <a:gd name="connsiteY0" fmla="*/ 11126 h 11126"/>
                <a:gd name="connsiteX1" fmla="*/ 6644 w 10000"/>
                <a:gd name="connsiteY1" fmla="*/ 8491 h 11126"/>
                <a:gd name="connsiteX2" fmla="*/ 6275 w 10000"/>
                <a:gd name="connsiteY2" fmla="*/ 3106 h 11126"/>
                <a:gd name="connsiteX3" fmla="*/ 4459 w 10000"/>
                <a:gd name="connsiteY3" fmla="*/ 3071 h 11126"/>
                <a:gd name="connsiteX4" fmla="*/ 4465 w 10000"/>
                <a:gd name="connsiteY4" fmla="*/ 0 h 11126"/>
                <a:gd name="connsiteX5" fmla="*/ 0 w 10000"/>
                <a:gd name="connsiteY5" fmla="*/ 1126 h 11126"/>
                <a:gd name="connsiteX0" fmla="*/ 5541 w 5541"/>
                <a:gd name="connsiteY0" fmla="*/ 17543 h 17543"/>
                <a:gd name="connsiteX1" fmla="*/ 2185 w 5541"/>
                <a:gd name="connsiteY1" fmla="*/ 14908 h 17543"/>
                <a:gd name="connsiteX2" fmla="*/ 1816 w 5541"/>
                <a:gd name="connsiteY2" fmla="*/ 9523 h 17543"/>
                <a:gd name="connsiteX3" fmla="*/ 0 w 5541"/>
                <a:gd name="connsiteY3" fmla="*/ 9488 h 17543"/>
                <a:gd name="connsiteX4" fmla="*/ 6 w 5541"/>
                <a:gd name="connsiteY4" fmla="*/ 6417 h 17543"/>
                <a:gd name="connsiteX5" fmla="*/ 582 w 5541"/>
                <a:gd name="connsiteY5" fmla="*/ 0 h 17543"/>
                <a:gd name="connsiteX0" fmla="*/ 10099 w 10099"/>
                <a:gd name="connsiteY0" fmla="*/ 9590 h 9590"/>
                <a:gd name="connsiteX1" fmla="*/ 3943 w 10099"/>
                <a:gd name="connsiteY1" fmla="*/ 8498 h 9590"/>
                <a:gd name="connsiteX2" fmla="*/ 3277 w 10099"/>
                <a:gd name="connsiteY2" fmla="*/ 5428 h 9590"/>
                <a:gd name="connsiteX3" fmla="*/ 0 w 10099"/>
                <a:gd name="connsiteY3" fmla="*/ 5408 h 9590"/>
                <a:gd name="connsiteX4" fmla="*/ 11 w 10099"/>
                <a:gd name="connsiteY4" fmla="*/ 3658 h 9590"/>
                <a:gd name="connsiteX5" fmla="*/ 1050 w 10099"/>
                <a:gd name="connsiteY5" fmla="*/ 0 h 9590"/>
                <a:gd name="connsiteX0" fmla="*/ 10131 w 10131"/>
                <a:gd name="connsiteY0" fmla="*/ 9371 h 9452"/>
                <a:gd name="connsiteX1" fmla="*/ 3904 w 10131"/>
                <a:gd name="connsiteY1" fmla="*/ 8861 h 9452"/>
                <a:gd name="connsiteX2" fmla="*/ 3245 w 10131"/>
                <a:gd name="connsiteY2" fmla="*/ 5660 h 9452"/>
                <a:gd name="connsiteX3" fmla="*/ 0 w 10131"/>
                <a:gd name="connsiteY3" fmla="*/ 5639 h 9452"/>
                <a:gd name="connsiteX4" fmla="*/ 11 w 10131"/>
                <a:gd name="connsiteY4" fmla="*/ 3814 h 9452"/>
                <a:gd name="connsiteX5" fmla="*/ 1040 w 10131"/>
                <a:gd name="connsiteY5" fmla="*/ 0 h 9452"/>
                <a:gd name="connsiteX0" fmla="*/ 9968 w 9968"/>
                <a:gd name="connsiteY0" fmla="*/ 10234 h 10234"/>
                <a:gd name="connsiteX1" fmla="*/ 3854 w 9968"/>
                <a:gd name="connsiteY1" fmla="*/ 9375 h 10234"/>
                <a:gd name="connsiteX2" fmla="*/ 3203 w 9968"/>
                <a:gd name="connsiteY2" fmla="*/ 5988 h 10234"/>
                <a:gd name="connsiteX3" fmla="*/ 0 w 9968"/>
                <a:gd name="connsiteY3" fmla="*/ 5966 h 10234"/>
                <a:gd name="connsiteX4" fmla="*/ 11 w 9968"/>
                <a:gd name="connsiteY4" fmla="*/ 4035 h 10234"/>
                <a:gd name="connsiteX5" fmla="*/ 1027 w 9968"/>
                <a:gd name="connsiteY5" fmla="*/ 0 h 10234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3213 w 10000"/>
                <a:gd name="connsiteY2" fmla="*/ 5851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75"/>
                <a:gd name="connsiteX1" fmla="*/ 3866 w 10000"/>
                <a:gd name="connsiteY1" fmla="*/ 9161 h 10075"/>
                <a:gd name="connsiteX2" fmla="*/ 4802 w 10000"/>
                <a:gd name="connsiteY2" fmla="*/ 5955 h 10075"/>
                <a:gd name="connsiteX3" fmla="*/ 0 w 10000"/>
                <a:gd name="connsiteY3" fmla="*/ 5830 h 10075"/>
                <a:gd name="connsiteX4" fmla="*/ 11 w 10000"/>
                <a:gd name="connsiteY4" fmla="*/ 3943 h 10075"/>
                <a:gd name="connsiteX5" fmla="*/ 1030 w 10000"/>
                <a:gd name="connsiteY5" fmla="*/ 0 h 10075"/>
                <a:gd name="connsiteX0" fmla="*/ 10000 w 10000"/>
                <a:gd name="connsiteY0" fmla="*/ 10000 h 10057"/>
                <a:gd name="connsiteX1" fmla="*/ 4579 w 10000"/>
                <a:gd name="connsiteY1" fmla="*/ 9109 h 10057"/>
                <a:gd name="connsiteX2" fmla="*/ 4802 w 10000"/>
                <a:gd name="connsiteY2" fmla="*/ 5955 h 10057"/>
                <a:gd name="connsiteX3" fmla="*/ 0 w 10000"/>
                <a:gd name="connsiteY3" fmla="*/ 5830 h 10057"/>
                <a:gd name="connsiteX4" fmla="*/ 11 w 10000"/>
                <a:gd name="connsiteY4" fmla="*/ 3943 h 10057"/>
                <a:gd name="connsiteX5" fmla="*/ 1030 w 10000"/>
                <a:gd name="connsiteY5" fmla="*/ 0 h 10057"/>
                <a:gd name="connsiteX0" fmla="*/ 10000 w 10000"/>
                <a:gd name="connsiteY0" fmla="*/ 10000 h 10049"/>
                <a:gd name="connsiteX1" fmla="*/ 5357 w 10000"/>
                <a:gd name="connsiteY1" fmla="*/ 9083 h 10049"/>
                <a:gd name="connsiteX2" fmla="*/ 4802 w 10000"/>
                <a:gd name="connsiteY2" fmla="*/ 5955 h 10049"/>
                <a:gd name="connsiteX3" fmla="*/ 0 w 10000"/>
                <a:gd name="connsiteY3" fmla="*/ 5830 h 10049"/>
                <a:gd name="connsiteX4" fmla="*/ 11 w 10000"/>
                <a:gd name="connsiteY4" fmla="*/ 3943 h 10049"/>
                <a:gd name="connsiteX5" fmla="*/ 1030 w 10000"/>
                <a:gd name="connsiteY5" fmla="*/ 0 h 10049"/>
                <a:gd name="connsiteX0" fmla="*/ 10713 w 10713"/>
                <a:gd name="connsiteY0" fmla="*/ 10000 h 10049"/>
                <a:gd name="connsiteX1" fmla="*/ 6070 w 10713"/>
                <a:gd name="connsiteY1" fmla="*/ 9083 h 10049"/>
                <a:gd name="connsiteX2" fmla="*/ 5515 w 10713"/>
                <a:gd name="connsiteY2" fmla="*/ 5955 h 10049"/>
                <a:gd name="connsiteX3" fmla="*/ 0 w 10713"/>
                <a:gd name="connsiteY3" fmla="*/ 5830 h 10049"/>
                <a:gd name="connsiteX4" fmla="*/ 724 w 10713"/>
                <a:gd name="connsiteY4" fmla="*/ 3943 h 10049"/>
                <a:gd name="connsiteX5" fmla="*/ 1743 w 10713"/>
                <a:gd name="connsiteY5" fmla="*/ 0 h 10049"/>
                <a:gd name="connsiteX0" fmla="*/ 10834 w 10834"/>
                <a:gd name="connsiteY0" fmla="*/ 10000 h 10049"/>
                <a:gd name="connsiteX1" fmla="*/ 6191 w 10834"/>
                <a:gd name="connsiteY1" fmla="*/ 9083 h 10049"/>
                <a:gd name="connsiteX2" fmla="*/ 5636 w 10834"/>
                <a:gd name="connsiteY2" fmla="*/ 5955 h 10049"/>
                <a:gd name="connsiteX3" fmla="*/ 121 w 10834"/>
                <a:gd name="connsiteY3" fmla="*/ 5830 h 10049"/>
                <a:gd name="connsiteX4" fmla="*/ 1864 w 10834"/>
                <a:gd name="connsiteY4" fmla="*/ 0 h 10049"/>
                <a:gd name="connsiteX0" fmla="*/ 11266 w 11266"/>
                <a:gd name="connsiteY0" fmla="*/ 9063 h 9112"/>
                <a:gd name="connsiteX1" fmla="*/ 6623 w 11266"/>
                <a:gd name="connsiteY1" fmla="*/ 8146 h 9112"/>
                <a:gd name="connsiteX2" fmla="*/ 6068 w 11266"/>
                <a:gd name="connsiteY2" fmla="*/ 5018 h 9112"/>
                <a:gd name="connsiteX3" fmla="*/ 553 w 11266"/>
                <a:gd name="connsiteY3" fmla="*/ 4893 h 9112"/>
                <a:gd name="connsiteX4" fmla="*/ 221 w 11266"/>
                <a:gd name="connsiteY4" fmla="*/ 0 h 9112"/>
                <a:gd name="connsiteX0" fmla="*/ 9860 w 9860"/>
                <a:gd name="connsiteY0" fmla="*/ 9917 h 9971"/>
                <a:gd name="connsiteX1" fmla="*/ 5739 w 9860"/>
                <a:gd name="connsiteY1" fmla="*/ 8911 h 9971"/>
                <a:gd name="connsiteX2" fmla="*/ 5246 w 9860"/>
                <a:gd name="connsiteY2" fmla="*/ 5478 h 9971"/>
                <a:gd name="connsiteX3" fmla="*/ 351 w 9860"/>
                <a:gd name="connsiteY3" fmla="*/ 5341 h 9971"/>
                <a:gd name="connsiteX4" fmla="*/ 315 w 9860"/>
                <a:gd name="connsiteY4" fmla="*/ 0 h 9971"/>
                <a:gd name="connsiteX0" fmla="*/ 9821 w 9821"/>
                <a:gd name="connsiteY0" fmla="*/ 9946 h 10000"/>
                <a:gd name="connsiteX1" fmla="*/ 5641 w 9821"/>
                <a:gd name="connsiteY1" fmla="*/ 8937 h 10000"/>
                <a:gd name="connsiteX2" fmla="*/ 5141 w 9821"/>
                <a:gd name="connsiteY2" fmla="*/ 5494 h 10000"/>
                <a:gd name="connsiteX3" fmla="*/ 177 w 9821"/>
                <a:gd name="connsiteY3" fmla="*/ 5357 h 10000"/>
                <a:gd name="connsiteX4" fmla="*/ 140 w 9821"/>
                <a:gd name="connsiteY4" fmla="*/ 0 h 10000"/>
                <a:gd name="connsiteX0" fmla="*/ 9857 w 9857"/>
                <a:gd name="connsiteY0" fmla="*/ 9946 h 10000"/>
                <a:gd name="connsiteX1" fmla="*/ 5601 w 9857"/>
                <a:gd name="connsiteY1" fmla="*/ 8937 h 10000"/>
                <a:gd name="connsiteX2" fmla="*/ 5092 w 9857"/>
                <a:gd name="connsiteY2" fmla="*/ 5494 h 10000"/>
                <a:gd name="connsiteX3" fmla="*/ 37 w 9857"/>
                <a:gd name="connsiteY3" fmla="*/ 5357 h 10000"/>
                <a:gd name="connsiteX4" fmla="*/ 0 w 9857"/>
                <a:gd name="connsiteY4" fmla="*/ 0 h 10000"/>
                <a:gd name="connsiteX0" fmla="*/ 9962 w 9962"/>
                <a:gd name="connsiteY0" fmla="*/ 9946 h 10000"/>
                <a:gd name="connsiteX1" fmla="*/ 5644 w 9962"/>
                <a:gd name="connsiteY1" fmla="*/ 8937 h 10000"/>
                <a:gd name="connsiteX2" fmla="*/ 5128 w 9962"/>
                <a:gd name="connsiteY2" fmla="*/ 5494 h 10000"/>
                <a:gd name="connsiteX3" fmla="*/ 0 w 9962"/>
                <a:gd name="connsiteY3" fmla="*/ 5357 h 10000"/>
                <a:gd name="connsiteX4" fmla="*/ 203 w 9962"/>
                <a:gd name="connsiteY4" fmla="*/ 0 h 10000"/>
                <a:gd name="connsiteX0" fmla="*/ 10000 w 10000"/>
                <a:gd name="connsiteY0" fmla="*/ 9713 h 9767"/>
                <a:gd name="connsiteX1" fmla="*/ 5666 w 10000"/>
                <a:gd name="connsiteY1" fmla="*/ 8704 h 9767"/>
                <a:gd name="connsiteX2" fmla="*/ 5148 w 10000"/>
                <a:gd name="connsiteY2" fmla="*/ 5261 h 9767"/>
                <a:gd name="connsiteX3" fmla="*/ 0 w 10000"/>
                <a:gd name="connsiteY3" fmla="*/ 5124 h 9767"/>
                <a:gd name="connsiteX4" fmla="*/ 204 w 10000"/>
                <a:gd name="connsiteY4" fmla="*/ 0 h 9767"/>
                <a:gd name="connsiteX0" fmla="*/ 12639 w 12639"/>
                <a:gd name="connsiteY0" fmla="*/ 9742 h 9874"/>
                <a:gd name="connsiteX1" fmla="*/ 5666 w 12639"/>
                <a:gd name="connsiteY1" fmla="*/ 8912 h 9874"/>
                <a:gd name="connsiteX2" fmla="*/ 5148 w 12639"/>
                <a:gd name="connsiteY2" fmla="*/ 5387 h 9874"/>
                <a:gd name="connsiteX3" fmla="*/ 0 w 12639"/>
                <a:gd name="connsiteY3" fmla="*/ 5246 h 9874"/>
                <a:gd name="connsiteX4" fmla="*/ 204 w 12639"/>
                <a:gd name="connsiteY4" fmla="*/ 0 h 9874"/>
                <a:gd name="connsiteX0" fmla="*/ 10000 w 10000"/>
                <a:gd name="connsiteY0" fmla="*/ 9866 h 9913"/>
                <a:gd name="connsiteX1" fmla="*/ 4461 w 10000"/>
                <a:gd name="connsiteY1" fmla="*/ 8791 h 9913"/>
                <a:gd name="connsiteX2" fmla="*/ 4073 w 10000"/>
                <a:gd name="connsiteY2" fmla="*/ 5456 h 9913"/>
                <a:gd name="connsiteX3" fmla="*/ 0 w 10000"/>
                <a:gd name="connsiteY3" fmla="*/ 5313 h 9913"/>
                <a:gd name="connsiteX4" fmla="*/ 161 w 10000"/>
                <a:gd name="connsiteY4" fmla="*/ 0 h 9913"/>
                <a:gd name="connsiteX0" fmla="*/ 10000 w 10000"/>
                <a:gd name="connsiteY0" fmla="*/ 9953 h 10001"/>
                <a:gd name="connsiteX1" fmla="*/ 4461 w 10000"/>
                <a:gd name="connsiteY1" fmla="*/ 8868 h 10001"/>
                <a:gd name="connsiteX2" fmla="*/ 3893 w 10000"/>
                <a:gd name="connsiteY2" fmla="*/ 5504 h 10001"/>
                <a:gd name="connsiteX3" fmla="*/ 0 w 10000"/>
                <a:gd name="connsiteY3" fmla="*/ 5360 h 10001"/>
                <a:gd name="connsiteX4" fmla="*/ 161 w 10000"/>
                <a:gd name="connsiteY4" fmla="*/ 0 h 10001"/>
                <a:gd name="connsiteX0" fmla="*/ 10000 w 10000"/>
                <a:gd name="connsiteY0" fmla="*/ 9953 h 9993"/>
                <a:gd name="connsiteX1" fmla="*/ 4326 w 10000"/>
                <a:gd name="connsiteY1" fmla="*/ 8838 h 9993"/>
                <a:gd name="connsiteX2" fmla="*/ 3893 w 10000"/>
                <a:gd name="connsiteY2" fmla="*/ 5504 h 9993"/>
                <a:gd name="connsiteX3" fmla="*/ 0 w 10000"/>
                <a:gd name="connsiteY3" fmla="*/ 5360 h 9993"/>
                <a:gd name="connsiteX4" fmla="*/ 161 w 10000"/>
                <a:gd name="connsiteY4" fmla="*/ 0 h 9993"/>
                <a:gd name="connsiteX0" fmla="*/ 10000 w 10000"/>
                <a:gd name="connsiteY0" fmla="*/ 8922 h 8962"/>
                <a:gd name="connsiteX1" fmla="*/ 4326 w 10000"/>
                <a:gd name="connsiteY1" fmla="*/ 7806 h 8962"/>
                <a:gd name="connsiteX2" fmla="*/ 3893 w 10000"/>
                <a:gd name="connsiteY2" fmla="*/ 4470 h 8962"/>
                <a:gd name="connsiteX3" fmla="*/ 0 w 10000"/>
                <a:gd name="connsiteY3" fmla="*/ 4326 h 8962"/>
                <a:gd name="connsiteX4" fmla="*/ 183 w 10000"/>
                <a:gd name="connsiteY4" fmla="*/ 0 h 8962"/>
                <a:gd name="connsiteX0" fmla="*/ 10000 w 10000"/>
                <a:gd name="connsiteY0" fmla="*/ 5128 h 5173"/>
                <a:gd name="connsiteX1" fmla="*/ 4326 w 10000"/>
                <a:gd name="connsiteY1" fmla="*/ 3883 h 5173"/>
                <a:gd name="connsiteX2" fmla="*/ 3893 w 10000"/>
                <a:gd name="connsiteY2" fmla="*/ 161 h 5173"/>
                <a:gd name="connsiteX3" fmla="*/ 0 w 10000"/>
                <a:gd name="connsiteY3" fmla="*/ 0 h 5173"/>
                <a:gd name="connsiteX0" fmla="*/ 11120 w 11120"/>
                <a:gd name="connsiteY0" fmla="*/ 9913 h 9999"/>
                <a:gd name="connsiteX1" fmla="*/ 5446 w 11120"/>
                <a:gd name="connsiteY1" fmla="*/ 7506 h 9999"/>
                <a:gd name="connsiteX2" fmla="*/ 5013 w 11120"/>
                <a:gd name="connsiteY2" fmla="*/ 311 h 9999"/>
                <a:gd name="connsiteX3" fmla="*/ 0 w 11120"/>
                <a:gd name="connsiteY3" fmla="*/ 0 h 9999"/>
                <a:gd name="connsiteX0" fmla="*/ 8462 w 8462"/>
                <a:gd name="connsiteY0" fmla="*/ 9628 h 9714"/>
                <a:gd name="connsiteX1" fmla="*/ 3359 w 8462"/>
                <a:gd name="connsiteY1" fmla="*/ 7221 h 9714"/>
                <a:gd name="connsiteX2" fmla="*/ 2970 w 8462"/>
                <a:gd name="connsiteY2" fmla="*/ 25 h 9714"/>
                <a:gd name="connsiteX3" fmla="*/ 0 w 8462"/>
                <a:gd name="connsiteY3" fmla="*/ 78 h 9714"/>
                <a:gd name="connsiteX0" fmla="*/ 10000 w 10000"/>
                <a:gd name="connsiteY0" fmla="*/ 10205 h 10294"/>
                <a:gd name="connsiteX1" fmla="*/ 3970 w 10000"/>
                <a:gd name="connsiteY1" fmla="*/ 7728 h 10294"/>
                <a:gd name="connsiteX2" fmla="*/ 3510 w 10000"/>
                <a:gd name="connsiteY2" fmla="*/ 320 h 10294"/>
                <a:gd name="connsiteX3" fmla="*/ 0 w 10000"/>
                <a:gd name="connsiteY3" fmla="*/ 0 h 10294"/>
                <a:gd name="connsiteX0" fmla="*/ 10000 w 10000"/>
                <a:gd name="connsiteY0" fmla="*/ 10080 h 10169"/>
                <a:gd name="connsiteX1" fmla="*/ 3970 w 10000"/>
                <a:gd name="connsiteY1" fmla="*/ 7603 h 10169"/>
                <a:gd name="connsiteX2" fmla="*/ 3510 w 10000"/>
                <a:gd name="connsiteY2" fmla="*/ 195 h 10169"/>
                <a:gd name="connsiteX3" fmla="*/ 0 w 10000"/>
                <a:gd name="connsiteY3" fmla="*/ 0 h 10169"/>
                <a:gd name="connsiteX0" fmla="*/ 10318 w 10318"/>
                <a:gd name="connsiteY0" fmla="*/ 10205 h 10264"/>
                <a:gd name="connsiteX1" fmla="*/ 3970 w 10318"/>
                <a:gd name="connsiteY1" fmla="*/ 7603 h 10264"/>
                <a:gd name="connsiteX2" fmla="*/ 3510 w 10318"/>
                <a:gd name="connsiteY2" fmla="*/ 195 h 10264"/>
                <a:gd name="connsiteX3" fmla="*/ 0 w 10318"/>
                <a:gd name="connsiteY3" fmla="*/ 0 h 10264"/>
                <a:gd name="connsiteX0" fmla="*/ 11045 w 11045"/>
                <a:gd name="connsiteY0" fmla="*/ 10205 h 10264"/>
                <a:gd name="connsiteX1" fmla="*/ 4697 w 11045"/>
                <a:gd name="connsiteY1" fmla="*/ 7603 h 10264"/>
                <a:gd name="connsiteX2" fmla="*/ 4237 w 11045"/>
                <a:gd name="connsiteY2" fmla="*/ 195 h 10264"/>
                <a:gd name="connsiteX3" fmla="*/ 0 w 11045"/>
                <a:gd name="connsiteY3" fmla="*/ 0 h 10264"/>
                <a:gd name="connsiteX0" fmla="*/ 11955 w 11955"/>
                <a:gd name="connsiteY0" fmla="*/ 10205 h 10264"/>
                <a:gd name="connsiteX1" fmla="*/ 4697 w 11955"/>
                <a:gd name="connsiteY1" fmla="*/ 7603 h 10264"/>
                <a:gd name="connsiteX2" fmla="*/ 4237 w 11955"/>
                <a:gd name="connsiteY2" fmla="*/ 195 h 10264"/>
                <a:gd name="connsiteX3" fmla="*/ 0 w 11955"/>
                <a:gd name="connsiteY3" fmla="*/ 0 h 10264"/>
                <a:gd name="connsiteX0" fmla="*/ 11107 w 11107"/>
                <a:gd name="connsiteY0" fmla="*/ 10010 h 10069"/>
                <a:gd name="connsiteX1" fmla="*/ 3849 w 11107"/>
                <a:gd name="connsiteY1" fmla="*/ 7408 h 10069"/>
                <a:gd name="connsiteX2" fmla="*/ 3389 w 11107"/>
                <a:gd name="connsiteY2" fmla="*/ 0 h 10069"/>
                <a:gd name="connsiteX3" fmla="*/ 0 w 11107"/>
                <a:gd name="connsiteY3" fmla="*/ 59 h 10069"/>
                <a:gd name="connsiteX0" fmla="*/ 11107 w 11107"/>
                <a:gd name="connsiteY0" fmla="*/ 10289 h 10348"/>
                <a:gd name="connsiteX1" fmla="*/ 3849 w 11107"/>
                <a:gd name="connsiteY1" fmla="*/ 7687 h 10348"/>
                <a:gd name="connsiteX2" fmla="*/ 3389 w 11107"/>
                <a:gd name="connsiteY2" fmla="*/ 279 h 10348"/>
                <a:gd name="connsiteX3" fmla="*/ 0 w 11107"/>
                <a:gd name="connsiteY3" fmla="*/ 0 h 1034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1107" h="10348">
                  <a:moveTo>
                    <a:pt x="11107" y="10289"/>
                  </a:moveTo>
                  <a:cubicBezTo>
                    <a:pt x="10073" y="10281"/>
                    <a:pt x="5377" y="10996"/>
                    <a:pt x="3849" y="7687"/>
                  </a:cubicBezTo>
                  <a:cubicBezTo>
                    <a:pt x="3195" y="5213"/>
                    <a:pt x="3560" y="3100"/>
                    <a:pt x="3389" y="279"/>
                  </a:cubicBezTo>
                  <a:lnTo>
                    <a:pt x="0" y="0"/>
                  </a:lnTo>
                </a:path>
              </a:pathLst>
            </a:custGeom>
            <a:solidFill>
              <a:schemeClr val="bg1"/>
            </a:solidFill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</xdr:spPr>
        </xdr:sp>
        <xdr:sp macro="" textlink="">
          <xdr:nvSpPr>
            <xdr:cNvPr id="698" name="Line 212">
              <a:extLst>
                <a:ext uri="{FF2B5EF4-FFF2-40B4-BE49-F238E27FC236}">
                  <a16:creationId xmlns:a16="http://schemas.microsoft.com/office/drawing/2014/main" id="{A55DE801-33B2-67C9-D3CC-2294132F55E3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856811" y="5361395"/>
              <a:ext cx="8386" cy="4095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99" name="Freeform 2102">
              <a:extLst>
                <a:ext uri="{FF2B5EF4-FFF2-40B4-BE49-F238E27FC236}">
                  <a16:creationId xmlns:a16="http://schemas.microsoft.com/office/drawing/2014/main" id="{8D881C0E-286D-77ED-9BEE-E43EA0079E1F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09014" y="4912020"/>
              <a:ext cx="202439" cy="366650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4604" h="7480">
                  <a:moveTo>
                    <a:pt x="0" y="0"/>
                  </a:moveTo>
                  <a:cubicBezTo>
                    <a:pt x="945" y="1623"/>
                    <a:pt x="1795" y="2319"/>
                    <a:pt x="1478" y="3429"/>
                  </a:cubicBezTo>
                  <a:cubicBezTo>
                    <a:pt x="3521" y="6130"/>
                    <a:pt x="1645" y="2483"/>
                    <a:pt x="4604" y="748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00" name="Freeform 2102">
              <a:extLst>
                <a:ext uri="{FF2B5EF4-FFF2-40B4-BE49-F238E27FC236}">
                  <a16:creationId xmlns:a16="http://schemas.microsoft.com/office/drawing/2014/main" id="{87948A43-34F6-E13A-96D8-419F2C6E0AF5}"/>
                </a:ext>
              </a:extLst>
            </xdr:cNvPr>
            <xdr:cNvSpPr>
              <a:spLocks/>
            </xdr:cNvSpPr>
          </xdr:nvSpPr>
          <xdr:spPr bwMode="auto">
            <a:xfrm rot="19570798" flipV="1">
              <a:off x="15130341" y="5480765"/>
              <a:ext cx="145968" cy="216465"/>
            </a:xfrm>
            <a:custGeom>
              <a:avLst/>
              <a:gdLst>
                <a:gd name="T0" fmla="*/ 2147483647 w 113"/>
                <a:gd name="T1" fmla="*/ 2147483647 h 6"/>
                <a:gd name="T2" fmla="*/ 2147483647 w 113"/>
                <a:gd name="T3" fmla="*/ 2147483647 h 6"/>
                <a:gd name="T4" fmla="*/ 2147483647 w 113"/>
                <a:gd name="T5" fmla="*/ 0 h 6"/>
                <a:gd name="T6" fmla="*/ 2147483647 w 113"/>
                <a:gd name="T7" fmla="*/ 2147483647 h 6"/>
                <a:gd name="T8" fmla="*/ 0 w 113"/>
                <a:gd name="T9" fmla="*/ 2147483647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  <a:gd name="connsiteX0" fmla="*/ 10135 w 10135"/>
                <a:gd name="connsiteY0" fmla="*/ 7150 h 9023"/>
                <a:gd name="connsiteX1" fmla="*/ 7522 w 10135"/>
                <a:gd name="connsiteY1" fmla="*/ 5000 h 9023"/>
                <a:gd name="connsiteX2" fmla="*/ 4513 w 10135"/>
                <a:gd name="connsiteY2" fmla="*/ 0 h 9023"/>
                <a:gd name="connsiteX3" fmla="*/ 2832 w 10135"/>
                <a:gd name="connsiteY3" fmla="*/ 8333 h 9023"/>
                <a:gd name="connsiteX4" fmla="*/ 0 w 10135"/>
                <a:gd name="connsiteY4" fmla="*/ 6667 h 9023"/>
                <a:gd name="connsiteX0" fmla="*/ 10000 w 10000"/>
                <a:gd name="connsiteY0" fmla="*/ 7924 h 8132"/>
                <a:gd name="connsiteX1" fmla="*/ 7422 w 10000"/>
                <a:gd name="connsiteY1" fmla="*/ 5541 h 8132"/>
                <a:gd name="connsiteX2" fmla="*/ 4453 w 10000"/>
                <a:gd name="connsiteY2" fmla="*/ 0 h 8132"/>
                <a:gd name="connsiteX3" fmla="*/ 1861 w 10000"/>
                <a:gd name="connsiteY3" fmla="*/ 5437 h 8132"/>
                <a:gd name="connsiteX4" fmla="*/ 0 w 10000"/>
                <a:gd name="connsiteY4" fmla="*/ 7389 h 8132"/>
                <a:gd name="connsiteX0" fmla="*/ 10000 w 10000"/>
                <a:gd name="connsiteY0" fmla="*/ 9744 h 10000"/>
                <a:gd name="connsiteX1" fmla="*/ 6358 w 10000"/>
                <a:gd name="connsiteY1" fmla="*/ 3282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9744 h 10000"/>
                <a:gd name="connsiteX1" fmla="*/ 6722 w 10000"/>
                <a:gd name="connsiteY1" fmla="*/ 4459 h 10000"/>
                <a:gd name="connsiteX2" fmla="*/ 4453 w 10000"/>
                <a:gd name="connsiteY2" fmla="*/ 0 h 10000"/>
                <a:gd name="connsiteX3" fmla="*/ 1861 w 10000"/>
                <a:gd name="connsiteY3" fmla="*/ 6686 h 10000"/>
                <a:gd name="connsiteX4" fmla="*/ 0 w 10000"/>
                <a:gd name="connsiteY4" fmla="*/ 9086 h 10000"/>
                <a:gd name="connsiteX0" fmla="*/ 10000 w 10000"/>
                <a:gd name="connsiteY0" fmla="*/ 15940 h 16196"/>
                <a:gd name="connsiteX1" fmla="*/ 7058 w 10000"/>
                <a:gd name="connsiteY1" fmla="*/ 52 h 16196"/>
                <a:gd name="connsiteX2" fmla="*/ 6722 w 10000"/>
                <a:gd name="connsiteY2" fmla="*/ 10655 h 16196"/>
                <a:gd name="connsiteX3" fmla="*/ 4453 w 10000"/>
                <a:gd name="connsiteY3" fmla="*/ 6196 h 16196"/>
                <a:gd name="connsiteX4" fmla="*/ 1861 w 10000"/>
                <a:gd name="connsiteY4" fmla="*/ 12882 h 16196"/>
                <a:gd name="connsiteX5" fmla="*/ 0 w 10000"/>
                <a:gd name="connsiteY5" fmla="*/ 15282 h 16196"/>
                <a:gd name="connsiteX0" fmla="*/ 10000 w 10000"/>
                <a:gd name="connsiteY0" fmla="*/ 15951 h 16207"/>
                <a:gd name="connsiteX1" fmla="*/ 7058 w 10000"/>
                <a:gd name="connsiteY1" fmla="*/ 63 h 16207"/>
                <a:gd name="connsiteX2" fmla="*/ 6582 w 10000"/>
                <a:gd name="connsiteY2" fmla="*/ 8704 h 16207"/>
                <a:gd name="connsiteX3" fmla="*/ 4453 w 10000"/>
                <a:gd name="connsiteY3" fmla="*/ 6207 h 16207"/>
                <a:gd name="connsiteX4" fmla="*/ 1861 w 10000"/>
                <a:gd name="connsiteY4" fmla="*/ 12893 h 16207"/>
                <a:gd name="connsiteX5" fmla="*/ 0 w 10000"/>
                <a:gd name="connsiteY5" fmla="*/ 15293 h 16207"/>
                <a:gd name="connsiteX0" fmla="*/ 10000 w 10000"/>
                <a:gd name="connsiteY0" fmla="*/ 15936 h 16192"/>
                <a:gd name="connsiteX1" fmla="*/ 7058 w 10000"/>
                <a:gd name="connsiteY1" fmla="*/ 48 h 16192"/>
                <a:gd name="connsiteX2" fmla="*/ 6582 w 10000"/>
                <a:gd name="connsiteY2" fmla="*/ 8689 h 16192"/>
                <a:gd name="connsiteX3" fmla="*/ 4453 w 10000"/>
                <a:gd name="connsiteY3" fmla="*/ 6192 h 16192"/>
                <a:gd name="connsiteX4" fmla="*/ 1861 w 10000"/>
                <a:gd name="connsiteY4" fmla="*/ 12878 h 16192"/>
                <a:gd name="connsiteX5" fmla="*/ 0 w 10000"/>
                <a:gd name="connsiteY5" fmla="*/ 15278 h 16192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5888 h 16144"/>
                <a:gd name="connsiteX1" fmla="*/ 7058 w 10000"/>
                <a:gd name="connsiteY1" fmla="*/ 0 h 16144"/>
                <a:gd name="connsiteX2" fmla="*/ 6582 w 10000"/>
                <a:gd name="connsiteY2" fmla="*/ 8641 h 16144"/>
                <a:gd name="connsiteX3" fmla="*/ 4453 w 10000"/>
                <a:gd name="connsiteY3" fmla="*/ 6144 h 16144"/>
                <a:gd name="connsiteX4" fmla="*/ 1861 w 10000"/>
                <a:gd name="connsiteY4" fmla="*/ 12830 h 16144"/>
                <a:gd name="connsiteX5" fmla="*/ 0 w 10000"/>
                <a:gd name="connsiteY5" fmla="*/ 15230 h 1614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028 h 19284"/>
                <a:gd name="connsiteX1" fmla="*/ 6750 w 10000"/>
                <a:gd name="connsiteY1" fmla="*/ 0 h 19284"/>
                <a:gd name="connsiteX2" fmla="*/ 6582 w 10000"/>
                <a:gd name="connsiteY2" fmla="*/ 11781 h 19284"/>
                <a:gd name="connsiteX3" fmla="*/ 4453 w 10000"/>
                <a:gd name="connsiteY3" fmla="*/ 9284 h 19284"/>
                <a:gd name="connsiteX4" fmla="*/ 1861 w 10000"/>
                <a:gd name="connsiteY4" fmla="*/ 15970 h 19284"/>
                <a:gd name="connsiteX5" fmla="*/ 0 w 10000"/>
                <a:gd name="connsiteY5" fmla="*/ 18370 h 19284"/>
                <a:gd name="connsiteX0" fmla="*/ 10000 w 10000"/>
                <a:gd name="connsiteY0" fmla="*/ 19237 h 19493"/>
                <a:gd name="connsiteX1" fmla="*/ 6750 w 10000"/>
                <a:gd name="connsiteY1" fmla="*/ 209 h 19493"/>
                <a:gd name="connsiteX2" fmla="*/ 4453 w 10000"/>
                <a:gd name="connsiteY2" fmla="*/ 9493 h 19493"/>
                <a:gd name="connsiteX3" fmla="*/ 1861 w 10000"/>
                <a:gd name="connsiteY3" fmla="*/ 16179 h 19493"/>
                <a:gd name="connsiteX4" fmla="*/ 0 w 10000"/>
                <a:gd name="connsiteY4" fmla="*/ 18579 h 19493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431 h 19687"/>
                <a:gd name="connsiteX1" fmla="*/ 6750 w 10000"/>
                <a:gd name="connsiteY1" fmla="*/ 403 h 19687"/>
                <a:gd name="connsiteX2" fmla="*/ 6610 w 10000"/>
                <a:gd name="connsiteY2" fmla="*/ 12178 h 19687"/>
                <a:gd name="connsiteX3" fmla="*/ 4453 w 10000"/>
                <a:gd name="connsiteY3" fmla="*/ 9687 h 19687"/>
                <a:gd name="connsiteX4" fmla="*/ 1861 w 10000"/>
                <a:gd name="connsiteY4" fmla="*/ 16373 h 19687"/>
                <a:gd name="connsiteX5" fmla="*/ 0 w 10000"/>
                <a:gd name="connsiteY5" fmla="*/ 18773 h 19687"/>
                <a:gd name="connsiteX0" fmla="*/ 10000 w 10000"/>
                <a:gd name="connsiteY0" fmla="*/ 19714 h 19970"/>
                <a:gd name="connsiteX1" fmla="*/ 6750 w 10000"/>
                <a:gd name="connsiteY1" fmla="*/ 686 h 19970"/>
                <a:gd name="connsiteX2" fmla="*/ 6610 w 10000"/>
                <a:gd name="connsiteY2" fmla="*/ 12461 h 19970"/>
                <a:gd name="connsiteX3" fmla="*/ 4453 w 10000"/>
                <a:gd name="connsiteY3" fmla="*/ 9970 h 19970"/>
                <a:gd name="connsiteX4" fmla="*/ 1861 w 10000"/>
                <a:gd name="connsiteY4" fmla="*/ 16656 h 19970"/>
                <a:gd name="connsiteX5" fmla="*/ 0 w 10000"/>
                <a:gd name="connsiteY5" fmla="*/ 19056 h 19970"/>
                <a:gd name="connsiteX0" fmla="*/ 10168 w 10168"/>
                <a:gd name="connsiteY0" fmla="*/ 14219 h 19970"/>
                <a:gd name="connsiteX1" fmla="*/ 6750 w 10168"/>
                <a:gd name="connsiteY1" fmla="*/ 686 h 19970"/>
                <a:gd name="connsiteX2" fmla="*/ 6610 w 10168"/>
                <a:gd name="connsiteY2" fmla="*/ 12461 h 19970"/>
                <a:gd name="connsiteX3" fmla="*/ 4453 w 10168"/>
                <a:gd name="connsiteY3" fmla="*/ 9970 h 19970"/>
                <a:gd name="connsiteX4" fmla="*/ 1861 w 10168"/>
                <a:gd name="connsiteY4" fmla="*/ 16656 h 19970"/>
                <a:gd name="connsiteX5" fmla="*/ 0 w 10168"/>
                <a:gd name="connsiteY5" fmla="*/ 19056 h 19970"/>
                <a:gd name="connsiteX0" fmla="*/ 10168 w 10168"/>
                <a:gd name="connsiteY0" fmla="*/ 13533 h 19284"/>
                <a:gd name="connsiteX1" fmla="*/ 6750 w 10168"/>
                <a:gd name="connsiteY1" fmla="*/ 0 h 19284"/>
                <a:gd name="connsiteX2" fmla="*/ 6610 w 10168"/>
                <a:gd name="connsiteY2" fmla="*/ 11775 h 19284"/>
                <a:gd name="connsiteX3" fmla="*/ 4453 w 10168"/>
                <a:gd name="connsiteY3" fmla="*/ 9284 h 19284"/>
                <a:gd name="connsiteX4" fmla="*/ 1861 w 10168"/>
                <a:gd name="connsiteY4" fmla="*/ 15970 h 19284"/>
                <a:gd name="connsiteX5" fmla="*/ 0 w 10168"/>
                <a:gd name="connsiteY5" fmla="*/ 18370 h 19284"/>
                <a:gd name="connsiteX0" fmla="*/ 10168 w 10168"/>
                <a:gd name="connsiteY0" fmla="*/ 5017 h 10768"/>
                <a:gd name="connsiteX1" fmla="*/ 6610 w 10168"/>
                <a:gd name="connsiteY1" fmla="*/ 3259 h 10768"/>
                <a:gd name="connsiteX2" fmla="*/ 4453 w 10168"/>
                <a:gd name="connsiteY2" fmla="*/ 768 h 10768"/>
                <a:gd name="connsiteX3" fmla="*/ 1861 w 10168"/>
                <a:gd name="connsiteY3" fmla="*/ 7454 h 10768"/>
                <a:gd name="connsiteX4" fmla="*/ 0 w 10168"/>
                <a:gd name="connsiteY4" fmla="*/ 9854 h 10768"/>
                <a:gd name="connsiteX0" fmla="*/ 10677 w 10677"/>
                <a:gd name="connsiteY0" fmla="*/ 19200 h 21803"/>
                <a:gd name="connsiteX1" fmla="*/ 7119 w 10677"/>
                <a:gd name="connsiteY1" fmla="*/ 17442 h 21803"/>
                <a:gd name="connsiteX2" fmla="*/ 4962 w 10677"/>
                <a:gd name="connsiteY2" fmla="*/ 14951 h 21803"/>
                <a:gd name="connsiteX3" fmla="*/ 2370 w 10677"/>
                <a:gd name="connsiteY3" fmla="*/ 21637 h 21803"/>
                <a:gd name="connsiteX4" fmla="*/ 0 w 10677"/>
                <a:gd name="connsiteY4" fmla="*/ 0 h 21803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4962 w 10677"/>
                <a:gd name="connsiteY2" fmla="*/ 14951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7119 w 10677"/>
                <a:gd name="connsiteY1" fmla="*/ 17442 h 19200"/>
                <a:gd name="connsiteX2" fmla="*/ 2289 w 10677"/>
                <a:gd name="connsiteY2" fmla="*/ 3639 h 19200"/>
                <a:gd name="connsiteX3" fmla="*/ 1053 w 10677"/>
                <a:gd name="connsiteY3" fmla="*/ 2681 h 19200"/>
                <a:gd name="connsiteX4" fmla="*/ 1199 w 10677"/>
                <a:gd name="connsiteY4" fmla="*/ 6437 h 19200"/>
                <a:gd name="connsiteX5" fmla="*/ 0 w 10677"/>
                <a:gd name="connsiteY5" fmla="*/ 0 h 19200"/>
                <a:gd name="connsiteX0" fmla="*/ 10677 w 10677"/>
                <a:gd name="connsiteY0" fmla="*/ 19200 h 19200"/>
                <a:gd name="connsiteX1" fmla="*/ 2289 w 10677"/>
                <a:gd name="connsiteY1" fmla="*/ 3639 h 19200"/>
                <a:gd name="connsiteX2" fmla="*/ 1053 w 10677"/>
                <a:gd name="connsiteY2" fmla="*/ 2681 h 19200"/>
                <a:gd name="connsiteX3" fmla="*/ 1199 w 10677"/>
                <a:gd name="connsiteY3" fmla="*/ 6437 h 19200"/>
                <a:gd name="connsiteX4" fmla="*/ 0 w 10677"/>
                <a:gd name="connsiteY4" fmla="*/ 0 h 19200"/>
                <a:gd name="connsiteX0" fmla="*/ 2289 w 2289"/>
                <a:gd name="connsiteY0" fmla="*/ 3639 h 6915"/>
                <a:gd name="connsiteX1" fmla="*/ 1053 w 2289"/>
                <a:gd name="connsiteY1" fmla="*/ 2681 h 6915"/>
                <a:gd name="connsiteX2" fmla="*/ 1199 w 2289"/>
                <a:gd name="connsiteY2" fmla="*/ 6437 h 6915"/>
                <a:gd name="connsiteX3" fmla="*/ 0 w 2289"/>
                <a:gd name="connsiteY3" fmla="*/ 0 h 6915"/>
                <a:gd name="connsiteX0" fmla="*/ 10000 w 10000"/>
                <a:gd name="connsiteY0" fmla="*/ 5262 h 10000"/>
                <a:gd name="connsiteX1" fmla="*/ 5267 w 10000"/>
                <a:gd name="connsiteY1" fmla="*/ 2855 h 10000"/>
                <a:gd name="connsiteX2" fmla="*/ 5238 w 10000"/>
                <a:gd name="connsiteY2" fmla="*/ 9309 h 10000"/>
                <a:gd name="connsiteX3" fmla="*/ 0 w 10000"/>
                <a:gd name="connsiteY3" fmla="*/ 0 h 10000"/>
                <a:gd name="connsiteX0" fmla="*/ 10000 w 10000"/>
                <a:gd name="connsiteY0" fmla="*/ 5262 h 5262"/>
                <a:gd name="connsiteX1" fmla="*/ 5267 w 10000"/>
                <a:gd name="connsiteY1" fmla="*/ 2855 h 5262"/>
                <a:gd name="connsiteX2" fmla="*/ 2457 w 10000"/>
                <a:gd name="connsiteY2" fmla="*/ 3686 h 5262"/>
                <a:gd name="connsiteX3" fmla="*/ 0 w 10000"/>
                <a:gd name="connsiteY3" fmla="*/ 0 h 5262"/>
                <a:gd name="connsiteX0" fmla="*/ 10000 w 10000"/>
                <a:gd name="connsiteY0" fmla="*/ 10000 h 10000"/>
                <a:gd name="connsiteX1" fmla="*/ 5267 w 10000"/>
                <a:gd name="connsiteY1" fmla="*/ 5426 h 10000"/>
                <a:gd name="connsiteX2" fmla="*/ 0 w 10000"/>
                <a:gd name="connsiteY2" fmla="*/ 0 h 10000"/>
                <a:gd name="connsiteX0" fmla="*/ 5267 w 5267"/>
                <a:gd name="connsiteY0" fmla="*/ 5426 h 5426"/>
                <a:gd name="connsiteX1" fmla="*/ 0 w 5267"/>
                <a:gd name="connsiteY1" fmla="*/ 0 h 5426"/>
                <a:gd name="connsiteX0" fmla="*/ 5140 w 5140"/>
                <a:gd name="connsiteY0" fmla="*/ 3948 h 3948"/>
                <a:gd name="connsiteX1" fmla="*/ 0 w 5140"/>
                <a:gd name="connsiteY1" fmla="*/ 0 h 3948"/>
                <a:gd name="connsiteX0" fmla="*/ 30598 w 30598"/>
                <a:gd name="connsiteY0" fmla="*/ 4515 h 4515"/>
                <a:gd name="connsiteX1" fmla="*/ 0 w 30598"/>
                <a:gd name="connsiteY1" fmla="*/ 0 h 4515"/>
                <a:gd name="connsiteX0" fmla="*/ 10000 w 10000"/>
                <a:gd name="connsiteY0" fmla="*/ 23201 h 23201"/>
                <a:gd name="connsiteX1" fmla="*/ 4576 w 10000"/>
                <a:gd name="connsiteY1" fmla="*/ 2263 h 23201"/>
                <a:gd name="connsiteX2" fmla="*/ 0 w 10000"/>
                <a:gd name="connsiteY2" fmla="*/ 13201 h 23201"/>
                <a:gd name="connsiteX0" fmla="*/ 10000 w 10000"/>
                <a:gd name="connsiteY0" fmla="*/ 20938 h 20938"/>
                <a:gd name="connsiteX1" fmla="*/ 4576 w 10000"/>
                <a:gd name="connsiteY1" fmla="*/ 0 h 20938"/>
                <a:gd name="connsiteX2" fmla="*/ 0 w 10000"/>
                <a:gd name="connsiteY2" fmla="*/ 10938 h 20938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10000 w 10000"/>
                <a:gd name="connsiteY0" fmla="*/ 23919 h 23919"/>
                <a:gd name="connsiteX1" fmla="*/ 5585 w 10000"/>
                <a:gd name="connsiteY1" fmla="*/ 0 h 23919"/>
                <a:gd name="connsiteX2" fmla="*/ 0 w 10000"/>
                <a:gd name="connsiteY2" fmla="*/ 13919 h 23919"/>
                <a:gd name="connsiteX0" fmla="*/ 7677 w 7677"/>
                <a:gd name="connsiteY0" fmla="*/ 23919 h 32413"/>
                <a:gd name="connsiteX1" fmla="*/ 3262 w 7677"/>
                <a:gd name="connsiteY1" fmla="*/ 0 h 32413"/>
                <a:gd name="connsiteX2" fmla="*/ 0 w 7677"/>
                <a:gd name="connsiteY2" fmla="*/ 32413 h 32413"/>
                <a:gd name="connsiteX0" fmla="*/ 13163 w 13163"/>
                <a:gd name="connsiteY0" fmla="*/ 7382 h 10003"/>
                <a:gd name="connsiteX1" fmla="*/ 7412 w 13163"/>
                <a:gd name="connsiteY1" fmla="*/ 3 h 10003"/>
                <a:gd name="connsiteX2" fmla="*/ 80 w 13163"/>
                <a:gd name="connsiteY2" fmla="*/ 5000 h 10003"/>
                <a:gd name="connsiteX3" fmla="*/ 3163 w 13163"/>
                <a:gd name="connsiteY3" fmla="*/ 10003 h 10003"/>
                <a:gd name="connsiteX0" fmla="*/ 13121 w 13121"/>
                <a:gd name="connsiteY0" fmla="*/ 7382 h 9073"/>
                <a:gd name="connsiteX1" fmla="*/ 7370 w 13121"/>
                <a:gd name="connsiteY1" fmla="*/ 3 h 9073"/>
                <a:gd name="connsiteX2" fmla="*/ 38 w 13121"/>
                <a:gd name="connsiteY2" fmla="*/ 5000 h 9073"/>
                <a:gd name="connsiteX3" fmla="*/ 8619 w 13121"/>
                <a:gd name="connsiteY3" fmla="*/ 9073 h 9073"/>
                <a:gd name="connsiteX0" fmla="*/ 10036 w 10036"/>
                <a:gd name="connsiteY0" fmla="*/ 8136 h 10633"/>
                <a:gd name="connsiteX1" fmla="*/ 5653 w 10036"/>
                <a:gd name="connsiteY1" fmla="*/ 3 h 10633"/>
                <a:gd name="connsiteX2" fmla="*/ 65 w 10036"/>
                <a:gd name="connsiteY2" fmla="*/ 5511 h 10633"/>
                <a:gd name="connsiteX3" fmla="*/ 1856 w 10036"/>
                <a:gd name="connsiteY3" fmla="*/ 10421 h 10633"/>
                <a:gd name="connsiteX4" fmla="*/ 6605 w 10036"/>
                <a:gd name="connsiteY4" fmla="*/ 10000 h 10633"/>
                <a:gd name="connsiteX0" fmla="*/ 10036 w 10036"/>
                <a:gd name="connsiteY0" fmla="*/ 8136 h 11115"/>
                <a:gd name="connsiteX1" fmla="*/ 5653 w 10036"/>
                <a:gd name="connsiteY1" fmla="*/ 3 h 11115"/>
                <a:gd name="connsiteX2" fmla="*/ 65 w 10036"/>
                <a:gd name="connsiteY2" fmla="*/ 5511 h 11115"/>
                <a:gd name="connsiteX3" fmla="*/ 1856 w 10036"/>
                <a:gd name="connsiteY3" fmla="*/ 10421 h 11115"/>
                <a:gd name="connsiteX4" fmla="*/ 5358 w 10036"/>
                <a:gd name="connsiteY4" fmla="*/ 11115 h 11115"/>
                <a:gd name="connsiteX0" fmla="*/ 10618 w 10618"/>
                <a:gd name="connsiteY0" fmla="*/ 9447 h 11115"/>
                <a:gd name="connsiteX1" fmla="*/ 5653 w 10618"/>
                <a:gd name="connsiteY1" fmla="*/ 3 h 11115"/>
                <a:gd name="connsiteX2" fmla="*/ 65 w 10618"/>
                <a:gd name="connsiteY2" fmla="*/ 5511 h 11115"/>
                <a:gd name="connsiteX3" fmla="*/ 1856 w 10618"/>
                <a:gd name="connsiteY3" fmla="*/ 10421 h 11115"/>
                <a:gd name="connsiteX4" fmla="*/ 5358 w 10618"/>
                <a:gd name="connsiteY4" fmla="*/ 11115 h 11115"/>
                <a:gd name="connsiteX0" fmla="*/ 10618 w 10618"/>
                <a:gd name="connsiteY0" fmla="*/ 8811 h 10479"/>
                <a:gd name="connsiteX1" fmla="*/ 6033 w 10618"/>
                <a:gd name="connsiteY1" fmla="*/ 5 h 10479"/>
                <a:gd name="connsiteX2" fmla="*/ 65 w 10618"/>
                <a:gd name="connsiteY2" fmla="*/ 4875 h 10479"/>
                <a:gd name="connsiteX3" fmla="*/ 1856 w 10618"/>
                <a:gd name="connsiteY3" fmla="*/ 9785 h 10479"/>
                <a:gd name="connsiteX4" fmla="*/ 5358 w 10618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13 h 10479"/>
                <a:gd name="connsiteX1" fmla="*/ 6033 w 10373"/>
                <a:gd name="connsiteY1" fmla="*/ 5 h 10479"/>
                <a:gd name="connsiteX2" fmla="*/ 65 w 10373"/>
                <a:gd name="connsiteY2" fmla="*/ 4875 h 10479"/>
                <a:gd name="connsiteX3" fmla="*/ 1856 w 10373"/>
                <a:gd name="connsiteY3" fmla="*/ 9785 h 10479"/>
                <a:gd name="connsiteX4" fmla="*/ 5358 w 10373"/>
                <a:gd name="connsiteY4" fmla="*/ 10479 h 10479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73 w 10373"/>
                <a:gd name="connsiteY0" fmla="*/ 8908 h 10474"/>
                <a:gd name="connsiteX1" fmla="*/ 6033 w 10373"/>
                <a:gd name="connsiteY1" fmla="*/ 0 h 10474"/>
                <a:gd name="connsiteX2" fmla="*/ 65 w 10373"/>
                <a:gd name="connsiteY2" fmla="*/ 4870 h 10474"/>
                <a:gd name="connsiteX3" fmla="*/ 1856 w 10373"/>
                <a:gd name="connsiteY3" fmla="*/ 9780 h 10474"/>
                <a:gd name="connsiteX4" fmla="*/ 5358 w 10373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0474"/>
                <a:gd name="connsiteX1" fmla="*/ 5968 w 10308"/>
                <a:gd name="connsiteY1" fmla="*/ 0 h 10474"/>
                <a:gd name="connsiteX2" fmla="*/ 0 w 10308"/>
                <a:gd name="connsiteY2" fmla="*/ 4870 h 10474"/>
                <a:gd name="connsiteX3" fmla="*/ 1791 w 10308"/>
                <a:gd name="connsiteY3" fmla="*/ 9780 h 10474"/>
                <a:gd name="connsiteX4" fmla="*/ 5293 w 10308"/>
                <a:gd name="connsiteY4" fmla="*/ 10474 h 10474"/>
                <a:gd name="connsiteX0" fmla="*/ 10308 w 10308"/>
                <a:gd name="connsiteY0" fmla="*/ 8908 h 11016"/>
                <a:gd name="connsiteX1" fmla="*/ 5968 w 10308"/>
                <a:gd name="connsiteY1" fmla="*/ 0 h 11016"/>
                <a:gd name="connsiteX2" fmla="*/ 0 w 10308"/>
                <a:gd name="connsiteY2" fmla="*/ 4870 h 11016"/>
                <a:gd name="connsiteX3" fmla="*/ 1791 w 10308"/>
                <a:gd name="connsiteY3" fmla="*/ 9780 h 11016"/>
                <a:gd name="connsiteX4" fmla="*/ 4469 w 10308"/>
                <a:gd name="connsiteY4" fmla="*/ 11016 h 11016"/>
                <a:gd name="connsiteX0" fmla="*/ 9996 w 9996"/>
                <a:gd name="connsiteY0" fmla="*/ 9077 h 11016"/>
                <a:gd name="connsiteX1" fmla="*/ 5968 w 9996"/>
                <a:gd name="connsiteY1" fmla="*/ 0 h 11016"/>
                <a:gd name="connsiteX2" fmla="*/ 0 w 9996"/>
                <a:gd name="connsiteY2" fmla="*/ 4870 h 11016"/>
                <a:gd name="connsiteX3" fmla="*/ 1791 w 9996"/>
                <a:gd name="connsiteY3" fmla="*/ 9780 h 11016"/>
                <a:gd name="connsiteX4" fmla="*/ 4469 w 9996"/>
                <a:gd name="connsiteY4" fmla="*/ 11016 h 11016"/>
                <a:gd name="connsiteX0" fmla="*/ 10000 w 10000"/>
                <a:gd name="connsiteY0" fmla="*/ 8240 h 10000"/>
                <a:gd name="connsiteX1" fmla="*/ 5970 w 10000"/>
                <a:gd name="connsiteY1" fmla="*/ 0 h 10000"/>
                <a:gd name="connsiteX2" fmla="*/ 0 w 10000"/>
                <a:gd name="connsiteY2" fmla="*/ 4421 h 10000"/>
                <a:gd name="connsiteX3" fmla="*/ 1792 w 10000"/>
                <a:gd name="connsiteY3" fmla="*/ 8878 h 10000"/>
                <a:gd name="connsiteX4" fmla="*/ 4471 w 10000"/>
                <a:gd name="connsiteY4" fmla="*/ 10000 h 10000"/>
                <a:gd name="connsiteX0" fmla="*/ 10000 w 10000"/>
                <a:gd name="connsiteY0" fmla="*/ 8240 h 8878"/>
                <a:gd name="connsiteX1" fmla="*/ 5970 w 10000"/>
                <a:gd name="connsiteY1" fmla="*/ 0 h 8878"/>
                <a:gd name="connsiteX2" fmla="*/ 0 w 10000"/>
                <a:gd name="connsiteY2" fmla="*/ 4421 h 8878"/>
                <a:gd name="connsiteX3" fmla="*/ 1792 w 10000"/>
                <a:gd name="connsiteY3" fmla="*/ 8878 h 8878"/>
                <a:gd name="connsiteX0" fmla="*/ 9831 w 9831"/>
                <a:gd name="connsiteY0" fmla="*/ 9458 h 10000"/>
                <a:gd name="connsiteX1" fmla="*/ 5970 w 9831"/>
                <a:gd name="connsiteY1" fmla="*/ 0 h 10000"/>
                <a:gd name="connsiteX2" fmla="*/ 0 w 9831"/>
                <a:gd name="connsiteY2" fmla="*/ 4980 h 10000"/>
                <a:gd name="connsiteX3" fmla="*/ 1792 w 9831"/>
                <a:gd name="connsiteY3" fmla="*/ 10000 h 10000"/>
                <a:gd name="connsiteX0" fmla="*/ 6073 w 6073"/>
                <a:gd name="connsiteY0" fmla="*/ 0 h 10000"/>
                <a:gd name="connsiteX1" fmla="*/ 0 w 6073"/>
                <a:gd name="connsiteY1" fmla="*/ 4980 h 10000"/>
                <a:gd name="connsiteX2" fmla="*/ 1823 w 6073"/>
                <a:gd name="connsiteY2" fmla="*/ 10000 h 10000"/>
                <a:gd name="connsiteX0" fmla="*/ 1991 w 17627"/>
                <a:gd name="connsiteY0" fmla="*/ 0 h 17290"/>
                <a:gd name="connsiteX1" fmla="*/ 14625 w 17627"/>
                <a:gd name="connsiteY1" fmla="*/ 12270 h 17290"/>
                <a:gd name="connsiteX2" fmla="*/ 17627 w 17627"/>
                <a:gd name="connsiteY2" fmla="*/ 17290 h 17290"/>
                <a:gd name="connsiteX0" fmla="*/ 2963 w 18599"/>
                <a:gd name="connsiteY0" fmla="*/ 0 h 17290"/>
                <a:gd name="connsiteX1" fmla="*/ 3274 w 18599"/>
                <a:gd name="connsiteY1" fmla="*/ 3520 h 17290"/>
                <a:gd name="connsiteX2" fmla="*/ 18599 w 18599"/>
                <a:gd name="connsiteY2" fmla="*/ 17290 h 17290"/>
                <a:gd name="connsiteX0" fmla="*/ 2831 w 19634"/>
                <a:gd name="connsiteY0" fmla="*/ 0 h 17199"/>
                <a:gd name="connsiteX1" fmla="*/ 4309 w 19634"/>
                <a:gd name="connsiteY1" fmla="*/ 3429 h 17199"/>
                <a:gd name="connsiteX2" fmla="*/ 19634 w 19634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16803"/>
                <a:gd name="connsiteY0" fmla="*/ 0 h 17199"/>
                <a:gd name="connsiteX1" fmla="*/ 1478 w 16803"/>
                <a:gd name="connsiteY1" fmla="*/ 3429 h 17199"/>
                <a:gd name="connsiteX2" fmla="*/ 16803 w 16803"/>
                <a:gd name="connsiteY2" fmla="*/ 17199 h 17199"/>
                <a:gd name="connsiteX0" fmla="*/ 0 w 4604"/>
                <a:gd name="connsiteY0" fmla="*/ 0 h 7480"/>
                <a:gd name="connsiteX1" fmla="*/ 1478 w 4604"/>
                <a:gd name="connsiteY1" fmla="*/ 3429 h 7480"/>
                <a:gd name="connsiteX2" fmla="*/ 4604 w 4604"/>
                <a:gd name="connsiteY2" fmla="*/ 7480 h 7480"/>
                <a:gd name="connsiteX0" fmla="*/ 0 w 14182"/>
                <a:gd name="connsiteY0" fmla="*/ 0 h 11626"/>
                <a:gd name="connsiteX1" fmla="*/ 7392 w 14182"/>
                <a:gd name="connsiteY1" fmla="*/ 6210 h 11626"/>
                <a:gd name="connsiteX2" fmla="*/ 14182 w 14182"/>
                <a:gd name="connsiteY2" fmla="*/ 11626 h 11626"/>
                <a:gd name="connsiteX0" fmla="*/ 0 w 10810"/>
                <a:gd name="connsiteY0" fmla="*/ 0 h 9028"/>
                <a:gd name="connsiteX1" fmla="*/ 4020 w 10810"/>
                <a:gd name="connsiteY1" fmla="*/ 3612 h 9028"/>
                <a:gd name="connsiteX2" fmla="*/ 10810 w 10810"/>
                <a:gd name="connsiteY2" fmla="*/ 9028 h 9028"/>
                <a:gd name="connsiteX0" fmla="*/ 0 w 10000"/>
                <a:gd name="connsiteY0" fmla="*/ 0 h 10000"/>
                <a:gd name="connsiteX1" fmla="*/ 5646 w 10000"/>
                <a:gd name="connsiteY1" fmla="*/ 5829 h 10000"/>
                <a:gd name="connsiteX2" fmla="*/ 10000 w 10000"/>
                <a:gd name="connsiteY2" fmla="*/ 10000 h 10000"/>
                <a:gd name="connsiteX0" fmla="*/ 0 w 6630"/>
                <a:gd name="connsiteY0" fmla="*/ 0 h 7462"/>
                <a:gd name="connsiteX1" fmla="*/ 2276 w 6630"/>
                <a:gd name="connsiteY1" fmla="*/ 3291 h 7462"/>
                <a:gd name="connsiteX2" fmla="*/ 6630 w 6630"/>
                <a:gd name="connsiteY2" fmla="*/ 7462 h 7462"/>
                <a:gd name="connsiteX0" fmla="*/ 0 w 11204"/>
                <a:gd name="connsiteY0" fmla="*/ 0 h 9249"/>
                <a:gd name="connsiteX1" fmla="*/ 4637 w 11204"/>
                <a:gd name="connsiteY1" fmla="*/ 3659 h 9249"/>
                <a:gd name="connsiteX2" fmla="*/ 11204 w 11204"/>
                <a:gd name="connsiteY2" fmla="*/ 9249 h 9249"/>
                <a:gd name="connsiteX0" fmla="*/ 0 w 10000"/>
                <a:gd name="connsiteY0" fmla="*/ 0 h 10000"/>
                <a:gd name="connsiteX1" fmla="*/ 4139 w 10000"/>
                <a:gd name="connsiteY1" fmla="*/ 3956 h 10000"/>
                <a:gd name="connsiteX2" fmla="*/ 10000 w 10000"/>
                <a:gd name="connsiteY2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0000">
                  <a:moveTo>
                    <a:pt x="0" y="0"/>
                  </a:moveTo>
                  <a:cubicBezTo>
                    <a:pt x="2556" y="3484"/>
                    <a:pt x="4996" y="1574"/>
                    <a:pt x="4139" y="3956"/>
                  </a:cubicBezTo>
                  <a:cubicBezTo>
                    <a:pt x="9664" y="9752"/>
                    <a:pt x="7235" y="7214"/>
                    <a:pt x="10000" y="10000"/>
                  </a:cubicBezTo>
                </a:path>
              </a:pathLst>
            </a:custGeom>
            <a:noFill/>
            <a:ln w="12700" cap="flat" cmpd="sng">
              <a:solidFill>
                <a:srgbClr val="0070C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701" name="Line 212">
              <a:extLst>
                <a:ext uri="{FF2B5EF4-FFF2-40B4-BE49-F238E27FC236}">
                  <a16:creationId xmlns:a16="http://schemas.microsoft.com/office/drawing/2014/main" id="{A6D9C080-A1E3-4011-CC14-8CDA34E16B83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4276167" y="4922078"/>
              <a:ext cx="4033" cy="8327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2" name="Oval 820">
              <a:extLst>
                <a:ext uri="{FF2B5EF4-FFF2-40B4-BE49-F238E27FC236}">
                  <a16:creationId xmlns:a16="http://schemas.microsoft.com/office/drawing/2014/main" id="{3693754B-908C-EA96-FC12-F46AC97F5EE9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202024" y="4842513"/>
              <a:ext cx="151962" cy="14174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703" name="Freeform 1182">
              <a:extLst>
                <a:ext uri="{FF2B5EF4-FFF2-40B4-BE49-F238E27FC236}">
                  <a16:creationId xmlns:a16="http://schemas.microsoft.com/office/drawing/2014/main" id="{4CBD8DC4-7900-27E5-17E6-1AD3BD2C3525}"/>
                </a:ext>
              </a:extLst>
            </xdr:cNvPr>
            <xdr:cNvSpPr>
              <a:spLocks/>
            </xdr:cNvSpPr>
          </xdr:nvSpPr>
          <xdr:spPr bwMode="auto">
            <a:xfrm rot="16200000" flipH="1" flipV="1">
              <a:off x="15178728" y="5206823"/>
              <a:ext cx="37524" cy="204839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04" name="Oval 820">
              <a:extLst>
                <a:ext uri="{FF2B5EF4-FFF2-40B4-BE49-F238E27FC236}">
                  <a16:creationId xmlns:a16="http://schemas.microsoft.com/office/drawing/2014/main" id="{DBE3F38B-A8D3-B672-7073-0946FFD0B805}"/>
                </a:ext>
              </a:extLst>
            </xdr:cNvPr>
            <xdr:cNvSpPr>
              <a:spLocks noChangeArrowheads="1"/>
            </xdr:cNvSpPr>
          </xdr:nvSpPr>
          <xdr:spPr bwMode="auto">
            <a:xfrm rot="16200000">
              <a:off x="14790680" y="5299614"/>
              <a:ext cx="152052" cy="15389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695" name="Oval 820">
            <a:extLst>
              <a:ext uri="{FF2B5EF4-FFF2-40B4-BE49-F238E27FC236}">
                <a16:creationId xmlns:a16="http://schemas.microsoft.com/office/drawing/2014/main" id="{4E47D90C-B9DB-6307-7291-7E89F189BEB3}"/>
              </a:ext>
            </a:extLst>
          </xdr:cNvPr>
          <xdr:cNvSpPr>
            <a:spLocks noChangeArrowheads="1"/>
          </xdr:cNvSpPr>
        </xdr:nvSpPr>
        <xdr:spPr bwMode="auto">
          <a:xfrm rot="16200000">
            <a:off x="14228481" y="5312474"/>
            <a:ext cx="118280" cy="11703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twoCellAnchor>
    <xdr:from>
      <xdr:col>13</xdr:col>
      <xdr:colOff>302199</xdr:colOff>
      <xdr:row>22</xdr:row>
      <xdr:rowOff>169764</xdr:rowOff>
    </xdr:from>
    <xdr:to>
      <xdr:col>13</xdr:col>
      <xdr:colOff>439208</xdr:colOff>
      <xdr:row>23</xdr:row>
      <xdr:rowOff>119061</xdr:rowOff>
    </xdr:to>
    <xdr:sp macro="" textlink="">
      <xdr:nvSpPr>
        <xdr:cNvPr id="705" name="AutoShape 829">
          <a:extLst>
            <a:ext uri="{FF2B5EF4-FFF2-40B4-BE49-F238E27FC236}">
              <a16:creationId xmlns:a16="http://schemas.microsoft.com/office/drawing/2014/main" id="{2BCB0151-B204-40CF-96D2-0E78A50CAB81}"/>
            </a:ext>
          </a:extLst>
        </xdr:cNvPr>
        <xdr:cNvSpPr>
          <a:spLocks noChangeArrowheads="1"/>
        </xdr:cNvSpPr>
      </xdr:nvSpPr>
      <xdr:spPr bwMode="auto">
        <a:xfrm>
          <a:off x="8817549" y="3928964"/>
          <a:ext cx="137009" cy="12074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86780</xdr:colOff>
      <xdr:row>22</xdr:row>
      <xdr:rowOff>65685</xdr:rowOff>
    </xdr:from>
    <xdr:to>
      <xdr:col>14</xdr:col>
      <xdr:colOff>403113</xdr:colOff>
      <xdr:row>23</xdr:row>
      <xdr:rowOff>65538</xdr:rowOff>
    </xdr:to>
    <xdr:sp macro="" textlink="">
      <xdr:nvSpPr>
        <xdr:cNvPr id="706" name="Text Box 1118">
          <a:extLst>
            <a:ext uri="{FF2B5EF4-FFF2-40B4-BE49-F238E27FC236}">
              <a16:creationId xmlns:a16="http://schemas.microsoft.com/office/drawing/2014/main" id="{EBB13BAA-BE3E-4AFF-AB97-D41764E85167}"/>
            </a:ext>
          </a:extLst>
        </xdr:cNvPr>
        <xdr:cNvSpPr txBox="1">
          <a:spLocks noChangeArrowheads="1"/>
        </xdr:cNvSpPr>
      </xdr:nvSpPr>
      <xdr:spPr bwMode="auto">
        <a:xfrm>
          <a:off x="9306980" y="3824885"/>
          <a:ext cx="316333" cy="17130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315820</xdr:colOff>
      <xdr:row>20</xdr:row>
      <xdr:rowOff>85882</xdr:rowOff>
    </xdr:from>
    <xdr:to>
      <xdr:col>14</xdr:col>
      <xdr:colOff>405605</xdr:colOff>
      <xdr:row>22</xdr:row>
      <xdr:rowOff>54652</xdr:rowOff>
    </xdr:to>
    <xdr:sp macro="" textlink="">
      <xdr:nvSpPr>
        <xdr:cNvPr id="707" name="Text Box 1118">
          <a:extLst>
            <a:ext uri="{FF2B5EF4-FFF2-40B4-BE49-F238E27FC236}">
              <a16:creationId xmlns:a16="http://schemas.microsoft.com/office/drawing/2014/main" id="{9DDCFCCB-1B3E-48F4-8821-5518CDB759AB}"/>
            </a:ext>
          </a:extLst>
        </xdr:cNvPr>
        <xdr:cNvSpPr txBox="1">
          <a:spLocks noChangeArrowheads="1"/>
        </xdr:cNvSpPr>
      </xdr:nvSpPr>
      <xdr:spPr bwMode="auto">
        <a:xfrm>
          <a:off x="9536020" y="3502182"/>
          <a:ext cx="89785" cy="31167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彦根港</a:t>
          </a:r>
        </a:p>
      </xdr:txBody>
    </xdr:sp>
    <xdr:clientData/>
  </xdr:twoCellAnchor>
  <xdr:twoCellAnchor>
    <xdr:from>
      <xdr:col>14</xdr:col>
      <xdr:colOff>19629</xdr:colOff>
      <xdr:row>20</xdr:row>
      <xdr:rowOff>94527</xdr:rowOff>
    </xdr:from>
    <xdr:to>
      <xdr:col>14</xdr:col>
      <xdr:colOff>139970</xdr:colOff>
      <xdr:row>21</xdr:row>
      <xdr:rowOff>44163</xdr:rowOff>
    </xdr:to>
    <xdr:sp macro="" textlink="">
      <xdr:nvSpPr>
        <xdr:cNvPr id="708" name="六角形 707">
          <a:extLst>
            <a:ext uri="{FF2B5EF4-FFF2-40B4-BE49-F238E27FC236}">
              <a16:creationId xmlns:a16="http://schemas.microsoft.com/office/drawing/2014/main" id="{3690B84C-BBFF-4A87-A0B0-D6DCD8A4B17F}"/>
            </a:ext>
          </a:extLst>
        </xdr:cNvPr>
        <xdr:cNvSpPr/>
      </xdr:nvSpPr>
      <xdr:spPr bwMode="auto">
        <a:xfrm>
          <a:off x="9239829" y="3510827"/>
          <a:ext cx="120341" cy="1210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530206</xdr:colOff>
      <xdr:row>19</xdr:row>
      <xdr:rowOff>96490</xdr:rowOff>
    </xdr:from>
    <xdr:to>
      <xdr:col>14</xdr:col>
      <xdr:colOff>281516</xdr:colOff>
      <xdr:row>23</xdr:row>
      <xdr:rowOff>108892</xdr:rowOff>
    </xdr:to>
    <xdr:sp macro="" textlink="">
      <xdr:nvSpPr>
        <xdr:cNvPr id="709" name="AutoShape 1653">
          <a:extLst>
            <a:ext uri="{FF2B5EF4-FFF2-40B4-BE49-F238E27FC236}">
              <a16:creationId xmlns:a16="http://schemas.microsoft.com/office/drawing/2014/main" id="{18D0B7B4-3FD6-4099-A293-338EB1300DDB}"/>
            </a:ext>
          </a:extLst>
        </xdr:cNvPr>
        <xdr:cNvSpPr>
          <a:spLocks/>
        </xdr:cNvSpPr>
      </xdr:nvSpPr>
      <xdr:spPr bwMode="auto">
        <a:xfrm rot="2070765">
          <a:off x="9045556" y="3341340"/>
          <a:ext cx="456160" cy="698202"/>
        </a:xfrm>
        <a:prstGeom prst="rightBrace">
          <a:avLst>
            <a:gd name="adj1" fmla="val 42094"/>
            <a:gd name="adj2" fmla="val 5598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703539</xdr:colOff>
      <xdr:row>8</xdr:row>
      <xdr:rowOff>85883</xdr:rowOff>
    </xdr:from>
    <xdr:to>
      <xdr:col>20</xdr:col>
      <xdr:colOff>365722</xdr:colOff>
      <xdr:row>16</xdr:row>
      <xdr:rowOff>118412</xdr:rowOff>
    </xdr:to>
    <xdr:grpSp>
      <xdr:nvGrpSpPr>
        <xdr:cNvPr id="710" name="グループ化 709">
          <a:extLst>
            <a:ext uri="{FF2B5EF4-FFF2-40B4-BE49-F238E27FC236}">
              <a16:creationId xmlns:a16="http://schemas.microsoft.com/office/drawing/2014/main" id="{266958BE-8373-4E97-825E-E64B83735FB0}"/>
            </a:ext>
          </a:extLst>
        </xdr:cNvPr>
        <xdr:cNvGrpSpPr/>
      </xdr:nvGrpSpPr>
      <xdr:grpSpPr>
        <a:xfrm rot="4604744">
          <a:off x="12562955" y="1629503"/>
          <a:ext cx="1397779" cy="1068254"/>
          <a:chOff x="13778235" y="3093555"/>
          <a:chExt cx="1390426" cy="1143647"/>
        </a:xfrm>
      </xdr:grpSpPr>
      <xdr:sp macro="" textlink="">
        <xdr:nvSpPr>
          <xdr:cNvPr id="711" name="Line 420">
            <a:extLst>
              <a:ext uri="{FF2B5EF4-FFF2-40B4-BE49-F238E27FC236}">
                <a16:creationId xmlns:a16="http://schemas.microsoft.com/office/drawing/2014/main" id="{F37F1DEC-EF8B-4BBF-D10A-11C2BD04EE15}"/>
              </a:ext>
            </a:extLst>
          </xdr:cNvPr>
          <xdr:cNvSpPr>
            <a:spLocks noChangeShapeType="1"/>
          </xdr:cNvSpPr>
        </xdr:nvSpPr>
        <xdr:spPr bwMode="auto">
          <a:xfrm flipV="1">
            <a:off x="14523078" y="3914450"/>
            <a:ext cx="24997" cy="32275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" name="六角形 711">
            <a:extLst>
              <a:ext uri="{FF2B5EF4-FFF2-40B4-BE49-F238E27FC236}">
                <a16:creationId xmlns:a16="http://schemas.microsoft.com/office/drawing/2014/main" id="{2B651C7A-727B-9A28-94C1-99B46B23B849}"/>
              </a:ext>
            </a:extLst>
          </xdr:cNvPr>
          <xdr:cNvSpPr/>
        </xdr:nvSpPr>
        <xdr:spPr bwMode="auto">
          <a:xfrm rot="16995256">
            <a:off x="13765772" y="3920491"/>
            <a:ext cx="186095" cy="161169"/>
          </a:xfrm>
          <a:prstGeom prst="hexagon">
            <a:avLst/>
          </a:prstGeom>
          <a:noFill/>
          <a:ln w="12700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tx1"/>
                </a:solidFill>
                <a:latin typeface="+mj-ea"/>
                <a:ea typeface="+mj-ea"/>
              </a:rPr>
              <a:t>75</a:t>
            </a:r>
          </a:p>
        </xdr:txBody>
      </xdr:sp>
      <xdr:sp macro="" textlink="">
        <xdr:nvSpPr>
          <xdr:cNvPr id="713" name="Freeform 2640">
            <a:extLst>
              <a:ext uri="{FF2B5EF4-FFF2-40B4-BE49-F238E27FC236}">
                <a16:creationId xmlns:a16="http://schemas.microsoft.com/office/drawing/2014/main" id="{FB382233-F989-A431-138A-B7881096E311}"/>
              </a:ext>
            </a:extLst>
          </xdr:cNvPr>
          <xdr:cNvSpPr>
            <a:spLocks/>
          </xdr:cNvSpPr>
        </xdr:nvSpPr>
        <xdr:spPr bwMode="auto">
          <a:xfrm flipH="1">
            <a:off x="14547735" y="3093555"/>
            <a:ext cx="553623" cy="1041131"/>
          </a:xfrm>
          <a:custGeom>
            <a:avLst/>
            <a:gdLst>
              <a:gd name="T0" fmla="*/ 2147483647 w 14065"/>
              <a:gd name="T1" fmla="*/ 2147483647 h 10790"/>
              <a:gd name="T2" fmla="*/ 2147483647 w 14065"/>
              <a:gd name="T3" fmla="*/ 2147483647 h 10790"/>
              <a:gd name="T4" fmla="*/ 2147483647 w 14065"/>
              <a:gd name="T5" fmla="*/ 2147483647 h 10790"/>
              <a:gd name="T6" fmla="*/ 0 w 14065"/>
              <a:gd name="T7" fmla="*/ 2147483647 h 10790"/>
              <a:gd name="T8" fmla="*/ 2147483647 w 14065"/>
              <a:gd name="T9" fmla="*/ 0 h 10790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3037 w 13086"/>
              <a:gd name="connsiteY0" fmla="*/ 10790 h 10790"/>
              <a:gd name="connsiteX1" fmla="*/ 12537 w 13086"/>
              <a:gd name="connsiteY1" fmla="*/ 9313 h 10790"/>
              <a:gd name="connsiteX2" fmla="*/ 9021 w 13086"/>
              <a:gd name="connsiteY2" fmla="*/ 3552 h 10790"/>
              <a:gd name="connsiteX3" fmla="*/ 0 w 13086"/>
              <a:gd name="connsiteY3" fmla="*/ 0 h 10790"/>
              <a:gd name="connsiteX0" fmla="*/ 5054 w 5103"/>
              <a:gd name="connsiteY0" fmla="*/ 11062 h 11062"/>
              <a:gd name="connsiteX1" fmla="*/ 4554 w 5103"/>
              <a:gd name="connsiteY1" fmla="*/ 9585 h 11062"/>
              <a:gd name="connsiteX2" fmla="*/ 1038 w 5103"/>
              <a:gd name="connsiteY2" fmla="*/ 3824 h 11062"/>
              <a:gd name="connsiteX3" fmla="*/ 0 w 5103"/>
              <a:gd name="connsiteY3" fmla="*/ 0 h 11062"/>
              <a:gd name="connsiteX0" fmla="*/ 9904 w 10000"/>
              <a:gd name="connsiteY0" fmla="*/ 10000 h 10000"/>
              <a:gd name="connsiteX1" fmla="*/ 8924 w 10000"/>
              <a:gd name="connsiteY1" fmla="*/ 8665 h 10000"/>
              <a:gd name="connsiteX2" fmla="*/ 2282 w 10000"/>
              <a:gd name="connsiteY2" fmla="*/ 5672 h 10000"/>
              <a:gd name="connsiteX3" fmla="*/ 0 w 10000"/>
              <a:gd name="connsiteY3" fmla="*/ 0 h 10000"/>
              <a:gd name="connsiteX0" fmla="*/ 0 w 24426"/>
              <a:gd name="connsiteY0" fmla="*/ 8195 h 8995"/>
              <a:gd name="connsiteX1" fmla="*/ 24348 w 24426"/>
              <a:gd name="connsiteY1" fmla="*/ 8665 h 8995"/>
              <a:gd name="connsiteX2" fmla="*/ 17706 w 24426"/>
              <a:gd name="connsiteY2" fmla="*/ 5672 h 8995"/>
              <a:gd name="connsiteX3" fmla="*/ 15424 w 24426"/>
              <a:gd name="connsiteY3" fmla="*/ 0 h 8995"/>
              <a:gd name="connsiteX0" fmla="*/ 0 w 7249"/>
              <a:gd name="connsiteY0" fmla="*/ 9111 h 9111"/>
              <a:gd name="connsiteX1" fmla="*/ 5800 w 7249"/>
              <a:gd name="connsiteY1" fmla="*/ 8083 h 9111"/>
              <a:gd name="connsiteX2" fmla="*/ 7249 w 7249"/>
              <a:gd name="connsiteY2" fmla="*/ 6306 h 9111"/>
              <a:gd name="connsiteX3" fmla="*/ 6315 w 7249"/>
              <a:gd name="connsiteY3" fmla="*/ 0 h 9111"/>
              <a:gd name="connsiteX0" fmla="*/ 0 w 10086"/>
              <a:gd name="connsiteY0" fmla="*/ 10000 h 10176"/>
              <a:gd name="connsiteX1" fmla="*/ 8001 w 10086"/>
              <a:gd name="connsiteY1" fmla="*/ 8872 h 10176"/>
              <a:gd name="connsiteX2" fmla="*/ 10000 w 10086"/>
              <a:gd name="connsiteY2" fmla="*/ 6921 h 10176"/>
              <a:gd name="connsiteX3" fmla="*/ 8712 w 10086"/>
              <a:gd name="connsiteY3" fmla="*/ 0 h 10176"/>
              <a:gd name="connsiteX0" fmla="*/ 1 w 10087"/>
              <a:gd name="connsiteY0" fmla="*/ 10000 h 10176"/>
              <a:gd name="connsiteX1" fmla="*/ 8002 w 10087"/>
              <a:gd name="connsiteY1" fmla="*/ 8872 h 10176"/>
              <a:gd name="connsiteX2" fmla="*/ 10001 w 10087"/>
              <a:gd name="connsiteY2" fmla="*/ 6921 h 10176"/>
              <a:gd name="connsiteX3" fmla="*/ 8713 w 10087"/>
              <a:gd name="connsiteY3" fmla="*/ 0 h 10176"/>
              <a:gd name="connsiteX0" fmla="*/ 1 w 10149"/>
              <a:gd name="connsiteY0" fmla="*/ 10000 h 10000"/>
              <a:gd name="connsiteX1" fmla="*/ 8002 w 10149"/>
              <a:gd name="connsiteY1" fmla="*/ 8872 h 10000"/>
              <a:gd name="connsiteX2" fmla="*/ 10001 w 10149"/>
              <a:gd name="connsiteY2" fmla="*/ 6921 h 10000"/>
              <a:gd name="connsiteX3" fmla="*/ 8713 w 10149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3 w 10017"/>
              <a:gd name="connsiteY0" fmla="*/ 10000 h 10000"/>
              <a:gd name="connsiteX1" fmla="*/ 6321 w 10017"/>
              <a:gd name="connsiteY1" fmla="*/ 9072 h 10000"/>
              <a:gd name="connsiteX2" fmla="*/ 10003 w 10017"/>
              <a:gd name="connsiteY2" fmla="*/ 6921 h 10000"/>
              <a:gd name="connsiteX3" fmla="*/ 8715 w 10017"/>
              <a:gd name="connsiteY3" fmla="*/ 0 h 10000"/>
              <a:gd name="connsiteX0" fmla="*/ 0 w 3696"/>
              <a:gd name="connsiteY0" fmla="*/ 9072 h 9123"/>
              <a:gd name="connsiteX1" fmla="*/ 3682 w 3696"/>
              <a:gd name="connsiteY1" fmla="*/ 6921 h 9123"/>
              <a:gd name="connsiteX2" fmla="*/ 2394 w 3696"/>
              <a:gd name="connsiteY2" fmla="*/ 0 h 9123"/>
              <a:gd name="connsiteX0" fmla="*/ 0 w 27422"/>
              <a:gd name="connsiteY0" fmla="*/ 9725 h 9796"/>
              <a:gd name="connsiteX1" fmla="*/ 27416 w 27422"/>
              <a:gd name="connsiteY1" fmla="*/ 7586 h 9796"/>
              <a:gd name="connsiteX2" fmla="*/ 23931 w 27422"/>
              <a:gd name="connsiteY2" fmla="*/ 0 h 9796"/>
              <a:gd name="connsiteX0" fmla="*/ 0 w 10291"/>
              <a:gd name="connsiteY0" fmla="*/ 9928 h 10000"/>
              <a:gd name="connsiteX1" fmla="*/ 9998 w 10291"/>
              <a:gd name="connsiteY1" fmla="*/ 7744 h 10000"/>
              <a:gd name="connsiteX2" fmla="*/ 8727 w 10291"/>
              <a:gd name="connsiteY2" fmla="*/ 0 h 10000"/>
              <a:gd name="connsiteX0" fmla="*/ 0 w 10061"/>
              <a:gd name="connsiteY0" fmla="*/ 9816 h 9888"/>
              <a:gd name="connsiteX1" fmla="*/ 9998 w 10061"/>
              <a:gd name="connsiteY1" fmla="*/ 7632 h 9888"/>
              <a:gd name="connsiteX2" fmla="*/ 7205 w 10061"/>
              <a:gd name="connsiteY2" fmla="*/ 0 h 9888"/>
              <a:gd name="connsiteX0" fmla="*/ 0 w 10000"/>
              <a:gd name="connsiteY0" fmla="*/ 9927 h 9927"/>
              <a:gd name="connsiteX1" fmla="*/ 9937 w 10000"/>
              <a:gd name="connsiteY1" fmla="*/ 7718 h 9927"/>
              <a:gd name="connsiteX2" fmla="*/ 7161 w 10000"/>
              <a:gd name="connsiteY2" fmla="*/ 0 h 9927"/>
              <a:gd name="connsiteX0" fmla="*/ 0 w 9965"/>
              <a:gd name="connsiteY0" fmla="*/ 13081 h 13081"/>
              <a:gd name="connsiteX1" fmla="*/ 9937 w 9965"/>
              <a:gd name="connsiteY1" fmla="*/ 10856 h 13081"/>
              <a:gd name="connsiteX2" fmla="*/ 5373 w 9965"/>
              <a:gd name="connsiteY2" fmla="*/ 0 h 13081"/>
              <a:gd name="connsiteX0" fmla="*/ 0 w 9994"/>
              <a:gd name="connsiteY0" fmla="*/ 10000 h 10000"/>
              <a:gd name="connsiteX1" fmla="*/ 9972 w 9994"/>
              <a:gd name="connsiteY1" fmla="*/ 8299 h 10000"/>
              <a:gd name="connsiteX2" fmla="*/ 5392 w 9994"/>
              <a:gd name="connsiteY2" fmla="*/ 0 h 10000"/>
              <a:gd name="connsiteX0" fmla="*/ 0 w 9984"/>
              <a:gd name="connsiteY0" fmla="*/ 10000 h 10000"/>
              <a:gd name="connsiteX1" fmla="*/ 9978 w 9984"/>
              <a:gd name="connsiteY1" fmla="*/ 8299 h 10000"/>
              <a:gd name="connsiteX2" fmla="*/ 5395 w 9984"/>
              <a:gd name="connsiteY2" fmla="*/ 0 h 10000"/>
              <a:gd name="connsiteX0" fmla="*/ 0 w 10000"/>
              <a:gd name="connsiteY0" fmla="*/ 10785 h 10785"/>
              <a:gd name="connsiteX1" fmla="*/ 9994 w 10000"/>
              <a:gd name="connsiteY1" fmla="*/ 8299 h 10785"/>
              <a:gd name="connsiteX2" fmla="*/ 5404 w 10000"/>
              <a:gd name="connsiteY2" fmla="*/ 0 h 10785"/>
              <a:gd name="connsiteX0" fmla="*/ 0 w 10002"/>
              <a:gd name="connsiteY0" fmla="*/ 10785 h 10785"/>
              <a:gd name="connsiteX1" fmla="*/ 9994 w 10002"/>
              <a:gd name="connsiteY1" fmla="*/ 8299 h 10785"/>
              <a:gd name="connsiteX2" fmla="*/ 5404 w 10002"/>
              <a:gd name="connsiteY2" fmla="*/ 0 h 10785"/>
              <a:gd name="connsiteX0" fmla="*/ 0 w 9315"/>
              <a:gd name="connsiteY0" fmla="*/ 10680 h 10680"/>
              <a:gd name="connsiteX1" fmla="*/ 9304 w 9315"/>
              <a:gd name="connsiteY1" fmla="*/ 8299 h 10680"/>
              <a:gd name="connsiteX2" fmla="*/ 4714 w 9315"/>
              <a:gd name="connsiteY2" fmla="*/ 0 h 10680"/>
              <a:gd name="connsiteX0" fmla="*/ 0 w 10000"/>
              <a:gd name="connsiteY0" fmla="*/ 10658 h 10658"/>
              <a:gd name="connsiteX1" fmla="*/ 9988 w 10000"/>
              <a:gd name="connsiteY1" fmla="*/ 8429 h 10658"/>
              <a:gd name="connsiteX2" fmla="*/ 4339 w 10000"/>
              <a:gd name="connsiteY2" fmla="*/ 0 h 10658"/>
              <a:gd name="connsiteX0" fmla="*/ 0 w 10000"/>
              <a:gd name="connsiteY0" fmla="*/ 11273 h 11273"/>
              <a:gd name="connsiteX1" fmla="*/ 9988 w 10000"/>
              <a:gd name="connsiteY1" fmla="*/ 9044 h 11273"/>
              <a:gd name="connsiteX2" fmla="*/ 3978 w 10000"/>
              <a:gd name="connsiteY2" fmla="*/ 0 h 11273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000"/>
              <a:gd name="connsiteY0" fmla="*/ 10120 h 10120"/>
              <a:gd name="connsiteX1" fmla="*/ 9988 w 10000"/>
              <a:gd name="connsiteY1" fmla="*/ 7891 h 10120"/>
              <a:gd name="connsiteX2" fmla="*/ 4907 w 10000"/>
              <a:gd name="connsiteY2" fmla="*/ 0 h 10120"/>
              <a:gd name="connsiteX0" fmla="*/ 0 w 10171"/>
              <a:gd name="connsiteY0" fmla="*/ 10120 h 10120"/>
              <a:gd name="connsiteX1" fmla="*/ 10160 w 10171"/>
              <a:gd name="connsiteY1" fmla="*/ 8825 h 10120"/>
              <a:gd name="connsiteX2" fmla="*/ 4907 w 10171"/>
              <a:gd name="connsiteY2" fmla="*/ 0 h 10120"/>
              <a:gd name="connsiteX0" fmla="*/ 0 w 10160"/>
              <a:gd name="connsiteY0" fmla="*/ 10120 h 10120"/>
              <a:gd name="connsiteX1" fmla="*/ 10160 w 10160"/>
              <a:gd name="connsiteY1" fmla="*/ 8825 h 10120"/>
              <a:gd name="connsiteX2" fmla="*/ 4907 w 10160"/>
              <a:gd name="connsiteY2" fmla="*/ 0 h 10120"/>
              <a:gd name="connsiteX0" fmla="*/ 0 w 9495"/>
              <a:gd name="connsiteY0" fmla="*/ 10069 h 10069"/>
              <a:gd name="connsiteX1" fmla="*/ 9495 w 9495"/>
              <a:gd name="connsiteY1" fmla="*/ 8825 h 10069"/>
              <a:gd name="connsiteX2" fmla="*/ 4242 w 9495"/>
              <a:gd name="connsiteY2" fmla="*/ 0 h 10069"/>
              <a:gd name="connsiteX0" fmla="*/ 0 w 10000"/>
              <a:gd name="connsiteY0" fmla="*/ 9861 h 9861"/>
              <a:gd name="connsiteX1" fmla="*/ 10000 w 10000"/>
              <a:gd name="connsiteY1" fmla="*/ 8626 h 9861"/>
              <a:gd name="connsiteX2" fmla="*/ 4041 w 10000"/>
              <a:gd name="connsiteY2" fmla="*/ 0 h 9861"/>
              <a:gd name="connsiteX0" fmla="*/ 0 w 10000"/>
              <a:gd name="connsiteY0" fmla="*/ 10000 h 10000"/>
              <a:gd name="connsiteX1" fmla="*/ 10000 w 10000"/>
              <a:gd name="connsiteY1" fmla="*/ 8748 h 10000"/>
              <a:gd name="connsiteX2" fmla="*/ 4041 w 10000"/>
              <a:gd name="connsiteY2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0" y="10000"/>
                </a:moveTo>
                <a:lnTo>
                  <a:pt x="10000" y="8748"/>
                </a:lnTo>
                <a:cubicBezTo>
                  <a:pt x="9611" y="2157"/>
                  <a:pt x="5573" y="3329"/>
                  <a:pt x="404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4" name="Line 2031">
            <a:extLst>
              <a:ext uri="{FF2B5EF4-FFF2-40B4-BE49-F238E27FC236}">
                <a16:creationId xmlns:a16="http://schemas.microsoft.com/office/drawing/2014/main" id="{8D407D79-6F00-29DC-2609-30C3F4568491}"/>
              </a:ext>
            </a:extLst>
          </xdr:cNvPr>
          <xdr:cNvSpPr>
            <a:spLocks noChangeShapeType="1"/>
          </xdr:cNvSpPr>
        </xdr:nvSpPr>
        <xdr:spPr bwMode="auto">
          <a:xfrm flipV="1">
            <a:off x="14170551" y="3843158"/>
            <a:ext cx="998110" cy="2260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15" name="グループ化 714">
            <a:extLst>
              <a:ext uri="{FF2B5EF4-FFF2-40B4-BE49-F238E27FC236}">
                <a16:creationId xmlns:a16="http://schemas.microsoft.com/office/drawing/2014/main" id="{45541C3B-7A3C-3915-73AF-E201B1C4312F}"/>
              </a:ext>
            </a:extLst>
          </xdr:cNvPr>
          <xdr:cNvGrpSpPr/>
        </xdr:nvGrpSpPr>
        <xdr:grpSpPr>
          <a:xfrm>
            <a:off x="14855397" y="3581033"/>
            <a:ext cx="274454" cy="301183"/>
            <a:chOff x="5741728" y="2250243"/>
            <a:chExt cx="277752" cy="251301"/>
          </a:xfrm>
        </xdr:grpSpPr>
        <xdr:pic>
          <xdr:nvPicPr>
            <xdr:cNvPr id="719" name="Picture 6673" descr="route2">
              <a:extLst>
                <a:ext uri="{FF2B5EF4-FFF2-40B4-BE49-F238E27FC236}">
                  <a16:creationId xmlns:a16="http://schemas.microsoft.com/office/drawing/2014/main" id="{5261D0A5-95B8-E12C-C51C-A012714BBFB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9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 rot="16995256">
              <a:off x="5754953" y="2237018"/>
              <a:ext cx="251301" cy="27775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20" name="Text Box 6674">
              <a:extLst>
                <a:ext uri="{FF2B5EF4-FFF2-40B4-BE49-F238E27FC236}">
                  <a16:creationId xmlns:a16="http://schemas.microsoft.com/office/drawing/2014/main" id="{248C2563-99CD-B8A3-1A51-94ADF61C6DB1}"/>
                </a:ext>
              </a:extLst>
            </xdr:cNvPr>
            <xdr:cNvSpPr txBox="1">
              <a:spLocks noChangeArrowheads="1"/>
            </xdr:cNvSpPr>
          </xdr:nvSpPr>
          <xdr:spPr bwMode="auto">
            <a:xfrm rot="16995256">
              <a:off x="5779876" y="2246700"/>
              <a:ext cx="183012" cy="241022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８</a:t>
              </a:r>
            </a:p>
          </xdr:txBody>
        </xdr:sp>
      </xdr:grpSp>
      <xdr:sp macro="" textlink="">
        <xdr:nvSpPr>
          <xdr:cNvPr id="716" name="六角形 715">
            <a:extLst>
              <a:ext uri="{FF2B5EF4-FFF2-40B4-BE49-F238E27FC236}">
                <a16:creationId xmlns:a16="http://schemas.microsoft.com/office/drawing/2014/main" id="{B021D200-6B78-7374-CD2D-5AAC3408ECF9}"/>
              </a:ext>
            </a:extLst>
          </xdr:cNvPr>
          <xdr:cNvSpPr/>
        </xdr:nvSpPr>
        <xdr:spPr bwMode="auto">
          <a:xfrm rot="16995256">
            <a:off x="14804895" y="3263610"/>
            <a:ext cx="160761" cy="13648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1050" b="1">
                <a:solidFill>
                  <a:schemeClr val="bg1"/>
                </a:solidFill>
                <a:latin typeface="+mj-ea"/>
                <a:ea typeface="+mj-ea"/>
              </a:rPr>
              <a:t>44</a:t>
            </a:r>
            <a:endParaRPr kumimoji="1" lang="ja-JP" altLang="en-US" sz="105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17" name="六角形 716">
            <a:extLst>
              <a:ext uri="{FF2B5EF4-FFF2-40B4-BE49-F238E27FC236}">
                <a16:creationId xmlns:a16="http://schemas.microsoft.com/office/drawing/2014/main" id="{A0FC5EDE-C671-E2E3-3DE6-93B67D49DAC8}"/>
              </a:ext>
            </a:extLst>
          </xdr:cNvPr>
          <xdr:cNvSpPr/>
        </xdr:nvSpPr>
        <xdr:spPr bwMode="auto">
          <a:xfrm rot="16995256">
            <a:off x="14864647" y="3956742"/>
            <a:ext cx="218347" cy="169763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0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514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718" name="Oval 461">
            <a:extLst>
              <a:ext uri="{FF2B5EF4-FFF2-40B4-BE49-F238E27FC236}">
                <a16:creationId xmlns:a16="http://schemas.microsoft.com/office/drawing/2014/main" id="{4ECEAE51-6510-2DD8-82E1-F765CE50BB30}"/>
              </a:ext>
            </a:extLst>
          </xdr:cNvPr>
          <xdr:cNvSpPr>
            <a:spLocks noChangeArrowheads="1"/>
          </xdr:cNvSpPr>
        </xdr:nvSpPr>
        <xdr:spPr bwMode="auto">
          <a:xfrm>
            <a:off x="14497764" y="3782780"/>
            <a:ext cx="117584" cy="13050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121989</xdr:colOff>
      <xdr:row>19</xdr:row>
      <xdr:rowOff>7709</xdr:rowOff>
    </xdr:from>
    <xdr:to>
      <xdr:col>13</xdr:col>
      <xdr:colOff>246772</xdr:colOff>
      <xdr:row>19</xdr:row>
      <xdr:rowOff>104410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20BA483F-F92F-4AD4-80D3-5913820C9E80}"/>
            </a:ext>
          </a:extLst>
        </xdr:cNvPr>
        <xdr:cNvSpPr/>
      </xdr:nvSpPr>
      <xdr:spPr bwMode="auto">
        <a:xfrm>
          <a:off x="8637339" y="3252559"/>
          <a:ext cx="124783" cy="967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212856</xdr:colOff>
      <xdr:row>24</xdr:row>
      <xdr:rowOff>1853</xdr:rowOff>
    </xdr:from>
    <xdr:to>
      <xdr:col>13</xdr:col>
      <xdr:colOff>318744</xdr:colOff>
      <xdr:row>24</xdr:row>
      <xdr:rowOff>111394</xdr:rowOff>
    </xdr:to>
    <xdr:sp macro="" textlink="">
      <xdr:nvSpPr>
        <xdr:cNvPr id="722" name="六角形 721">
          <a:extLst>
            <a:ext uri="{FF2B5EF4-FFF2-40B4-BE49-F238E27FC236}">
              <a16:creationId xmlns:a16="http://schemas.microsoft.com/office/drawing/2014/main" id="{12E7F5EB-A541-43D1-8D67-4C56168FA7BA}"/>
            </a:ext>
          </a:extLst>
        </xdr:cNvPr>
        <xdr:cNvSpPr/>
      </xdr:nvSpPr>
      <xdr:spPr bwMode="auto">
        <a:xfrm>
          <a:off x="8728206" y="4103953"/>
          <a:ext cx="105888" cy="109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398135</xdr:colOff>
      <xdr:row>17</xdr:row>
      <xdr:rowOff>123425</xdr:rowOff>
    </xdr:from>
    <xdr:to>
      <xdr:col>13</xdr:col>
      <xdr:colOff>486834</xdr:colOff>
      <xdr:row>18</xdr:row>
      <xdr:rowOff>40243</xdr:rowOff>
    </xdr:to>
    <xdr:sp macro="" textlink="">
      <xdr:nvSpPr>
        <xdr:cNvPr id="723" name="六角形 722">
          <a:extLst>
            <a:ext uri="{FF2B5EF4-FFF2-40B4-BE49-F238E27FC236}">
              <a16:creationId xmlns:a16="http://schemas.microsoft.com/office/drawing/2014/main" id="{BDCF75D3-59D0-47DF-92EF-AD793FFB91E6}"/>
            </a:ext>
          </a:extLst>
        </xdr:cNvPr>
        <xdr:cNvSpPr/>
      </xdr:nvSpPr>
      <xdr:spPr bwMode="auto">
        <a:xfrm>
          <a:off x="8913485" y="3025375"/>
          <a:ext cx="88699" cy="882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245303</xdr:colOff>
      <xdr:row>19</xdr:row>
      <xdr:rowOff>163095</xdr:rowOff>
    </xdr:from>
    <xdr:to>
      <xdr:col>13</xdr:col>
      <xdr:colOff>362862</xdr:colOff>
      <xdr:row>20</xdr:row>
      <xdr:rowOff>165810</xdr:rowOff>
    </xdr:to>
    <xdr:sp macro="" textlink="">
      <xdr:nvSpPr>
        <xdr:cNvPr id="724" name="Text Box 1118">
          <a:extLst>
            <a:ext uri="{FF2B5EF4-FFF2-40B4-BE49-F238E27FC236}">
              <a16:creationId xmlns:a16="http://schemas.microsoft.com/office/drawing/2014/main" id="{6F64278D-E1AE-44B5-A4A8-8DE8BA620438}"/>
            </a:ext>
          </a:extLst>
        </xdr:cNvPr>
        <xdr:cNvSpPr txBox="1">
          <a:spLocks noChangeArrowheads="1"/>
        </xdr:cNvSpPr>
      </xdr:nvSpPr>
      <xdr:spPr bwMode="auto">
        <a:xfrm>
          <a:off x="8760653" y="3407945"/>
          <a:ext cx="117559" cy="17416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15</xdr:col>
      <xdr:colOff>285516</xdr:colOff>
      <xdr:row>19</xdr:row>
      <xdr:rowOff>48075</xdr:rowOff>
    </xdr:from>
    <xdr:to>
      <xdr:col>16</xdr:col>
      <xdr:colOff>63698</xdr:colOff>
      <xdr:row>24</xdr:row>
      <xdr:rowOff>139163</xdr:rowOff>
    </xdr:to>
    <xdr:grpSp>
      <xdr:nvGrpSpPr>
        <xdr:cNvPr id="725" name="グループ化 724">
          <a:extLst>
            <a:ext uri="{FF2B5EF4-FFF2-40B4-BE49-F238E27FC236}">
              <a16:creationId xmlns:a16="http://schemas.microsoft.com/office/drawing/2014/main" id="{3376C33B-2CC0-416B-8362-CF6FADAD3608}"/>
            </a:ext>
          </a:extLst>
        </xdr:cNvPr>
        <xdr:cNvGrpSpPr/>
      </xdr:nvGrpSpPr>
      <xdr:grpSpPr>
        <a:xfrm rot="7933066">
          <a:off x="9951152" y="3545082"/>
          <a:ext cx="952873" cy="481218"/>
          <a:chOff x="11398276" y="713360"/>
          <a:chExt cx="962004" cy="549793"/>
        </a:xfrm>
      </xdr:grpSpPr>
      <xdr:sp macro="" textlink="">
        <xdr:nvSpPr>
          <xdr:cNvPr id="726" name="Freeform 1288">
            <a:extLst>
              <a:ext uri="{FF2B5EF4-FFF2-40B4-BE49-F238E27FC236}">
                <a16:creationId xmlns:a16="http://schemas.microsoft.com/office/drawing/2014/main" id="{AFEF7E03-B21F-0A38-02FB-E21C17CB1605}"/>
              </a:ext>
            </a:extLst>
          </xdr:cNvPr>
          <xdr:cNvSpPr>
            <a:spLocks/>
          </xdr:cNvSpPr>
        </xdr:nvSpPr>
        <xdr:spPr bwMode="auto">
          <a:xfrm rot="13651182" flipH="1">
            <a:off x="11619963" y="522836"/>
            <a:ext cx="541401" cy="939233"/>
          </a:xfrm>
          <a:custGeom>
            <a:avLst/>
            <a:gdLst>
              <a:gd name="T0" fmla="*/ 0 w 10000"/>
              <a:gd name="T1" fmla="*/ 2147483647 h 14286"/>
              <a:gd name="T2" fmla="*/ 0 w 10000"/>
              <a:gd name="T3" fmla="*/ 2147483647 h 14286"/>
              <a:gd name="T4" fmla="*/ 2147483647 w 10000"/>
              <a:gd name="T5" fmla="*/ 0 h 14286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0000"/>
              <a:gd name="connsiteY0" fmla="*/ 16531 h 16531"/>
              <a:gd name="connsiteX1" fmla="*/ 0 w 10000"/>
              <a:gd name="connsiteY1" fmla="*/ 6531 h 16531"/>
              <a:gd name="connsiteX2" fmla="*/ 10000 w 10000"/>
              <a:gd name="connsiteY2" fmla="*/ 0 h 16531"/>
              <a:gd name="connsiteX0" fmla="*/ 0 w 16765"/>
              <a:gd name="connsiteY0" fmla="*/ 20925 h 20925"/>
              <a:gd name="connsiteX1" fmla="*/ 0 w 16765"/>
              <a:gd name="connsiteY1" fmla="*/ 10925 h 20925"/>
              <a:gd name="connsiteX2" fmla="*/ 16765 w 16765"/>
              <a:gd name="connsiteY2" fmla="*/ 0 h 209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765" h="20925">
                <a:moveTo>
                  <a:pt x="0" y="20925"/>
                </a:moveTo>
                <a:lnTo>
                  <a:pt x="0" y="10925"/>
                </a:lnTo>
                <a:cubicBezTo>
                  <a:pt x="8011" y="5414"/>
                  <a:pt x="7691" y="6327"/>
                  <a:pt x="16765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727" name="グループ化 726">
            <a:extLst>
              <a:ext uri="{FF2B5EF4-FFF2-40B4-BE49-F238E27FC236}">
                <a16:creationId xmlns:a16="http://schemas.microsoft.com/office/drawing/2014/main" id="{325B79D1-C177-F559-06CB-333CD7A50C8A}"/>
              </a:ext>
            </a:extLst>
          </xdr:cNvPr>
          <xdr:cNvGrpSpPr/>
        </xdr:nvGrpSpPr>
        <xdr:grpSpPr>
          <a:xfrm rot="5400000">
            <a:off x="11381526" y="730110"/>
            <a:ext cx="471807" cy="438307"/>
            <a:chOff x="8449649" y="2125428"/>
            <a:chExt cx="475762" cy="447047"/>
          </a:xfrm>
        </xdr:grpSpPr>
        <xdr:sp macro="" textlink="">
          <xdr:nvSpPr>
            <xdr:cNvPr id="728" name="Line 788">
              <a:extLst>
                <a:ext uri="{FF2B5EF4-FFF2-40B4-BE49-F238E27FC236}">
                  <a16:creationId xmlns:a16="http://schemas.microsoft.com/office/drawing/2014/main" id="{2DCCACA7-5506-846A-109E-D1A90521E5C1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580601" y="2302362"/>
              <a:ext cx="254717" cy="27011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29" name="Oval 820">
              <a:extLst>
                <a:ext uri="{FF2B5EF4-FFF2-40B4-BE49-F238E27FC236}">
                  <a16:creationId xmlns:a16="http://schemas.microsoft.com/office/drawing/2014/main" id="{5AEC675A-FE04-0FE4-084B-D4608F921E7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449649" y="2160093"/>
              <a:ext cx="153676" cy="14545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grpSp>
          <xdr:nvGrpSpPr>
            <xdr:cNvPr id="730" name="Group 1180">
              <a:extLst>
                <a:ext uri="{FF2B5EF4-FFF2-40B4-BE49-F238E27FC236}">
                  <a16:creationId xmlns:a16="http://schemas.microsoft.com/office/drawing/2014/main" id="{02E6124C-64A8-D83F-5A61-5A1D2796EED3}"/>
                </a:ext>
              </a:extLst>
            </xdr:cNvPr>
            <xdr:cNvGrpSpPr>
              <a:grpSpLocks/>
            </xdr:cNvGrpSpPr>
          </xdr:nvGrpSpPr>
          <xdr:grpSpPr bwMode="auto">
            <a:xfrm rot="5400000">
              <a:off x="8673679" y="2100935"/>
              <a:ext cx="227240" cy="276225"/>
              <a:chOff x="718" y="97"/>
              <a:chExt cx="23" cy="15"/>
            </a:xfrm>
          </xdr:grpSpPr>
          <xdr:sp macro="" textlink="">
            <xdr:nvSpPr>
              <xdr:cNvPr id="731" name="Freeform 1181">
                <a:extLst>
                  <a:ext uri="{FF2B5EF4-FFF2-40B4-BE49-F238E27FC236}">
                    <a16:creationId xmlns:a16="http://schemas.microsoft.com/office/drawing/2014/main" id="{0B2B1879-3836-5ADC-A395-5620457F189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718" y="97"/>
                <a:ext cx="4" cy="15"/>
              </a:xfrm>
              <a:custGeom>
                <a:avLst/>
                <a:gdLst>
                  <a:gd name="T0" fmla="*/ 0 w 5"/>
                  <a:gd name="T1" fmla="*/ 0 h 46"/>
                  <a:gd name="T2" fmla="*/ 2 w 5"/>
                  <a:gd name="T3" fmla="*/ 0 h 46"/>
                  <a:gd name="T4" fmla="*/ 2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732" name="Freeform 1182">
                <a:extLst>
                  <a:ext uri="{FF2B5EF4-FFF2-40B4-BE49-F238E27FC236}">
                    <a16:creationId xmlns:a16="http://schemas.microsoft.com/office/drawing/2014/main" id="{2ACA5267-B1D6-770F-4540-3DB663A8B639}"/>
                  </a:ext>
                </a:extLst>
              </xdr:cNvPr>
              <xdr:cNvSpPr>
                <a:spLocks/>
              </xdr:cNvSpPr>
            </xdr:nvSpPr>
            <xdr:spPr bwMode="auto">
              <a:xfrm flipH="1" flipV="1">
                <a:off x="736" y="97"/>
                <a:ext cx="5" cy="15"/>
              </a:xfrm>
              <a:custGeom>
                <a:avLst/>
                <a:gdLst>
                  <a:gd name="T0" fmla="*/ 0 w 5"/>
                  <a:gd name="T1" fmla="*/ 0 h 46"/>
                  <a:gd name="T2" fmla="*/ 5 w 5"/>
                  <a:gd name="T3" fmla="*/ 0 h 46"/>
                  <a:gd name="T4" fmla="*/ 5 w 5"/>
                  <a:gd name="T5" fmla="*/ 0 h 46"/>
                  <a:gd name="T6" fmla="*/ 1 w 5"/>
                  <a:gd name="T7" fmla="*/ 0 h 4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5" h="46">
                    <a:moveTo>
                      <a:pt x="0" y="0"/>
                    </a:moveTo>
                    <a:lnTo>
                      <a:pt x="5" y="5"/>
                    </a:lnTo>
                    <a:lnTo>
                      <a:pt x="5" y="40"/>
                    </a:lnTo>
                    <a:lnTo>
                      <a:pt x="1" y="46"/>
                    </a:lnTo>
                  </a:path>
                </a:pathLst>
              </a:custGeom>
              <a:noFill/>
              <a:ln w="952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</xdr:grpSp>
    </xdr:grpSp>
    <xdr:clientData/>
  </xdr:twoCellAnchor>
  <xdr:twoCellAnchor>
    <xdr:from>
      <xdr:col>15</xdr:col>
      <xdr:colOff>740894</xdr:colOff>
      <xdr:row>22</xdr:row>
      <xdr:rowOff>157966</xdr:rowOff>
    </xdr:from>
    <xdr:to>
      <xdr:col>16</xdr:col>
      <xdr:colOff>101615</xdr:colOff>
      <xdr:row>23</xdr:row>
      <xdr:rowOff>92966</xdr:rowOff>
    </xdr:to>
    <xdr:sp macro="" textlink="">
      <xdr:nvSpPr>
        <xdr:cNvPr id="733" name="AutoShape 785">
          <a:extLst>
            <a:ext uri="{FF2B5EF4-FFF2-40B4-BE49-F238E27FC236}">
              <a16:creationId xmlns:a16="http://schemas.microsoft.com/office/drawing/2014/main" id="{EACB9072-57E5-4E70-AF7C-5E3D51D056A8}"/>
            </a:ext>
          </a:extLst>
        </xdr:cNvPr>
        <xdr:cNvSpPr>
          <a:spLocks noChangeArrowheads="1"/>
        </xdr:cNvSpPr>
      </xdr:nvSpPr>
      <xdr:spPr bwMode="auto">
        <a:xfrm>
          <a:off x="10627844" y="3917166"/>
          <a:ext cx="103671" cy="1064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410794</xdr:colOff>
      <xdr:row>21</xdr:row>
      <xdr:rowOff>87184</xdr:rowOff>
    </xdr:from>
    <xdr:to>
      <xdr:col>15</xdr:col>
      <xdr:colOff>642629</xdr:colOff>
      <xdr:row>22</xdr:row>
      <xdr:rowOff>108169</xdr:rowOff>
    </xdr:to>
    <xdr:sp macro="" textlink="">
      <xdr:nvSpPr>
        <xdr:cNvPr id="734" name="六角形 733">
          <a:extLst>
            <a:ext uri="{FF2B5EF4-FFF2-40B4-BE49-F238E27FC236}">
              <a16:creationId xmlns:a16="http://schemas.microsoft.com/office/drawing/2014/main" id="{D5C3B644-DD60-4EDE-BABA-2EA6E4F8F76A}"/>
            </a:ext>
          </a:extLst>
        </xdr:cNvPr>
        <xdr:cNvSpPr/>
      </xdr:nvSpPr>
      <xdr:spPr bwMode="auto">
        <a:xfrm>
          <a:off x="10335844" y="3674934"/>
          <a:ext cx="231835" cy="192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112301</xdr:colOff>
      <xdr:row>23</xdr:row>
      <xdr:rowOff>81121</xdr:rowOff>
    </xdr:from>
    <xdr:to>
      <xdr:col>16</xdr:col>
      <xdr:colOff>333374</xdr:colOff>
      <xdr:row>24</xdr:row>
      <xdr:rowOff>103189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F32C6031-9C1F-4CB4-BB9B-40C1FBF6092E}"/>
            </a:ext>
          </a:extLst>
        </xdr:cNvPr>
        <xdr:cNvSpPr/>
      </xdr:nvSpPr>
      <xdr:spPr bwMode="auto">
        <a:xfrm>
          <a:off x="10742201" y="4011771"/>
          <a:ext cx="221073" cy="1935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73910</xdr:colOff>
      <xdr:row>19</xdr:row>
      <xdr:rowOff>156778</xdr:rowOff>
    </xdr:from>
    <xdr:to>
      <xdr:col>16</xdr:col>
      <xdr:colOff>276679</xdr:colOff>
      <xdr:row>20</xdr:row>
      <xdr:rowOff>136076</xdr:rowOff>
    </xdr:to>
    <xdr:sp macro="" textlink="">
      <xdr:nvSpPr>
        <xdr:cNvPr id="736" name="六角形 735">
          <a:extLst>
            <a:ext uri="{FF2B5EF4-FFF2-40B4-BE49-F238E27FC236}">
              <a16:creationId xmlns:a16="http://schemas.microsoft.com/office/drawing/2014/main" id="{5EB0F6EA-44E1-4FC9-9AA2-F9FBBF8CBC2B}"/>
            </a:ext>
          </a:extLst>
        </xdr:cNvPr>
        <xdr:cNvSpPr/>
      </xdr:nvSpPr>
      <xdr:spPr bwMode="auto">
        <a:xfrm>
          <a:off x="10703810" y="3401628"/>
          <a:ext cx="202769" cy="1507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71445</xdr:colOff>
      <xdr:row>22</xdr:row>
      <xdr:rowOff>76208</xdr:rowOff>
    </xdr:from>
    <xdr:ext cx="524246" cy="165173"/>
    <xdr:sp macro="" textlink="">
      <xdr:nvSpPr>
        <xdr:cNvPr id="737" name="Text Box 972">
          <a:extLst>
            <a:ext uri="{FF2B5EF4-FFF2-40B4-BE49-F238E27FC236}">
              <a16:creationId xmlns:a16="http://schemas.microsoft.com/office/drawing/2014/main" id="{80DE1589-B0FC-4E2D-BFB6-9A33FDF5CAD5}"/>
            </a:ext>
          </a:extLst>
        </xdr:cNvPr>
        <xdr:cNvSpPr txBox="1">
          <a:spLocks noChangeArrowheads="1"/>
        </xdr:cNvSpPr>
      </xdr:nvSpPr>
      <xdr:spPr bwMode="auto">
        <a:xfrm>
          <a:off x="10701345" y="3835408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88654</xdr:colOff>
      <xdr:row>20</xdr:row>
      <xdr:rowOff>3161</xdr:rowOff>
    </xdr:from>
    <xdr:to>
      <xdr:col>15</xdr:col>
      <xdr:colOff>342446</xdr:colOff>
      <xdr:row>21</xdr:row>
      <xdr:rowOff>45757</xdr:rowOff>
    </xdr:to>
    <xdr:sp macro="" textlink="">
      <xdr:nvSpPr>
        <xdr:cNvPr id="738" name="六角形 737">
          <a:extLst>
            <a:ext uri="{FF2B5EF4-FFF2-40B4-BE49-F238E27FC236}">
              <a16:creationId xmlns:a16="http://schemas.microsoft.com/office/drawing/2014/main" id="{E867D9EE-6EB6-445D-A43D-F2CECC637D30}"/>
            </a:ext>
          </a:extLst>
        </xdr:cNvPr>
        <xdr:cNvSpPr/>
      </xdr:nvSpPr>
      <xdr:spPr bwMode="auto">
        <a:xfrm>
          <a:off x="10013704" y="3419461"/>
          <a:ext cx="253792" cy="2140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156633</xdr:colOff>
      <xdr:row>22</xdr:row>
      <xdr:rowOff>120832</xdr:rowOff>
    </xdr:from>
    <xdr:ext cx="768653" cy="319434"/>
    <xdr:sp macro="" textlink="">
      <xdr:nvSpPr>
        <xdr:cNvPr id="739" name="Text Box 915">
          <a:extLst>
            <a:ext uri="{FF2B5EF4-FFF2-40B4-BE49-F238E27FC236}">
              <a16:creationId xmlns:a16="http://schemas.microsoft.com/office/drawing/2014/main" id="{D6AF3F73-61A9-440B-B75C-4DA35E83241C}"/>
            </a:ext>
          </a:extLst>
        </xdr:cNvPr>
        <xdr:cNvSpPr txBox="1">
          <a:spLocks noChangeArrowheads="1"/>
        </xdr:cNvSpPr>
      </xdr:nvSpPr>
      <xdr:spPr bwMode="auto">
        <a:xfrm>
          <a:off x="11491383" y="3880032"/>
          <a:ext cx="768653" cy="31943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野洲菖蒲店</a:t>
          </a:r>
        </a:p>
      </xdr:txBody>
    </xdr:sp>
    <xdr:clientData/>
  </xdr:oneCellAnchor>
  <xdr:twoCellAnchor>
    <xdr:from>
      <xdr:col>18</xdr:col>
      <xdr:colOff>173636</xdr:colOff>
      <xdr:row>23</xdr:row>
      <xdr:rowOff>99853</xdr:rowOff>
    </xdr:from>
    <xdr:to>
      <xdr:col>18</xdr:col>
      <xdr:colOff>353788</xdr:colOff>
      <xdr:row>24</xdr:row>
      <xdr:rowOff>142875</xdr:rowOff>
    </xdr:to>
    <xdr:sp macro="" textlink="">
      <xdr:nvSpPr>
        <xdr:cNvPr id="740" name="Freeform 916">
          <a:extLst>
            <a:ext uri="{FF2B5EF4-FFF2-40B4-BE49-F238E27FC236}">
              <a16:creationId xmlns:a16="http://schemas.microsoft.com/office/drawing/2014/main" id="{FA72B08A-3817-4DEE-930E-E4CE9A5BBBE1}"/>
            </a:ext>
          </a:extLst>
        </xdr:cNvPr>
        <xdr:cNvSpPr>
          <a:spLocks/>
        </xdr:cNvSpPr>
      </xdr:nvSpPr>
      <xdr:spPr bwMode="auto">
        <a:xfrm>
          <a:off x="12225936" y="4030503"/>
          <a:ext cx="180152" cy="21447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213214</xdr:colOff>
      <xdr:row>21</xdr:row>
      <xdr:rowOff>129254</xdr:rowOff>
    </xdr:from>
    <xdr:to>
      <xdr:col>18</xdr:col>
      <xdr:colOff>358322</xdr:colOff>
      <xdr:row>23</xdr:row>
      <xdr:rowOff>43089</xdr:rowOff>
    </xdr:to>
    <xdr:sp macro="" textlink="">
      <xdr:nvSpPr>
        <xdr:cNvPr id="741" name="Freeform 917">
          <a:extLst>
            <a:ext uri="{FF2B5EF4-FFF2-40B4-BE49-F238E27FC236}">
              <a16:creationId xmlns:a16="http://schemas.microsoft.com/office/drawing/2014/main" id="{4E11B296-D26D-4F40-9A9E-04EEE88F80B1}"/>
            </a:ext>
          </a:extLst>
        </xdr:cNvPr>
        <xdr:cNvSpPr>
          <a:spLocks/>
        </xdr:cNvSpPr>
      </xdr:nvSpPr>
      <xdr:spPr bwMode="auto">
        <a:xfrm flipV="1">
          <a:off x="12265514" y="3717004"/>
          <a:ext cx="145108" cy="25673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287743</xdr:colOff>
      <xdr:row>23</xdr:row>
      <xdr:rowOff>139599</xdr:rowOff>
    </xdr:from>
    <xdr:to>
      <xdr:col>18</xdr:col>
      <xdr:colOff>430618</xdr:colOff>
      <xdr:row>24</xdr:row>
      <xdr:rowOff>100592</xdr:rowOff>
    </xdr:to>
    <xdr:sp macro="" textlink="">
      <xdr:nvSpPr>
        <xdr:cNvPr id="742" name="AutoShape 829">
          <a:extLst>
            <a:ext uri="{FF2B5EF4-FFF2-40B4-BE49-F238E27FC236}">
              <a16:creationId xmlns:a16="http://schemas.microsoft.com/office/drawing/2014/main" id="{6D63C1B1-1156-4C44-BC94-6841C2595E06}"/>
            </a:ext>
          </a:extLst>
        </xdr:cNvPr>
        <xdr:cNvSpPr>
          <a:spLocks noChangeArrowheads="1"/>
        </xdr:cNvSpPr>
      </xdr:nvSpPr>
      <xdr:spPr bwMode="auto">
        <a:xfrm>
          <a:off x="12340043" y="4070249"/>
          <a:ext cx="142875" cy="132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406703</xdr:colOff>
      <xdr:row>23</xdr:row>
      <xdr:rowOff>10852</xdr:rowOff>
    </xdr:from>
    <xdr:to>
      <xdr:col>18</xdr:col>
      <xdr:colOff>647700</xdr:colOff>
      <xdr:row>24</xdr:row>
      <xdr:rowOff>21165</xdr:rowOff>
    </xdr:to>
    <xdr:sp macro="" textlink="">
      <xdr:nvSpPr>
        <xdr:cNvPr id="743" name="六角形 742">
          <a:extLst>
            <a:ext uri="{FF2B5EF4-FFF2-40B4-BE49-F238E27FC236}">
              <a16:creationId xmlns:a16="http://schemas.microsoft.com/office/drawing/2014/main" id="{0A079445-FD21-42C0-85EC-7A4542E793D8}"/>
            </a:ext>
          </a:extLst>
        </xdr:cNvPr>
        <xdr:cNvSpPr/>
      </xdr:nvSpPr>
      <xdr:spPr bwMode="auto">
        <a:xfrm>
          <a:off x="12459003" y="3941502"/>
          <a:ext cx="240997" cy="1817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238125</xdr:colOff>
      <xdr:row>27</xdr:row>
      <xdr:rowOff>95250</xdr:rowOff>
    </xdr:from>
    <xdr:to>
      <xdr:col>16</xdr:col>
      <xdr:colOff>323850</xdr:colOff>
      <xdr:row>27</xdr:row>
      <xdr:rowOff>142875</xdr:rowOff>
    </xdr:to>
    <xdr:sp macro="" textlink="">
      <xdr:nvSpPr>
        <xdr:cNvPr id="744" name="Freeform 802">
          <a:extLst>
            <a:ext uri="{FF2B5EF4-FFF2-40B4-BE49-F238E27FC236}">
              <a16:creationId xmlns:a16="http://schemas.microsoft.com/office/drawing/2014/main" id="{71C16900-2E8C-4C54-906B-C48938F9C772}"/>
            </a:ext>
          </a:extLst>
        </xdr:cNvPr>
        <xdr:cNvSpPr>
          <a:spLocks/>
        </xdr:cNvSpPr>
      </xdr:nvSpPr>
      <xdr:spPr bwMode="auto">
        <a:xfrm>
          <a:off x="9458325" y="47117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745" name="Freeform 805">
          <a:extLst>
            <a:ext uri="{FF2B5EF4-FFF2-40B4-BE49-F238E27FC236}">
              <a16:creationId xmlns:a16="http://schemas.microsoft.com/office/drawing/2014/main" id="{4ABC2014-3D1B-4375-B85A-53AB56E38F4F}"/>
            </a:ext>
          </a:extLst>
        </xdr:cNvPr>
        <xdr:cNvSpPr>
          <a:spLocks/>
        </xdr:cNvSpPr>
      </xdr:nvSpPr>
      <xdr:spPr bwMode="auto">
        <a:xfrm>
          <a:off x="9420225" y="492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200025</xdr:colOff>
      <xdr:row>28</xdr:row>
      <xdr:rowOff>133350</xdr:rowOff>
    </xdr:from>
    <xdr:to>
      <xdr:col>16</xdr:col>
      <xdr:colOff>285750</xdr:colOff>
      <xdr:row>30</xdr:row>
      <xdr:rowOff>9525</xdr:rowOff>
    </xdr:to>
    <xdr:sp macro="" textlink="">
      <xdr:nvSpPr>
        <xdr:cNvPr id="746" name="Freeform 806">
          <a:extLst>
            <a:ext uri="{FF2B5EF4-FFF2-40B4-BE49-F238E27FC236}">
              <a16:creationId xmlns:a16="http://schemas.microsoft.com/office/drawing/2014/main" id="{5D0A9E23-AE90-4A54-B900-AA2A66F04AB2}"/>
            </a:ext>
          </a:extLst>
        </xdr:cNvPr>
        <xdr:cNvSpPr>
          <a:spLocks/>
        </xdr:cNvSpPr>
      </xdr:nvSpPr>
      <xdr:spPr bwMode="auto">
        <a:xfrm>
          <a:off x="9420225" y="49212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447859</xdr:colOff>
      <xdr:row>44</xdr:row>
      <xdr:rowOff>13802</xdr:rowOff>
    </xdr:from>
    <xdr:to>
      <xdr:col>11</xdr:col>
      <xdr:colOff>602905</xdr:colOff>
      <xdr:row>45</xdr:row>
      <xdr:rowOff>22996</xdr:rowOff>
    </xdr:to>
    <xdr:sp macro="" textlink="">
      <xdr:nvSpPr>
        <xdr:cNvPr id="747" name="Oval 1349">
          <a:extLst>
            <a:ext uri="{FF2B5EF4-FFF2-40B4-BE49-F238E27FC236}">
              <a16:creationId xmlns:a16="http://schemas.microsoft.com/office/drawing/2014/main" id="{82415F9A-0A59-48F3-BEAF-D931BA17A1FD}"/>
            </a:ext>
          </a:extLst>
        </xdr:cNvPr>
        <xdr:cNvSpPr>
          <a:spLocks noChangeArrowheads="1"/>
        </xdr:cNvSpPr>
      </xdr:nvSpPr>
      <xdr:spPr bwMode="auto">
        <a:xfrm rot="21335991">
          <a:off x="14606375" y="6162884"/>
          <a:ext cx="155046" cy="1803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33996</xdr:colOff>
      <xdr:row>45</xdr:row>
      <xdr:rowOff>95915</xdr:rowOff>
    </xdr:from>
    <xdr:to>
      <xdr:col>12</xdr:col>
      <xdr:colOff>190581</xdr:colOff>
      <xdr:row>46</xdr:row>
      <xdr:rowOff>150859</xdr:rowOff>
    </xdr:to>
    <xdr:sp macro="" textlink="">
      <xdr:nvSpPr>
        <xdr:cNvPr id="749" name="Text Box 1118">
          <a:extLst>
            <a:ext uri="{FF2B5EF4-FFF2-40B4-BE49-F238E27FC236}">
              <a16:creationId xmlns:a16="http://schemas.microsoft.com/office/drawing/2014/main" id="{64C5C419-DA7F-4108-9D65-273BA4E93AA4}"/>
            </a:ext>
          </a:extLst>
        </xdr:cNvPr>
        <xdr:cNvSpPr txBox="1">
          <a:spLocks noChangeArrowheads="1"/>
        </xdr:cNvSpPr>
      </xdr:nvSpPr>
      <xdr:spPr bwMode="auto">
        <a:xfrm>
          <a:off x="14802707" y="6416149"/>
          <a:ext cx="156585" cy="20625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</xdr:txBody>
    </xdr:sp>
    <xdr:clientData/>
  </xdr:twoCellAnchor>
  <xdr:twoCellAnchor>
    <xdr:from>
      <xdr:col>11</xdr:col>
      <xdr:colOff>233048</xdr:colOff>
      <xdr:row>44</xdr:row>
      <xdr:rowOff>55999</xdr:rowOff>
    </xdr:from>
    <xdr:to>
      <xdr:col>11</xdr:col>
      <xdr:colOff>416721</xdr:colOff>
      <xdr:row>45</xdr:row>
      <xdr:rowOff>37209</xdr:rowOff>
    </xdr:to>
    <xdr:sp macro="" textlink="">
      <xdr:nvSpPr>
        <xdr:cNvPr id="750" name="六角形 749">
          <a:extLst>
            <a:ext uri="{FF2B5EF4-FFF2-40B4-BE49-F238E27FC236}">
              <a16:creationId xmlns:a16="http://schemas.microsoft.com/office/drawing/2014/main" id="{79BC04A9-4B3E-4CA0-A6D7-F51F3AE17A85}"/>
            </a:ext>
          </a:extLst>
        </xdr:cNvPr>
        <xdr:cNvSpPr/>
      </xdr:nvSpPr>
      <xdr:spPr bwMode="auto">
        <a:xfrm>
          <a:off x="14391564" y="6205081"/>
          <a:ext cx="183673" cy="1523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535892</xdr:colOff>
      <xdr:row>43</xdr:row>
      <xdr:rowOff>109346</xdr:rowOff>
    </xdr:from>
    <xdr:to>
      <xdr:col>12</xdr:col>
      <xdr:colOff>269377</xdr:colOff>
      <xdr:row>45</xdr:row>
      <xdr:rowOff>7444</xdr:rowOff>
    </xdr:to>
    <xdr:sp macro="" textlink="">
      <xdr:nvSpPr>
        <xdr:cNvPr id="751" name="AutoShape 1653">
          <a:extLst>
            <a:ext uri="{FF2B5EF4-FFF2-40B4-BE49-F238E27FC236}">
              <a16:creationId xmlns:a16="http://schemas.microsoft.com/office/drawing/2014/main" id="{D2464D53-3D4A-4403-BCC6-C3B953542413}"/>
            </a:ext>
          </a:extLst>
        </xdr:cNvPr>
        <xdr:cNvSpPr>
          <a:spLocks/>
        </xdr:cNvSpPr>
      </xdr:nvSpPr>
      <xdr:spPr bwMode="auto">
        <a:xfrm rot="16912522">
          <a:off x="13391711" y="5998727"/>
          <a:ext cx="240998" cy="438335"/>
        </a:xfrm>
        <a:prstGeom prst="rightBrace">
          <a:avLst>
            <a:gd name="adj1" fmla="val 42094"/>
            <a:gd name="adj2" fmla="val 5960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14398</xdr:colOff>
      <xdr:row>42</xdr:row>
      <xdr:rowOff>166781</xdr:rowOff>
    </xdr:from>
    <xdr:ext cx="328019" cy="126653"/>
    <xdr:sp macro="" textlink="">
      <xdr:nvSpPr>
        <xdr:cNvPr id="752" name="Text Box 303">
          <a:extLst>
            <a:ext uri="{FF2B5EF4-FFF2-40B4-BE49-F238E27FC236}">
              <a16:creationId xmlns:a16="http://schemas.microsoft.com/office/drawing/2014/main" id="{5734408C-D872-41FD-A2F6-BA71C0DE827A}"/>
            </a:ext>
          </a:extLst>
        </xdr:cNvPr>
        <xdr:cNvSpPr txBox="1">
          <a:spLocks noChangeArrowheads="1"/>
        </xdr:cNvSpPr>
      </xdr:nvSpPr>
      <xdr:spPr bwMode="auto">
        <a:xfrm>
          <a:off x="14783109" y="5973558"/>
          <a:ext cx="328019" cy="126653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0.2㎞</a:t>
          </a:r>
        </a:p>
      </xdr:txBody>
    </xdr:sp>
    <xdr:clientData/>
  </xdr:oneCellAnchor>
  <xdr:twoCellAnchor>
    <xdr:from>
      <xdr:col>11</xdr:col>
      <xdr:colOff>492689</xdr:colOff>
      <xdr:row>20</xdr:row>
      <xdr:rowOff>40828</xdr:rowOff>
    </xdr:from>
    <xdr:to>
      <xdr:col>11</xdr:col>
      <xdr:colOff>604002</xdr:colOff>
      <xdr:row>20</xdr:row>
      <xdr:rowOff>147466</xdr:rowOff>
    </xdr:to>
    <xdr:sp macro="" textlink="">
      <xdr:nvSpPr>
        <xdr:cNvPr id="753" name="六角形 752">
          <a:extLst>
            <a:ext uri="{FF2B5EF4-FFF2-40B4-BE49-F238E27FC236}">
              <a16:creationId xmlns:a16="http://schemas.microsoft.com/office/drawing/2014/main" id="{B625DA18-46FB-4FD6-A781-3333DEDA1679}"/>
            </a:ext>
          </a:extLst>
        </xdr:cNvPr>
        <xdr:cNvSpPr/>
      </xdr:nvSpPr>
      <xdr:spPr bwMode="auto">
        <a:xfrm>
          <a:off x="7598339" y="3457128"/>
          <a:ext cx="111313" cy="106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224861</xdr:colOff>
      <xdr:row>19</xdr:row>
      <xdr:rowOff>10583</xdr:rowOff>
    </xdr:from>
    <xdr:to>
      <xdr:col>12</xdr:col>
      <xdr:colOff>380039</xdr:colOff>
      <xdr:row>19</xdr:row>
      <xdr:rowOff>125074</xdr:rowOff>
    </xdr:to>
    <xdr:sp macro="" textlink="">
      <xdr:nvSpPr>
        <xdr:cNvPr id="754" name="六角形 753">
          <a:extLst>
            <a:ext uri="{FF2B5EF4-FFF2-40B4-BE49-F238E27FC236}">
              <a16:creationId xmlns:a16="http://schemas.microsoft.com/office/drawing/2014/main" id="{3C8EF3F9-9A40-41BA-98DD-E807FCD3FF77}"/>
            </a:ext>
          </a:extLst>
        </xdr:cNvPr>
        <xdr:cNvSpPr/>
      </xdr:nvSpPr>
      <xdr:spPr bwMode="auto">
        <a:xfrm>
          <a:off x="8035361" y="3255433"/>
          <a:ext cx="155178" cy="1144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159066</xdr:colOff>
      <xdr:row>46</xdr:row>
      <xdr:rowOff>102321</xdr:rowOff>
    </xdr:from>
    <xdr:to>
      <xdr:col>14</xdr:col>
      <xdr:colOff>280458</xdr:colOff>
      <xdr:row>47</xdr:row>
      <xdr:rowOff>46727</xdr:rowOff>
    </xdr:to>
    <xdr:sp macro="" textlink="">
      <xdr:nvSpPr>
        <xdr:cNvPr id="755" name="AutoShape 605">
          <a:extLst>
            <a:ext uri="{FF2B5EF4-FFF2-40B4-BE49-F238E27FC236}">
              <a16:creationId xmlns:a16="http://schemas.microsoft.com/office/drawing/2014/main" id="{7E9DBC12-3C3E-4C6F-BD2D-0F2F41C25725}"/>
            </a:ext>
          </a:extLst>
        </xdr:cNvPr>
        <xdr:cNvSpPr>
          <a:spLocks noChangeArrowheads="1"/>
        </xdr:cNvSpPr>
      </xdr:nvSpPr>
      <xdr:spPr bwMode="auto">
        <a:xfrm>
          <a:off x="9379266" y="7938221"/>
          <a:ext cx="121392" cy="1158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476497</xdr:colOff>
      <xdr:row>47</xdr:row>
      <xdr:rowOff>34119</xdr:rowOff>
    </xdr:from>
    <xdr:ext cx="497212" cy="132322"/>
    <xdr:sp macro="" textlink="">
      <xdr:nvSpPr>
        <xdr:cNvPr id="756" name="Text Box 1620">
          <a:extLst>
            <a:ext uri="{FF2B5EF4-FFF2-40B4-BE49-F238E27FC236}">
              <a16:creationId xmlns:a16="http://schemas.microsoft.com/office/drawing/2014/main" id="{CC9D6BB9-7C0D-4F28-9284-D0718F995144}"/>
            </a:ext>
          </a:extLst>
        </xdr:cNvPr>
        <xdr:cNvSpPr txBox="1">
          <a:spLocks noChangeArrowheads="1"/>
        </xdr:cNvSpPr>
      </xdr:nvSpPr>
      <xdr:spPr bwMode="auto">
        <a:xfrm>
          <a:off x="8991847" y="8041469"/>
          <a:ext cx="497212" cy="13232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←城陽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236145</xdr:colOff>
      <xdr:row>47</xdr:row>
      <xdr:rowOff>109143</xdr:rowOff>
    </xdr:from>
    <xdr:ext cx="449126" cy="68128"/>
    <xdr:sp macro="" textlink="">
      <xdr:nvSpPr>
        <xdr:cNvPr id="757" name="Text Box 1620">
          <a:extLst>
            <a:ext uri="{FF2B5EF4-FFF2-40B4-BE49-F238E27FC236}">
              <a16:creationId xmlns:a16="http://schemas.microsoft.com/office/drawing/2014/main" id="{B2042E00-CC74-4608-8D89-485C3767E710}"/>
            </a:ext>
          </a:extLst>
        </xdr:cNvPr>
        <xdr:cNvSpPr txBox="1">
          <a:spLocks noChangeArrowheads="1"/>
        </xdr:cNvSpPr>
      </xdr:nvSpPr>
      <xdr:spPr bwMode="auto">
        <a:xfrm>
          <a:off x="9456345" y="8116493"/>
          <a:ext cx="449126" cy="6812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697832</xdr:colOff>
      <xdr:row>44</xdr:row>
      <xdr:rowOff>32244</xdr:rowOff>
    </xdr:from>
    <xdr:to>
      <xdr:col>14</xdr:col>
      <xdr:colOff>682437</xdr:colOff>
      <xdr:row>44</xdr:row>
      <xdr:rowOff>130962</xdr:rowOff>
    </xdr:to>
    <xdr:grpSp>
      <xdr:nvGrpSpPr>
        <xdr:cNvPr id="758" name="グループ化 757">
          <a:extLst>
            <a:ext uri="{FF2B5EF4-FFF2-40B4-BE49-F238E27FC236}">
              <a16:creationId xmlns:a16="http://schemas.microsoft.com/office/drawing/2014/main" id="{C86A60F9-0AF3-4CF0-8BA5-F312190A2B3F}"/>
            </a:ext>
          </a:extLst>
        </xdr:cNvPr>
        <xdr:cNvGrpSpPr/>
      </xdr:nvGrpSpPr>
      <xdr:grpSpPr>
        <a:xfrm rot="5700000">
          <a:off x="9136169" y="6938228"/>
          <a:ext cx="98718" cy="1390677"/>
          <a:chOff x="1261220" y="847582"/>
          <a:chExt cx="69622" cy="1381072"/>
        </a:xfrm>
      </xdr:grpSpPr>
      <xdr:grpSp>
        <xdr:nvGrpSpPr>
          <xdr:cNvPr id="759" name="Group 802">
            <a:extLst>
              <a:ext uri="{FF2B5EF4-FFF2-40B4-BE49-F238E27FC236}">
                <a16:creationId xmlns:a16="http://schemas.microsoft.com/office/drawing/2014/main" id="{435AA3C5-A662-C577-E703-936FEEB446B9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762" name="Line 803">
              <a:extLst>
                <a:ext uri="{FF2B5EF4-FFF2-40B4-BE49-F238E27FC236}">
                  <a16:creationId xmlns:a16="http://schemas.microsoft.com/office/drawing/2014/main" id="{FC780405-4604-F680-310F-AE7D7CE986DB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63" name="Line 804">
              <a:extLst>
                <a:ext uri="{FF2B5EF4-FFF2-40B4-BE49-F238E27FC236}">
                  <a16:creationId xmlns:a16="http://schemas.microsoft.com/office/drawing/2014/main" id="{CBB471E0-85B1-0FAD-52D2-C774FD414C7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4" name="Line 805">
              <a:extLst>
                <a:ext uri="{FF2B5EF4-FFF2-40B4-BE49-F238E27FC236}">
                  <a16:creationId xmlns:a16="http://schemas.microsoft.com/office/drawing/2014/main" id="{52B711C1-6ADF-10B7-CF55-0EF1E18D6945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5" name="Line 806">
              <a:extLst>
                <a:ext uri="{FF2B5EF4-FFF2-40B4-BE49-F238E27FC236}">
                  <a16:creationId xmlns:a16="http://schemas.microsoft.com/office/drawing/2014/main" id="{CB9C775C-66BC-4796-43E0-69DC8C4224C2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6" name="Line 807">
              <a:extLst>
                <a:ext uri="{FF2B5EF4-FFF2-40B4-BE49-F238E27FC236}">
                  <a16:creationId xmlns:a16="http://schemas.microsoft.com/office/drawing/2014/main" id="{216D2233-9CB4-7AFC-79E8-8D89369A779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7" name="Line 808">
              <a:extLst>
                <a:ext uri="{FF2B5EF4-FFF2-40B4-BE49-F238E27FC236}">
                  <a16:creationId xmlns:a16="http://schemas.microsoft.com/office/drawing/2014/main" id="{3D359EA4-1336-9EDB-8264-1DA4D21D3BE1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8" name="Line 809">
              <a:extLst>
                <a:ext uri="{FF2B5EF4-FFF2-40B4-BE49-F238E27FC236}">
                  <a16:creationId xmlns:a16="http://schemas.microsoft.com/office/drawing/2014/main" id="{96EA09A2-168F-DCCC-FCE1-9F5CA112811A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9" name="Line 810">
              <a:extLst>
                <a:ext uri="{FF2B5EF4-FFF2-40B4-BE49-F238E27FC236}">
                  <a16:creationId xmlns:a16="http://schemas.microsoft.com/office/drawing/2014/main" id="{5421F162-BB94-AA23-D32D-9C9A728E1E89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0" name="Line 811">
              <a:extLst>
                <a:ext uri="{FF2B5EF4-FFF2-40B4-BE49-F238E27FC236}">
                  <a16:creationId xmlns:a16="http://schemas.microsoft.com/office/drawing/2014/main" id="{391F2077-A8CF-7AEE-56C0-927E921BC90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1" name="Line 812">
              <a:extLst>
                <a:ext uri="{FF2B5EF4-FFF2-40B4-BE49-F238E27FC236}">
                  <a16:creationId xmlns:a16="http://schemas.microsoft.com/office/drawing/2014/main" id="{8ADE2EC9-DC5D-0590-B205-3E1D10D4564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2" name="Line 813">
              <a:extLst>
                <a:ext uri="{FF2B5EF4-FFF2-40B4-BE49-F238E27FC236}">
                  <a16:creationId xmlns:a16="http://schemas.microsoft.com/office/drawing/2014/main" id="{16C8DC92-F474-FFC6-3A8E-A53D88D21F3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3" name="Line 814">
              <a:extLst>
                <a:ext uri="{FF2B5EF4-FFF2-40B4-BE49-F238E27FC236}">
                  <a16:creationId xmlns:a16="http://schemas.microsoft.com/office/drawing/2014/main" id="{9D8C893D-4A9C-77AB-0ED8-D482757662C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4" name="Line 815">
              <a:extLst>
                <a:ext uri="{FF2B5EF4-FFF2-40B4-BE49-F238E27FC236}">
                  <a16:creationId xmlns:a16="http://schemas.microsoft.com/office/drawing/2014/main" id="{C912511E-E04C-2AEF-62E0-1DA9E8C9EE2E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60" name="Line 813">
            <a:extLst>
              <a:ext uri="{FF2B5EF4-FFF2-40B4-BE49-F238E27FC236}">
                <a16:creationId xmlns:a16="http://schemas.microsoft.com/office/drawing/2014/main" id="{2D35E45A-B114-E056-3B73-9205EFF515A5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1" name="Line 814">
            <a:extLst>
              <a:ext uri="{FF2B5EF4-FFF2-40B4-BE49-F238E27FC236}">
                <a16:creationId xmlns:a16="http://schemas.microsoft.com/office/drawing/2014/main" id="{2A605BD3-1D3A-DFFE-8145-CD25EC09852C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14</xdr:col>
      <xdr:colOff>428626</xdr:colOff>
      <xdr:row>44</xdr:row>
      <xdr:rowOff>160722</xdr:rowOff>
    </xdr:from>
    <xdr:ext cx="265906" cy="140892"/>
    <xdr:sp macro="" textlink="">
      <xdr:nvSpPr>
        <xdr:cNvPr id="775" name="Text Box 1664">
          <a:extLst>
            <a:ext uri="{FF2B5EF4-FFF2-40B4-BE49-F238E27FC236}">
              <a16:creationId xmlns:a16="http://schemas.microsoft.com/office/drawing/2014/main" id="{3E8A38C2-401D-45D9-B3DF-16654D916756}"/>
            </a:ext>
          </a:extLst>
        </xdr:cNvPr>
        <xdr:cNvSpPr txBox="1">
          <a:spLocks noChangeArrowheads="1"/>
        </xdr:cNvSpPr>
      </xdr:nvSpPr>
      <xdr:spPr bwMode="auto">
        <a:xfrm>
          <a:off x="9648826" y="7672772"/>
          <a:ext cx="265906" cy="140892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140900</xdr:colOff>
      <xdr:row>45</xdr:row>
      <xdr:rowOff>92222</xdr:rowOff>
    </xdr:from>
    <xdr:to>
      <xdr:col>14</xdr:col>
      <xdr:colOff>303389</xdr:colOff>
      <xdr:row>46</xdr:row>
      <xdr:rowOff>99674</xdr:rowOff>
    </xdr:to>
    <xdr:sp macro="" textlink="">
      <xdr:nvSpPr>
        <xdr:cNvPr id="776" name="Oval 820">
          <a:extLst>
            <a:ext uri="{FF2B5EF4-FFF2-40B4-BE49-F238E27FC236}">
              <a16:creationId xmlns:a16="http://schemas.microsoft.com/office/drawing/2014/main" id="{CD9AF821-0F8D-49CA-B99D-184D17EF7025}"/>
            </a:ext>
          </a:extLst>
        </xdr:cNvPr>
        <xdr:cNvSpPr>
          <a:spLocks noChangeArrowheads="1"/>
        </xdr:cNvSpPr>
      </xdr:nvSpPr>
      <xdr:spPr bwMode="auto">
        <a:xfrm rot="5400000">
          <a:off x="9362419" y="7774403"/>
          <a:ext cx="159852" cy="1624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351781</xdr:colOff>
      <xdr:row>46</xdr:row>
      <xdr:rowOff>16255</xdr:rowOff>
    </xdr:from>
    <xdr:to>
      <xdr:col>14</xdr:col>
      <xdr:colOff>492125</xdr:colOff>
      <xdr:row>46</xdr:row>
      <xdr:rowOff>138907</xdr:rowOff>
    </xdr:to>
    <xdr:sp macro="" textlink="">
      <xdr:nvSpPr>
        <xdr:cNvPr id="777" name="六角形 776">
          <a:extLst>
            <a:ext uri="{FF2B5EF4-FFF2-40B4-BE49-F238E27FC236}">
              <a16:creationId xmlns:a16="http://schemas.microsoft.com/office/drawing/2014/main" id="{405830E3-8C2F-43CA-B078-B2618C6292F5}"/>
            </a:ext>
          </a:extLst>
        </xdr:cNvPr>
        <xdr:cNvSpPr/>
      </xdr:nvSpPr>
      <xdr:spPr bwMode="auto">
        <a:xfrm>
          <a:off x="9571981" y="7852155"/>
          <a:ext cx="140344" cy="1226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705237</xdr:colOff>
      <xdr:row>46</xdr:row>
      <xdr:rowOff>21850</xdr:rowOff>
    </xdr:from>
    <xdr:to>
      <xdr:col>14</xdr:col>
      <xdr:colOff>130970</xdr:colOff>
      <xdr:row>46</xdr:row>
      <xdr:rowOff>158748</xdr:rowOff>
    </xdr:to>
    <xdr:sp macro="" textlink="">
      <xdr:nvSpPr>
        <xdr:cNvPr id="778" name="六角形 777">
          <a:extLst>
            <a:ext uri="{FF2B5EF4-FFF2-40B4-BE49-F238E27FC236}">
              <a16:creationId xmlns:a16="http://schemas.microsoft.com/office/drawing/2014/main" id="{24DC8153-D396-4CF6-B771-6743312B527F}"/>
            </a:ext>
          </a:extLst>
        </xdr:cNvPr>
        <xdr:cNvSpPr/>
      </xdr:nvSpPr>
      <xdr:spPr bwMode="auto">
        <a:xfrm>
          <a:off x="9220587" y="7857750"/>
          <a:ext cx="130583" cy="13689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232965</xdr:colOff>
      <xdr:row>45</xdr:row>
      <xdr:rowOff>107981</xdr:rowOff>
    </xdr:from>
    <xdr:to>
      <xdr:col>13</xdr:col>
      <xdr:colOff>383071</xdr:colOff>
      <xdr:row>46</xdr:row>
      <xdr:rowOff>92483</xdr:rowOff>
    </xdr:to>
    <xdr:sp macro="" textlink="">
      <xdr:nvSpPr>
        <xdr:cNvPr id="779" name="Oval 1295">
          <a:extLst>
            <a:ext uri="{FF2B5EF4-FFF2-40B4-BE49-F238E27FC236}">
              <a16:creationId xmlns:a16="http://schemas.microsoft.com/office/drawing/2014/main" id="{D5B18D59-1C27-4168-A5AB-28FDBFFCB226}"/>
            </a:ext>
          </a:extLst>
        </xdr:cNvPr>
        <xdr:cNvSpPr>
          <a:spLocks noChangeArrowheads="1"/>
        </xdr:cNvSpPr>
      </xdr:nvSpPr>
      <xdr:spPr bwMode="auto">
        <a:xfrm>
          <a:off x="8748315" y="7791481"/>
          <a:ext cx="150106" cy="1369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593210</xdr:colOff>
      <xdr:row>45</xdr:row>
      <xdr:rowOff>111567</xdr:rowOff>
    </xdr:from>
    <xdr:to>
      <xdr:col>14</xdr:col>
      <xdr:colOff>750612</xdr:colOff>
      <xdr:row>46</xdr:row>
      <xdr:rowOff>90014</xdr:rowOff>
    </xdr:to>
    <xdr:sp macro="" textlink="">
      <xdr:nvSpPr>
        <xdr:cNvPr id="780" name="Oval 1295">
          <a:extLst>
            <a:ext uri="{FF2B5EF4-FFF2-40B4-BE49-F238E27FC236}">
              <a16:creationId xmlns:a16="http://schemas.microsoft.com/office/drawing/2014/main" id="{05FEB161-C447-4E14-9973-970C53F16CEB}"/>
            </a:ext>
          </a:extLst>
        </xdr:cNvPr>
        <xdr:cNvSpPr>
          <a:spLocks noChangeArrowheads="1"/>
        </xdr:cNvSpPr>
      </xdr:nvSpPr>
      <xdr:spPr bwMode="auto">
        <a:xfrm>
          <a:off x="9813410" y="7795067"/>
          <a:ext cx="112952" cy="13084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13</xdr:col>
      <xdr:colOff>5174</xdr:colOff>
      <xdr:row>46</xdr:row>
      <xdr:rowOff>97241</xdr:rowOff>
    </xdr:from>
    <xdr:ext cx="459169" cy="134931"/>
    <xdr:sp macro="" textlink="">
      <xdr:nvSpPr>
        <xdr:cNvPr id="781" name="Text Box 1664">
          <a:extLst>
            <a:ext uri="{FF2B5EF4-FFF2-40B4-BE49-F238E27FC236}">
              <a16:creationId xmlns:a16="http://schemas.microsoft.com/office/drawing/2014/main" id="{97C315A9-90EA-46F5-9106-E1FA1495062C}"/>
            </a:ext>
          </a:extLst>
        </xdr:cNvPr>
        <xdr:cNvSpPr txBox="1">
          <a:spLocks noChangeArrowheads="1"/>
        </xdr:cNvSpPr>
      </xdr:nvSpPr>
      <xdr:spPr bwMode="auto">
        <a:xfrm>
          <a:off x="8520524" y="7933141"/>
          <a:ext cx="459169" cy="13493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</xdr:spPr>
      <xdr:txBody>
        <a:bodyPr vertOverflow="overflow" horzOverflow="overflow" wrap="none" lIns="0" tIns="18288" rIns="0" bIns="0" anchor="b" anchorCtr="0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小倉西山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39432</xdr:colOff>
      <xdr:row>44</xdr:row>
      <xdr:rowOff>99783</xdr:rowOff>
    </xdr:from>
    <xdr:to>
      <xdr:col>13</xdr:col>
      <xdr:colOff>210344</xdr:colOff>
      <xdr:row>45</xdr:row>
      <xdr:rowOff>67463</xdr:rowOff>
    </xdr:to>
    <xdr:sp macro="" textlink="">
      <xdr:nvSpPr>
        <xdr:cNvPr id="782" name="六角形 781">
          <a:extLst>
            <a:ext uri="{FF2B5EF4-FFF2-40B4-BE49-F238E27FC236}">
              <a16:creationId xmlns:a16="http://schemas.microsoft.com/office/drawing/2014/main" id="{610CD879-F99E-49D5-A755-4B1211733729}"/>
            </a:ext>
          </a:extLst>
        </xdr:cNvPr>
        <xdr:cNvSpPr/>
      </xdr:nvSpPr>
      <xdr:spPr bwMode="auto">
        <a:xfrm>
          <a:off x="8554782" y="7611833"/>
          <a:ext cx="170912" cy="139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322611</xdr:colOff>
      <xdr:row>44</xdr:row>
      <xdr:rowOff>59481</xdr:rowOff>
    </xdr:from>
    <xdr:ext cx="410137" cy="193515"/>
    <xdr:sp macro="" textlink="">
      <xdr:nvSpPr>
        <xdr:cNvPr id="783" name="Text Box 1563">
          <a:extLst>
            <a:ext uri="{FF2B5EF4-FFF2-40B4-BE49-F238E27FC236}">
              <a16:creationId xmlns:a16="http://schemas.microsoft.com/office/drawing/2014/main" id="{E893D36A-7865-4289-9558-483690134764}"/>
            </a:ext>
          </a:extLst>
        </xdr:cNvPr>
        <xdr:cNvSpPr txBox="1">
          <a:spLocks noChangeArrowheads="1"/>
        </xdr:cNvSpPr>
      </xdr:nvSpPr>
      <xdr:spPr bwMode="auto">
        <a:xfrm>
          <a:off x="8837961" y="7571531"/>
          <a:ext cx="410137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310041</xdr:colOff>
      <xdr:row>45</xdr:row>
      <xdr:rowOff>21097</xdr:rowOff>
    </xdr:from>
    <xdr:to>
      <xdr:col>14</xdr:col>
      <xdr:colOff>230133</xdr:colOff>
      <xdr:row>46</xdr:row>
      <xdr:rowOff>33989</xdr:rowOff>
    </xdr:to>
    <xdr:sp macro="" textlink="">
      <xdr:nvSpPr>
        <xdr:cNvPr id="784" name="AutoShape 1653">
          <a:extLst>
            <a:ext uri="{FF2B5EF4-FFF2-40B4-BE49-F238E27FC236}">
              <a16:creationId xmlns:a16="http://schemas.microsoft.com/office/drawing/2014/main" id="{56CB7EA3-0F19-49D8-BA92-9F0F2490B805}"/>
            </a:ext>
          </a:extLst>
        </xdr:cNvPr>
        <xdr:cNvSpPr>
          <a:spLocks/>
        </xdr:cNvSpPr>
      </xdr:nvSpPr>
      <xdr:spPr bwMode="auto">
        <a:xfrm rot="5400000" flipH="1">
          <a:off x="9055216" y="7474772"/>
          <a:ext cx="165292" cy="624942"/>
        </a:xfrm>
        <a:prstGeom prst="rightBrace">
          <a:avLst>
            <a:gd name="adj1" fmla="val 42094"/>
            <a:gd name="adj2" fmla="val 688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440811</xdr:colOff>
      <xdr:row>46</xdr:row>
      <xdr:rowOff>46767</xdr:rowOff>
    </xdr:from>
    <xdr:ext cx="248478" cy="129416"/>
    <xdr:sp macro="" textlink="">
      <xdr:nvSpPr>
        <xdr:cNvPr id="785" name="Text Box 1620">
          <a:extLst>
            <a:ext uri="{FF2B5EF4-FFF2-40B4-BE49-F238E27FC236}">
              <a16:creationId xmlns:a16="http://schemas.microsoft.com/office/drawing/2014/main" id="{012F5997-BC27-45D9-93BF-E6768D4EC10C}"/>
            </a:ext>
          </a:extLst>
        </xdr:cNvPr>
        <xdr:cNvSpPr txBox="1">
          <a:spLocks noChangeArrowheads="1"/>
        </xdr:cNvSpPr>
      </xdr:nvSpPr>
      <xdr:spPr bwMode="auto">
        <a:xfrm>
          <a:off x="8956161" y="7882667"/>
          <a:ext cx="248478" cy="1294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HGP創英角ﾎﾟｯﾌﾟ体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122238</xdr:colOff>
      <xdr:row>43</xdr:row>
      <xdr:rowOff>108740</xdr:rowOff>
    </xdr:from>
    <xdr:to>
      <xdr:col>18</xdr:col>
      <xdr:colOff>415924</xdr:colOff>
      <xdr:row>43</xdr:row>
      <xdr:rowOff>132554</xdr:rowOff>
    </xdr:to>
    <xdr:sp macro="" textlink="">
      <xdr:nvSpPr>
        <xdr:cNvPr id="786" name="Line 267">
          <a:extLst>
            <a:ext uri="{FF2B5EF4-FFF2-40B4-BE49-F238E27FC236}">
              <a16:creationId xmlns:a16="http://schemas.microsoft.com/office/drawing/2014/main" id="{D565DD32-02BF-4A54-803E-13FADE67A513}"/>
            </a:ext>
          </a:extLst>
        </xdr:cNvPr>
        <xdr:cNvSpPr>
          <a:spLocks noChangeShapeType="1"/>
        </xdr:cNvSpPr>
      </xdr:nvSpPr>
      <xdr:spPr bwMode="auto">
        <a:xfrm flipH="1">
          <a:off x="12174538" y="7449340"/>
          <a:ext cx="293686" cy="238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106816</xdr:colOff>
      <xdr:row>41</xdr:row>
      <xdr:rowOff>95304</xdr:rowOff>
    </xdr:from>
    <xdr:to>
      <xdr:col>18</xdr:col>
      <xdr:colOff>106816</xdr:colOff>
      <xdr:row>46</xdr:row>
      <xdr:rowOff>144517</xdr:rowOff>
    </xdr:to>
    <xdr:sp macro="" textlink="">
      <xdr:nvSpPr>
        <xdr:cNvPr id="787" name="Line 267">
          <a:extLst>
            <a:ext uri="{FF2B5EF4-FFF2-40B4-BE49-F238E27FC236}">
              <a16:creationId xmlns:a16="http://schemas.microsoft.com/office/drawing/2014/main" id="{AA90F08B-7F5A-4D5D-AE3D-DDEFF2579E4B}"/>
            </a:ext>
          </a:extLst>
        </xdr:cNvPr>
        <xdr:cNvSpPr>
          <a:spLocks noChangeShapeType="1"/>
        </xdr:cNvSpPr>
      </xdr:nvSpPr>
      <xdr:spPr bwMode="auto">
        <a:xfrm flipH="1" flipV="1">
          <a:off x="12145358" y="7011512"/>
          <a:ext cx="0" cy="8800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240441</xdr:colOff>
      <xdr:row>45</xdr:row>
      <xdr:rowOff>1229</xdr:rowOff>
    </xdr:from>
    <xdr:to>
      <xdr:col>18</xdr:col>
      <xdr:colOff>556971</xdr:colOff>
      <xdr:row>46</xdr:row>
      <xdr:rowOff>64575</xdr:rowOff>
    </xdr:to>
    <xdr:sp macro="" textlink="">
      <xdr:nvSpPr>
        <xdr:cNvPr id="788" name="Text Box 1423">
          <a:extLst>
            <a:ext uri="{FF2B5EF4-FFF2-40B4-BE49-F238E27FC236}">
              <a16:creationId xmlns:a16="http://schemas.microsoft.com/office/drawing/2014/main" id="{71FF20E1-2445-4F08-9E56-B9FBFF77C517}"/>
            </a:ext>
          </a:extLst>
        </xdr:cNvPr>
        <xdr:cNvSpPr txBox="1">
          <a:spLocks noChangeArrowheads="1"/>
        </xdr:cNvSpPr>
      </xdr:nvSpPr>
      <xdr:spPr bwMode="auto">
        <a:xfrm>
          <a:off x="12292741" y="7684729"/>
          <a:ext cx="316530" cy="21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狭い　　　</a:t>
          </a:r>
        </a:p>
        <a:p>
          <a:pPr algn="r" rtl="0"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99528</xdr:colOff>
      <xdr:row>43</xdr:row>
      <xdr:rowOff>75554</xdr:rowOff>
    </xdr:from>
    <xdr:to>
      <xdr:col>18</xdr:col>
      <xdr:colOff>704187</xdr:colOff>
      <xdr:row>48</xdr:row>
      <xdr:rowOff>113009</xdr:rowOff>
    </xdr:to>
    <xdr:sp macro="" textlink="">
      <xdr:nvSpPr>
        <xdr:cNvPr id="789" name="Freeform 527">
          <a:extLst>
            <a:ext uri="{FF2B5EF4-FFF2-40B4-BE49-F238E27FC236}">
              <a16:creationId xmlns:a16="http://schemas.microsoft.com/office/drawing/2014/main" id="{11414659-9F70-4457-940F-9FC48258E276}"/>
            </a:ext>
          </a:extLst>
        </xdr:cNvPr>
        <xdr:cNvSpPr>
          <a:spLocks/>
        </xdr:cNvSpPr>
      </xdr:nvSpPr>
      <xdr:spPr bwMode="auto">
        <a:xfrm>
          <a:off x="12151828" y="7416154"/>
          <a:ext cx="604659" cy="8756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522">
              <a:moveTo>
                <a:pt x="145" y="12522"/>
              </a:moveTo>
              <a:cubicBezTo>
                <a:pt x="145" y="11480"/>
                <a:pt x="0" y="8334"/>
                <a:pt x="0" y="7292"/>
              </a:cubicBezTo>
              <a:cubicBezTo>
                <a:pt x="1421" y="6025"/>
                <a:pt x="3384" y="7813"/>
                <a:pt x="4525" y="417"/>
              </a:cubicBez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9568</xdr:colOff>
      <xdr:row>45</xdr:row>
      <xdr:rowOff>19796</xdr:rowOff>
    </xdr:from>
    <xdr:to>
      <xdr:col>18</xdr:col>
      <xdr:colOff>82230</xdr:colOff>
      <xdr:row>47</xdr:row>
      <xdr:rowOff>118600</xdr:rowOff>
    </xdr:to>
    <xdr:sp macro="" textlink="">
      <xdr:nvSpPr>
        <xdr:cNvPr id="790" name="Text Box 1196">
          <a:extLst>
            <a:ext uri="{FF2B5EF4-FFF2-40B4-BE49-F238E27FC236}">
              <a16:creationId xmlns:a16="http://schemas.microsoft.com/office/drawing/2014/main" id="{C66BE59D-3D66-475C-B099-CB7190477EFF}"/>
            </a:ext>
          </a:extLst>
        </xdr:cNvPr>
        <xdr:cNvSpPr txBox="1">
          <a:spLocks noChangeArrowheads="1"/>
        </xdr:cNvSpPr>
      </xdr:nvSpPr>
      <xdr:spPr bwMode="auto">
        <a:xfrm>
          <a:off x="11344318" y="7703296"/>
          <a:ext cx="790212" cy="4226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ﾗｲｵﾝｽﾞﾏﾝｼｮﾝ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kyoto Yodo No.2</a:t>
          </a:r>
        </a:p>
      </xdr:txBody>
    </xdr:sp>
    <xdr:clientData/>
  </xdr:twoCellAnchor>
  <xdr:twoCellAnchor>
    <xdr:from>
      <xdr:col>18</xdr:col>
      <xdr:colOff>172773</xdr:colOff>
      <xdr:row>48</xdr:row>
      <xdr:rowOff>17979</xdr:rowOff>
    </xdr:from>
    <xdr:to>
      <xdr:col>18</xdr:col>
      <xdr:colOff>209348</xdr:colOff>
      <xdr:row>48</xdr:row>
      <xdr:rowOff>141294</xdr:rowOff>
    </xdr:to>
    <xdr:sp macro="" textlink="">
      <xdr:nvSpPr>
        <xdr:cNvPr id="791" name="Freeform 1182">
          <a:extLst>
            <a:ext uri="{FF2B5EF4-FFF2-40B4-BE49-F238E27FC236}">
              <a16:creationId xmlns:a16="http://schemas.microsoft.com/office/drawing/2014/main" id="{EBB000C4-4AC5-457D-9A10-BC499051C365}"/>
            </a:ext>
          </a:extLst>
        </xdr:cNvPr>
        <xdr:cNvSpPr>
          <a:spLocks/>
        </xdr:cNvSpPr>
      </xdr:nvSpPr>
      <xdr:spPr bwMode="auto">
        <a:xfrm flipH="1" flipV="1">
          <a:off x="12225073" y="8196779"/>
          <a:ext cx="36575" cy="1233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211168</xdr:colOff>
      <xdr:row>47</xdr:row>
      <xdr:rowOff>95637</xdr:rowOff>
    </xdr:from>
    <xdr:to>
      <xdr:col>18</xdr:col>
      <xdr:colOff>585136</xdr:colOff>
      <xdr:row>48</xdr:row>
      <xdr:rowOff>44496</xdr:rowOff>
    </xdr:to>
    <xdr:sp macro="" textlink="">
      <xdr:nvSpPr>
        <xdr:cNvPr id="792" name="Text Box 1445">
          <a:extLst>
            <a:ext uri="{FF2B5EF4-FFF2-40B4-BE49-F238E27FC236}">
              <a16:creationId xmlns:a16="http://schemas.microsoft.com/office/drawing/2014/main" id="{2B01C387-8E52-4B9F-9F05-24E8CCCA6D76}"/>
            </a:ext>
          </a:extLst>
        </xdr:cNvPr>
        <xdr:cNvSpPr txBox="1">
          <a:spLocks noChangeArrowheads="1"/>
        </xdr:cNvSpPr>
      </xdr:nvSpPr>
      <xdr:spPr bwMode="auto">
        <a:xfrm>
          <a:off x="12263468" y="8102987"/>
          <a:ext cx="373968" cy="120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淀大橋</a:t>
          </a:r>
        </a:p>
      </xdr:txBody>
    </xdr:sp>
    <xdr:clientData/>
  </xdr:twoCellAnchor>
  <xdr:twoCellAnchor>
    <xdr:from>
      <xdr:col>17</xdr:col>
      <xdr:colOff>85186</xdr:colOff>
      <xdr:row>48</xdr:row>
      <xdr:rowOff>132894</xdr:rowOff>
    </xdr:from>
    <xdr:to>
      <xdr:col>18</xdr:col>
      <xdr:colOff>2621</xdr:colOff>
      <xdr:row>48</xdr:row>
      <xdr:rowOff>150738</xdr:rowOff>
    </xdr:to>
    <xdr:sp macro="" textlink="">
      <xdr:nvSpPr>
        <xdr:cNvPr id="793" name="Freeform 217">
          <a:extLst>
            <a:ext uri="{FF2B5EF4-FFF2-40B4-BE49-F238E27FC236}">
              <a16:creationId xmlns:a16="http://schemas.microsoft.com/office/drawing/2014/main" id="{BEC744A1-16F1-451E-86D5-3493ED146E8D}"/>
            </a:ext>
          </a:extLst>
        </xdr:cNvPr>
        <xdr:cNvSpPr>
          <a:spLocks/>
        </xdr:cNvSpPr>
      </xdr:nvSpPr>
      <xdr:spPr bwMode="auto">
        <a:xfrm>
          <a:off x="11419936" y="8311694"/>
          <a:ext cx="634985" cy="178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  <a:gd name="connsiteX0" fmla="*/ 10000 w 10000"/>
            <a:gd name="connsiteY0" fmla="*/ 1966 h 14931"/>
            <a:gd name="connsiteX1" fmla="*/ 7598 w 10000"/>
            <a:gd name="connsiteY1" fmla="*/ 716 h 14931"/>
            <a:gd name="connsiteX2" fmla="*/ 5376 w 10000"/>
            <a:gd name="connsiteY2" fmla="*/ 14926 h 14931"/>
            <a:gd name="connsiteX3" fmla="*/ 5211 w 10000"/>
            <a:gd name="connsiteY3" fmla="*/ 2584 h 14931"/>
            <a:gd name="connsiteX4" fmla="*/ 2876 w 10000"/>
            <a:gd name="connsiteY4" fmla="*/ 4827 h 14931"/>
            <a:gd name="connsiteX5" fmla="*/ 0 w 10000"/>
            <a:gd name="connsiteY5" fmla="*/ 5452 h 14931"/>
            <a:gd name="connsiteX0" fmla="*/ 10000 w 10000"/>
            <a:gd name="connsiteY0" fmla="*/ 1966 h 14962"/>
            <a:gd name="connsiteX1" fmla="*/ 7598 w 10000"/>
            <a:gd name="connsiteY1" fmla="*/ 716 h 14962"/>
            <a:gd name="connsiteX2" fmla="*/ 5376 w 10000"/>
            <a:gd name="connsiteY2" fmla="*/ 14926 h 14962"/>
            <a:gd name="connsiteX3" fmla="*/ 2876 w 10000"/>
            <a:gd name="connsiteY3" fmla="*/ 4827 h 14962"/>
            <a:gd name="connsiteX4" fmla="*/ 0 w 10000"/>
            <a:gd name="connsiteY4" fmla="*/ 5452 h 149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4962">
              <a:moveTo>
                <a:pt x="10000" y="1966"/>
              </a:moveTo>
              <a:cubicBezTo>
                <a:pt x="9572" y="1966"/>
                <a:pt x="8369" y="-1444"/>
                <a:pt x="7598" y="716"/>
              </a:cubicBezTo>
              <a:cubicBezTo>
                <a:pt x="6827" y="2876"/>
                <a:pt x="6163" y="14241"/>
                <a:pt x="5376" y="14926"/>
              </a:cubicBezTo>
              <a:cubicBezTo>
                <a:pt x="4589" y="15611"/>
                <a:pt x="3772" y="6406"/>
                <a:pt x="2876" y="4827"/>
              </a:cubicBezTo>
              <a:cubicBezTo>
                <a:pt x="2019" y="12245"/>
                <a:pt x="858" y="12866"/>
                <a:pt x="0" y="545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186507</xdr:colOff>
      <xdr:row>48</xdr:row>
      <xdr:rowOff>67467</xdr:rowOff>
    </xdr:from>
    <xdr:to>
      <xdr:col>18</xdr:col>
      <xdr:colOff>698073</xdr:colOff>
      <xdr:row>48</xdr:row>
      <xdr:rowOff>89539</xdr:rowOff>
    </xdr:to>
    <xdr:sp macro="" textlink="">
      <xdr:nvSpPr>
        <xdr:cNvPr id="794" name="Freeform 217">
          <a:extLst>
            <a:ext uri="{FF2B5EF4-FFF2-40B4-BE49-F238E27FC236}">
              <a16:creationId xmlns:a16="http://schemas.microsoft.com/office/drawing/2014/main" id="{1B67F43A-898B-4293-885B-E3998DB739AE}"/>
            </a:ext>
          </a:extLst>
        </xdr:cNvPr>
        <xdr:cNvSpPr>
          <a:spLocks/>
        </xdr:cNvSpPr>
      </xdr:nvSpPr>
      <xdr:spPr bwMode="auto">
        <a:xfrm flipV="1">
          <a:off x="12238807" y="8246267"/>
          <a:ext cx="51156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175796</xdr:colOff>
      <xdr:row>47</xdr:row>
      <xdr:rowOff>99088</xdr:rowOff>
    </xdr:from>
    <xdr:to>
      <xdr:col>17</xdr:col>
      <xdr:colOff>562551</xdr:colOff>
      <xdr:row>48</xdr:row>
      <xdr:rowOff>91865</xdr:rowOff>
    </xdr:to>
    <xdr:sp macro="" textlink="">
      <xdr:nvSpPr>
        <xdr:cNvPr id="795" name="Text Box 1445">
          <a:extLst>
            <a:ext uri="{FF2B5EF4-FFF2-40B4-BE49-F238E27FC236}">
              <a16:creationId xmlns:a16="http://schemas.microsoft.com/office/drawing/2014/main" id="{7CFDBF3B-7810-40C6-8FEB-95F88DC819EB}"/>
            </a:ext>
          </a:extLst>
        </xdr:cNvPr>
        <xdr:cNvSpPr txBox="1">
          <a:spLocks noChangeArrowheads="1"/>
        </xdr:cNvSpPr>
      </xdr:nvSpPr>
      <xdr:spPr bwMode="auto">
        <a:xfrm>
          <a:off x="11510546" y="8106438"/>
          <a:ext cx="386755" cy="164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宇治川</a:t>
          </a:r>
        </a:p>
      </xdr:txBody>
    </xdr:sp>
    <xdr:clientData/>
  </xdr:twoCellAnchor>
  <xdr:twoCellAnchor>
    <xdr:from>
      <xdr:col>18</xdr:col>
      <xdr:colOff>20860</xdr:colOff>
      <xdr:row>43</xdr:row>
      <xdr:rowOff>64576</xdr:rowOff>
    </xdr:from>
    <xdr:to>
      <xdr:col>18</xdr:col>
      <xdr:colOff>161013</xdr:colOff>
      <xdr:row>44</xdr:row>
      <xdr:rowOff>28506</xdr:rowOff>
    </xdr:to>
    <xdr:sp macro="" textlink="">
      <xdr:nvSpPr>
        <xdr:cNvPr id="796" name="Oval 4238">
          <a:extLst>
            <a:ext uri="{FF2B5EF4-FFF2-40B4-BE49-F238E27FC236}">
              <a16:creationId xmlns:a16="http://schemas.microsoft.com/office/drawing/2014/main" id="{38962116-B451-4060-8E95-A7437881BFF1}"/>
            </a:ext>
          </a:extLst>
        </xdr:cNvPr>
        <xdr:cNvSpPr>
          <a:spLocks noChangeArrowheads="1"/>
        </xdr:cNvSpPr>
      </xdr:nvSpPr>
      <xdr:spPr bwMode="auto">
        <a:xfrm>
          <a:off x="12073160" y="7405176"/>
          <a:ext cx="140153" cy="13538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94556</xdr:colOff>
      <xdr:row>43</xdr:row>
      <xdr:rowOff>77214</xdr:rowOff>
    </xdr:from>
    <xdr:to>
      <xdr:col>18</xdr:col>
      <xdr:colOff>681334</xdr:colOff>
      <xdr:row>48</xdr:row>
      <xdr:rowOff>150490</xdr:rowOff>
    </xdr:to>
    <xdr:sp macro="" textlink="">
      <xdr:nvSpPr>
        <xdr:cNvPr id="797" name="Freeform 527">
          <a:extLst>
            <a:ext uri="{FF2B5EF4-FFF2-40B4-BE49-F238E27FC236}">
              <a16:creationId xmlns:a16="http://schemas.microsoft.com/office/drawing/2014/main" id="{84776EB5-1B50-48D3-9137-2E747AD53919}"/>
            </a:ext>
          </a:extLst>
        </xdr:cNvPr>
        <xdr:cNvSpPr>
          <a:spLocks/>
        </xdr:cNvSpPr>
      </xdr:nvSpPr>
      <xdr:spPr bwMode="auto">
        <a:xfrm>
          <a:off x="12118735" y="7456821"/>
          <a:ext cx="586778" cy="91691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849">
              <a:moveTo>
                <a:pt x="174" y="9849"/>
              </a:moveTo>
              <a:cubicBezTo>
                <a:pt x="174" y="9017"/>
                <a:pt x="0" y="1405"/>
                <a:pt x="0" y="573"/>
              </a:cubicBezTo>
              <a:cubicBezTo>
                <a:pt x="3417" y="279"/>
                <a:pt x="7580" y="1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30102</xdr:colOff>
      <xdr:row>44</xdr:row>
      <xdr:rowOff>92892</xdr:rowOff>
    </xdr:from>
    <xdr:to>
      <xdr:col>18</xdr:col>
      <xdr:colOff>170054</xdr:colOff>
      <xdr:row>45</xdr:row>
      <xdr:rowOff>45266</xdr:rowOff>
    </xdr:to>
    <xdr:sp macro="" textlink="">
      <xdr:nvSpPr>
        <xdr:cNvPr id="798" name="AutoShape 93">
          <a:extLst>
            <a:ext uri="{FF2B5EF4-FFF2-40B4-BE49-F238E27FC236}">
              <a16:creationId xmlns:a16="http://schemas.microsoft.com/office/drawing/2014/main" id="{7564E778-5817-4BD5-99AE-80C7398AAB77}"/>
            </a:ext>
          </a:extLst>
        </xdr:cNvPr>
        <xdr:cNvSpPr>
          <a:spLocks noChangeArrowheads="1"/>
        </xdr:cNvSpPr>
      </xdr:nvSpPr>
      <xdr:spPr bwMode="auto">
        <a:xfrm>
          <a:off x="12082402" y="7604942"/>
          <a:ext cx="139952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26544</xdr:colOff>
      <xdr:row>47</xdr:row>
      <xdr:rowOff>94809</xdr:rowOff>
    </xdr:from>
    <xdr:to>
      <xdr:col>18</xdr:col>
      <xdr:colOff>167570</xdr:colOff>
      <xdr:row>48</xdr:row>
      <xdr:rowOff>57086</xdr:rowOff>
    </xdr:to>
    <xdr:sp macro="" textlink="">
      <xdr:nvSpPr>
        <xdr:cNvPr id="799" name="Oval 453">
          <a:extLst>
            <a:ext uri="{FF2B5EF4-FFF2-40B4-BE49-F238E27FC236}">
              <a16:creationId xmlns:a16="http://schemas.microsoft.com/office/drawing/2014/main" id="{96CE21AA-BEF5-413D-8C81-873A8980511E}"/>
            </a:ext>
          </a:extLst>
        </xdr:cNvPr>
        <xdr:cNvSpPr>
          <a:spLocks noChangeArrowheads="1"/>
        </xdr:cNvSpPr>
      </xdr:nvSpPr>
      <xdr:spPr bwMode="auto">
        <a:xfrm>
          <a:off x="12078844" y="8102159"/>
          <a:ext cx="141026" cy="1337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242161</xdr:colOff>
      <xdr:row>43</xdr:row>
      <xdr:rowOff>43090</xdr:rowOff>
    </xdr:from>
    <xdr:to>
      <xdr:col>18</xdr:col>
      <xdr:colOff>456406</xdr:colOff>
      <xdr:row>44</xdr:row>
      <xdr:rowOff>52916</xdr:rowOff>
    </xdr:to>
    <xdr:sp macro="" textlink="">
      <xdr:nvSpPr>
        <xdr:cNvPr id="800" name="六角形 799">
          <a:extLst>
            <a:ext uri="{FF2B5EF4-FFF2-40B4-BE49-F238E27FC236}">
              <a16:creationId xmlns:a16="http://schemas.microsoft.com/office/drawing/2014/main" id="{51240861-9D64-4148-A8CE-EA4469E96763}"/>
            </a:ext>
          </a:extLst>
        </xdr:cNvPr>
        <xdr:cNvSpPr/>
      </xdr:nvSpPr>
      <xdr:spPr bwMode="auto">
        <a:xfrm>
          <a:off x="12294461" y="7383690"/>
          <a:ext cx="214245" cy="1812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621437</xdr:colOff>
      <xdr:row>46</xdr:row>
      <xdr:rowOff>77823</xdr:rowOff>
    </xdr:from>
    <xdr:to>
      <xdr:col>18</xdr:col>
      <xdr:colOff>80266</xdr:colOff>
      <xdr:row>47</xdr:row>
      <xdr:rowOff>62427</xdr:rowOff>
    </xdr:to>
    <xdr:sp macro="" textlink="">
      <xdr:nvSpPr>
        <xdr:cNvPr id="801" name="六角形 800">
          <a:extLst>
            <a:ext uri="{FF2B5EF4-FFF2-40B4-BE49-F238E27FC236}">
              <a16:creationId xmlns:a16="http://schemas.microsoft.com/office/drawing/2014/main" id="{51B1147F-077D-42F3-AD4D-96DCC21F0CC1}"/>
            </a:ext>
          </a:extLst>
        </xdr:cNvPr>
        <xdr:cNvSpPr/>
      </xdr:nvSpPr>
      <xdr:spPr bwMode="auto">
        <a:xfrm>
          <a:off x="11956187" y="7913723"/>
          <a:ext cx="176379" cy="1560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103628</xdr:colOff>
      <xdr:row>43</xdr:row>
      <xdr:rowOff>169556</xdr:rowOff>
    </xdr:from>
    <xdr:to>
      <xdr:col>20</xdr:col>
      <xdr:colOff>440921</xdr:colOff>
      <xdr:row>44</xdr:row>
      <xdr:rowOff>33072</xdr:rowOff>
    </xdr:to>
    <xdr:sp macro="" textlink="">
      <xdr:nvSpPr>
        <xdr:cNvPr id="802" name="Line 1040">
          <a:extLst>
            <a:ext uri="{FF2B5EF4-FFF2-40B4-BE49-F238E27FC236}">
              <a16:creationId xmlns:a16="http://schemas.microsoft.com/office/drawing/2014/main" id="{285AFEBC-80CA-4D82-B4FF-BB96C711A950}"/>
            </a:ext>
          </a:extLst>
        </xdr:cNvPr>
        <xdr:cNvSpPr>
          <a:spLocks noChangeShapeType="1"/>
        </xdr:cNvSpPr>
      </xdr:nvSpPr>
      <xdr:spPr bwMode="auto">
        <a:xfrm flipH="1">
          <a:off x="12860778" y="7510156"/>
          <a:ext cx="1042143" cy="349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53</xdr:row>
      <xdr:rowOff>85725</xdr:rowOff>
    </xdr:from>
    <xdr:to>
      <xdr:col>11</xdr:col>
      <xdr:colOff>0</xdr:colOff>
      <xdr:row>65</xdr:row>
      <xdr:rowOff>161925</xdr:rowOff>
    </xdr:to>
    <xdr:sp macro="" textlink="">
      <xdr:nvSpPr>
        <xdr:cNvPr id="803" name="フリーフォーム 1">
          <a:extLst>
            <a:ext uri="{FF2B5EF4-FFF2-40B4-BE49-F238E27FC236}">
              <a16:creationId xmlns:a16="http://schemas.microsoft.com/office/drawing/2014/main" id="{ADBF48F6-B588-4CB7-9453-866905FF0644}"/>
            </a:ext>
          </a:extLst>
        </xdr:cNvPr>
        <xdr:cNvSpPr>
          <a:spLocks/>
        </xdr:cNvSpPr>
      </xdr:nvSpPr>
      <xdr:spPr bwMode="auto">
        <a:xfrm>
          <a:off x="7105650" y="9121775"/>
          <a:ext cx="0" cy="2139950"/>
        </a:xfrm>
        <a:custGeom>
          <a:avLst/>
          <a:gdLst>
            <a:gd name="T0" fmla="*/ 414738 w 409404"/>
            <a:gd name="T1" fmla="*/ 806615 h 770382"/>
            <a:gd name="T2" fmla="*/ 373384 w 409404"/>
            <a:gd name="T3" fmla="*/ 714008 h 770382"/>
            <a:gd name="T4" fmla="*/ 373384 w 409404"/>
            <a:gd name="T5" fmla="*/ 714008 h 770382"/>
            <a:gd name="T6" fmla="*/ 21879 w 409404"/>
            <a:gd name="T7" fmla="*/ 51517 h 770382"/>
            <a:gd name="T8" fmla="*/ 35672 w 409404"/>
            <a:gd name="T9" fmla="*/ 44394 h 770382"/>
            <a:gd name="T10" fmla="*/ 35672 w 409404"/>
            <a:gd name="T11" fmla="*/ 44394 h 770382"/>
            <a:gd name="T12" fmla="*/ 35672 w 409404"/>
            <a:gd name="T13" fmla="*/ 44394 h 770382"/>
            <a:gd name="T14" fmla="*/ 35672 w 409404"/>
            <a:gd name="T15" fmla="*/ 44394 h 770382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409404" h="770382">
              <a:moveTo>
                <a:pt x="409404" y="770382"/>
              </a:moveTo>
              <a:lnTo>
                <a:pt x="368582" y="681935"/>
              </a:lnTo>
              <a:cubicBezTo>
                <a:pt x="310752" y="576480"/>
                <a:pt x="77162" y="155792"/>
                <a:pt x="21600" y="49203"/>
              </a:cubicBezTo>
              <a:cubicBezTo>
                <a:pt x="-33962" y="-57386"/>
                <a:pt x="35207" y="42400"/>
                <a:pt x="35207" y="42400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99568</xdr:colOff>
      <xdr:row>41</xdr:row>
      <xdr:rowOff>54196</xdr:rowOff>
    </xdr:from>
    <xdr:to>
      <xdr:col>19</xdr:col>
      <xdr:colOff>614845</xdr:colOff>
      <xdr:row>48</xdr:row>
      <xdr:rowOff>122121</xdr:rowOff>
    </xdr:to>
    <xdr:sp macro="" textlink="">
      <xdr:nvSpPr>
        <xdr:cNvPr id="804" name="Freeform 527">
          <a:extLst>
            <a:ext uri="{FF2B5EF4-FFF2-40B4-BE49-F238E27FC236}">
              <a16:creationId xmlns:a16="http://schemas.microsoft.com/office/drawing/2014/main" id="{506DBBE7-D9B2-4FC3-96A0-A13C48D0BEB0}"/>
            </a:ext>
          </a:extLst>
        </xdr:cNvPr>
        <xdr:cNvSpPr>
          <a:spLocks/>
        </xdr:cNvSpPr>
      </xdr:nvSpPr>
      <xdr:spPr bwMode="auto">
        <a:xfrm>
          <a:off x="12856718" y="7051896"/>
          <a:ext cx="515277" cy="124902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7292 h 7292"/>
            <a:gd name="connsiteX1" fmla="*/ 4525 w 10000"/>
            <a:gd name="connsiteY1" fmla="*/ 417 h 7292"/>
            <a:gd name="connsiteX2" fmla="*/ 10000 w 10000"/>
            <a:gd name="connsiteY2" fmla="*/ 0 h 7292"/>
            <a:gd name="connsiteX0" fmla="*/ 0 w 9381"/>
            <a:gd name="connsiteY0" fmla="*/ 11531 h 11531"/>
            <a:gd name="connsiteX1" fmla="*/ 3906 w 9381"/>
            <a:gd name="connsiteY1" fmla="*/ 572 h 11531"/>
            <a:gd name="connsiteX2" fmla="*/ 9381 w 9381"/>
            <a:gd name="connsiteY2" fmla="*/ 0 h 11531"/>
            <a:gd name="connsiteX0" fmla="*/ 0 w 10000"/>
            <a:gd name="connsiteY0" fmla="*/ 10000 h 10014"/>
            <a:gd name="connsiteX1" fmla="*/ 4164 w 10000"/>
            <a:gd name="connsiteY1" fmla="*/ 496 h 10014"/>
            <a:gd name="connsiteX2" fmla="*/ 10000 w 10000"/>
            <a:gd name="connsiteY2" fmla="*/ 0 h 10014"/>
            <a:gd name="connsiteX0" fmla="*/ 350 w 4514"/>
            <a:gd name="connsiteY0" fmla="*/ 14250 h 14264"/>
            <a:gd name="connsiteX1" fmla="*/ 4514 w 4514"/>
            <a:gd name="connsiteY1" fmla="*/ 4746 h 14264"/>
            <a:gd name="connsiteX2" fmla="*/ 0 w 4514"/>
            <a:gd name="connsiteY2" fmla="*/ 0 h 14264"/>
            <a:gd name="connsiteX0" fmla="*/ 0 w 18345"/>
            <a:gd name="connsiteY0" fmla="*/ 11517 h 11520"/>
            <a:gd name="connsiteX1" fmla="*/ 18345 w 18345"/>
            <a:gd name="connsiteY1" fmla="*/ 3327 h 11520"/>
            <a:gd name="connsiteX2" fmla="*/ 8345 w 18345"/>
            <a:gd name="connsiteY2" fmla="*/ 0 h 11520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647"/>
            <a:gd name="connsiteY0" fmla="*/ 11517 h 11517"/>
            <a:gd name="connsiteX1" fmla="*/ 18345 w 18647"/>
            <a:gd name="connsiteY1" fmla="*/ 3327 h 11517"/>
            <a:gd name="connsiteX2" fmla="*/ 8345 w 18647"/>
            <a:gd name="connsiteY2" fmla="*/ 0 h 11517"/>
            <a:gd name="connsiteX0" fmla="*/ 0 w 18345"/>
            <a:gd name="connsiteY0" fmla="*/ 11517 h 11517"/>
            <a:gd name="connsiteX1" fmla="*/ 18345 w 18345"/>
            <a:gd name="connsiteY1" fmla="*/ 3327 h 11517"/>
            <a:gd name="connsiteX2" fmla="*/ 8345 w 18345"/>
            <a:gd name="connsiteY2" fmla="*/ 0 h 11517"/>
            <a:gd name="connsiteX0" fmla="*/ 0 w 18959"/>
            <a:gd name="connsiteY0" fmla="*/ 11517 h 11517"/>
            <a:gd name="connsiteX1" fmla="*/ 16229 w 18959"/>
            <a:gd name="connsiteY1" fmla="*/ 9974 h 11517"/>
            <a:gd name="connsiteX2" fmla="*/ 18345 w 18959"/>
            <a:gd name="connsiteY2" fmla="*/ 3327 h 11517"/>
            <a:gd name="connsiteX3" fmla="*/ 8345 w 18959"/>
            <a:gd name="connsiteY3" fmla="*/ 0 h 11517"/>
            <a:gd name="connsiteX0" fmla="*/ 0 w 19172"/>
            <a:gd name="connsiteY0" fmla="*/ 11517 h 11517"/>
            <a:gd name="connsiteX1" fmla="*/ 16847 w 19172"/>
            <a:gd name="connsiteY1" fmla="*/ 9879 h 11517"/>
            <a:gd name="connsiteX2" fmla="*/ 18345 w 19172"/>
            <a:gd name="connsiteY2" fmla="*/ 3327 h 11517"/>
            <a:gd name="connsiteX3" fmla="*/ 8345 w 19172"/>
            <a:gd name="connsiteY3" fmla="*/ 0 h 11517"/>
            <a:gd name="connsiteX0" fmla="*/ 0 w 18760"/>
            <a:gd name="connsiteY0" fmla="*/ 11517 h 11517"/>
            <a:gd name="connsiteX1" fmla="*/ 16847 w 18760"/>
            <a:gd name="connsiteY1" fmla="*/ 9879 h 11517"/>
            <a:gd name="connsiteX2" fmla="*/ 18345 w 18760"/>
            <a:gd name="connsiteY2" fmla="*/ 3327 h 11517"/>
            <a:gd name="connsiteX3" fmla="*/ 8345 w 18760"/>
            <a:gd name="connsiteY3" fmla="*/ 0 h 11517"/>
            <a:gd name="connsiteX0" fmla="*/ 0 w 18345"/>
            <a:gd name="connsiteY0" fmla="*/ 11517 h 11517"/>
            <a:gd name="connsiteX1" fmla="*/ 16847 w 18345"/>
            <a:gd name="connsiteY1" fmla="*/ 9879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7465 w 18345"/>
            <a:gd name="connsiteY1" fmla="*/ 9831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719"/>
            <a:gd name="connsiteY0" fmla="*/ 11517 h 11517"/>
            <a:gd name="connsiteX1" fmla="*/ 18238 w 18719"/>
            <a:gd name="connsiteY1" fmla="*/ 9736 h 11517"/>
            <a:gd name="connsiteX2" fmla="*/ 18345 w 18719"/>
            <a:gd name="connsiteY2" fmla="*/ 3327 h 11517"/>
            <a:gd name="connsiteX3" fmla="*/ 8345 w 18719"/>
            <a:gd name="connsiteY3" fmla="*/ 0 h 11517"/>
            <a:gd name="connsiteX0" fmla="*/ 0 w 18345"/>
            <a:gd name="connsiteY0" fmla="*/ 11517 h 11517"/>
            <a:gd name="connsiteX1" fmla="*/ 18238 w 18345"/>
            <a:gd name="connsiteY1" fmla="*/ 9736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8345 w 18345"/>
            <a:gd name="connsiteY3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547 w 18345"/>
            <a:gd name="connsiteY3" fmla="*/ 2852 h 11517"/>
            <a:gd name="connsiteX4" fmla="*/ 8345 w 18345"/>
            <a:gd name="connsiteY4" fmla="*/ 0 h 11517"/>
            <a:gd name="connsiteX0" fmla="*/ 0 w 18345"/>
            <a:gd name="connsiteY0" fmla="*/ 11517 h 11517"/>
            <a:gd name="connsiteX1" fmla="*/ 18083 w 18345"/>
            <a:gd name="connsiteY1" fmla="*/ 9450 h 11517"/>
            <a:gd name="connsiteX2" fmla="*/ 18345 w 18345"/>
            <a:gd name="connsiteY2" fmla="*/ 3327 h 11517"/>
            <a:gd name="connsiteX3" fmla="*/ 16365 w 18345"/>
            <a:gd name="connsiteY3" fmla="*/ 3130 h 11517"/>
            <a:gd name="connsiteX4" fmla="*/ 8345 w 18345"/>
            <a:gd name="connsiteY4" fmla="*/ 0 h 1151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6365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407 h 12407"/>
            <a:gd name="connsiteX1" fmla="*/ 18083 w 18345"/>
            <a:gd name="connsiteY1" fmla="*/ 10340 h 12407"/>
            <a:gd name="connsiteX2" fmla="*/ 18345 w 18345"/>
            <a:gd name="connsiteY2" fmla="*/ 4217 h 12407"/>
            <a:gd name="connsiteX3" fmla="*/ 15819 w 18345"/>
            <a:gd name="connsiteY3" fmla="*/ 4020 h 12407"/>
            <a:gd name="connsiteX4" fmla="*/ 9982 w 18345"/>
            <a:gd name="connsiteY4" fmla="*/ 0 h 12407"/>
            <a:gd name="connsiteX0" fmla="*/ 0 w 18345"/>
            <a:gd name="connsiteY0" fmla="*/ 12907 h 12907"/>
            <a:gd name="connsiteX1" fmla="*/ 18083 w 18345"/>
            <a:gd name="connsiteY1" fmla="*/ 10840 h 12907"/>
            <a:gd name="connsiteX2" fmla="*/ 18345 w 18345"/>
            <a:gd name="connsiteY2" fmla="*/ 4717 h 12907"/>
            <a:gd name="connsiteX3" fmla="*/ 15819 w 18345"/>
            <a:gd name="connsiteY3" fmla="*/ 4520 h 12907"/>
            <a:gd name="connsiteX4" fmla="*/ 10346 w 18345"/>
            <a:gd name="connsiteY4" fmla="*/ 0 h 129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8345" h="12907">
              <a:moveTo>
                <a:pt x="0" y="12907"/>
              </a:moveTo>
              <a:cubicBezTo>
                <a:pt x="15302" y="11552"/>
                <a:pt x="17963" y="11585"/>
                <a:pt x="18083" y="10840"/>
              </a:cubicBezTo>
              <a:cubicBezTo>
                <a:pt x="18203" y="4846"/>
                <a:pt x="17572" y="10293"/>
                <a:pt x="18345" y="4717"/>
              </a:cubicBezTo>
              <a:cubicBezTo>
                <a:pt x="17746" y="4559"/>
                <a:pt x="15872" y="4845"/>
                <a:pt x="15819" y="4520"/>
              </a:cubicBezTo>
              <a:lnTo>
                <a:pt x="1034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710969</xdr:colOff>
      <xdr:row>46</xdr:row>
      <xdr:rowOff>30151</xdr:rowOff>
    </xdr:from>
    <xdr:to>
      <xdr:col>20</xdr:col>
      <xdr:colOff>38100</xdr:colOff>
      <xdr:row>47</xdr:row>
      <xdr:rowOff>52388</xdr:rowOff>
    </xdr:to>
    <xdr:sp macro="" textlink="">
      <xdr:nvSpPr>
        <xdr:cNvPr id="805" name="Text Box 266">
          <a:extLst>
            <a:ext uri="{FF2B5EF4-FFF2-40B4-BE49-F238E27FC236}">
              <a16:creationId xmlns:a16="http://schemas.microsoft.com/office/drawing/2014/main" id="{CF15EFC1-3B58-4B11-8674-6CA59B400F56}"/>
            </a:ext>
          </a:extLst>
        </xdr:cNvPr>
        <xdr:cNvSpPr txBox="1">
          <a:spLocks noChangeArrowheads="1"/>
        </xdr:cNvSpPr>
      </xdr:nvSpPr>
      <xdr:spPr bwMode="auto">
        <a:xfrm>
          <a:off x="13461769" y="7866051"/>
          <a:ext cx="38331" cy="1936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616976</xdr:colOff>
      <xdr:row>42</xdr:row>
      <xdr:rowOff>6613</xdr:rowOff>
    </xdr:from>
    <xdr:to>
      <xdr:col>20</xdr:col>
      <xdr:colOff>90400</xdr:colOff>
      <xdr:row>43</xdr:row>
      <xdr:rowOff>162148</xdr:rowOff>
    </xdr:to>
    <xdr:sp macro="" textlink="">
      <xdr:nvSpPr>
        <xdr:cNvPr id="806" name="Line 267">
          <a:extLst>
            <a:ext uri="{FF2B5EF4-FFF2-40B4-BE49-F238E27FC236}">
              <a16:creationId xmlns:a16="http://schemas.microsoft.com/office/drawing/2014/main" id="{B30ACD43-B3A0-41B1-AA38-E6310C5D8E55}"/>
            </a:ext>
          </a:extLst>
        </xdr:cNvPr>
        <xdr:cNvSpPr>
          <a:spLocks noChangeShapeType="1"/>
        </xdr:cNvSpPr>
      </xdr:nvSpPr>
      <xdr:spPr bwMode="auto">
        <a:xfrm flipH="1">
          <a:off x="13374126" y="7175763"/>
          <a:ext cx="178274" cy="326985"/>
        </a:xfrm>
        <a:custGeom>
          <a:avLst/>
          <a:gdLst>
            <a:gd name="connsiteX0" fmla="*/ 0 w 141496"/>
            <a:gd name="connsiteY0" fmla="*/ 0 h 334129"/>
            <a:gd name="connsiteX1" fmla="*/ 141496 w 141496"/>
            <a:gd name="connsiteY1" fmla="*/ 334129 h 334129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  <a:gd name="connsiteX0" fmla="*/ 0 w 178979"/>
            <a:gd name="connsiteY0" fmla="*/ 0 h 327514"/>
            <a:gd name="connsiteX1" fmla="*/ 178979 w 178979"/>
            <a:gd name="connsiteY1" fmla="*/ 327514 h 327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979" h="327514">
              <a:moveTo>
                <a:pt x="0" y="0"/>
              </a:moveTo>
              <a:cubicBezTo>
                <a:pt x="93467" y="115786"/>
                <a:pt x="147248" y="194089"/>
                <a:pt x="178979" y="32751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614008</xdr:colOff>
      <xdr:row>44</xdr:row>
      <xdr:rowOff>28293</xdr:rowOff>
    </xdr:from>
    <xdr:to>
      <xdr:col>20</xdr:col>
      <xdr:colOff>313091</xdr:colOff>
      <xdr:row>45</xdr:row>
      <xdr:rowOff>70556</xdr:rowOff>
    </xdr:to>
    <xdr:sp macro="" textlink="">
      <xdr:nvSpPr>
        <xdr:cNvPr id="807" name="Line 267">
          <a:extLst>
            <a:ext uri="{FF2B5EF4-FFF2-40B4-BE49-F238E27FC236}">
              <a16:creationId xmlns:a16="http://schemas.microsoft.com/office/drawing/2014/main" id="{34F126F4-22E9-450A-ABDB-57CA92F50D2B}"/>
            </a:ext>
          </a:extLst>
        </xdr:cNvPr>
        <xdr:cNvSpPr>
          <a:spLocks noChangeShapeType="1"/>
        </xdr:cNvSpPr>
      </xdr:nvSpPr>
      <xdr:spPr bwMode="auto">
        <a:xfrm flipH="1" flipV="1">
          <a:off x="13371158" y="7540343"/>
          <a:ext cx="403933" cy="213713"/>
        </a:xfrm>
        <a:custGeom>
          <a:avLst/>
          <a:gdLst>
            <a:gd name="connsiteX0" fmla="*/ 0 w 250297"/>
            <a:gd name="connsiteY0" fmla="*/ 0 h 132662"/>
            <a:gd name="connsiteX1" fmla="*/ 250297 w 250297"/>
            <a:gd name="connsiteY1" fmla="*/ 132662 h 13266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404638 w 404638"/>
            <a:gd name="connsiteY1" fmla="*/ 214242 h 214242"/>
            <a:gd name="connsiteX0" fmla="*/ 0 w 404638"/>
            <a:gd name="connsiteY0" fmla="*/ 0 h 214242"/>
            <a:gd name="connsiteX1" fmla="*/ 288837 w 404638"/>
            <a:gd name="connsiteY1" fmla="*/ 90399 h 214242"/>
            <a:gd name="connsiteX2" fmla="*/ 404638 w 404638"/>
            <a:gd name="connsiteY2" fmla="*/ 214242 h 214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4638" h="214242">
              <a:moveTo>
                <a:pt x="0" y="0"/>
              </a:moveTo>
              <a:cubicBezTo>
                <a:pt x="45200" y="17271"/>
                <a:pt x="232338" y="68810"/>
                <a:pt x="288837" y="90399"/>
              </a:cubicBezTo>
              <a:cubicBezTo>
                <a:pt x="159132" y="29521"/>
                <a:pt x="285193" y="78887"/>
                <a:pt x="404638" y="2142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498300</xdr:colOff>
      <xdr:row>43</xdr:row>
      <xdr:rowOff>114645</xdr:rowOff>
    </xdr:from>
    <xdr:to>
      <xdr:col>19</xdr:col>
      <xdr:colOff>674689</xdr:colOff>
      <xdr:row>44</xdr:row>
      <xdr:rowOff>66137</xdr:rowOff>
    </xdr:to>
    <xdr:sp macro="" textlink="">
      <xdr:nvSpPr>
        <xdr:cNvPr id="808" name="Oval 389">
          <a:extLst>
            <a:ext uri="{FF2B5EF4-FFF2-40B4-BE49-F238E27FC236}">
              <a16:creationId xmlns:a16="http://schemas.microsoft.com/office/drawing/2014/main" id="{519657B5-3AA4-4DB1-99F6-63675D09EB80}"/>
            </a:ext>
          </a:extLst>
        </xdr:cNvPr>
        <xdr:cNvSpPr>
          <a:spLocks noChangeArrowheads="1"/>
        </xdr:cNvSpPr>
      </xdr:nvSpPr>
      <xdr:spPr bwMode="auto">
        <a:xfrm rot="21425152">
          <a:off x="13255450" y="7455245"/>
          <a:ext cx="176389" cy="1229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455614</xdr:colOff>
      <xdr:row>41</xdr:row>
      <xdr:rowOff>5194</xdr:rowOff>
    </xdr:from>
    <xdr:to>
      <xdr:col>20</xdr:col>
      <xdr:colOff>132293</xdr:colOff>
      <xdr:row>41</xdr:row>
      <xdr:rowOff>132302</xdr:rowOff>
    </xdr:to>
    <xdr:sp macro="" textlink="">
      <xdr:nvSpPr>
        <xdr:cNvPr id="809" name="Text Box 1196">
          <a:extLst>
            <a:ext uri="{FF2B5EF4-FFF2-40B4-BE49-F238E27FC236}">
              <a16:creationId xmlns:a16="http://schemas.microsoft.com/office/drawing/2014/main" id="{5D703F7A-1771-4E44-8838-89DA4D620F9F}"/>
            </a:ext>
          </a:extLst>
        </xdr:cNvPr>
        <xdr:cNvSpPr txBox="1">
          <a:spLocks noChangeArrowheads="1"/>
        </xdr:cNvSpPr>
      </xdr:nvSpPr>
      <xdr:spPr bwMode="auto">
        <a:xfrm>
          <a:off x="13212764" y="7002894"/>
          <a:ext cx="381529" cy="12710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宮前橋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133445</xdr:colOff>
      <xdr:row>45</xdr:row>
      <xdr:rowOff>54617</xdr:rowOff>
    </xdr:from>
    <xdr:to>
      <xdr:col>20</xdr:col>
      <xdr:colOff>733520</xdr:colOff>
      <xdr:row>46</xdr:row>
      <xdr:rowOff>45091</xdr:rowOff>
    </xdr:to>
    <xdr:sp macro="" textlink="">
      <xdr:nvSpPr>
        <xdr:cNvPr id="810" name="Text Box 1445">
          <a:extLst>
            <a:ext uri="{FF2B5EF4-FFF2-40B4-BE49-F238E27FC236}">
              <a16:creationId xmlns:a16="http://schemas.microsoft.com/office/drawing/2014/main" id="{B9FAEFC2-5B16-4CC7-AC08-5B448EA09293}"/>
            </a:ext>
          </a:extLst>
        </xdr:cNvPr>
        <xdr:cNvSpPr txBox="1">
          <a:spLocks noChangeArrowheads="1"/>
        </xdr:cNvSpPr>
      </xdr:nvSpPr>
      <xdr:spPr bwMode="auto">
        <a:xfrm>
          <a:off x="13595445" y="7738117"/>
          <a:ext cx="568325" cy="142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京阪本線</a:t>
          </a:r>
        </a:p>
      </xdr:txBody>
    </xdr:sp>
    <xdr:clientData/>
  </xdr:twoCellAnchor>
  <xdr:twoCellAnchor>
    <xdr:from>
      <xdr:col>20</xdr:col>
      <xdr:colOff>4225</xdr:colOff>
      <xdr:row>47</xdr:row>
      <xdr:rowOff>146750</xdr:rowOff>
    </xdr:from>
    <xdr:to>
      <xdr:col>20</xdr:col>
      <xdr:colOff>631817</xdr:colOff>
      <xdr:row>48</xdr:row>
      <xdr:rowOff>145298</xdr:rowOff>
    </xdr:to>
    <xdr:sp macro="" textlink="">
      <xdr:nvSpPr>
        <xdr:cNvPr id="811" name="Text Box 1445">
          <a:extLst>
            <a:ext uri="{FF2B5EF4-FFF2-40B4-BE49-F238E27FC236}">
              <a16:creationId xmlns:a16="http://schemas.microsoft.com/office/drawing/2014/main" id="{09DA3C24-2CE2-4F36-A289-3E2A375CEC19}"/>
            </a:ext>
          </a:extLst>
        </xdr:cNvPr>
        <xdr:cNvSpPr txBox="1">
          <a:spLocks noChangeArrowheads="1"/>
        </xdr:cNvSpPr>
      </xdr:nvSpPr>
      <xdr:spPr bwMode="auto">
        <a:xfrm>
          <a:off x="13466225" y="8154100"/>
          <a:ext cx="627592" cy="1699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京都競馬場</a:t>
          </a:r>
        </a:p>
      </xdr:txBody>
    </xdr:sp>
    <xdr:clientData/>
  </xdr:twoCellAnchor>
  <xdr:twoCellAnchor>
    <xdr:from>
      <xdr:col>19</xdr:col>
      <xdr:colOff>267692</xdr:colOff>
      <xdr:row>41</xdr:row>
      <xdr:rowOff>34335</xdr:rowOff>
    </xdr:from>
    <xdr:to>
      <xdr:col>19</xdr:col>
      <xdr:colOff>356247</xdr:colOff>
      <xdr:row>42</xdr:row>
      <xdr:rowOff>37485</xdr:rowOff>
    </xdr:to>
    <xdr:sp macro="" textlink="">
      <xdr:nvSpPr>
        <xdr:cNvPr id="812" name="Freeform 1182">
          <a:extLst>
            <a:ext uri="{FF2B5EF4-FFF2-40B4-BE49-F238E27FC236}">
              <a16:creationId xmlns:a16="http://schemas.microsoft.com/office/drawing/2014/main" id="{73C8DBD6-AA49-420A-8C8B-367D69EC6EB4}"/>
            </a:ext>
          </a:extLst>
        </xdr:cNvPr>
        <xdr:cNvSpPr>
          <a:spLocks/>
        </xdr:cNvSpPr>
      </xdr:nvSpPr>
      <xdr:spPr bwMode="auto">
        <a:xfrm rot="9836535" flipH="1" flipV="1">
          <a:off x="13010025" y="6950543"/>
          <a:ext cx="88555" cy="172484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472717</xdr:colOff>
      <xdr:row>41</xdr:row>
      <xdr:rowOff>19480</xdr:rowOff>
    </xdr:from>
    <xdr:to>
      <xdr:col>19</xdr:col>
      <xdr:colOff>541738</xdr:colOff>
      <xdr:row>41</xdr:row>
      <xdr:rowOff>147707</xdr:rowOff>
    </xdr:to>
    <xdr:sp macro="" textlink="">
      <xdr:nvSpPr>
        <xdr:cNvPr id="813" name="Freeform 1182">
          <a:extLst>
            <a:ext uri="{FF2B5EF4-FFF2-40B4-BE49-F238E27FC236}">
              <a16:creationId xmlns:a16="http://schemas.microsoft.com/office/drawing/2014/main" id="{C8B45554-43D0-4DE5-8874-C63C8DD205E9}"/>
            </a:ext>
          </a:extLst>
        </xdr:cNvPr>
        <xdr:cNvSpPr>
          <a:spLocks/>
        </xdr:cNvSpPr>
      </xdr:nvSpPr>
      <xdr:spPr bwMode="auto">
        <a:xfrm rot="9836535" flipV="1">
          <a:off x="13229867" y="7017180"/>
          <a:ext cx="69021" cy="128227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42419</xdr:colOff>
      <xdr:row>47</xdr:row>
      <xdr:rowOff>56502</xdr:rowOff>
    </xdr:from>
    <xdr:to>
      <xdr:col>19</xdr:col>
      <xdr:colOff>238127</xdr:colOff>
      <xdr:row>48</xdr:row>
      <xdr:rowOff>68792</xdr:rowOff>
    </xdr:to>
    <xdr:sp macro="" textlink="">
      <xdr:nvSpPr>
        <xdr:cNvPr id="814" name="六角形 813">
          <a:extLst>
            <a:ext uri="{FF2B5EF4-FFF2-40B4-BE49-F238E27FC236}">
              <a16:creationId xmlns:a16="http://schemas.microsoft.com/office/drawing/2014/main" id="{134EB51E-ED6B-4BD1-ADEB-D2A33626B491}"/>
            </a:ext>
          </a:extLst>
        </xdr:cNvPr>
        <xdr:cNvSpPr/>
      </xdr:nvSpPr>
      <xdr:spPr bwMode="auto">
        <a:xfrm>
          <a:off x="12799569" y="8063852"/>
          <a:ext cx="195708" cy="183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216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517233</xdr:colOff>
      <xdr:row>47</xdr:row>
      <xdr:rowOff>152931</xdr:rowOff>
    </xdr:from>
    <xdr:to>
      <xdr:col>20</xdr:col>
      <xdr:colOff>5292</xdr:colOff>
      <xdr:row>48</xdr:row>
      <xdr:rowOff>125680</xdr:rowOff>
    </xdr:to>
    <xdr:sp macro="" textlink="">
      <xdr:nvSpPr>
        <xdr:cNvPr id="815" name="六角形 814">
          <a:extLst>
            <a:ext uri="{FF2B5EF4-FFF2-40B4-BE49-F238E27FC236}">
              <a16:creationId xmlns:a16="http://schemas.microsoft.com/office/drawing/2014/main" id="{2279F3FE-A380-4965-9AEC-B4CC0CED2542}"/>
            </a:ext>
          </a:extLst>
        </xdr:cNvPr>
        <xdr:cNvSpPr/>
      </xdr:nvSpPr>
      <xdr:spPr bwMode="auto">
        <a:xfrm>
          <a:off x="13274383" y="8160281"/>
          <a:ext cx="192909" cy="144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402118</xdr:colOff>
      <xdr:row>42</xdr:row>
      <xdr:rowOff>18111</xdr:rowOff>
    </xdr:from>
    <xdr:to>
      <xdr:col>19</xdr:col>
      <xdr:colOff>645934</xdr:colOff>
      <xdr:row>43</xdr:row>
      <xdr:rowOff>36514</xdr:rowOff>
    </xdr:to>
    <xdr:sp macro="" textlink="">
      <xdr:nvSpPr>
        <xdr:cNvPr id="816" name="六角形 815">
          <a:extLst>
            <a:ext uri="{FF2B5EF4-FFF2-40B4-BE49-F238E27FC236}">
              <a16:creationId xmlns:a16="http://schemas.microsoft.com/office/drawing/2014/main" id="{CABDDD70-55CF-412A-9301-30BC54C4E254}"/>
            </a:ext>
          </a:extLst>
        </xdr:cNvPr>
        <xdr:cNvSpPr/>
      </xdr:nvSpPr>
      <xdr:spPr bwMode="auto">
        <a:xfrm>
          <a:off x="13159268" y="7187261"/>
          <a:ext cx="243816" cy="1898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112563</xdr:colOff>
      <xdr:row>43</xdr:row>
      <xdr:rowOff>49120</xdr:rowOff>
    </xdr:from>
    <xdr:to>
      <xdr:col>20</xdr:col>
      <xdr:colOff>343959</xdr:colOff>
      <xdr:row>44</xdr:row>
      <xdr:rowOff>70555</xdr:rowOff>
    </xdr:to>
    <xdr:sp macro="" textlink="">
      <xdr:nvSpPr>
        <xdr:cNvPr id="817" name="六角形 816">
          <a:extLst>
            <a:ext uri="{FF2B5EF4-FFF2-40B4-BE49-F238E27FC236}">
              <a16:creationId xmlns:a16="http://schemas.microsoft.com/office/drawing/2014/main" id="{E8E51302-9714-4A60-8F80-B79889FA8135}"/>
            </a:ext>
          </a:extLst>
        </xdr:cNvPr>
        <xdr:cNvSpPr/>
      </xdr:nvSpPr>
      <xdr:spPr bwMode="auto">
        <a:xfrm>
          <a:off x="13574563" y="7389720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174237</xdr:colOff>
      <xdr:row>46</xdr:row>
      <xdr:rowOff>45937</xdr:rowOff>
    </xdr:from>
    <xdr:to>
      <xdr:col>20</xdr:col>
      <xdr:colOff>608174</xdr:colOff>
      <xdr:row>46</xdr:row>
      <xdr:rowOff>132827</xdr:rowOff>
    </xdr:to>
    <xdr:grpSp>
      <xdr:nvGrpSpPr>
        <xdr:cNvPr id="818" name="Group 802">
          <a:extLst>
            <a:ext uri="{FF2B5EF4-FFF2-40B4-BE49-F238E27FC236}">
              <a16:creationId xmlns:a16="http://schemas.microsoft.com/office/drawing/2014/main" id="{D354CDD2-F660-4EB4-8EEB-F2488F3A1D58}"/>
            </a:ext>
          </a:extLst>
        </xdr:cNvPr>
        <xdr:cNvGrpSpPr>
          <a:grpSpLocks/>
        </xdr:cNvGrpSpPr>
      </xdr:nvGrpSpPr>
      <xdr:grpSpPr bwMode="auto">
        <a:xfrm rot="5400000">
          <a:off x="13426493" y="7399431"/>
          <a:ext cx="86890" cy="1136973"/>
          <a:chOff x="1729" y="1692"/>
          <a:chExt cx="21" cy="146"/>
        </a:xfrm>
      </xdr:grpSpPr>
      <xdr:sp macro="" textlink="">
        <xdr:nvSpPr>
          <xdr:cNvPr id="819" name="Line 803">
            <a:extLst>
              <a:ext uri="{FF2B5EF4-FFF2-40B4-BE49-F238E27FC236}">
                <a16:creationId xmlns:a16="http://schemas.microsoft.com/office/drawing/2014/main" id="{2D55D63C-B4EF-4643-42D8-10DE20AC2860}"/>
              </a:ext>
            </a:extLst>
          </xdr:cNvPr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0" name="Line 804">
            <a:extLst>
              <a:ext uri="{FF2B5EF4-FFF2-40B4-BE49-F238E27FC236}">
                <a16:creationId xmlns:a16="http://schemas.microsoft.com/office/drawing/2014/main" id="{64DE46CF-165C-7B1C-E8C6-8BE6E83DE65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1" name="Line 805">
            <a:extLst>
              <a:ext uri="{FF2B5EF4-FFF2-40B4-BE49-F238E27FC236}">
                <a16:creationId xmlns:a16="http://schemas.microsoft.com/office/drawing/2014/main" id="{83ABBC39-F5EE-5A46-0DDB-D4759105955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2" name="Line 806">
            <a:extLst>
              <a:ext uri="{FF2B5EF4-FFF2-40B4-BE49-F238E27FC236}">
                <a16:creationId xmlns:a16="http://schemas.microsoft.com/office/drawing/2014/main" id="{58652C8A-A23A-EEF1-5488-7D6EFE71F35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3" name="Line 807">
            <a:extLst>
              <a:ext uri="{FF2B5EF4-FFF2-40B4-BE49-F238E27FC236}">
                <a16:creationId xmlns:a16="http://schemas.microsoft.com/office/drawing/2014/main" id="{EB62CC27-5AE4-4498-1C53-718EB0759373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4" name="Line 808">
            <a:extLst>
              <a:ext uri="{FF2B5EF4-FFF2-40B4-BE49-F238E27FC236}">
                <a16:creationId xmlns:a16="http://schemas.microsoft.com/office/drawing/2014/main" id="{D2F28002-2F38-F0AF-83AD-5431FD49C75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5" name="Line 809">
            <a:extLst>
              <a:ext uri="{FF2B5EF4-FFF2-40B4-BE49-F238E27FC236}">
                <a16:creationId xmlns:a16="http://schemas.microsoft.com/office/drawing/2014/main" id="{4EFCF017-EFE0-25FE-0BCC-D55C52D45CD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6" name="Line 810">
            <a:extLst>
              <a:ext uri="{FF2B5EF4-FFF2-40B4-BE49-F238E27FC236}">
                <a16:creationId xmlns:a16="http://schemas.microsoft.com/office/drawing/2014/main" id="{2A9F6DBE-8721-1A3D-DF99-E549F3E4CBB4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7" name="Line 811">
            <a:extLst>
              <a:ext uri="{FF2B5EF4-FFF2-40B4-BE49-F238E27FC236}">
                <a16:creationId xmlns:a16="http://schemas.microsoft.com/office/drawing/2014/main" id="{488EFBC4-8F26-BE04-6F5C-76B0618B16FE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8" name="Line 812">
            <a:extLst>
              <a:ext uri="{FF2B5EF4-FFF2-40B4-BE49-F238E27FC236}">
                <a16:creationId xmlns:a16="http://schemas.microsoft.com/office/drawing/2014/main" id="{C1B6EB52-03FD-F0F8-9D5D-33BF51CEEF5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9" name="Line 813">
            <a:extLst>
              <a:ext uri="{FF2B5EF4-FFF2-40B4-BE49-F238E27FC236}">
                <a16:creationId xmlns:a16="http://schemas.microsoft.com/office/drawing/2014/main" id="{5889724A-50BF-071D-1773-6202852A15E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0" name="Line 814">
            <a:extLst>
              <a:ext uri="{FF2B5EF4-FFF2-40B4-BE49-F238E27FC236}">
                <a16:creationId xmlns:a16="http://schemas.microsoft.com/office/drawing/2014/main" id="{E47B598E-CE36-02F2-C813-DD11E130A0B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1" name="Line 815">
            <a:extLst>
              <a:ext uri="{FF2B5EF4-FFF2-40B4-BE49-F238E27FC236}">
                <a16:creationId xmlns:a16="http://schemas.microsoft.com/office/drawing/2014/main" id="{6F580731-94C9-F274-14E1-0AEBA1F6908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2" name="Line 816">
            <a:extLst>
              <a:ext uri="{FF2B5EF4-FFF2-40B4-BE49-F238E27FC236}">
                <a16:creationId xmlns:a16="http://schemas.microsoft.com/office/drawing/2014/main" id="{F8F814F6-5BBE-34A0-5665-F294DCF75EF5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653105</xdr:colOff>
      <xdr:row>46</xdr:row>
      <xdr:rowOff>48432</xdr:rowOff>
    </xdr:from>
    <xdr:to>
      <xdr:col>20</xdr:col>
      <xdr:colOff>514814</xdr:colOff>
      <xdr:row>47</xdr:row>
      <xdr:rowOff>31565</xdr:rowOff>
    </xdr:to>
    <xdr:sp macro="" textlink="">
      <xdr:nvSpPr>
        <xdr:cNvPr id="833" name="Text Box 1323">
          <a:extLst>
            <a:ext uri="{FF2B5EF4-FFF2-40B4-BE49-F238E27FC236}">
              <a16:creationId xmlns:a16="http://schemas.microsoft.com/office/drawing/2014/main" id="{8C32F57F-89E7-482C-B676-ED439715419F}"/>
            </a:ext>
          </a:extLst>
        </xdr:cNvPr>
        <xdr:cNvSpPr txBox="1">
          <a:spLocks noChangeArrowheads="1"/>
        </xdr:cNvSpPr>
      </xdr:nvSpPr>
      <xdr:spPr bwMode="auto">
        <a:xfrm>
          <a:off x="13410255" y="7884332"/>
          <a:ext cx="566559" cy="1545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淀駅</a:t>
          </a:r>
        </a:p>
      </xdr:txBody>
    </xdr:sp>
    <xdr:clientData/>
  </xdr:twoCellAnchor>
  <xdr:twoCellAnchor editAs="oneCell">
    <xdr:from>
      <xdr:col>15</xdr:col>
      <xdr:colOff>340326</xdr:colOff>
      <xdr:row>57</xdr:row>
      <xdr:rowOff>16114</xdr:rowOff>
    </xdr:from>
    <xdr:to>
      <xdr:col>16</xdr:col>
      <xdr:colOff>64701</xdr:colOff>
      <xdr:row>59</xdr:row>
      <xdr:rowOff>15875</xdr:rowOff>
    </xdr:to>
    <xdr:grpSp>
      <xdr:nvGrpSpPr>
        <xdr:cNvPr id="834" name="Group 6672">
          <a:extLst>
            <a:ext uri="{FF2B5EF4-FFF2-40B4-BE49-F238E27FC236}">
              <a16:creationId xmlns:a16="http://schemas.microsoft.com/office/drawing/2014/main" id="{02EDEDC5-32F4-491D-AB8B-46A98F907E9D}"/>
            </a:ext>
          </a:extLst>
        </xdr:cNvPr>
        <xdr:cNvGrpSpPr>
          <a:grpSpLocks/>
        </xdr:cNvGrpSpPr>
      </xdr:nvGrpSpPr>
      <xdr:grpSpPr bwMode="auto">
        <a:xfrm>
          <a:off x="10241790" y="9790578"/>
          <a:ext cx="427411" cy="344476"/>
          <a:chOff x="530" y="110"/>
          <a:chExt cx="44" cy="37"/>
        </a:xfrm>
      </xdr:grpSpPr>
      <xdr:pic>
        <xdr:nvPicPr>
          <xdr:cNvPr id="835" name="Picture 6673" descr="route2">
            <a:extLst>
              <a:ext uri="{FF2B5EF4-FFF2-40B4-BE49-F238E27FC236}">
                <a16:creationId xmlns:a16="http://schemas.microsoft.com/office/drawing/2014/main" id="{2DF3FE73-C3AB-E0E3-AB53-C79897832E5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36" name="Text Box 6674">
            <a:extLst>
              <a:ext uri="{FF2B5EF4-FFF2-40B4-BE49-F238E27FC236}">
                <a16:creationId xmlns:a16="http://schemas.microsoft.com/office/drawing/2014/main" id="{4A628D03-A756-B2CC-10B5-912EC37688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15</xdr:col>
      <xdr:colOff>67513</xdr:colOff>
      <xdr:row>60</xdr:row>
      <xdr:rowOff>154031</xdr:rowOff>
    </xdr:from>
    <xdr:to>
      <xdr:col>15</xdr:col>
      <xdr:colOff>483620</xdr:colOff>
      <xdr:row>62</xdr:row>
      <xdr:rowOff>110501</xdr:rowOff>
    </xdr:to>
    <xdr:sp macro="" textlink="">
      <xdr:nvSpPr>
        <xdr:cNvPr id="837" name="Line 72">
          <a:extLst>
            <a:ext uri="{FF2B5EF4-FFF2-40B4-BE49-F238E27FC236}">
              <a16:creationId xmlns:a16="http://schemas.microsoft.com/office/drawing/2014/main" id="{FBC6B64C-2373-4DFD-919B-FB39578E67CC}"/>
            </a:ext>
          </a:extLst>
        </xdr:cNvPr>
        <xdr:cNvSpPr>
          <a:spLocks noChangeShapeType="1"/>
        </xdr:cNvSpPr>
      </xdr:nvSpPr>
      <xdr:spPr bwMode="auto">
        <a:xfrm rot="13899272" flipV="1">
          <a:off x="10050932" y="10331862"/>
          <a:ext cx="299370" cy="416107"/>
        </a:xfrm>
        <a:custGeom>
          <a:avLst/>
          <a:gdLst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453206"/>
            <a:gd name="connsiteY0" fmla="*/ 0 h 176673"/>
            <a:gd name="connsiteX1" fmla="*/ 453206 w 453206"/>
            <a:gd name="connsiteY1" fmla="*/ 176673 h 176673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798871"/>
            <a:gd name="connsiteY0" fmla="*/ 0 h 399538"/>
            <a:gd name="connsiteX1" fmla="*/ 798871 w 798871"/>
            <a:gd name="connsiteY1" fmla="*/ 399435 h 399538"/>
            <a:gd name="connsiteX2" fmla="*/ 576109 w 798871"/>
            <a:gd name="connsiteY2" fmla="*/ 276532 h 399538"/>
            <a:gd name="connsiteX0" fmla="*/ 0 w 576109"/>
            <a:gd name="connsiteY0" fmla="*/ 0 h 276532"/>
            <a:gd name="connsiteX1" fmla="*/ 576109 w 576109"/>
            <a:gd name="connsiteY1" fmla="*/ 276532 h 276532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21916"/>
            <a:gd name="connsiteY0" fmla="*/ 0 h 345665"/>
            <a:gd name="connsiteX1" fmla="*/ 821916 w 821916"/>
            <a:gd name="connsiteY1" fmla="*/ 345665 h 345665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59403"/>
            <a:gd name="connsiteY0" fmla="*/ 0 h 552231"/>
            <a:gd name="connsiteX1" fmla="*/ 859403 w 859403"/>
            <a:gd name="connsiteY1" fmla="*/ 552231 h 552231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35973"/>
            <a:gd name="connsiteY0" fmla="*/ 0 h 603872"/>
            <a:gd name="connsiteX1" fmla="*/ 835973 w 835973"/>
            <a:gd name="connsiteY1" fmla="*/ 603872 h 603872"/>
            <a:gd name="connsiteX0" fmla="*/ 0 w 822575"/>
            <a:gd name="connsiteY0" fmla="*/ 0 h 647883"/>
            <a:gd name="connsiteX1" fmla="*/ 822575 w 822575"/>
            <a:gd name="connsiteY1" fmla="*/ 647883 h 64788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95815"/>
            <a:gd name="connsiteY0" fmla="*/ 0 h 681213"/>
            <a:gd name="connsiteX1" fmla="*/ 795815 w 795815"/>
            <a:gd name="connsiteY1" fmla="*/ 681213 h 681213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86440"/>
            <a:gd name="connsiteY0" fmla="*/ 0 h 706552"/>
            <a:gd name="connsiteX1" fmla="*/ 786440 w 786440"/>
            <a:gd name="connsiteY1" fmla="*/ 706552 h 706552"/>
            <a:gd name="connsiteX0" fmla="*/ 0 w 744233"/>
            <a:gd name="connsiteY0" fmla="*/ 0 h 770861"/>
            <a:gd name="connsiteX1" fmla="*/ 744233 w 744233"/>
            <a:gd name="connsiteY1" fmla="*/ 770861 h 770861"/>
            <a:gd name="connsiteX0" fmla="*/ 0 w 515335"/>
            <a:gd name="connsiteY0" fmla="*/ 0 h 651913"/>
            <a:gd name="connsiteX1" fmla="*/ 515335 w 515335"/>
            <a:gd name="connsiteY1" fmla="*/ 651913 h 651913"/>
            <a:gd name="connsiteX0" fmla="*/ 16224 w 531559"/>
            <a:gd name="connsiteY0" fmla="*/ 0 h 651913"/>
            <a:gd name="connsiteX1" fmla="*/ 531559 w 531559"/>
            <a:gd name="connsiteY1" fmla="*/ 651913 h 651913"/>
            <a:gd name="connsiteX0" fmla="*/ 28807 w 498228"/>
            <a:gd name="connsiteY0" fmla="*/ 0 h 698485"/>
            <a:gd name="connsiteX1" fmla="*/ 498228 w 498228"/>
            <a:gd name="connsiteY1" fmla="*/ 698485 h 698485"/>
            <a:gd name="connsiteX0" fmla="*/ 4220 w 473641"/>
            <a:gd name="connsiteY0" fmla="*/ 0 h 698485"/>
            <a:gd name="connsiteX1" fmla="*/ 473641 w 473641"/>
            <a:gd name="connsiteY1" fmla="*/ 698485 h 698485"/>
            <a:gd name="connsiteX0" fmla="*/ 5411 w 465580"/>
            <a:gd name="connsiteY0" fmla="*/ 0 h 728173"/>
            <a:gd name="connsiteX1" fmla="*/ 465580 w 465580"/>
            <a:gd name="connsiteY1" fmla="*/ 728173 h 728173"/>
            <a:gd name="connsiteX0" fmla="*/ 852 w 461021"/>
            <a:gd name="connsiteY0" fmla="*/ 0 h 728173"/>
            <a:gd name="connsiteX1" fmla="*/ 461021 w 461021"/>
            <a:gd name="connsiteY1" fmla="*/ 728173 h 728173"/>
            <a:gd name="connsiteX0" fmla="*/ 217 w 460386"/>
            <a:gd name="connsiteY0" fmla="*/ 0 h 728173"/>
            <a:gd name="connsiteX1" fmla="*/ 460386 w 460386"/>
            <a:gd name="connsiteY1" fmla="*/ 728173 h 728173"/>
            <a:gd name="connsiteX0" fmla="*/ 37 w 460206"/>
            <a:gd name="connsiteY0" fmla="*/ 0 h 728173"/>
            <a:gd name="connsiteX1" fmla="*/ 460206 w 460206"/>
            <a:gd name="connsiteY1" fmla="*/ 728173 h 728173"/>
            <a:gd name="connsiteX0" fmla="*/ 101 w 460270"/>
            <a:gd name="connsiteY0" fmla="*/ 0 h 728173"/>
            <a:gd name="connsiteX1" fmla="*/ 460270 w 460270"/>
            <a:gd name="connsiteY1" fmla="*/ 728173 h 728173"/>
            <a:gd name="connsiteX0" fmla="*/ 132 w 447341"/>
            <a:gd name="connsiteY0" fmla="*/ 0 h 740124"/>
            <a:gd name="connsiteX1" fmla="*/ 447341 w 447341"/>
            <a:gd name="connsiteY1" fmla="*/ 740124 h 740124"/>
            <a:gd name="connsiteX0" fmla="*/ 31354 w 478563"/>
            <a:gd name="connsiteY0" fmla="*/ 0 h 740124"/>
            <a:gd name="connsiteX1" fmla="*/ 478563 w 478563"/>
            <a:gd name="connsiteY1" fmla="*/ 740124 h 740124"/>
            <a:gd name="connsiteX0" fmla="*/ 27002 w 474211"/>
            <a:gd name="connsiteY0" fmla="*/ 0 h 740124"/>
            <a:gd name="connsiteX1" fmla="*/ 474211 w 474211"/>
            <a:gd name="connsiteY1" fmla="*/ 740124 h 740124"/>
            <a:gd name="connsiteX0" fmla="*/ 23922 w 471131"/>
            <a:gd name="connsiteY0" fmla="*/ 0 h 740124"/>
            <a:gd name="connsiteX1" fmla="*/ 471131 w 471131"/>
            <a:gd name="connsiteY1" fmla="*/ 740124 h 740124"/>
            <a:gd name="connsiteX0" fmla="*/ 39830 w 487039"/>
            <a:gd name="connsiteY0" fmla="*/ 0 h 740124"/>
            <a:gd name="connsiteX1" fmla="*/ 487039 w 487039"/>
            <a:gd name="connsiteY1" fmla="*/ 740124 h 740124"/>
            <a:gd name="connsiteX0" fmla="*/ 36810 w 517731"/>
            <a:gd name="connsiteY0" fmla="*/ 0 h 797890"/>
            <a:gd name="connsiteX1" fmla="*/ 517731 w 517731"/>
            <a:gd name="connsiteY1" fmla="*/ 797890 h 797890"/>
            <a:gd name="connsiteX0" fmla="*/ 35231 w 516152"/>
            <a:gd name="connsiteY0" fmla="*/ 0 h 797890"/>
            <a:gd name="connsiteX1" fmla="*/ 516152 w 516152"/>
            <a:gd name="connsiteY1" fmla="*/ 797890 h 797890"/>
            <a:gd name="connsiteX0" fmla="*/ 35825 w 516746"/>
            <a:gd name="connsiteY0" fmla="*/ 0 h 797890"/>
            <a:gd name="connsiteX1" fmla="*/ 516746 w 516746"/>
            <a:gd name="connsiteY1" fmla="*/ 797890 h 797890"/>
            <a:gd name="connsiteX0" fmla="*/ 46771 w 419846"/>
            <a:gd name="connsiteY0" fmla="*/ 0 h 296010"/>
            <a:gd name="connsiteX1" fmla="*/ 419846 w 419846"/>
            <a:gd name="connsiteY1" fmla="*/ 296010 h 296010"/>
            <a:gd name="connsiteX0" fmla="*/ 0 w 373075"/>
            <a:gd name="connsiteY0" fmla="*/ 0 h 296010"/>
            <a:gd name="connsiteX1" fmla="*/ 373075 w 373075"/>
            <a:gd name="connsiteY1" fmla="*/ 296010 h 296010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31555"/>
            <a:gd name="connsiteY0" fmla="*/ 0 h 464159"/>
            <a:gd name="connsiteX1" fmla="*/ 231555 w 231555"/>
            <a:gd name="connsiteY1" fmla="*/ 464159 h 464159"/>
            <a:gd name="connsiteX0" fmla="*/ 0 w 219774"/>
            <a:gd name="connsiteY0" fmla="*/ 0 h 483879"/>
            <a:gd name="connsiteX1" fmla="*/ 219774 w 219774"/>
            <a:gd name="connsiteY1" fmla="*/ 483879 h 483879"/>
            <a:gd name="connsiteX0" fmla="*/ 0 w 219774"/>
            <a:gd name="connsiteY0" fmla="*/ 0 h 483879"/>
            <a:gd name="connsiteX1" fmla="*/ 219774 w 219774"/>
            <a:gd name="connsiteY1" fmla="*/ 483879 h 4838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774" h="483879">
              <a:moveTo>
                <a:pt x="0" y="0"/>
              </a:moveTo>
              <a:cubicBezTo>
                <a:pt x="93990" y="259875"/>
                <a:pt x="41909" y="116637"/>
                <a:pt x="219774" y="48387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451250</xdr:colOff>
      <xdr:row>61</xdr:row>
      <xdr:rowOff>39183</xdr:rowOff>
    </xdr:from>
    <xdr:to>
      <xdr:col>15</xdr:col>
      <xdr:colOff>598317</xdr:colOff>
      <xdr:row>62</xdr:row>
      <xdr:rowOff>13978</xdr:rowOff>
    </xdr:to>
    <xdr:sp macro="" textlink="">
      <xdr:nvSpPr>
        <xdr:cNvPr id="838" name="Oval 1295">
          <a:extLst>
            <a:ext uri="{FF2B5EF4-FFF2-40B4-BE49-F238E27FC236}">
              <a16:creationId xmlns:a16="http://schemas.microsoft.com/office/drawing/2014/main" id="{041ACA4F-4358-40E7-ABFB-D17DF1E9E1A1}"/>
            </a:ext>
          </a:extLst>
        </xdr:cNvPr>
        <xdr:cNvSpPr>
          <a:spLocks noChangeArrowheads="1"/>
        </xdr:cNvSpPr>
      </xdr:nvSpPr>
      <xdr:spPr bwMode="auto">
        <a:xfrm>
          <a:off x="10376300" y="10446833"/>
          <a:ext cx="147067" cy="1462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16</xdr:col>
      <xdr:colOff>152894</xdr:colOff>
      <xdr:row>61</xdr:row>
      <xdr:rowOff>42124</xdr:rowOff>
    </xdr:from>
    <xdr:to>
      <xdr:col>16</xdr:col>
      <xdr:colOff>432981</xdr:colOff>
      <xdr:row>62</xdr:row>
      <xdr:rowOff>15770</xdr:rowOff>
    </xdr:to>
    <xdr:sp macro="" textlink="">
      <xdr:nvSpPr>
        <xdr:cNvPr id="839" name="Text Box 1620">
          <a:extLst>
            <a:ext uri="{FF2B5EF4-FFF2-40B4-BE49-F238E27FC236}">
              <a16:creationId xmlns:a16="http://schemas.microsoft.com/office/drawing/2014/main" id="{9E5224CB-4E19-4E14-BA00-4FDED594163D}"/>
            </a:ext>
          </a:extLst>
        </xdr:cNvPr>
        <xdr:cNvSpPr txBox="1">
          <a:spLocks noChangeArrowheads="1"/>
        </xdr:cNvSpPr>
      </xdr:nvSpPr>
      <xdr:spPr bwMode="auto">
        <a:xfrm>
          <a:off x="10782794" y="10449774"/>
          <a:ext cx="280087" cy="14509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稲北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271082</xdr:colOff>
      <xdr:row>57</xdr:row>
      <xdr:rowOff>166806</xdr:rowOff>
    </xdr:from>
    <xdr:to>
      <xdr:col>16</xdr:col>
      <xdr:colOff>49072</xdr:colOff>
      <xdr:row>61</xdr:row>
      <xdr:rowOff>34953</xdr:rowOff>
    </xdr:to>
    <xdr:sp macro="" textlink="">
      <xdr:nvSpPr>
        <xdr:cNvPr id="840" name="Line 72">
          <a:extLst>
            <a:ext uri="{FF2B5EF4-FFF2-40B4-BE49-F238E27FC236}">
              <a16:creationId xmlns:a16="http://schemas.microsoft.com/office/drawing/2014/main" id="{3C317A6C-764F-4FA6-9A50-E7FB265ABF3E}"/>
            </a:ext>
          </a:extLst>
        </xdr:cNvPr>
        <xdr:cNvSpPr>
          <a:spLocks noChangeShapeType="1"/>
        </xdr:cNvSpPr>
      </xdr:nvSpPr>
      <xdr:spPr bwMode="auto">
        <a:xfrm rot="13656542">
          <a:off x="10160578" y="9924210"/>
          <a:ext cx="553947" cy="482840"/>
        </a:xfrm>
        <a:custGeom>
          <a:avLst/>
          <a:gdLst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60680"/>
            <a:gd name="connsiteY0" fmla="*/ 0 h 705495"/>
            <a:gd name="connsiteX1" fmla="*/ 760680 w 760680"/>
            <a:gd name="connsiteY1" fmla="*/ 705495 h 705495"/>
            <a:gd name="connsiteX0" fmla="*/ 0 w 731665"/>
            <a:gd name="connsiteY0" fmla="*/ 0 h 783367"/>
            <a:gd name="connsiteX1" fmla="*/ 731665 w 731665"/>
            <a:gd name="connsiteY1" fmla="*/ 783367 h 783367"/>
            <a:gd name="connsiteX0" fmla="*/ 0 w 467620"/>
            <a:gd name="connsiteY0" fmla="*/ 0 h 523555"/>
            <a:gd name="connsiteX1" fmla="*/ 467620 w 467620"/>
            <a:gd name="connsiteY1" fmla="*/ 523555 h 523555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46547"/>
            <a:gd name="connsiteY0" fmla="*/ 0 h 558733"/>
            <a:gd name="connsiteX1" fmla="*/ 446547 w 446547"/>
            <a:gd name="connsiteY1" fmla="*/ 558733 h 558733"/>
            <a:gd name="connsiteX0" fmla="*/ 0 w 437934"/>
            <a:gd name="connsiteY0" fmla="*/ 0 h 578999"/>
            <a:gd name="connsiteX1" fmla="*/ 437934 w 437934"/>
            <a:gd name="connsiteY1" fmla="*/ 578999 h 578999"/>
            <a:gd name="connsiteX0" fmla="*/ 0 w 437934"/>
            <a:gd name="connsiteY0" fmla="*/ 0 h 578999"/>
            <a:gd name="connsiteX1" fmla="*/ 437934 w 437934"/>
            <a:gd name="connsiteY1" fmla="*/ 578999 h 578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7934" h="578999">
              <a:moveTo>
                <a:pt x="0" y="0"/>
              </a:moveTo>
              <a:cubicBezTo>
                <a:pt x="219032" y="283510"/>
                <a:pt x="177100" y="234227"/>
                <a:pt x="437934" y="57899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453265</xdr:colOff>
      <xdr:row>63</xdr:row>
      <xdr:rowOff>128856</xdr:rowOff>
    </xdr:from>
    <xdr:to>
      <xdr:col>15</xdr:col>
      <xdr:colOff>610042</xdr:colOff>
      <xdr:row>64</xdr:row>
      <xdr:rowOff>102057</xdr:rowOff>
    </xdr:to>
    <xdr:sp macro="" textlink="">
      <xdr:nvSpPr>
        <xdr:cNvPr id="841" name="Oval 1295">
          <a:extLst>
            <a:ext uri="{FF2B5EF4-FFF2-40B4-BE49-F238E27FC236}">
              <a16:creationId xmlns:a16="http://schemas.microsoft.com/office/drawing/2014/main" id="{15AFCFF0-9DB9-4D63-B6CE-68C57A2E3B54}"/>
            </a:ext>
          </a:extLst>
        </xdr:cNvPr>
        <xdr:cNvSpPr>
          <a:spLocks noChangeArrowheads="1"/>
        </xdr:cNvSpPr>
      </xdr:nvSpPr>
      <xdr:spPr bwMode="auto">
        <a:xfrm rot="679944">
          <a:off x="10378315" y="10879406"/>
          <a:ext cx="156777" cy="1446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71123</xdr:colOff>
      <xdr:row>61</xdr:row>
      <xdr:rowOff>154085</xdr:rowOff>
    </xdr:from>
    <xdr:to>
      <xdr:col>15</xdr:col>
      <xdr:colOff>287151</xdr:colOff>
      <xdr:row>63</xdr:row>
      <xdr:rowOff>98384</xdr:rowOff>
    </xdr:to>
    <xdr:sp macro="" textlink="">
      <xdr:nvSpPr>
        <xdr:cNvPr id="842" name="Text Box 1620">
          <a:extLst>
            <a:ext uri="{FF2B5EF4-FFF2-40B4-BE49-F238E27FC236}">
              <a16:creationId xmlns:a16="http://schemas.microsoft.com/office/drawing/2014/main" id="{DB99CA5B-1AD0-4C73-8915-95BF1D2DF9FF}"/>
            </a:ext>
          </a:extLst>
        </xdr:cNvPr>
        <xdr:cNvSpPr txBox="1">
          <a:spLocks noChangeArrowheads="1"/>
        </xdr:cNvSpPr>
      </xdr:nvSpPr>
      <xdr:spPr bwMode="auto">
        <a:xfrm>
          <a:off x="9996173" y="10561735"/>
          <a:ext cx="216028" cy="28719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twoCellAnchor>
  <xdr:twoCellAnchor>
    <xdr:from>
      <xdr:col>15</xdr:col>
      <xdr:colOff>128820</xdr:colOff>
      <xdr:row>63</xdr:row>
      <xdr:rowOff>155744</xdr:rowOff>
    </xdr:from>
    <xdr:to>
      <xdr:col>15</xdr:col>
      <xdr:colOff>447281</xdr:colOff>
      <xdr:row>64</xdr:row>
      <xdr:rowOff>116778</xdr:rowOff>
    </xdr:to>
    <xdr:sp macro="" textlink="">
      <xdr:nvSpPr>
        <xdr:cNvPr id="843" name="Text Box 1620">
          <a:extLst>
            <a:ext uri="{FF2B5EF4-FFF2-40B4-BE49-F238E27FC236}">
              <a16:creationId xmlns:a16="http://schemas.microsoft.com/office/drawing/2014/main" id="{54AA3276-D144-4A78-87C8-1981C71237D1}"/>
            </a:ext>
          </a:extLst>
        </xdr:cNvPr>
        <xdr:cNvSpPr txBox="1">
          <a:spLocks noChangeArrowheads="1"/>
        </xdr:cNvSpPr>
      </xdr:nvSpPr>
      <xdr:spPr bwMode="auto">
        <a:xfrm>
          <a:off x="10053870" y="10906294"/>
          <a:ext cx="318461" cy="13248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萱野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15</xdr:col>
      <xdr:colOff>400439</xdr:colOff>
      <xdr:row>62</xdr:row>
      <xdr:rowOff>20249</xdr:rowOff>
    </xdr:from>
    <xdr:to>
      <xdr:col>16</xdr:col>
      <xdr:colOff>357864</xdr:colOff>
      <xdr:row>63</xdr:row>
      <xdr:rowOff>6715</xdr:rowOff>
    </xdr:to>
    <xdr:sp macro="" textlink="">
      <xdr:nvSpPr>
        <xdr:cNvPr id="844" name="Freeform 527">
          <a:extLst>
            <a:ext uri="{FF2B5EF4-FFF2-40B4-BE49-F238E27FC236}">
              <a16:creationId xmlns:a16="http://schemas.microsoft.com/office/drawing/2014/main" id="{B0283457-8C5C-4448-9850-5A4CE81D841A}"/>
            </a:ext>
          </a:extLst>
        </xdr:cNvPr>
        <xdr:cNvSpPr>
          <a:spLocks/>
        </xdr:cNvSpPr>
      </xdr:nvSpPr>
      <xdr:spPr bwMode="auto">
        <a:xfrm rot="13656542">
          <a:off x="10577669" y="10347169"/>
          <a:ext cx="157916" cy="66227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26187 w 126187"/>
            <a:gd name="connsiteY0" fmla="*/ 11548 h 11548"/>
            <a:gd name="connsiteX1" fmla="*/ 72437 w 126187"/>
            <a:gd name="connsiteY1" fmla="*/ 8670 h 11548"/>
            <a:gd name="connsiteX2" fmla="*/ 59866 w 126187"/>
            <a:gd name="connsiteY2" fmla="*/ 7292 h 11548"/>
            <a:gd name="connsiteX3" fmla="*/ 36142 w 126187"/>
            <a:gd name="connsiteY3" fmla="*/ 2070 h 11548"/>
            <a:gd name="connsiteX4" fmla="*/ 0 w 126187"/>
            <a:gd name="connsiteY4" fmla="*/ 0 h 11548"/>
            <a:gd name="connsiteX0" fmla="*/ 72437 w 72437"/>
            <a:gd name="connsiteY0" fmla="*/ 8670 h 8670"/>
            <a:gd name="connsiteX1" fmla="*/ 59866 w 72437"/>
            <a:gd name="connsiteY1" fmla="*/ 7292 h 8670"/>
            <a:gd name="connsiteX2" fmla="*/ 36142 w 72437"/>
            <a:gd name="connsiteY2" fmla="*/ 2070 h 8670"/>
            <a:gd name="connsiteX3" fmla="*/ 0 w 72437"/>
            <a:gd name="connsiteY3" fmla="*/ 0 h 8670"/>
            <a:gd name="connsiteX0" fmla="*/ 5622 w 5622"/>
            <a:gd name="connsiteY0" fmla="*/ 7612 h 7612"/>
            <a:gd name="connsiteX1" fmla="*/ 3887 w 5622"/>
            <a:gd name="connsiteY1" fmla="*/ 6023 h 7612"/>
            <a:gd name="connsiteX2" fmla="*/ 611 w 5622"/>
            <a:gd name="connsiteY2" fmla="*/ 0 h 76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22" h="7612">
              <a:moveTo>
                <a:pt x="5622" y="7612"/>
              </a:moveTo>
              <a:cubicBezTo>
                <a:pt x="4096" y="6794"/>
                <a:pt x="4722" y="7291"/>
                <a:pt x="3887" y="6023"/>
              </a:cubicBezTo>
              <a:cubicBezTo>
                <a:pt x="3051" y="4754"/>
                <a:pt x="-1654" y="516"/>
                <a:pt x="611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222946</xdr:colOff>
      <xdr:row>59</xdr:row>
      <xdr:rowOff>56793</xdr:rowOff>
    </xdr:from>
    <xdr:to>
      <xdr:col>16</xdr:col>
      <xdr:colOff>435370</xdr:colOff>
      <xdr:row>63</xdr:row>
      <xdr:rowOff>87557</xdr:rowOff>
    </xdr:to>
    <xdr:sp macro="" textlink="">
      <xdr:nvSpPr>
        <xdr:cNvPr id="845" name="Line 72">
          <a:extLst>
            <a:ext uri="{FF2B5EF4-FFF2-40B4-BE49-F238E27FC236}">
              <a16:creationId xmlns:a16="http://schemas.microsoft.com/office/drawing/2014/main" id="{A2EFF28B-3089-4CF9-A2A1-AB62A908D0DE}"/>
            </a:ext>
          </a:extLst>
        </xdr:cNvPr>
        <xdr:cNvSpPr>
          <a:spLocks noChangeShapeType="1"/>
        </xdr:cNvSpPr>
      </xdr:nvSpPr>
      <xdr:spPr bwMode="auto">
        <a:xfrm rot="13656542" flipV="1">
          <a:off x="10600776" y="10373613"/>
          <a:ext cx="716564" cy="21242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76548</xdr:colOff>
      <xdr:row>60</xdr:row>
      <xdr:rowOff>94595</xdr:rowOff>
    </xdr:from>
    <xdr:to>
      <xdr:col>16</xdr:col>
      <xdr:colOff>276029</xdr:colOff>
      <xdr:row>61</xdr:row>
      <xdr:rowOff>22791</xdr:rowOff>
    </xdr:to>
    <xdr:sp macro="" textlink="">
      <xdr:nvSpPr>
        <xdr:cNvPr id="846" name="Oval 1295">
          <a:extLst>
            <a:ext uri="{FF2B5EF4-FFF2-40B4-BE49-F238E27FC236}">
              <a16:creationId xmlns:a16="http://schemas.microsoft.com/office/drawing/2014/main" id="{E9C43CE2-BADB-4719-B067-3F6720B5C476}"/>
            </a:ext>
          </a:extLst>
        </xdr:cNvPr>
        <xdr:cNvSpPr>
          <a:spLocks noChangeArrowheads="1"/>
        </xdr:cNvSpPr>
      </xdr:nvSpPr>
      <xdr:spPr bwMode="auto">
        <a:xfrm rot="1486793">
          <a:off x="10706448" y="10330795"/>
          <a:ext cx="199481" cy="9964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672473</xdr:colOff>
      <xdr:row>53</xdr:row>
      <xdr:rowOff>140213</xdr:rowOff>
    </xdr:from>
    <xdr:to>
      <xdr:col>12</xdr:col>
      <xdr:colOff>580682</xdr:colOff>
      <xdr:row>54</xdr:row>
      <xdr:rowOff>43016</xdr:rowOff>
    </xdr:to>
    <xdr:sp macro="" textlink="">
      <xdr:nvSpPr>
        <xdr:cNvPr id="847" name="Line 547">
          <a:extLst>
            <a:ext uri="{FF2B5EF4-FFF2-40B4-BE49-F238E27FC236}">
              <a16:creationId xmlns:a16="http://schemas.microsoft.com/office/drawing/2014/main" id="{35D969C7-4538-451C-B9C4-EC7CB760DEB7}"/>
            </a:ext>
          </a:extLst>
        </xdr:cNvPr>
        <xdr:cNvSpPr>
          <a:spLocks noChangeShapeType="1"/>
        </xdr:cNvSpPr>
      </xdr:nvSpPr>
      <xdr:spPr bwMode="auto">
        <a:xfrm flipH="1" flipV="1">
          <a:off x="7778123" y="9176263"/>
          <a:ext cx="613059" cy="742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686601</xdr:colOff>
      <xdr:row>52</xdr:row>
      <xdr:rowOff>141961</xdr:rowOff>
    </xdr:from>
    <xdr:to>
      <xdr:col>12</xdr:col>
      <xdr:colOff>580479</xdr:colOff>
      <xdr:row>53</xdr:row>
      <xdr:rowOff>49161</xdr:rowOff>
    </xdr:to>
    <xdr:sp macro="" textlink="">
      <xdr:nvSpPr>
        <xdr:cNvPr id="848" name="Line 547">
          <a:extLst>
            <a:ext uri="{FF2B5EF4-FFF2-40B4-BE49-F238E27FC236}">
              <a16:creationId xmlns:a16="http://schemas.microsoft.com/office/drawing/2014/main" id="{3EBDBF4E-7A22-402C-A7D9-5A41A86147A1}"/>
            </a:ext>
          </a:extLst>
        </xdr:cNvPr>
        <xdr:cNvSpPr>
          <a:spLocks noChangeShapeType="1"/>
        </xdr:cNvSpPr>
      </xdr:nvSpPr>
      <xdr:spPr bwMode="auto">
        <a:xfrm flipH="1" flipV="1">
          <a:off x="7792251" y="9006561"/>
          <a:ext cx="598728" cy="7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683272</xdr:colOff>
      <xdr:row>49</xdr:row>
      <xdr:rowOff>48565</xdr:rowOff>
    </xdr:from>
    <xdr:to>
      <xdr:col>11</xdr:col>
      <xdr:colOff>691904</xdr:colOff>
      <xdr:row>52</xdr:row>
      <xdr:rowOff>65524</xdr:rowOff>
    </xdr:to>
    <xdr:sp macro="" textlink="">
      <xdr:nvSpPr>
        <xdr:cNvPr id="849" name="Line 547">
          <a:extLst>
            <a:ext uri="{FF2B5EF4-FFF2-40B4-BE49-F238E27FC236}">
              <a16:creationId xmlns:a16="http://schemas.microsoft.com/office/drawing/2014/main" id="{65CE4343-8A23-4D59-9838-9E0E457CBCBE}"/>
            </a:ext>
          </a:extLst>
        </xdr:cNvPr>
        <xdr:cNvSpPr>
          <a:spLocks noChangeShapeType="1"/>
        </xdr:cNvSpPr>
      </xdr:nvSpPr>
      <xdr:spPr bwMode="auto">
        <a:xfrm flipV="1">
          <a:off x="7788922" y="8398815"/>
          <a:ext cx="8632" cy="5313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630527</xdr:colOff>
      <xdr:row>52</xdr:row>
      <xdr:rowOff>68189</xdr:rowOff>
    </xdr:from>
    <xdr:to>
      <xdr:col>12</xdr:col>
      <xdr:colOff>19269</xdr:colOff>
      <xdr:row>54</xdr:row>
      <xdr:rowOff>17019</xdr:rowOff>
    </xdr:to>
    <xdr:sp macro="" textlink="">
      <xdr:nvSpPr>
        <xdr:cNvPr id="850" name="Oval 820">
          <a:extLst>
            <a:ext uri="{FF2B5EF4-FFF2-40B4-BE49-F238E27FC236}">
              <a16:creationId xmlns:a16="http://schemas.microsoft.com/office/drawing/2014/main" id="{4E4754C6-4136-4374-B030-326D360ACB92}"/>
            </a:ext>
          </a:extLst>
        </xdr:cNvPr>
        <xdr:cNvSpPr>
          <a:spLocks noChangeArrowheads="1"/>
        </xdr:cNvSpPr>
      </xdr:nvSpPr>
      <xdr:spPr bwMode="auto">
        <a:xfrm rot="5400000">
          <a:off x="7637108" y="9031858"/>
          <a:ext cx="291730" cy="935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146366</xdr:colOff>
      <xdr:row>52</xdr:row>
      <xdr:rowOff>156208</xdr:rowOff>
    </xdr:from>
    <xdr:to>
      <xdr:col>12</xdr:col>
      <xdr:colOff>688727</xdr:colOff>
      <xdr:row>53</xdr:row>
      <xdr:rowOff>151030</xdr:rowOff>
    </xdr:to>
    <xdr:sp macro="" textlink="">
      <xdr:nvSpPr>
        <xdr:cNvPr id="851" name="Line 547">
          <a:extLst>
            <a:ext uri="{FF2B5EF4-FFF2-40B4-BE49-F238E27FC236}">
              <a16:creationId xmlns:a16="http://schemas.microsoft.com/office/drawing/2014/main" id="{0D2A3E01-D093-4873-9AD7-C707504528AD}"/>
            </a:ext>
          </a:extLst>
        </xdr:cNvPr>
        <xdr:cNvSpPr>
          <a:spLocks noChangeShapeType="1"/>
        </xdr:cNvSpPr>
      </xdr:nvSpPr>
      <xdr:spPr bwMode="auto">
        <a:xfrm flipH="1" flipV="1">
          <a:off x="7252016" y="9020808"/>
          <a:ext cx="1247211" cy="166272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76343</xdr:colOff>
      <xdr:row>55</xdr:row>
      <xdr:rowOff>1872</xdr:rowOff>
    </xdr:from>
    <xdr:to>
      <xdr:col>12</xdr:col>
      <xdr:colOff>543831</xdr:colOff>
      <xdr:row>55</xdr:row>
      <xdr:rowOff>164299</xdr:rowOff>
    </xdr:to>
    <xdr:grpSp>
      <xdr:nvGrpSpPr>
        <xdr:cNvPr id="852" name="グループ化 851">
          <a:extLst>
            <a:ext uri="{FF2B5EF4-FFF2-40B4-BE49-F238E27FC236}">
              <a16:creationId xmlns:a16="http://schemas.microsoft.com/office/drawing/2014/main" id="{456F4D10-FBD1-4BDA-9059-1B48DE5DBA51}"/>
            </a:ext>
          </a:extLst>
        </xdr:cNvPr>
        <xdr:cNvGrpSpPr/>
      </xdr:nvGrpSpPr>
      <xdr:grpSpPr>
        <a:xfrm>
          <a:off x="7165664" y="9431622"/>
          <a:ext cx="1170524" cy="162427"/>
          <a:chOff x="8188253" y="11378861"/>
          <a:chExt cx="1239786" cy="166387"/>
        </a:xfrm>
      </xdr:grpSpPr>
      <xdr:sp macro="" textlink="">
        <xdr:nvSpPr>
          <xdr:cNvPr id="853" name="Text Box 1075">
            <a:extLst>
              <a:ext uri="{FF2B5EF4-FFF2-40B4-BE49-F238E27FC236}">
                <a16:creationId xmlns:a16="http://schemas.microsoft.com/office/drawing/2014/main" id="{945E8B0A-584D-62EE-6B53-81378C4FA136}"/>
              </a:ext>
            </a:extLst>
          </xdr:cNvPr>
          <xdr:cNvSpPr txBox="1">
            <a:spLocks noChangeArrowheads="1"/>
          </xdr:cNvSpPr>
        </xdr:nvSpPr>
        <xdr:spPr bwMode="auto">
          <a:xfrm rot="401087">
            <a:off x="8761730" y="11432084"/>
            <a:ext cx="121227" cy="6927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27432" tIns="18288" rIns="27432" bIns="18288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54" name="グループ化 853">
            <a:extLst>
              <a:ext uri="{FF2B5EF4-FFF2-40B4-BE49-F238E27FC236}">
                <a16:creationId xmlns:a16="http://schemas.microsoft.com/office/drawing/2014/main" id="{89FF1F01-0AF1-E9D3-92FD-FC2129C30A27}"/>
              </a:ext>
            </a:extLst>
          </xdr:cNvPr>
          <xdr:cNvGrpSpPr/>
        </xdr:nvGrpSpPr>
        <xdr:grpSpPr>
          <a:xfrm>
            <a:off x="8188253" y="11378861"/>
            <a:ext cx="1239786" cy="166387"/>
            <a:chOff x="8188253" y="11378861"/>
            <a:chExt cx="1239786" cy="166387"/>
          </a:xfrm>
        </xdr:grpSpPr>
        <xdr:sp macro="" textlink="">
          <xdr:nvSpPr>
            <xdr:cNvPr id="855" name="Line 547">
              <a:extLst>
                <a:ext uri="{FF2B5EF4-FFF2-40B4-BE49-F238E27FC236}">
                  <a16:creationId xmlns:a16="http://schemas.microsoft.com/office/drawing/2014/main" id="{F252D112-5B06-C5C0-2850-4721CEAC88CD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3" y="11396199"/>
              <a:ext cx="1235535" cy="133503"/>
            </a:xfrm>
            <a:prstGeom prst="line">
              <a:avLst/>
            </a:pr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6" name="Line 547">
              <a:extLst>
                <a:ext uri="{FF2B5EF4-FFF2-40B4-BE49-F238E27FC236}">
                  <a16:creationId xmlns:a16="http://schemas.microsoft.com/office/drawing/2014/main" id="{1EACCC4C-E7DA-609B-7F2A-4E50712EDFCD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92504" y="11411745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7" name="Line 547">
              <a:extLst>
                <a:ext uri="{FF2B5EF4-FFF2-40B4-BE49-F238E27FC236}">
                  <a16:creationId xmlns:a16="http://schemas.microsoft.com/office/drawing/2014/main" id="{26B1FDE7-20CE-914C-1582-3A704BB4F9DB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8188255" y="11378861"/>
              <a:ext cx="1235535" cy="1335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11</xdr:col>
      <xdr:colOff>20051</xdr:colOff>
      <xdr:row>53</xdr:row>
      <xdr:rowOff>55490</xdr:rowOff>
    </xdr:from>
    <xdr:to>
      <xdr:col>11</xdr:col>
      <xdr:colOff>619351</xdr:colOff>
      <xdr:row>55</xdr:row>
      <xdr:rowOff>7913</xdr:rowOff>
    </xdr:to>
    <xdr:grpSp>
      <xdr:nvGrpSpPr>
        <xdr:cNvPr id="858" name="グループ化 857">
          <a:extLst>
            <a:ext uri="{FF2B5EF4-FFF2-40B4-BE49-F238E27FC236}">
              <a16:creationId xmlns:a16="http://schemas.microsoft.com/office/drawing/2014/main" id="{2B0EA1A1-E11A-4A32-9CD1-7162FAF4409C}"/>
            </a:ext>
          </a:extLst>
        </xdr:cNvPr>
        <xdr:cNvGrpSpPr/>
      </xdr:nvGrpSpPr>
      <xdr:grpSpPr>
        <a:xfrm>
          <a:off x="7109372" y="9140526"/>
          <a:ext cx="599300" cy="297137"/>
          <a:chOff x="9249657" y="792175"/>
          <a:chExt cx="802821" cy="483052"/>
        </a:xfrm>
      </xdr:grpSpPr>
      <xdr:sp macro="" textlink="">
        <xdr:nvSpPr>
          <xdr:cNvPr id="859" name="Text Box 1563">
            <a:extLst>
              <a:ext uri="{FF2B5EF4-FFF2-40B4-BE49-F238E27FC236}">
                <a16:creationId xmlns:a16="http://schemas.microsoft.com/office/drawing/2014/main" id="{52B395C2-D240-0C02-4888-CE5C912499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9249657" y="792175"/>
            <a:ext cx="802821" cy="483052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squar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神戸 高槻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60" name="Group 6672">
            <a:extLst>
              <a:ext uri="{FF2B5EF4-FFF2-40B4-BE49-F238E27FC236}">
                <a16:creationId xmlns:a16="http://schemas.microsoft.com/office/drawing/2014/main" id="{39979E9E-2336-6D95-7B06-B3FA415ADFC1}"/>
              </a:ext>
            </a:extLst>
          </xdr:cNvPr>
          <xdr:cNvGrpSpPr>
            <a:grpSpLocks/>
          </xdr:cNvGrpSpPr>
        </xdr:nvGrpSpPr>
        <xdr:grpSpPr bwMode="auto">
          <a:xfrm>
            <a:off x="9281676" y="978446"/>
            <a:ext cx="335678" cy="273668"/>
            <a:chOff x="437" y="112"/>
            <a:chExt cx="60" cy="49"/>
          </a:xfrm>
        </xdr:grpSpPr>
        <xdr:pic>
          <xdr:nvPicPr>
            <xdr:cNvPr id="862" name="Picture 6673" descr="route2">
              <a:extLst>
                <a:ext uri="{FF2B5EF4-FFF2-40B4-BE49-F238E27FC236}">
                  <a16:creationId xmlns:a16="http://schemas.microsoft.com/office/drawing/2014/main" id="{50914B73-FF41-982E-DAC9-B18168F7599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0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8" y="112"/>
              <a:ext cx="59" cy="4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63" name="Text Box 6674">
              <a:extLst>
                <a:ext uri="{FF2B5EF4-FFF2-40B4-BE49-F238E27FC236}">
                  <a16:creationId xmlns:a16="http://schemas.microsoft.com/office/drawing/2014/main" id="{5382E4B6-09C5-9B79-492A-430C67ADB7F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7" y="124"/>
              <a:ext cx="60" cy="18"/>
            </a:xfrm>
            <a:prstGeom prst="rect">
              <a:avLst/>
            </a:prstGeom>
            <a:noFill/>
            <a:ln>
              <a:noFill/>
            </a:ln>
            <a:effectLst/>
          </xdr:spPr>
          <xdr:txBody>
            <a:bodyPr vertOverflow="overflow" horzOverflow="overflow" wrap="none" lIns="36576" tIns="18288" rIns="36576" bIns="18288" anchor="ctr" upright="1"/>
            <a:lstStyle/>
            <a:p>
              <a:pPr algn="ctr" rtl="0">
                <a:defRPr sz="1000"/>
              </a:pPr>
              <a:r>
                <a:rPr lang="en-US" altLang="ja-JP" sz="900" b="1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171</a:t>
              </a:r>
            </a:p>
          </xdr:txBody>
        </xdr:sp>
      </xdr:grpSp>
      <xdr:sp macro="" textlink="">
        <xdr:nvSpPr>
          <xdr:cNvPr id="861" name="Line 206">
            <a:extLst>
              <a:ext uri="{FF2B5EF4-FFF2-40B4-BE49-F238E27FC236}">
                <a16:creationId xmlns:a16="http://schemas.microsoft.com/office/drawing/2014/main" id="{4BDD6B2A-437A-C921-BF5E-1BC816D4470A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9580272" y="1049621"/>
            <a:ext cx="428527" cy="185181"/>
          </a:xfrm>
          <a:custGeom>
            <a:avLst/>
            <a:gdLst>
              <a:gd name="connsiteX0" fmla="*/ 0 w 465196"/>
              <a:gd name="connsiteY0" fmla="*/ 0 h 222990"/>
              <a:gd name="connsiteX1" fmla="*/ 465196 w 465196"/>
              <a:gd name="connsiteY1" fmla="*/ 222990 h 222990"/>
              <a:gd name="connsiteX0" fmla="*/ 720 w 465916"/>
              <a:gd name="connsiteY0" fmla="*/ 0 h 222990"/>
              <a:gd name="connsiteX1" fmla="*/ 465916 w 465916"/>
              <a:gd name="connsiteY1" fmla="*/ 222990 h 222990"/>
              <a:gd name="connsiteX0" fmla="*/ 2599 w 467795"/>
              <a:gd name="connsiteY0" fmla="*/ 0 h 232444"/>
              <a:gd name="connsiteX1" fmla="*/ 467795 w 467795"/>
              <a:gd name="connsiteY1" fmla="*/ 222990 h 2324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467795" h="232444">
                <a:moveTo>
                  <a:pt x="2599" y="0"/>
                </a:moveTo>
                <a:cubicBezTo>
                  <a:pt x="-15518" y="264830"/>
                  <a:pt x="52958" y="239580"/>
                  <a:pt x="467795" y="222990"/>
                </a:cubicBezTo>
              </a:path>
            </a:pathLst>
          </a:cu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433501</xdr:colOff>
      <xdr:row>55</xdr:row>
      <xdr:rowOff>116618</xdr:rowOff>
    </xdr:from>
    <xdr:to>
      <xdr:col>11</xdr:col>
      <xdr:colOff>624863</xdr:colOff>
      <xdr:row>56</xdr:row>
      <xdr:rowOff>124690</xdr:rowOff>
    </xdr:to>
    <xdr:sp macro="" textlink="">
      <xdr:nvSpPr>
        <xdr:cNvPr id="864" name="六角形 863">
          <a:extLst>
            <a:ext uri="{FF2B5EF4-FFF2-40B4-BE49-F238E27FC236}">
              <a16:creationId xmlns:a16="http://schemas.microsoft.com/office/drawing/2014/main" id="{E5EF2659-AE7D-4179-B4DB-FAE225C33676}"/>
            </a:ext>
          </a:extLst>
        </xdr:cNvPr>
        <xdr:cNvSpPr/>
      </xdr:nvSpPr>
      <xdr:spPr bwMode="auto">
        <a:xfrm>
          <a:off x="7539151" y="9495568"/>
          <a:ext cx="191362" cy="179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492226</xdr:colOff>
      <xdr:row>49</xdr:row>
      <xdr:rowOff>119063</xdr:rowOff>
    </xdr:from>
    <xdr:to>
      <xdr:col>11</xdr:col>
      <xdr:colOff>679979</xdr:colOff>
      <xdr:row>50</xdr:row>
      <xdr:rowOff>100542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9114C7F6-F5C5-4020-967D-355CF30A40DC}"/>
            </a:ext>
          </a:extLst>
        </xdr:cNvPr>
        <xdr:cNvSpPr/>
      </xdr:nvSpPr>
      <xdr:spPr bwMode="auto">
        <a:xfrm>
          <a:off x="7597876" y="8469313"/>
          <a:ext cx="187753" cy="152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204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248833</xdr:colOff>
      <xdr:row>51</xdr:row>
      <xdr:rowOff>431</xdr:rowOff>
    </xdr:from>
    <xdr:to>
      <xdr:col>11</xdr:col>
      <xdr:colOff>670567</xdr:colOff>
      <xdr:row>52</xdr:row>
      <xdr:rowOff>153930</xdr:rowOff>
    </xdr:to>
    <xdr:grpSp>
      <xdr:nvGrpSpPr>
        <xdr:cNvPr id="866" name="Group 6672">
          <a:extLst>
            <a:ext uri="{FF2B5EF4-FFF2-40B4-BE49-F238E27FC236}">
              <a16:creationId xmlns:a16="http://schemas.microsoft.com/office/drawing/2014/main" id="{39C96A18-6B12-4342-B230-C0595AF4A51C}"/>
            </a:ext>
          </a:extLst>
        </xdr:cNvPr>
        <xdr:cNvGrpSpPr>
          <a:grpSpLocks/>
        </xdr:cNvGrpSpPr>
      </xdr:nvGrpSpPr>
      <xdr:grpSpPr bwMode="auto">
        <a:xfrm>
          <a:off x="7338154" y="8740752"/>
          <a:ext cx="421734" cy="325857"/>
          <a:chOff x="530" y="110"/>
          <a:chExt cx="44" cy="37"/>
        </a:xfrm>
      </xdr:grpSpPr>
      <xdr:pic>
        <xdr:nvPicPr>
          <xdr:cNvPr id="867" name="Picture 6673" descr="route2">
            <a:extLst>
              <a:ext uri="{FF2B5EF4-FFF2-40B4-BE49-F238E27FC236}">
                <a16:creationId xmlns:a16="http://schemas.microsoft.com/office/drawing/2014/main" id="{F74D43B2-3582-11C0-2845-C12176691D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8" name="Text Box 6674">
            <a:extLst>
              <a:ext uri="{FF2B5EF4-FFF2-40B4-BE49-F238E27FC236}">
                <a16:creationId xmlns:a16="http://schemas.microsoft.com/office/drawing/2014/main" id="{4B0F8ABA-6B75-707E-56F1-91112CBC9B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3"/>
            <a:ext cx="44" cy="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13</xdr:col>
      <xdr:colOff>179717</xdr:colOff>
      <xdr:row>49</xdr:row>
      <xdr:rowOff>21938</xdr:rowOff>
    </xdr:from>
    <xdr:to>
      <xdr:col>13</xdr:col>
      <xdr:colOff>481063</xdr:colOff>
      <xdr:row>50</xdr:row>
      <xdr:rowOff>62539</xdr:rowOff>
    </xdr:to>
    <xdr:grpSp>
      <xdr:nvGrpSpPr>
        <xdr:cNvPr id="869" name="Group 6672">
          <a:extLst>
            <a:ext uri="{FF2B5EF4-FFF2-40B4-BE49-F238E27FC236}">
              <a16:creationId xmlns:a16="http://schemas.microsoft.com/office/drawing/2014/main" id="{B8E273CB-DC4A-419D-B20F-EACC0F08EA00}"/>
            </a:ext>
          </a:extLst>
        </xdr:cNvPr>
        <xdr:cNvGrpSpPr>
          <a:grpSpLocks/>
        </xdr:cNvGrpSpPr>
      </xdr:nvGrpSpPr>
      <xdr:grpSpPr bwMode="auto">
        <a:xfrm>
          <a:off x="8675110" y="8417545"/>
          <a:ext cx="301346" cy="212958"/>
          <a:chOff x="530" y="110"/>
          <a:chExt cx="44" cy="37"/>
        </a:xfrm>
      </xdr:grpSpPr>
      <xdr:pic>
        <xdr:nvPicPr>
          <xdr:cNvPr id="870" name="Picture 6673" descr="route2">
            <a:extLst>
              <a:ext uri="{FF2B5EF4-FFF2-40B4-BE49-F238E27FC236}">
                <a16:creationId xmlns:a16="http://schemas.microsoft.com/office/drawing/2014/main" id="{6502B364-EF0F-FE0D-4823-18A5218096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1" name="Text Box 6674">
            <a:extLst>
              <a:ext uri="{FF2B5EF4-FFF2-40B4-BE49-F238E27FC236}">
                <a16:creationId xmlns:a16="http://schemas.microsoft.com/office/drawing/2014/main" id="{811AFDA8-6203-0303-3B08-2707159E8D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12</xdr:col>
      <xdr:colOff>280419</xdr:colOff>
      <xdr:row>53</xdr:row>
      <xdr:rowOff>168519</xdr:rowOff>
    </xdr:from>
    <xdr:to>
      <xdr:col>12</xdr:col>
      <xdr:colOff>660071</xdr:colOff>
      <xdr:row>55</xdr:row>
      <xdr:rowOff>100264</xdr:rowOff>
    </xdr:to>
    <xdr:grpSp>
      <xdr:nvGrpSpPr>
        <xdr:cNvPr id="872" name="Group 6672">
          <a:extLst>
            <a:ext uri="{FF2B5EF4-FFF2-40B4-BE49-F238E27FC236}">
              <a16:creationId xmlns:a16="http://schemas.microsoft.com/office/drawing/2014/main" id="{A2E34A0E-8DFC-4B8E-A8FC-7010F3CF9E87}"/>
            </a:ext>
          </a:extLst>
        </xdr:cNvPr>
        <xdr:cNvGrpSpPr>
          <a:grpSpLocks/>
        </xdr:cNvGrpSpPr>
      </xdr:nvGrpSpPr>
      <xdr:grpSpPr bwMode="auto">
        <a:xfrm>
          <a:off x="8072776" y="9253555"/>
          <a:ext cx="379652" cy="276459"/>
          <a:chOff x="530" y="110"/>
          <a:chExt cx="44" cy="37"/>
        </a:xfrm>
      </xdr:grpSpPr>
      <xdr:pic>
        <xdr:nvPicPr>
          <xdr:cNvPr id="873" name="Picture 6673" descr="route2">
            <a:extLst>
              <a:ext uri="{FF2B5EF4-FFF2-40B4-BE49-F238E27FC236}">
                <a16:creationId xmlns:a16="http://schemas.microsoft.com/office/drawing/2014/main" id="{0B55FACE-1FBD-E670-D8F6-FBD1EB4705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4" name="Text Box 6674">
            <a:extLst>
              <a:ext uri="{FF2B5EF4-FFF2-40B4-BE49-F238E27FC236}">
                <a16:creationId xmlns:a16="http://schemas.microsoft.com/office/drawing/2014/main" id="{F532538C-61E5-6680-FD23-CCB1CEA094B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12</xdr:col>
      <xdr:colOff>59944</xdr:colOff>
      <xdr:row>53</xdr:row>
      <xdr:rowOff>39907</xdr:rowOff>
    </xdr:from>
    <xdr:to>
      <xdr:col>12</xdr:col>
      <xdr:colOff>405877</xdr:colOff>
      <xdr:row>53</xdr:row>
      <xdr:rowOff>133358</xdr:rowOff>
    </xdr:to>
    <xdr:sp macro="" textlink="">
      <xdr:nvSpPr>
        <xdr:cNvPr id="875" name="Text Box 1118">
          <a:extLst>
            <a:ext uri="{FF2B5EF4-FFF2-40B4-BE49-F238E27FC236}">
              <a16:creationId xmlns:a16="http://schemas.microsoft.com/office/drawing/2014/main" id="{C886BFFC-CC6C-4862-90A1-BCCF641ED2EF}"/>
            </a:ext>
          </a:extLst>
        </xdr:cNvPr>
        <xdr:cNvSpPr txBox="1">
          <a:spLocks noChangeArrowheads="1"/>
        </xdr:cNvSpPr>
      </xdr:nvSpPr>
      <xdr:spPr bwMode="auto">
        <a:xfrm>
          <a:off x="7870444" y="9075957"/>
          <a:ext cx="345933" cy="93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名神道</a:t>
          </a:r>
        </a:p>
      </xdr:txBody>
    </xdr:sp>
    <xdr:clientData/>
  </xdr:twoCellAnchor>
  <xdr:twoCellAnchor>
    <xdr:from>
      <xdr:col>12</xdr:col>
      <xdr:colOff>384783</xdr:colOff>
      <xdr:row>56</xdr:row>
      <xdr:rowOff>0</xdr:rowOff>
    </xdr:from>
    <xdr:to>
      <xdr:col>12</xdr:col>
      <xdr:colOff>765784</xdr:colOff>
      <xdr:row>56</xdr:row>
      <xdr:rowOff>95250</xdr:rowOff>
    </xdr:to>
    <xdr:sp macro="" textlink="">
      <xdr:nvSpPr>
        <xdr:cNvPr id="876" name="Text Box 1118">
          <a:extLst>
            <a:ext uri="{FF2B5EF4-FFF2-40B4-BE49-F238E27FC236}">
              <a16:creationId xmlns:a16="http://schemas.microsoft.com/office/drawing/2014/main" id="{9B14D873-A34B-4435-9274-E8E471F8A123}"/>
            </a:ext>
          </a:extLst>
        </xdr:cNvPr>
        <xdr:cNvSpPr txBox="1">
          <a:spLocks noChangeArrowheads="1"/>
        </xdr:cNvSpPr>
      </xdr:nvSpPr>
      <xdr:spPr bwMode="auto">
        <a:xfrm>
          <a:off x="8195283" y="9550400"/>
          <a:ext cx="317501" cy="95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東海道新幹線</a:t>
          </a:r>
        </a:p>
      </xdr:txBody>
    </xdr:sp>
    <xdr:clientData/>
  </xdr:twoCellAnchor>
  <xdr:twoCellAnchor>
    <xdr:from>
      <xdr:col>13</xdr:col>
      <xdr:colOff>218088</xdr:colOff>
      <xdr:row>63</xdr:row>
      <xdr:rowOff>137083</xdr:rowOff>
    </xdr:from>
    <xdr:to>
      <xdr:col>13</xdr:col>
      <xdr:colOff>539811</xdr:colOff>
      <xdr:row>64</xdr:row>
      <xdr:rowOff>43094</xdr:rowOff>
    </xdr:to>
    <xdr:sp macro="" textlink="">
      <xdr:nvSpPr>
        <xdr:cNvPr id="877" name="Line 547">
          <a:extLst>
            <a:ext uri="{FF2B5EF4-FFF2-40B4-BE49-F238E27FC236}">
              <a16:creationId xmlns:a16="http://schemas.microsoft.com/office/drawing/2014/main" id="{C0FEC2A1-0787-4E3A-86B8-DA180532ED6B}"/>
            </a:ext>
          </a:extLst>
        </xdr:cNvPr>
        <xdr:cNvSpPr>
          <a:spLocks noChangeShapeType="1"/>
        </xdr:cNvSpPr>
      </xdr:nvSpPr>
      <xdr:spPr bwMode="auto">
        <a:xfrm flipH="1" flipV="1">
          <a:off x="8733438" y="10887633"/>
          <a:ext cx="321723" cy="774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160189</xdr:colOff>
      <xdr:row>62</xdr:row>
      <xdr:rowOff>102171</xdr:rowOff>
    </xdr:from>
    <xdr:ext cx="391110" cy="143555"/>
    <xdr:sp macro="" textlink="">
      <xdr:nvSpPr>
        <xdr:cNvPr id="878" name="Text Box 1620">
          <a:extLst>
            <a:ext uri="{FF2B5EF4-FFF2-40B4-BE49-F238E27FC236}">
              <a16:creationId xmlns:a16="http://schemas.microsoft.com/office/drawing/2014/main" id="{D5FF599A-45A7-479F-A9C0-8D42AFAC2362}"/>
            </a:ext>
          </a:extLst>
        </xdr:cNvPr>
        <xdr:cNvSpPr txBox="1">
          <a:spLocks noChangeArrowheads="1"/>
        </xdr:cNvSpPr>
      </xdr:nvSpPr>
      <xdr:spPr bwMode="auto">
        <a:xfrm>
          <a:off x="8675539" y="10681271"/>
          <a:ext cx="391110" cy="14355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吹田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26419</xdr:colOff>
      <xdr:row>63</xdr:row>
      <xdr:rowOff>119495</xdr:rowOff>
    </xdr:from>
    <xdr:ext cx="401193" cy="130370"/>
    <xdr:sp macro="" textlink="">
      <xdr:nvSpPr>
        <xdr:cNvPr id="879" name="Text Box 1620">
          <a:extLst>
            <a:ext uri="{FF2B5EF4-FFF2-40B4-BE49-F238E27FC236}">
              <a16:creationId xmlns:a16="http://schemas.microsoft.com/office/drawing/2014/main" id="{BD09AEEA-1CD1-4C27-8878-58CBEC4EB665}"/>
            </a:ext>
          </a:extLst>
        </xdr:cNvPr>
        <xdr:cNvSpPr txBox="1">
          <a:spLocks noChangeArrowheads="1"/>
        </xdr:cNvSpPr>
      </xdr:nvSpPr>
      <xdr:spPr bwMode="auto">
        <a:xfrm>
          <a:off x="9233919" y="10745162"/>
          <a:ext cx="401193" cy="13037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 箕面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1347</xdr:colOff>
      <xdr:row>57</xdr:row>
      <xdr:rowOff>6983</xdr:rowOff>
    </xdr:from>
    <xdr:to>
      <xdr:col>17</xdr:col>
      <xdr:colOff>200828</xdr:colOff>
      <xdr:row>57</xdr:row>
      <xdr:rowOff>164487</xdr:rowOff>
    </xdr:to>
    <xdr:sp macro="" textlink="">
      <xdr:nvSpPr>
        <xdr:cNvPr id="880" name="六角形 879">
          <a:extLst>
            <a:ext uri="{FF2B5EF4-FFF2-40B4-BE49-F238E27FC236}">
              <a16:creationId xmlns:a16="http://schemas.microsoft.com/office/drawing/2014/main" id="{B7AD2C60-6586-48AC-9F79-B738152CCF8F}"/>
            </a:ext>
          </a:extLst>
        </xdr:cNvPr>
        <xdr:cNvSpPr/>
      </xdr:nvSpPr>
      <xdr:spPr bwMode="auto">
        <a:xfrm>
          <a:off x="11336097" y="9728833"/>
          <a:ext cx="199481" cy="1575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</a:p>
      </xdr:txBody>
    </xdr:sp>
    <xdr:clientData/>
  </xdr:twoCellAnchor>
  <xdr:twoCellAnchor>
    <xdr:from>
      <xdr:col>17</xdr:col>
      <xdr:colOff>741720</xdr:colOff>
      <xdr:row>48</xdr:row>
      <xdr:rowOff>26931</xdr:rowOff>
    </xdr:from>
    <xdr:to>
      <xdr:col>18</xdr:col>
      <xdr:colOff>17035</xdr:colOff>
      <xdr:row>48</xdr:row>
      <xdr:rowOff>147046</xdr:rowOff>
    </xdr:to>
    <xdr:sp macro="" textlink="">
      <xdr:nvSpPr>
        <xdr:cNvPr id="882" name="Freeform 1182">
          <a:extLst>
            <a:ext uri="{FF2B5EF4-FFF2-40B4-BE49-F238E27FC236}">
              <a16:creationId xmlns:a16="http://schemas.microsoft.com/office/drawing/2014/main" id="{34C07DAA-CC5B-44B6-B6E2-9FE34F571011}"/>
            </a:ext>
          </a:extLst>
        </xdr:cNvPr>
        <xdr:cNvSpPr>
          <a:spLocks/>
        </xdr:cNvSpPr>
      </xdr:nvSpPr>
      <xdr:spPr bwMode="auto">
        <a:xfrm flipV="1">
          <a:off x="12051070" y="8205731"/>
          <a:ext cx="18265" cy="120115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10000 w 10000"/>
            <a:gd name="connsiteY1" fmla="*/ 1087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8000 w 8000"/>
            <a:gd name="connsiteY0" fmla="*/ 0 h 8913"/>
            <a:gd name="connsiteX1" fmla="*/ 8000 w 8000"/>
            <a:gd name="connsiteY1" fmla="*/ 7609 h 8913"/>
            <a:gd name="connsiteX2" fmla="*/ 0 w 8000"/>
            <a:gd name="connsiteY2" fmla="*/ 8913 h 8913"/>
            <a:gd name="connsiteX0" fmla="*/ 10000 w 10000"/>
            <a:gd name="connsiteY0" fmla="*/ 0 h 6181"/>
            <a:gd name="connsiteX1" fmla="*/ 10000 w 10000"/>
            <a:gd name="connsiteY1" fmla="*/ 4718 h 6181"/>
            <a:gd name="connsiteX2" fmla="*/ 0 w 10000"/>
            <a:gd name="connsiteY2" fmla="*/ 6181 h 6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6181">
              <a:moveTo>
                <a:pt x="10000" y="0"/>
              </a:moveTo>
              <a:lnTo>
                <a:pt x="10000" y="4718"/>
              </a:lnTo>
              <a:lnTo>
                <a:pt x="0" y="6181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180096</xdr:colOff>
      <xdr:row>48</xdr:row>
      <xdr:rowOff>100827</xdr:rowOff>
    </xdr:from>
    <xdr:to>
      <xdr:col>18</xdr:col>
      <xdr:colOff>698012</xdr:colOff>
      <xdr:row>48</xdr:row>
      <xdr:rowOff>122899</xdr:rowOff>
    </xdr:to>
    <xdr:sp macro="" textlink="">
      <xdr:nvSpPr>
        <xdr:cNvPr id="883" name="Freeform 217">
          <a:extLst>
            <a:ext uri="{FF2B5EF4-FFF2-40B4-BE49-F238E27FC236}">
              <a16:creationId xmlns:a16="http://schemas.microsoft.com/office/drawing/2014/main" id="{54E0729E-390A-4A97-9851-96F72BD4CA9F}"/>
            </a:ext>
          </a:extLst>
        </xdr:cNvPr>
        <xdr:cNvSpPr>
          <a:spLocks/>
        </xdr:cNvSpPr>
      </xdr:nvSpPr>
      <xdr:spPr bwMode="auto">
        <a:xfrm flipV="1">
          <a:off x="12232396" y="8279627"/>
          <a:ext cx="517916" cy="220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5059 w 10000"/>
            <a:gd name="connsiteY2" fmla="*/ 2528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303 w 10303"/>
            <a:gd name="connsiteY0" fmla="*/ 3216 h 6563"/>
            <a:gd name="connsiteX1" fmla="*/ 7522 w 10303"/>
            <a:gd name="connsiteY1" fmla="*/ 1094 h 6563"/>
            <a:gd name="connsiteX2" fmla="*/ 5059 w 10303"/>
            <a:gd name="connsiteY2" fmla="*/ 0 h 6563"/>
            <a:gd name="connsiteX3" fmla="*/ 2832 w 10303"/>
            <a:gd name="connsiteY3" fmla="*/ 5625 h 6563"/>
            <a:gd name="connsiteX4" fmla="*/ 0 w 10303"/>
            <a:gd name="connsiteY4" fmla="*/ 3360 h 6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03" h="6563">
              <a:moveTo>
                <a:pt x="10303" y="3216"/>
              </a:moveTo>
              <a:cubicBezTo>
                <a:pt x="9861" y="3216"/>
                <a:pt x="8396" y="1630"/>
                <a:pt x="7522" y="1094"/>
              </a:cubicBezTo>
              <a:cubicBezTo>
                <a:pt x="6648" y="558"/>
                <a:pt x="5944" y="0"/>
                <a:pt x="5059" y="0"/>
              </a:cubicBezTo>
              <a:cubicBezTo>
                <a:pt x="4174" y="2266"/>
                <a:pt x="3628" y="5625"/>
                <a:pt x="2832" y="5625"/>
              </a:cubicBezTo>
              <a:cubicBezTo>
                <a:pt x="1947" y="7891"/>
                <a:pt x="885" y="5625"/>
                <a:pt x="0" y="336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19176</xdr:colOff>
      <xdr:row>48</xdr:row>
      <xdr:rowOff>93568</xdr:rowOff>
    </xdr:from>
    <xdr:to>
      <xdr:col>17</xdr:col>
      <xdr:colOff>745021</xdr:colOff>
      <xdr:row>48</xdr:row>
      <xdr:rowOff>105494</xdr:rowOff>
    </xdr:to>
    <xdr:sp macro="" textlink="">
      <xdr:nvSpPr>
        <xdr:cNvPr id="884" name="Freeform 217">
          <a:extLst>
            <a:ext uri="{FF2B5EF4-FFF2-40B4-BE49-F238E27FC236}">
              <a16:creationId xmlns:a16="http://schemas.microsoft.com/office/drawing/2014/main" id="{FB88248B-0676-48FE-87C9-3D69EE6C9343}"/>
            </a:ext>
          </a:extLst>
        </xdr:cNvPr>
        <xdr:cNvSpPr>
          <a:spLocks/>
        </xdr:cNvSpPr>
      </xdr:nvSpPr>
      <xdr:spPr bwMode="auto">
        <a:xfrm>
          <a:off x="11353926" y="8272368"/>
          <a:ext cx="700445" cy="119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49 w 10000"/>
            <a:gd name="connsiteY2" fmla="*/ 134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8072"/>
            <a:gd name="connsiteX1" fmla="*/ 7522 w 10000"/>
            <a:gd name="connsiteY1" fmla="*/ 4531 h 8072"/>
            <a:gd name="connsiteX2" fmla="*/ 4649 w 10000"/>
            <a:gd name="connsiteY2" fmla="*/ 1827 h 8072"/>
            <a:gd name="connsiteX3" fmla="*/ 2650 w 10000"/>
            <a:gd name="connsiteY3" fmla="*/ 5787 h 8072"/>
            <a:gd name="connsiteX4" fmla="*/ 0 w 10000"/>
            <a:gd name="connsiteY4" fmla="*/ 6797 h 8072"/>
            <a:gd name="connsiteX0" fmla="*/ 10182 w 10182"/>
            <a:gd name="connsiteY0" fmla="*/ 0 h 8015"/>
            <a:gd name="connsiteX1" fmla="*/ 7704 w 10182"/>
            <a:gd name="connsiteY1" fmla="*/ 5613 h 8015"/>
            <a:gd name="connsiteX2" fmla="*/ 4831 w 10182"/>
            <a:gd name="connsiteY2" fmla="*/ 2263 h 8015"/>
            <a:gd name="connsiteX3" fmla="*/ 2832 w 10182"/>
            <a:gd name="connsiteY3" fmla="*/ 7169 h 8015"/>
            <a:gd name="connsiteX4" fmla="*/ 0 w 10182"/>
            <a:gd name="connsiteY4" fmla="*/ 2334 h 8015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4879 w 10134"/>
            <a:gd name="connsiteY2" fmla="*/ 2823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0 h 11722"/>
            <a:gd name="connsiteX1" fmla="*/ 7700 w 10134"/>
            <a:gd name="connsiteY1" fmla="*/ 7003 h 11722"/>
            <a:gd name="connsiteX2" fmla="*/ 5281 w 10134"/>
            <a:gd name="connsiteY2" fmla="*/ 7885 h 11722"/>
            <a:gd name="connsiteX3" fmla="*/ 2915 w 10134"/>
            <a:gd name="connsiteY3" fmla="*/ 8944 h 11722"/>
            <a:gd name="connsiteX4" fmla="*/ 0 w 10134"/>
            <a:gd name="connsiteY4" fmla="*/ 9239 h 11722"/>
            <a:gd name="connsiteX0" fmla="*/ 10134 w 10134"/>
            <a:gd name="connsiteY0" fmla="*/ 593 h 4722"/>
            <a:gd name="connsiteX1" fmla="*/ 7700 w 10134"/>
            <a:gd name="connsiteY1" fmla="*/ 3 h 4722"/>
            <a:gd name="connsiteX2" fmla="*/ 5281 w 10134"/>
            <a:gd name="connsiteY2" fmla="*/ 885 h 4722"/>
            <a:gd name="connsiteX3" fmla="*/ 2915 w 10134"/>
            <a:gd name="connsiteY3" fmla="*/ 1944 h 4722"/>
            <a:gd name="connsiteX4" fmla="*/ 0 w 10134"/>
            <a:gd name="connsiteY4" fmla="*/ 2239 h 47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34" h="4722">
              <a:moveTo>
                <a:pt x="10134" y="593"/>
              </a:moveTo>
              <a:cubicBezTo>
                <a:pt x="9700" y="593"/>
                <a:pt x="8509" y="-46"/>
                <a:pt x="7700" y="3"/>
              </a:cubicBezTo>
              <a:cubicBezTo>
                <a:pt x="6891" y="52"/>
                <a:pt x="6150" y="885"/>
                <a:pt x="5281" y="885"/>
              </a:cubicBezTo>
              <a:cubicBezTo>
                <a:pt x="4411" y="4389"/>
                <a:pt x="3697" y="1944"/>
                <a:pt x="2915" y="1944"/>
              </a:cubicBezTo>
              <a:cubicBezTo>
                <a:pt x="2046" y="5447"/>
                <a:pt x="869" y="5740"/>
                <a:pt x="0" y="2239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2</xdr:col>
      <xdr:colOff>59135</xdr:colOff>
      <xdr:row>14</xdr:row>
      <xdr:rowOff>124637</xdr:rowOff>
    </xdr:from>
    <xdr:to>
      <xdr:col>3</xdr:col>
      <xdr:colOff>287</xdr:colOff>
      <xdr:row>15</xdr:row>
      <xdr:rowOff>137420</xdr:rowOff>
    </xdr:to>
    <xdr:pic>
      <xdr:nvPicPr>
        <xdr:cNvPr id="885" name="図 884">
          <a:extLst>
            <a:ext uri="{FF2B5EF4-FFF2-40B4-BE49-F238E27FC236}">
              <a16:creationId xmlns:a16="http://schemas.microsoft.com/office/drawing/2014/main" id="{F6A65BA5-E5A0-4649-B24D-09720AC0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21258619">
          <a:off x="821135" y="2512237"/>
          <a:ext cx="646002" cy="184233"/>
        </a:xfrm>
        <a:prstGeom prst="rect">
          <a:avLst/>
        </a:prstGeom>
      </xdr:spPr>
    </xdr:pic>
    <xdr:clientData/>
  </xdr:twoCellAnchor>
  <xdr:oneCellAnchor>
    <xdr:from>
      <xdr:col>1</xdr:col>
      <xdr:colOff>639991</xdr:colOff>
      <xdr:row>15</xdr:row>
      <xdr:rowOff>165081</xdr:rowOff>
    </xdr:from>
    <xdr:ext cx="320863" cy="169127"/>
    <xdr:grpSp>
      <xdr:nvGrpSpPr>
        <xdr:cNvPr id="886" name="Group 6672">
          <a:extLst>
            <a:ext uri="{FF2B5EF4-FFF2-40B4-BE49-F238E27FC236}">
              <a16:creationId xmlns:a16="http://schemas.microsoft.com/office/drawing/2014/main" id="{6CDFF566-932B-415B-9A32-9F5B2D0F576C}"/>
            </a:ext>
          </a:extLst>
        </xdr:cNvPr>
        <xdr:cNvGrpSpPr>
          <a:grpSpLocks/>
        </xdr:cNvGrpSpPr>
      </xdr:nvGrpSpPr>
      <xdr:grpSpPr bwMode="auto">
        <a:xfrm>
          <a:off x="698955" y="2736831"/>
          <a:ext cx="320863" cy="169127"/>
          <a:chOff x="536" y="109"/>
          <a:chExt cx="46" cy="44"/>
        </a:xfrm>
      </xdr:grpSpPr>
      <xdr:pic>
        <xdr:nvPicPr>
          <xdr:cNvPr id="887" name="Picture 6673" descr="route2">
            <a:extLst>
              <a:ext uri="{FF2B5EF4-FFF2-40B4-BE49-F238E27FC236}">
                <a16:creationId xmlns:a16="http://schemas.microsoft.com/office/drawing/2014/main" id="{31E4B2A8-982A-140C-7B83-037FC6F648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8" name="Text Box 6674">
            <a:extLst>
              <a:ext uri="{FF2B5EF4-FFF2-40B4-BE49-F238E27FC236}">
                <a16:creationId xmlns:a16="http://schemas.microsoft.com/office/drawing/2014/main" id="{CD9DA06C-8F80-9A1F-8791-11018D595E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2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254561</xdr:colOff>
      <xdr:row>15</xdr:row>
      <xdr:rowOff>101294</xdr:rowOff>
    </xdr:from>
    <xdr:to>
      <xdr:col>2</xdr:col>
      <xdr:colOff>570275</xdr:colOff>
      <xdr:row>16</xdr:row>
      <xdr:rowOff>60468</xdr:rowOff>
    </xdr:to>
    <xdr:sp macro="" textlink="">
      <xdr:nvSpPr>
        <xdr:cNvPr id="889" name="Text Box 849">
          <a:extLst>
            <a:ext uri="{FF2B5EF4-FFF2-40B4-BE49-F238E27FC236}">
              <a16:creationId xmlns:a16="http://schemas.microsoft.com/office/drawing/2014/main" id="{2D862E5E-545E-4655-9651-D27C29F8AC35}"/>
            </a:ext>
          </a:extLst>
        </xdr:cNvPr>
        <xdr:cNvSpPr txBox="1">
          <a:spLocks noChangeArrowheads="1"/>
        </xdr:cNvSpPr>
      </xdr:nvSpPr>
      <xdr:spPr bwMode="auto">
        <a:xfrm rot="21297356">
          <a:off x="1016561" y="2660344"/>
          <a:ext cx="315714" cy="13062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74470</xdr:colOff>
      <xdr:row>31</xdr:row>
      <xdr:rowOff>0</xdr:rowOff>
    </xdr:from>
    <xdr:to>
      <xdr:col>8</xdr:col>
      <xdr:colOff>486065</xdr:colOff>
      <xdr:row>31</xdr:row>
      <xdr:rowOff>164576</xdr:rowOff>
    </xdr:to>
    <xdr:sp macro="" textlink="">
      <xdr:nvSpPr>
        <xdr:cNvPr id="890" name="Text Box 1416">
          <a:extLst>
            <a:ext uri="{FF2B5EF4-FFF2-40B4-BE49-F238E27FC236}">
              <a16:creationId xmlns:a16="http://schemas.microsoft.com/office/drawing/2014/main" id="{A0BF6AE8-566C-44CE-97CB-DB2D1A59FF39}"/>
            </a:ext>
          </a:extLst>
        </xdr:cNvPr>
        <xdr:cNvSpPr txBox="1">
          <a:spLocks noChangeArrowheads="1"/>
        </xdr:cNvSpPr>
      </xdr:nvSpPr>
      <xdr:spPr bwMode="auto">
        <a:xfrm>
          <a:off x="5065570" y="5302250"/>
          <a:ext cx="411595" cy="16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690268</xdr:colOff>
      <xdr:row>27</xdr:row>
      <xdr:rowOff>144686</xdr:rowOff>
    </xdr:from>
    <xdr:to>
      <xdr:col>8</xdr:col>
      <xdr:colOff>330217</xdr:colOff>
      <xdr:row>28</xdr:row>
      <xdr:rowOff>137450</xdr:rowOff>
    </xdr:to>
    <xdr:sp macro="" textlink="">
      <xdr:nvSpPr>
        <xdr:cNvPr id="891" name="Text Box 1416">
          <a:extLst>
            <a:ext uri="{FF2B5EF4-FFF2-40B4-BE49-F238E27FC236}">
              <a16:creationId xmlns:a16="http://schemas.microsoft.com/office/drawing/2014/main" id="{2C2E598C-2F3D-46C0-9973-6A946FBA6324}"/>
            </a:ext>
          </a:extLst>
        </xdr:cNvPr>
        <xdr:cNvSpPr txBox="1">
          <a:spLocks noChangeArrowheads="1"/>
        </xdr:cNvSpPr>
      </xdr:nvSpPr>
      <xdr:spPr bwMode="auto">
        <a:xfrm>
          <a:off x="4976518" y="4761136"/>
          <a:ext cx="344799" cy="164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277288</xdr:colOff>
      <xdr:row>29</xdr:row>
      <xdr:rowOff>171811</xdr:rowOff>
    </xdr:from>
    <xdr:to>
      <xdr:col>5</xdr:col>
      <xdr:colOff>688883</xdr:colOff>
      <xdr:row>30</xdr:row>
      <xdr:rowOff>164576</xdr:rowOff>
    </xdr:to>
    <xdr:sp macro="" textlink="">
      <xdr:nvSpPr>
        <xdr:cNvPr id="892" name="Text Box 1416">
          <a:extLst>
            <a:ext uri="{FF2B5EF4-FFF2-40B4-BE49-F238E27FC236}">
              <a16:creationId xmlns:a16="http://schemas.microsoft.com/office/drawing/2014/main" id="{0A9A24E2-CA4D-4B1D-8C45-1F441EA9BC03}"/>
            </a:ext>
          </a:extLst>
        </xdr:cNvPr>
        <xdr:cNvSpPr txBox="1">
          <a:spLocks noChangeArrowheads="1"/>
        </xdr:cNvSpPr>
      </xdr:nvSpPr>
      <xdr:spPr bwMode="auto">
        <a:xfrm>
          <a:off x="3153838" y="5131161"/>
          <a:ext cx="411595" cy="16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70234</xdr:colOff>
      <xdr:row>12</xdr:row>
      <xdr:rowOff>99016</xdr:rowOff>
    </xdr:from>
    <xdr:to>
      <xdr:col>6</xdr:col>
      <xdr:colOff>233024</xdr:colOff>
      <xdr:row>13</xdr:row>
      <xdr:rowOff>82896</xdr:rowOff>
    </xdr:to>
    <xdr:sp macro="" textlink="">
      <xdr:nvSpPr>
        <xdr:cNvPr id="893" name="六角形 892">
          <a:extLst>
            <a:ext uri="{FF2B5EF4-FFF2-40B4-BE49-F238E27FC236}">
              <a16:creationId xmlns:a16="http://schemas.microsoft.com/office/drawing/2014/main" id="{963E54C8-5BBB-4CB8-B697-A90618F4CFF0}"/>
            </a:ext>
          </a:extLst>
        </xdr:cNvPr>
        <xdr:cNvSpPr/>
      </xdr:nvSpPr>
      <xdr:spPr bwMode="auto">
        <a:xfrm>
          <a:off x="3651634" y="2156416"/>
          <a:ext cx="162790" cy="15533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36279</xdr:colOff>
      <xdr:row>14</xdr:row>
      <xdr:rowOff>83154</xdr:rowOff>
    </xdr:from>
    <xdr:to>
      <xdr:col>8</xdr:col>
      <xdr:colOff>201173</xdr:colOff>
      <xdr:row>15</xdr:row>
      <xdr:rowOff>42286</xdr:rowOff>
    </xdr:to>
    <xdr:sp macro="" textlink="">
      <xdr:nvSpPr>
        <xdr:cNvPr id="894" name="六角形 893">
          <a:extLst>
            <a:ext uri="{FF2B5EF4-FFF2-40B4-BE49-F238E27FC236}">
              <a16:creationId xmlns:a16="http://schemas.microsoft.com/office/drawing/2014/main" id="{0F4ADB6B-0C8C-4DB1-B82F-CC31A206D03C}"/>
            </a:ext>
          </a:extLst>
        </xdr:cNvPr>
        <xdr:cNvSpPr/>
      </xdr:nvSpPr>
      <xdr:spPr bwMode="auto">
        <a:xfrm>
          <a:off x="5027379" y="2470754"/>
          <a:ext cx="164894" cy="1305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122884</xdr:colOff>
      <xdr:row>11</xdr:row>
      <xdr:rowOff>149505</xdr:rowOff>
    </xdr:from>
    <xdr:to>
      <xdr:col>7</xdr:col>
      <xdr:colOff>276440</xdr:colOff>
      <xdr:row>12</xdr:row>
      <xdr:rowOff>124325</xdr:rowOff>
    </xdr:to>
    <xdr:sp macro="" textlink="">
      <xdr:nvSpPr>
        <xdr:cNvPr id="895" name="六角形 894">
          <a:extLst>
            <a:ext uri="{FF2B5EF4-FFF2-40B4-BE49-F238E27FC236}">
              <a16:creationId xmlns:a16="http://schemas.microsoft.com/office/drawing/2014/main" id="{A2EEB903-2DBC-4267-A175-14D2B61444F0}"/>
            </a:ext>
          </a:extLst>
        </xdr:cNvPr>
        <xdr:cNvSpPr/>
      </xdr:nvSpPr>
      <xdr:spPr bwMode="auto">
        <a:xfrm>
          <a:off x="4409134" y="2035455"/>
          <a:ext cx="153556" cy="14627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27213</xdr:colOff>
      <xdr:row>9</xdr:row>
      <xdr:rowOff>9075</xdr:rowOff>
    </xdr:from>
    <xdr:to>
      <xdr:col>10</xdr:col>
      <xdr:colOff>140604</xdr:colOff>
      <xdr:row>14</xdr:row>
      <xdr:rowOff>36286</xdr:rowOff>
    </xdr:to>
    <xdr:sp macro="" textlink="">
      <xdr:nvSpPr>
        <xdr:cNvPr id="896" name="Freeform 601">
          <a:extLst>
            <a:ext uri="{FF2B5EF4-FFF2-40B4-BE49-F238E27FC236}">
              <a16:creationId xmlns:a16="http://schemas.microsoft.com/office/drawing/2014/main" id="{1F4D04D9-1607-4111-A135-1B937334C959}"/>
            </a:ext>
          </a:extLst>
        </xdr:cNvPr>
        <xdr:cNvSpPr>
          <a:spLocks/>
        </xdr:cNvSpPr>
      </xdr:nvSpPr>
      <xdr:spPr bwMode="auto">
        <a:xfrm rot="-5400000" flipH="1" flipV="1">
          <a:off x="6032500" y="1941288"/>
          <a:ext cx="875390" cy="11339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9958 w 10000"/>
            <a:gd name="connsiteY0" fmla="*/ 13863 h 13863"/>
            <a:gd name="connsiteX1" fmla="*/ 10000 w 10000"/>
            <a:gd name="connsiteY1" fmla="*/ 0 h 13863"/>
            <a:gd name="connsiteX2" fmla="*/ 0 w 10000"/>
            <a:gd name="connsiteY2" fmla="*/ 166 h 138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3863">
              <a:moveTo>
                <a:pt x="9958" y="13863"/>
              </a:moveTo>
              <a:cubicBezTo>
                <a:pt x="10027" y="10530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224374</xdr:colOff>
      <xdr:row>15</xdr:row>
      <xdr:rowOff>3443</xdr:rowOff>
    </xdr:from>
    <xdr:ext cx="399384" cy="136373"/>
    <xdr:sp macro="" textlink="">
      <xdr:nvSpPr>
        <xdr:cNvPr id="897" name="Text Box 303">
          <a:extLst>
            <a:ext uri="{FF2B5EF4-FFF2-40B4-BE49-F238E27FC236}">
              <a16:creationId xmlns:a16="http://schemas.microsoft.com/office/drawing/2014/main" id="{44FD5D15-AA5E-47DA-80D2-A4F6353C11DF}"/>
            </a:ext>
          </a:extLst>
        </xdr:cNvPr>
        <xdr:cNvSpPr txBox="1">
          <a:spLocks noChangeArrowheads="1"/>
        </xdr:cNvSpPr>
      </xdr:nvSpPr>
      <xdr:spPr bwMode="auto">
        <a:xfrm>
          <a:off x="6610660" y="2575193"/>
          <a:ext cx="399384" cy="13637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三日市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218701</xdr:colOff>
      <xdr:row>16</xdr:row>
      <xdr:rowOff>0</xdr:rowOff>
    </xdr:from>
    <xdr:to>
      <xdr:col>10</xdr:col>
      <xdr:colOff>387188</xdr:colOff>
      <xdr:row>16</xdr:row>
      <xdr:rowOff>128024</xdr:rowOff>
    </xdr:to>
    <xdr:sp macro="" textlink="">
      <xdr:nvSpPr>
        <xdr:cNvPr id="898" name="六角形 897">
          <a:extLst>
            <a:ext uri="{FF2B5EF4-FFF2-40B4-BE49-F238E27FC236}">
              <a16:creationId xmlns:a16="http://schemas.microsoft.com/office/drawing/2014/main" id="{6ADB82C5-7FBF-40F8-9C6E-C2C8BDE95D64}"/>
            </a:ext>
          </a:extLst>
        </xdr:cNvPr>
        <xdr:cNvSpPr/>
      </xdr:nvSpPr>
      <xdr:spPr bwMode="auto">
        <a:xfrm>
          <a:off x="6604987" y="2744107"/>
          <a:ext cx="168487" cy="128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205966</xdr:colOff>
      <xdr:row>15</xdr:row>
      <xdr:rowOff>168873</xdr:rowOff>
    </xdr:from>
    <xdr:to>
      <xdr:col>9</xdr:col>
      <xdr:colOff>379086</xdr:colOff>
      <xdr:row>16</xdr:row>
      <xdr:rowOff>124422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id="{4DF135E3-C70F-455F-A2D6-4308CA796E9F}"/>
            </a:ext>
          </a:extLst>
        </xdr:cNvPr>
        <xdr:cNvSpPr/>
      </xdr:nvSpPr>
      <xdr:spPr bwMode="auto">
        <a:xfrm>
          <a:off x="5889216" y="2740623"/>
          <a:ext cx="173120" cy="1279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76493</xdr:colOff>
      <xdr:row>12</xdr:row>
      <xdr:rowOff>142007</xdr:rowOff>
    </xdr:from>
    <xdr:to>
      <xdr:col>10</xdr:col>
      <xdr:colOff>217639</xdr:colOff>
      <xdr:row>13</xdr:row>
      <xdr:rowOff>96497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F6572718-272F-466D-8E98-0913D36309EF}"/>
            </a:ext>
          </a:extLst>
        </xdr:cNvPr>
        <xdr:cNvSpPr/>
      </xdr:nvSpPr>
      <xdr:spPr bwMode="auto">
        <a:xfrm>
          <a:off x="6462779" y="2210293"/>
          <a:ext cx="141146" cy="1268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683792</xdr:colOff>
      <xdr:row>10</xdr:row>
      <xdr:rowOff>84261</xdr:rowOff>
    </xdr:from>
    <xdr:to>
      <xdr:col>10</xdr:col>
      <xdr:colOff>664447</xdr:colOff>
      <xdr:row>11</xdr:row>
      <xdr:rowOff>83133</xdr:rowOff>
    </xdr:to>
    <xdr:sp macro="" textlink="">
      <xdr:nvSpPr>
        <xdr:cNvPr id="901" name="Line 120">
          <a:extLst>
            <a:ext uri="{FF2B5EF4-FFF2-40B4-BE49-F238E27FC236}">
              <a16:creationId xmlns:a16="http://schemas.microsoft.com/office/drawing/2014/main" id="{6A6DBB71-5818-496F-B840-62DFB1BB1B36}"/>
            </a:ext>
          </a:extLst>
        </xdr:cNvPr>
        <xdr:cNvSpPr>
          <a:spLocks noChangeShapeType="1"/>
        </xdr:cNvSpPr>
      </xdr:nvSpPr>
      <xdr:spPr bwMode="auto">
        <a:xfrm>
          <a:off x="6367042" y="1807832"/>
          <a:ext cx="683691" cy="171230"/>
        </a:xfrm>
        <a:custGeom>
          <a:avLst/>
          <a:gdLst>
            <a:gd name="connsiteX0" fmla="*/ 0 w 729956"/>
            <a:gd name="connsiteY0" fmla="*/ 0 h 170322"/>
            <a:gd name="connsiteX1" fmla="*/ 729956 w 729956"/>
            <a:gd name="connsiteY1" fmla="*/ 170322 h 170322"/>
            <a:gd name="connsiteX0" fmla="*/ 0 w 729956"/>
            <a:gd name="connsiteY0" fmla="*/ 0 h 170322"/>
            <a:gd name="connsiteX1" fmla="*/ 729956 w 729956"/>
            <a:gd name="connsiteY1" fmla="*/ 170322 h 170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9956" h="170322">
              <a:moveTo>
                <a:pt x="0" y="0"/>
              </a:moveTo>
              <a:cubicBezTo>
                <a:pt x="186169" y="152024"/>
                <a:pt x="486637" y="113548"/>
                <a:pt x="729956" y="1703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515225</xdr:colOff>
      <xdr:row>10</xdr:row>
      <xdr:rowOff>132769</xdr:rowOff>
    </xdr:from>
    <xdr:to>
      <xdr:col>10</xdr:col>
      <xdr:colOff>620452</xdr:colOff>
      <xdr:row>11</xdr:row>
      <xdr:rowOff>68471</xdr:rowOff>
    </xdr:to>
    <xdr:sp macro="" textlink="">
      <xdr:nvSpPr>
        <xdr:cNvPr id="902" name="六角形 901">
          <a:extLst>
            <a:ext uri="{FF2B5EF4-FFF2-40B4-BE49-F238E27FC236}">
              <a16:creationId xmlns:a16="http://schemas.microsoft.com/office/drawing/2014/main" id="{69D8DB7D-9376-4178-B866-9B97BE6AC876}"/>
            </a:ext>
          </a:extLst>
        </xdr:cNvPr>
        <xdr:cNvSpPr/>
      </xdr:nvSpPr>
      <xdr:spPr bwMode="auto">
        <a:xfrm>
          <a:off x="6901511" y="1856340"/>
          <a:ext cx="105227" cy="1080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258140</xdr:colOff>
      <xdr:row>12</xdr:row>
      <xdr:rowOff>17041</xdr:rowOff>
    </xdr:from>
    <xdr:ext cx="664596" cy="133883"/>
    <xdr:sp macro="" textlink="">
      <xdr:nvSpPr>
        <xdr:cNvPr id="903" name="Text Box 860">
          <a:extLst>
            <a:ext uri="{FF2B5EF4-FFF2-40B4-BE49-F238E27FC236}">
              <a16:creationId xmlns:a16="http://schemas.microsoft.com/office/drawing/2014/main" id="{4B34C3B6-67C9-4911-8365-FDF173A74976}"/>
            </a:ext>
          </a:extLst>
        </xdr:cNvPr>
        <xdr:cNvSpPr txBox="1">
          <a:spLocks noChangeArrowheads="1"/>
        </xdr:cNvSpPr>
      </xdr:nvSpPr>
      <xdr:spPr bwMode="auto">
        <a:xfrm>
          <a:off x="4544390" y="2074441"/>
          <a:ext cx="664596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和らぎの道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773906</xdr:colOff>
      <xdr:row>17</xdr:row>
      <xdr:rowOff>0</xdr:rowOff>
    </xdr:from>
    <xdr:to>
      <xdr:col>5</xdr:col>
      <xdr:colOff>198277</xdr:colOff>
      <xdr:row>17</xdr:row>
      <xdr:rowOff>169919</xdr:rowOff>
    </xdr:to>
    <xdr:sp macro="" textlink="">
      <xdr:nvSpPr>
        <xdr:cNvPr id="904" name="六角形 903">
          <a:extLst>
            <a:ext uri="{FF2B5EF4-FFF2-40B4-BE49-F238E27FC236}">
              <a16:creationId xmlns:a16="http://schemas.microsoft.com/office/drawing/2014/main" id="{BE1E6D7B-565E-469C-883D-DC0C7BC1E493}"/>
            </a:ext>
          </a:extLst>
        </xdr:cNvPr>
        <xdr:cNvSpPr/>
      </xdr:nvSpPr>
      <xdr:spPr bwMode="auto">
        <a:xfrm>
          <a:off x="2875756" y="2901950"/>
          <a:ext cx="199071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198277</xdr:colOff>
      <xdr:row>17</xdr:row>
      <xdr:rowOff>169919</xdr:rowOff>
    </xdr:to>
    <xdr:sp macro="" textlink="">
      <xdr:nvSpPr>
        <xdr:cNvPr id="905" name="六角形 904">
          <a:extLst>
            <a:ext uri="{FF2B5EF4-FFF2-40B4-BE49-F238E27FC236}">
              <a16:creationId xmlns:a16="http://schemas.microsoft.com/office/drawing/2014/main" id="{05AE1E95-7963-40B4-B057-F2FCF956BEB8}"/>
            </a:ext>
          </a:extLst>
        </xdr:cNvPr>
        <xdr:cNvSpPr/>
      </xdr:nvSpPr>
      <xdr:spPr bwMode="auto">
        <a:xfrm>
          <a:off x="4286250" y="2901950"/>
          <a:ext cx="198277" cy="1699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236462</xdr:colOff>
      <xdr:row>22</xdr:row>
      <xdr:rowOff>60011</xdr:rowOff>
    </xdr:from>
    <xdr:to>
      <xdr:col>8</xdr:col>
      <xdr:colOff>401605</xdr:colOff>
      <xdr:row>23</xdr:row>
      <xdr:rowOff>13951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61C18413-0F37-4F8D-A4B6-9604AA7984DC}"/>
            </a:ext>
          </a:extLst>
        </xdr:cNvPr>
        <xdr:cNvSpPr/>
      </xdr:nvSpPr>
      <xdr:spPr bwMode="auto">
        <a:xfrm>
          <a:off x="5227562" y="3819211"/>
          <a:ext cx="165143" cy="125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81289</xdr:colOff>
      <xdr:row>27</xdr:row>
      <xdr:rowOff>40370</xdr:rowOff>
    </xdr:from>
    <xdr:to>
      <xdr:col>2</xdr:col>
      <xdr:colOff>416024</xdr:colOff>
      <xdr:row>28</xdr:row>
      <xdr:rowOff>93211</xdr:rowOff>
    </xdr:to>
    <xdr:sp macro="" textlink="">
      <xdr:nvSpPr>
        <xdr:cNvPr id="907" name="Line 120">
          <a:extLst>
            <a:ext uri="{FF2B5EF4-FFF2-40B4-BE49-F238E27FC236}">
              <a16:creationId xmlns:a16="http://schemas.microsoft.com/office/drawing/2014/main" id="{75529747-3915-4580-824D-92A5AE5F7E09}"/>
            </a:ext>
          </a:extLst>
        </xdr:cNvPr>
        <xdr:cNvSpPr>
          <a:spLocks noChangeShapeType="1"/>
        </xdr:cNvSpPr>
      </xdr:nvSpPr>
      <xdr:spPr bwMode="auto">
        <a:xfrm flipV="1">
          <a:off x="843289" y="4656820"/>
          <a:ext cx="334735" cy="224291"/>
        </a:xfrm>
        <a:custGeom>
          <a:avLst/>
          <a:gdLst>
            <a:gd name="connsiteX0" fmla="*/ 0 w 266700"/>
            <a:gd name="connsiteY0" fmla="*/ 0 h 239939"/>
            <a:gd name="connsiteX1" fmla="*/ 266700 w 266700"/>
            <a:gd name="connsiteY1" fmla="*/ 239939 h 239939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10923"/>
            <a:gd name="connsiteY0" fmla="*/ 0 h 260350"/>
            <a:gd name="connsiteX1" fmla="*/ 310923 w 310923"/>
            <a:gd name="connsiteY1" fmla="*/ 260350 h 260350"/>
            <a:gd name="connsiteX0" fmla="*/ 0 w 327932"/>
            <a:gd name="connsiteY0" fmla="*/ 0 h 239939"/>
            <a:gd name="connsiteX1" fmla="*/ 327932 w 327932"/>
            <a:gd name="connsiteY1" fmla="*/ 239939 h 239939"/>
            <a:gd name="connsiteX0" fmla="*/ 0 w 334735"/>
            <a:gd name="connsiteY0" fmla="*/ 0 h 222930"/>
            <a:gd name="connsiteX1" fmla="*/ 334735 w 334735"/>
            <a:gd name="connsiteY1" fmla="*/ 222930 h 222930"/>
            <a:gd name="connsiteX0" fmla="*/ 0 w 334735"/>
            <a:gd name="connsiteY0" fmla="*/ 0 h 222930"/>
            <a:gd name="connsiteX1" fmla="*/ 334735 w 334735"/>
            <a:gd name="connsiteY1" fmla="*/ 222930 h 2229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4735" h="222930">
              <a:moveTo>
                <a:pt x="0" y="0"/>
              </a:moveTo>
              <a:cubicBezTo>
                <a:pt x="88900" y="79980"/>
                <a:pt x="218621" y="204182"/>
                <a:pt x="334735" y="22293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547827</xdr:colOff>
      <xdr:row>26</xdr:row>
      <xdr:rowOff>165893</xdr:rowOff>
    </xdr:from>
    <xdr:to>
      <xdr:col>2</xdr:col>
      <xdr:colOff>241630</xdr:colOff>
      <xdr:row>29</xdr:row>
      <xdr:rowOff>75606</xdr:rowOff>
    </xdr:to>
    <xdr:grpSp>
      <xdr:nvGrpSpPr>
        <xdr:cNvPr id="908" name="グループ化 907">
          <a:extLst>
            <a:ext uri="{FF2B5EF4-FFF2-40B4-BE49-F238E27FC236}">
              <a16:creationId xmlns:a16="http://schemas.microsoft.com/office/drawing/2014/main" id="{68A4A352-90C6-4C0C-BFC5-B10CB1CD4D77}"/>
            </a:ext>
          </a:extLst>
        </xdr:cNvPr>
        <xdr:cNvGrpSpPr/>
      </xdr:nvGrpSpPr>
      <xdr:grpSpPr>
        <a:xfrm rot="-600000">
          <a:off x="606791" y="4633572"/>
          <a:ext cx="396839" cy="426784"/>
          <a:chOff x="738224" y="4531175"/>
          <a:chExt cx="466008" cy="418411"/>
        </a:xfrm>
      </xdr:grpSpPr>
      <xdr:sp macro="" textlink="">
        <xdr:nvSpPr>
          <xdr:cNvPr id="909" name="Line 120">
            <a:extLst>
              <a:ext uri="{FF2B5EF4-FFF2-40B4-BE49-F238E27FC236}">
                <a16:creationId xmlns:a16="http://schemas.microsoft.com/office/drawing/2014/main" id="{2491FBC8-FB7D-0536-BDD1-0306758EA37A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10" name="Line 120">
            <a:extLst>
              <a:ext uri="{FF2B5EF4-FFF2-40B4-BE49-F238E27FC236}">
                <a16:creationId xmlns:a16="http://schemas.microsoft.com/office/drawing/2014/main" id="{343A88B3-033F-3C09-D82E-8AE0D1233CC1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8"/>
            <a:ext cx="438830" cy="394608"/>
          </a:xfrm>
          <a:prstGeom prst="line">
            <a:avLst/>
          </a:pr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567395</xdr:colOff>
      <xdr:row>28</xdr:row>
      <xdr:rowOff>167162</xdr:rowOff>
    </xdr:from>
    <xdr:to>
      <xdr:col>1</xdr:col>
      <xdr:colOff>708311</xdr:colOff>
      <xdr:row>29</xdr:row>
      <xdr:rowOff>80639</xdr:rowOff>
    </xdr:to>
    <xdr:sp macro="" textlink="">
      <xdr:nvSpPr>
        <xdr:cNvPr id="911" name="Freeform 395">
          <a:extLst>
            <a:ext uri="{FF2B5EF4-FFF2-40B4-BE49-F238E27FC236}">
              <a16:creationId xmlns:a16="http://schemas.microsoft.com/office/drawing/2014/main" id="{603FAB5A-6567-42C0-9863-B9EC4C77AE3E}"/>
            </a:ext>
          </a:extLst>
        </xdr:cNvPr>
        <xdr:cNvSpPr>
          <a:spLocks/>
        </xdr:cNvSpPr>
      </xdr:nvSpPr>
      <xdr:spPr bwMode="auto">
        <a:xfrm rot="13144583">
          <a:off x="624545" y="4955062"/>
          <a:ext cx="134566" cy="8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6804</xdr:colOff>
      <xdr:row>28</xdr:row>
      <xdr:rowOff>27112</xdr:rowOff>
    </xdr:from>
    <xdr:ext cx="255133" cy="275653"/>
    <xdr:sp macro="" textlink="">
      <xdr:nvSpPr>
        <xdr:cNvPr id="912" name="Text Box 1620">
          <a:extLst>
            <a:ext uri="{FF2B5EF4-FFF2-40B4-BE49-F238E27FC236}">
              <a16:creationId xmlns:a16="http://schemas.microsoft.com/office/drawing/2014/main" id="{8802E849-B08C-47D6-848C-EDF54BD3089D}"/>
            </a:ext>
          </a:extLst>
        </xdr:cNvPr>
        <xdr:cNvSpPr txBox="1">
          <a:spLocks noChangeArrowheads="1"/>
        </xdr:cNvSpPr>
      </xdr:nvSpPr>
      <xdr:spPr bwMode="auto">
        <a:xfrm>
          <a:off x="63954" y="4815012"/>
          <a:ext cx="255133" cy="27565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215906</xdr:colOff>
      <xdr:row>28</xdr:row>
      <xdr:rowOff>19745</xdr:rowOff>
    </xdr:from>
    <xdr:to>
      <xdr:col>2</xdr:col>
      <xdr:colOff>48123</xdr:colOff>
      <xdr:row>30</xdr:row>
      <xdr:rowOff>64393</xdr:rowOff>
    </xdr:to>
    <xdr:sp macro="" textlink="">
      <xdr:nvSpPr>
        <xdr:cNvPr id="913" name="AutoShape 1653">
          <a:extLst>
            <a:ext uri="{FF2B5EF4-FFF2-40B4-BE49-F238E27FC236}">
              <a16:creationId xmlns:a16="http://schemas.microsoft.com/office/drawing/2014/main" id="{BC455CC9-A2D9-4049-9228-1B13AD127149}"/>
            </a:ext>
          </a:extLst>
        </xdr:cNvPr>
        <xdr:cNvSpPr>
          <a:spLocks/>
        </xdr:cNvSpPr>
      </xdr:nvSpPr>
      <xdr:spPr bwMode="auto">
        <a:xfrm rot="669131" flipH="1">
          <a:off x="273056" y="4807645"/>
          <a:ext cx="537067" cy="387548"/>
        </a:xfrm>
        <a:prstGeom prst="rightBrace">
          <a:avLst>
            <a:gd name="adj1" fmla="val 42094"/>
            <a:gd name="adj2" fmla="val 4941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50079</xdr:colOff>
      <xdr:row>27</xdr:row>
      <xdr:rowOff>117795</xdr:rowOff>
    </xdr:from>
    <xdr:to>
      <xdr:col>4</xdr:col>
      <xdr:colOff>620559</xdr:colOff>
      <xdr:row>31</xdr:row>
      <xdr:rowOff>104134</xdr:rowOff>
    </xdr:to>
    <xdr:grpSp>
      <xdr:nvGrpSpPr>
        <xdr:cNvPr id="914" name="グループ化 913">
          <a:extLst>
            <a:ext uri="{FF2B5EF4-FFF2-40B4-BE49-F238E27FC236}">
              <a16:creationId xmlns:a16="http://schemas.microsoft.com/office/drawing/2014/main" id="{FFBFBC02-81A1-4DC1-85D4-4384DAACD9D2}"/>
            </a:ext>
          </a:extLst>
        </xdr:cNvPr>
        <xdr:cNvGrpSpPr/>
      </xdr:nvGrpSpPr>
      <xdr:grpSpPr>
        <a:xfrm rot="16200000">
          <a:off x="1813989" y="4458957"/>
          <a:ext cx="675767" cy="1273515"/>
          <a:chOff x="2140302" y="4274366"/>
          <a:chExt cx="666329" cy="1342686"/>
        </a:xfrm>
      </xdr:grpSpPr>
      <xdr:grpSp>
        <xdr:nvGrpSpPr>
          <xdr:cNvPr id="915" name="グループ化 914">
            <a:extLst>
              <a:ext uri="{FF2B5EF4-FFF2-40B4-BE49-F238E27FC236}">
                <a16:creationId xmlns:a16="http://schemas.microsoft.com/office/drawing/2014/main" id="{13AE677D-73D5-8C2F-4F6B-6935D7BF9078}"/>
              </a:ext>
            </a:extLst>
          </xdr:cNvPr>
          <xdr:cNvGrpSpPr/>
        </xdr:nvGrpSpPr>
        <xdr:grpSpPr>
          <a:xfrm>
            <a:off x="2140302" y="4274366"/>
            <a:ext cx="666329" cy="1342686"/>
            <a:chOff x="2143704" y="4274366"/>
            <a:chExt cx="666329" cy="1342686"/>
          </a:xfrm>
        </xdr:grpSpPr>
        <xdr:sp macro="" textlink="">
          <xdr:nvSpPr>
            <xdr:cNvPr id="917" name="Line 120">
              <a:extLst>
                <a:ext uri="{FF2B5EF4-FFF2-40B4-BE49-F238E27FC236}">
                  <a16:creationId xmlns:a16="http://schemas.microsoft.com/office/drawing/2014/main" id="{C723C3C0-A4CA-D409-6EAE-391685B34AC5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438684" y="5278306"/>
              <a:ext cx="33227" cy="30853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918" name="グループ化 917">
              <a:extLst>
                <a:ext uri="{FF2B5EF4-FFF2-40B4-BE49-F238E27FC236}">
                  <a16:creationId xmlns:a16="http://schemas.microsoft.com/office/drawing/2014/main" id="{EAFE7F14-7362-CAA1-1EE0-70C145853AFA}"/>
                </a:ext>
              </a:extLst>
            </xdr:cNvPr>
            <xdr:cNvGrpSpPr/>
          </xdr:nvGrpSpPr>
          <xdr:grpSpPr>
            <a:xfrm>
              <a:off x="2143704" y="4274366"/>
              <a:ext cx="666329" cy="1342686"/>
              <a:chOff x="2140302" y="4274366"/>
              <a:chExt cx="666329" cy="1342686"/>
            </a:xfrm>
          </xdr:grpSpPr>
          <xdr:sp macro="" textlink="">
            <xdr:nvSpPr>
              <xdr:cNvPr id="919" name="Line 927">
                <a:extLst>
                  <a:ext uri="{FF2B5EF4-FFF2-40B4-BE49-F238E27FC236}">
                    <a16:creationId xmlns:a16="http://schemas.microsoft.com/office/drawing/2014/main" id="{EADDCB1B-443C-C7E9-4C17-8F771CF785A5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rot="10800000" flipH="1">
                <a:off x="2300263" y="4274366"/>
                <a:ext cx="166976" cy="1338564"/>
              </a:xfrm>
              <a:custGeom>
                <a:avLst/>
                <a:gdLst>
                  <a:gd name="connsiteX0" fmla="*/ 0 w 57150"/>
                  <a:gd name="connsiteY0" fmla="*/ 0 h 655865"/>
                  <a:gd name="connsiteX1" fmla="*/ 57150 w 57150"/>
                  <a:gd name="connsiteY1" fmla="*/ 655865 h 655865"/>
                  <a:gd name="connsiteX0" fmla="*/ 0 w 40537"/>
                  <a:gd name="connsiteY0" fmla="*/ 0 h 860763"/>
                  <a:gd name="connsiteX1" fmla="*/ 40537 w 40537"/>
                  <a:gd name="connsiteY1" fmla="*/ 860763 h 860763"/>
                  <a:gd name="connsiteX0" fmla="*/ 5213 w 45750"/>
                  <a:gd name="connsiteY0" fmla="*/ 0 h 860763"/>
                  <a:gd name="connsiteX1" fmla="*/ 45750 w 45750"/>
                  <a:gd name="connsiteY1" fmla="*/ 860763 h 860763"/>
                  <a:gd name="connsiteX0" fmla="*/ 14028 w 54565"/>
                  <a:gd name="connsiteY0" fmla="*/ 0 h 860763"/>
                  <a:gd name="connsiteX1" fmla="*/ 54565 w 54565"/>
                  <a:gd name="connsiteY1" fmla="*/ 860763 h 860763"/>
                  <a:gd name="connsiteX0" fmla="*/ 6847 w 147064"/>
                  <a:gd name="connsiteY0" fmla="*/ 0 h 1015821"/>
                  <a:gd name="connsiteX1" fmla="*/ 147064 w 147064"/>
                  <a:gd name="connsiteY1" fmla="*/ 1015821 h 1015821"/>
                  <a:gd name="connsiteX0" fmla="*/ 5603 w 147960"/>
                  <a:gd name="connsiteY0" fmla="*/ 0 h 1015821"/>
                  <a:gd name="connsiteX1" fmla="*/ 145820 w 147960"/>
                  <a:gd name="connsiteY1" fmla="*/ 1015821 h 1015821"/>
                  <a:gd name="connsiteX0" fmla="*/ 5472 w 153315"/>
                  <a:gd name="connsiteY0" fmla="*/ 0 h 1049048"/>
                  <a:gd name="connsiteX1" fmla="*/ 151227 w 153315"/>
                  <a:gd name="connsiteY1" fmla="*/ 1049048 h 1049048"/>
                  <a:gd name="connsiteX0" fmla="*/ 303 w 148493"/>
                  <a:gd name="connsiteY0" fmla="*/ 0 h 1049048"/>
                  <a:gd name="connsiteX1" fmla="*/ 146058 w 148493"/>
                  <a:gd name="connsiteY1" fmla="*/ 1049048 h 1049048"/>
                  <a:gd name="connsiteX0" fmla="*/ 0 w 148306"/>
                  <a:gd name="connsiteY0" fmla="*/ 0 h 1049048"/>
                  <a:gd name="connsiteX1" fmla="*/ 143962 w 148306"/>
                  <a:gd name="connsiteY1" fmla="*/ 417719 h 1049048"/>
                  <a:gd name="connsiteX2" fmla="*/ 145755 w 148306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0588"/>
                  <a:gd name="connsiteY0" fmla="*/ 0 h 1049048"/>
                  <a:gd name="connsiteX1" fmla="*/ 143962 w 150588"/>
                  <a:gd name="connsiteY1" fmla="*/ 417719 h 1049048"/>
                  <a:gd name="connsiteX2" fmla="*/ 145755 w 150588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049048"/>
                  <a:gd name="connsiteX1" fmla="*/ 143962 w 158031"/>
                  <a:gd name="connsiteY1" fmla="*/ 417719 h 1049048"/>
                  <a:gd name="connsiteX2" fmla="*/ 145755 w 158031"/>
                  <a:gd name="connsiteY2" fmla="*/ 1049048 h 1049048"/>
                  <a:gd name="connsiteX0" fmla="*/ 0 w 158031"/>
                  <a:gd name="connsiteY0" fmla="*/ 0 h 1464383"/>
                  <a:gd name="connsiteX1" fmla="*/ 143962 w 158031"/>
                  <a:gd name="connsiteY1" fmla="*/ 417719 h 1464383"/>
                  <a:gd name="connsiteX2" fmla="*/ 145755 w 158031"/>
                  <a:gd name="connsiteY2" fmla="*/ 1464383 h 1464383"/>
                  <a:gd name="connsiteX0" fmla="*/ 0 w 187635"/>
                  <a:gd name="connsiteY0" fmla="*/ 0 h 1464383"/>
                  <a:gd name="connsiteX1" fmla="*/ 143962 w 187635"/>
                  <a:gd name="connsiteY1" fmla="*/ 417719 h 1464383"/>
                  <a:gd name="connsiteX2" fmla="*/ 178981 w 187635"/>
                  <a:gd name="connsiteY2" fmla="*/ 1464383 h 1464383"/>
                  <a:gd name="connsiteX0" fmla="*/ 0 w 189127"/>
                  <a:gd name="connsiteY0" fmla="*/ 0 h 1464383"/>
                  <a:gd name="connsiteX1" fmla="*/ 160575 w 189127"/>
                  <a:gd name="connsiteY1" fmla="*/ 417719 h 1464383"/>
                  <a:gd name="connsiteX2" fmla="*/ 178981 w 189127"/>
                  <a:gd name="connsiteY2" fmla="*/ 1464383 h 1464383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  <a:gd name="connsiteX0" fmla="*/ 0 w 166976"/>
                  <a:gd name="connsiteY0" fmla="*/ 0 h 1392392"/>
                  <a:gd name="connsiteX1" fmla="*/ 138424 w 166976"/>
                  <a:gd name="connsiteY1" fmla="*/ 345728 h 1392392"/>
                  <a:gd name="connsiteX2" fmla="*/ 156830 w 166976"/>
                  <a:gd name="connsiteY2" fmla="*/ 1392392 h 139239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6976" h="1392392">
                    <a:moveTo>
                      <a:pt x="0" y="0"/>
                    </a:moveTo>
                    <a:cubicBezTo>
                      <a:pt x="23071" y="365891"/>
                      <a:pt x="-23321" y="296777"/>
                      <a:pt x="138424" y="345728"/>
                    </a:cubicBezTo>
                    <a:cubicBezTo>
                      <a:pt x="118731" y="628419"/>
                      <a:pt x="193159" y="963334"/>
                      <a:pt x="156830" y="1392392"/>
                    </a:cubicBezTo>
                  </a:path>
                </a:pathLst>
              </a:custGeom>
              <a:noFill/>
              <a:ln w="254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 type="triangle"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920" name="グループ化 919">
                <a:extLst>
                  <a:ext uri="{FF2B5EF4-FFF2-40B4-BE49-F238E27FC236}">
                    <a16:creationId xmlns:a16="http://schemas.microsoft.com/office/drawing/2014/main" id="{C408BEB4-4216-DE5B-67F6-F1F9774CE1D4}"/>
                  </a:ext>
                </a:extLst>
              </xdr:cNvPr>
              <xdr:cNvGrpSpPr/>
            </xdr:nvGrpSpPr>
            <xdr:grpSpPr>
              <a:xfrm>
                <a:off x="2343494" y="4293355"/>
                <a:ext cx="39764" cy="1323697"/>
                <a:chOff x="1512360" y="838933"/>
                <a:chExt cx="39856" cy="1269827"/>
              </a:xfrm>
            </xdr:grpSpPr>
            <xdr:sp macro="" textlink="">
              <xdr:nvSpPr>
                <xdr:cNvPr id="934" name="Line 76">
                  <a:extLst>
                    <a:ext uri="{FF2B5EF4-FFF2-40B4-BE49-F238E27FC236}">
                      <a16:creationId xmlns:a16="http://schemas.microsoft.com/office/drawing/2014/main" id="{1991E3C5-022B-A595-062C-4B07941B74A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32773" y="852605"/>
                  <a:ext cx="8773" cy="1256155"/>
                </a:xfrm>
                <a:prstGeom prst="line">
                  <a:avLst/>
                </a:prstGeom>
                <a:noFill/>
                <a:ln w="38100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dash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5" name="Line 76">
                  <a:extLst>
                    <a:ext uri="{FF2B5EF4-FFF2-40B4-BE49-F238E27FC236}">
                      <a16:creationId xmlns:a16="http://schemas.microsoft.com/office/drawing/2014/main" id="{11A03B64-90C5-53FF-55CA-F09E5506A2FC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45413" y="838933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936" name="Line 76">
                  <a:extLst>
                    <a:ext uri="{FF2B5EF4-FFF2-40B4-BE49-F238E27FC236}">
                      <a16:creationId xmlns:a16="http://schemas.microsoft.com/office/drawing/2014/main" id="{38E5B95E-30BD-11F4-D180-39560E19CE69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>
                  <a:off x="1512360" y="843691"/>
                  <a:ext cx="6803" cy="1256155"/>
                </a:xfrm>
                <a:prstGeom prst="line">
                  <a:avLst/>
                </a:prstGeom>
                <a:noFill/>
                <a:ln w="9525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921" name="六角形 920">
                <a:extLst>
                  <a:ext uri="{FF2B5EF4-FFF2-40B4-BE49-F238E27FC236}">
                    <a16:creationId xmlns:a16="http://schemas.microsoft.com/office/drawing/2014/main" id="{EC53A831-0390-6486-A252-619666F10051}"/>
                  </a:ext>
                </a:extLst>
              </xdr:cNvPr>
              <xdr:cNvSpPr/>
            </xdr:nvSpPr>
            <xdr:spPr bwMode="auto">
              <a:xfrm rot="5400000">
                <a:off x="2461226" y="5312254"/>
                <a:ext cx="167014" cy="154208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922" name="Freeform 395">
                <a:extLst>
                  <a:ext uri="{FF2B5EF4-FFF2-40B4-BE49-F238E27FC236}">
                    <a16:creationId xmlns:a16="http://schemas.microsoft.com/office/drawing/2014/main" id="{FD31F3BA-D36A-2D23-672B-78B181C209E5}"/>
                  </a:ext>
                </a:extLst>
              </xdr:cNvPr>
              <xdr:cNvSpPr>
                <a:spLocks/>
              </xdr:cNvSpPr>
            </xdr:nvSpPr>
            <xdr:spPr bwMode="auto">
              <a:xfrm rot="10396479">
                <a:off x="2389289" y="5521160"/>
                <a:ext cx="147411" cy="81124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1429 w 10000"/>
                  <a:gd name="connsiteY1" fmla="*/ 1875 h 10000"/>
                  <a:gd name="connsiteX2" fmla="*/ 4286 w 10000"/>
                  <a:gd name="connsiteY2" fmla="*/ 0 h 10000"/>
                  <a:gd name="connsiteX3" fmla="*/ 10000 w 10000"/>
                  <a:gd name="connsiteY3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131 w 10131"/>
                  <a:gd name="connsiteY0" fmla="*/ 9375 h 10000"/>
                  <a:gd name="connsiteX1" fmla="*/ 4417 w 10131"/>
                  <a:gd name="connsiteY1" fmla="*/ 0 h 10000"/>
                  <a:gd name="connsiteX2" fmla="*/ 10131 w 10131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0000"/>
                  <a:gd name="connsiteY0" fmla="*/ 9375 h 10000"/>
                  <a:gd name="connsiteX1" fmla="*/ 4286 w 10000"/>
                  <a:gd name="connsiteY1" fmla="*/ 0 h 10000"/>
                  <a:gd name="connsiteX2" fmla="*/ 10000 w 10000"/>
                  <a:gd name="connsiteY2" fmla="*/ 10000 h 10000"/>
                  <a:gd name="connsiteX0" fmla="*/ 0 w 11010"/>
                  <a:gd name="connsiteY0" fmla="*/ 11060 h 11060"/>
                  <a:gd name="connsiteX1" fmla="*/ 5296 w 11010"/>
                  <a:gd name="connsiteY1" fmla="*/ 0 h 11060"/>
                  <a:gd name="connsiteX2" fmla="*/ 11010 w 11010"/>
                  <a:gd name="connsiteY2" fmla="*/ 10000 h 11060"/>
                  <a:gd name="connsiteX0" fmla="*/ 0 w 10204"/>
                  <a:gd name="connsiteY0" fmla="*/ 10834 h 10834"/>
                  <a:gd name="connsiteX1" fmla="*/ 4490 w 10204"/>
                  <a:gd name="connsiteY1" fmla="*/ 0 h 10834"/>
                  <a:gd name="connsiteX2" fmla="*/ 10204 w 10204"/>
                  <a:gd name="connsiteY2" fmla="*/ 10000 h 10834"/>
                  <a:gd name="connsiteX0" fmla="*/ 0 w 9398"/>
                  <a:gd name="connsiteY0" fmla="*/ 10157 h 10157"/>
                  <a:gd name="connsiteX1" fmla="*/ 3684 w 9398"/>
                  <a:gd name="connsiteY1" fmla="*/ 0 h 10157"/>
                  <a:gd name="connsiteX2" fmla="*/ 9398 w 9398"/>
                  <a:gd name="connsiteY2" fmla="*/ 10000 h 10157"/>
                  <a:gd name="connsiteX0" fmla="*/ 288 w 10288"/>
                  <a:gd name="connsiteY0" fmla="*/ 10000 h 10000"/>
                  <a:gd name="connsiteX1" fmla="*/ 4208 w 10288"/>
                  <a:gd name="connsiteY1" fmla="*/ 0 h 10000"/>
                  <a:gd name="connsiteX2" fmla="*/ 10288 w 10288"/>
                  <a:gd name="connsiteY2" fmla="*/ 9845 h 10000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10012 h 10012"/>
                  <a:gd name="connsiteX1" fmla="*/ 3920 w 10000"/>
                  <a:gd name="connsiteY1" fmla="*/ 12 h 10012"/>
                  <a:gd name="connsiteX2" fmla="*/ 10000 w 10000"/>
                  <a:gd name="connsiteY2" fmla="*/ 9857 h 10012"/>
                  <a:gd name="connsiteX0" fmla="*/ 0 w 10000"/>
                  <a:gd name="connsiteY0" fmla="*/ 7805 h 7805"/>
                  <a:gd name="connsiteX1" fmla="*/ 3920 w 10000"/>
                  <a:gd name="connsiteY1" fmla="*/ 26 h 7805"/>
                  <a:gd name="connsiteX2" fmla="*/ 10000 w 10000"/>
                  <a:gd name="connsiteY2" fmla="*/ 7650 h 7805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00 h 10000"/>
                  <a:gd name="connsiteX1" fmla="*/ 4564 w 10000"/>
                  <a:gd name="connsiteY1" fmla="*/ 33 h 10000"/>
                  <a:gd name="connsiteX2" fmla="*/ 10000 w 10000"/>
                  <a:gd name="connsiteY2" fmla="*/ 9801 h 10000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  <a:gd name="connsiteX0" fmla="*/ 0 w 10000"/>
                  <a:gd name="connsiteY0" fmla="*/ 10059 h 10059"/>
                  <a:gd name="connsiteX1" fmla="*/ 4564 w 10000"/>
                  <a:gd name="connsiteY1" fmla="*/ 92 h 10059"/>
                  <a:gd name="connsiteX2" fmla="*/ 10000 w 10000"/>
                  <a:gd name="connsiteY2" fmla="*/ 9860 h 10059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00" h="10059">
                    <a:moveTo>
                      <a:pt x="0" y="10059"/>
                    </a:moveTo>
                    <a:cubicBezTo>
                      <a:pt x="19" y="1849"/>
                      <a:pt x="1962" y="-524"/>
                      <a:pt x="4564" y="92"/>
                    </a:cubicBezTo>
                    <a:cubicBezTo>
                      <a:pt x="7887" y="-252"/>
                      <a:pt x="8831" y="3381"/>
                      <a:pt x="10000" y="9860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923" name="六角形 922">
                <a:extLst>
                  <a:ext uri="{FF2B5EF4-FFF2-40B4-BE49-F238E27FC236}">
                    <a16:creationId xmlns:a16="http://schemas.microsoft.com/office/drawing/2014/main" id="{3E8BC93F-C9EC-34D4-8B20-6B6E4F051C95}"/>
                  </a:ext>
                </a:extLst>
              </xdr:cNvPr>
              <xdr:cNvSpPr/>
            </xdr:nvSpPr>
            <xdr:spPr bwMode="auto">
              <a:xfrm rot="5400000">
                <a:off x="2488212" y="4414542"/>
                <a:ext cx="167015" cy="143237"/>
              </a:xfrm>
              <a:prstGeom prst="hexagon">
                <a:avLst/>
              </a:prstGeom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18288" tIns="0" rIns="0" bIns="0" rtlCol="0" anchor="ctr" upright="1"/>
              <a:lstStyle/>
              <a:p>
                <a:pPr algn="ctr"/>
                <a:r>
                  <a:rPr kumimoji="1" lang="en-US" altLang="ja-JP" sz="900" b="1">
                    <a:solidFill>
                      <a:schemeClr val="bg1"/>
                    </a:solidFill>
                    <a:latin typeface="+mj-ea"/>
                    <a:ea typeface="+mj-ea"/>
                  </a:rPr>
                  <a:t>50</a:t>
                </a:r>
                <a:endParaRPr kumimoji="1" lang="ja-JP" altLang="en-US" sz="9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grpSp>
            <xdr:nvGrpSpPr>
              <xdr:cNvPr id="924" name="Group 405">
                <a:extLst>
                  <a:ext uri="{FF2B5EF4-FFF2-40B4-BE49-F238E27FC236}">
                    <a16:creationId xmlns:a16="http://schemas.microsoft.com/office/drawing/2014/main" id="{9ADFF298-8B9F-F96E-46DB-7EF8CED89AEE}"/>
                  </a:ext>
                </a:extLst>
              </xdr:cNvPr>
              <xdr:cNvGrpSpPr>
                <a:grpSpLocks/>
              </xdr:cNvGrpSpPr>
            </xdr:nvGrpSpPr>
            <xdr:grpSpPr bwMode="auto">
              <a:xfrm rot="4534129">
                <a:off x="2508551" y="5075952"/>
                <a:ext cx="138444" cy="191900"/>
                <a:chOff x="718" y="97"/>
                <a:chExt cx="23" cy="15"/>
              </a:xfrm>
            </xdr:grpSpPr>
            <xdr:sp macro="" textlink="">
              <xdr:nvSpPr>
                <xdr:cNvPr id="932" name="Freeform 406">
                  <a:extLst>
                    <a:ext uri="{FF2B5EF4-FFF2-40B4-BE49-F238E27FC236}">
                      <a16:creationId xmlns:a16="http://schemas.microsoft.com/office/drawing/2014/main" id="{95192383-105C-8722-EF1C-F3420FD7D3C1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33" name="Freeform 407">
                  <a:extLst>
                    <a:ext uri="{FF2B5EF4-FFF2-40B4-BE49-F238E27FC236}">
                      <a16:creationId xmlns:a16="http://schemas.microsoft.com/office/drawing/2014/main" id="{2A3B9BE3-91C9-67EB-F735-9EBD67ECD070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grpSp>
            <xdr:nvGrpSpPr>
              <xdr:cNvPr id="925" name="Group 405">
                <a:extLst>
                  <a:ext uri="{FF2B5EF4-FFF2-40B4-BE49-F238E27FC236}">
                    <a16:creationId xmlns:a16="http://schemas.microsoft.com/office/drawing/2014/main" id="{8386E80D-0698-A6E7-9952-5454C213726C}"/>
                  </a:ext>
                </a:extLst>
              </xdr:cNvPr>
              <xdr:cNvGrpSpPr>
                <a:grpSpLocks/>
              </xdr:cNvGrpSpPr>
            </xdr:nvGrpSpPr>
            <xdr:grpSpPr bwMode="auto">
              <a:xfrm rot="5400000">
                <a:off x="2560466" y="4560992"/>
                <a:ext cx="135311" cy="193822"/>
                <a:chOff x="718" y="97"/>
                <a:chExt cx="23" cy="15"/>
              </a:xfrm>
            </xdr:grpSpPr>
            <xdr:sp macro="" textlink="">
              <xdr:nvSpPr>
                <xdr:cNvPr id="930" name="Freeform 406">
                  <a:extLst>
                    <a:ext uri="{FF2B5EF4-FFF2-40B4-BE49-F238E27FC236}">
                      <a16:creationId xmlns:a16="http://schemas.microsoft.com/office/drawing/2014/main" id="{5437EAE1-8152-935E-9764-C45986E6782B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718" y="97"/>
                  <a:ext cx="4" cy="15"/>
                </a:xfrm>
                <a:custGeom>
                  <a:avLst/>
                  <a:gdLst>
                    <a:gd name="T0" fmla="*/ 0 w 5"/>
                    <a:gd name="T1" fmla="*/ 0 h 46"/>
                    <a:gd name="T2" fmla="*/ 2 w 5"/>
                    <a:gd name="T3" fmla="*/ 0 h 46"/>
                    <a:gd name="T4" fmla="*/ 2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931" name="Freeform 407">
                  <a:extLst>
                    <a:ext uri="{FF2B5EF4-FFF2-40B4-BE49-F238E27FC236}">
                      <a16:creationId xmlns:a16="http://schemas.microsoft.com/office/drawing/2014/main" id="{7D144354-7C83-BC65-971E-E545200538B7}"/>
                    </a:ext>
                  </a:extLst>
                </xdr:cNvPr>
                <xdr:cNvSpPr>
                  <a:spLocks/>
                </xdr:cNvSpPr>
              </xdr:nvSpPr>
              <xdr:spPr bwMode="auto">
                <a:xfrm flipH="1" flipV="1">
                  <a:off x="736" y="97"/>
                  <a:ext cx="5" cy="15"/>
                </a:xfrm>
                <a:custGeom>
                  <a:avLst/>
                  <a:gdLst>
                    <a:gd name="T0" fmla="*/ 0 w 5"/>
                    <a:gd name="T1" fmla="*/ 0 h 46"/>
                    <a:gd name="T2" fmla="*/ 5 w 5"/>
                    <a:gd name="T3" fmla="*/ 0 h 46"/>
                    <a:gd name="T4" fmla="*/ 5 w 5"/>
                    <a:gd name="T5" fmla="*/ 0 h 46"/>
                    <a:gd name="T6" fmla="*/ 1 w 5"/>
                    <a:gd name="T7" fmla="*/ 0 h 46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5" h="46">
                      <a:moveTo>
                        <a:pt x="0" y="0"/>
                      </a:moveTo>
                      <a:lnTo>
                        <a:pt x="5" y="5"/>
                      </a:lnTo>
                      <a:lnTo>
                        <a:pt x="5" y="40"/>
                      </a:lnTo>
                      <a:lnTo>
                        <a:pt x="1" y="46"/>
                      </a:lnTo>
                    </a:path>
                  </a:pathLst>
                </a:custGeom>
                <a:noFill/>
                <a:ln w="9525" cap="flat" cmpd="sng">
                  <a:solidFill>
                    <a:srgbClr xmlns:mc="http://schemas.openxmlformats.org/markup-compatibility/2006" xmlns:a14="http://schemas.microsoft.com/office/drawing/2010/main" val="000000" mc:Ignorable="a14" a14:legacySpreadsheetColorIndex="64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  <xdr:sp macro="" textlink="">
            <xdr:nvSpPr>
              <xdr:cNvPr id="926" name="Line 120">
                <a:extLst>
                  <a:ext uri="{FF2B5EF4-FFF2-40B4-BE49-F238E27FC236}">
                    <a16:creationId xmlns:a16="http://schemas.microsoft.com/office/drawing/2014/main" id="{865A4B76-2E61-3FF4-42D7-43E4AC58652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55298" y="5098723"/>
                <a:ext cx="351333" cy="9809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27" name="Line 120">
                <a:extLst>
                  <a:ext uri="{FF2B5EF4-FFF2-40B4-BE49-F238E27FC236}">
                    <a16:creationId xmlns:a16="http://schemas.microsoft.com/office/drawing/2014/main" id="{C4D95E6C-6911-2BCE-FBAD-3946B9CF493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2466374" y="4650732"/>
                <a:ext cx="334269" cy="90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28" name="Oval 383">
                <a:extLst>
                  <a:ext uri="{FF2B5EF4-FFF2-40B4-BE49-F238E27FC236}">
                    <a16:creationId xmlns:a16="http://schemas.microsoft.com/office/drawing/2014/main" id="{2FC5A4FA-0E58-6883-CDA7-87C837C257DF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385588" y="5137409"/>
                <a:ext cx="107981" cy="113939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929" name="Text Box 1300">
                <a:extLst>
                  <a:ext uri="{FF2B5EF4-FFF2-40B4-BE49-F238E27FC236}">
                    <a16:creationId xmlns:a16="http://schemas.microsoft.com/office/drawing/2014/main" id="{66922BA4-A870-A123-A831-B5EC231D341A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2140302" y="5197773"/>
                <a:ext cx="144408" cy="25326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vertOverflow="overflow" horzOverflow="overflow" vert="horz" wrap="none" lIns="27432" tIns="18288" rIns="0" bIns="0" anchor="t" upright="1">
                <a:noAutofit/>
              </a:bodyPr>
              <a:lstStyle/>
              <a:p>
                <a:pPr algn="l" rtl="0">
                  <a:lnSpc>
                    <a:spcPts val="11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踏切</a:t>
                </a: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</xdr:grpSp>
      </xdr:grpSp>
      <xdr:sp macro="" textlink="">
        <xdr:nvSpPr>
          <xdr:cNvPr id="916" name="Oval 383">
            <a:extLst>
              <a:ext uri="{FF2B5EF4-FFF2-40B4-BE49-F238E27FC236}">
                <a16:creationId xmlns:a16="http://schemas.microsoft.com/office/drawing/2014/main" id="{3516CD38-BE19-1F99-FA0A-44DD9446912E}"/>
              </a:ext>
            </a:extLst>
          </xdr:cNvPr>
          <xdr:cNvSpPr>
            <a:spLocks noChangeArrowheads="1"/>
          </xdr:cNvSpPr>
        </xdr:nvSpPr>
        <xdr:spPr bwMode="auto">
          <a:xfrm>
            <a:off x="2410993" y="4597128"/>
            <a:ext cx="107981" cy="110806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240673</xdr:colOff>
      <xdr:row>29</xdr:row>
      <xdr:rowOff>136908</xdr:rowOff>
    </xdr:from>
    <xdr:to>
      <xdr:col>4</xdr:col>
      <xdr:colOff>391584</xdr:colOff>
      <xdr:row>30</xdr:row>
      <xdr:rowOff>111123</xdr:rowOff>
    </xdr:to>
    <xdr:sp macro="" textlink="">
      <xdr:nvSpPr>
        <xdr:cNvPr id="937" name="AutoShape 70">
          <a:extLst>
            <a:ext uri="{FF2B5EF4-FFF2-40B4-BE49-F238E27FC236}">
              <a16:creationId xmlns:a16="http://schemas.microsoft.com/office/drawing/2014/main" id="{DB545D52-3197-441C-9248-278140AAD9E6}"/>
            </a:ext>
          </a:extLst>
        </xdr:cNvPr>
        <xdr:cNvSpPr>
          <a:spLocks noChangeArrowheads="1"/>
        </xdr:cNvSpPr>
      </xdr:nvSpPr>
      <xdr:spPr bwMode="auto">
        <a:xfrm>
          <a:off x="2412373" y="5096258"/>
          <a:ext cx="150911" cy="1456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49794</xdr:colOff>
      <xdr:row>29</xdr:row>
      <xdr:rowOff>77117</xdr:rowOff>
    </xdr:from>
    <xdr:to>
      <xdr:col>5</xdr:col>
      <xdr:colOff>227301</xdr:colOff>
      <xdr:row>30</xdr:row>
      <xdr:rowOff>45098</xdr:rowOff>
    </xdr:to>
    <xdr:sp macro="" textlink="">
      <xdr:nvSpPr>
        <xdr:cNvPr id="938" name="六角形 937">
          <a:extLst>
            <a:ext uri="{FF2B5EF4-FFF2-40B4-BE49-F238E27FC236}">
              <a16:creationId xmlns:a16="http://schemas.microsoft.com/office/drawing/2014/main" id="{24944C3D-3DBA-4D8A-81FA-A8ED68E41B91}"/>
            </a:ext>
          </a:extLst>
        </xdr:cNvPr>
        <xdr:cNvSpPr/>
      </xdr:nvSpPr>
      <xdr:spPr bwMode="auto">
        <a:xfrm>
          <a:off x="2926344" y="5036467"/>
          <a:ext cx="177507" cy="139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445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218914</xdr:colOff>
      <xdr:row>28</xdr:row>
      <xdr:rowOff>77110</xdr:rowOff>
    </xdr:from>
    <xdr:to>
      <xdr:col>5</xdr:col>
      <xdr:colOff>395602</xdr:colOff>
      <xdr:row>29</xdr:row>
      <xdr:rowOff>61562</xdr:rowOff>
    </xdr:to>
    <xdr:sp macro="" textlink="">
      <xdr:nvSpPr>
        <xdr:cNvPr id="939" name="六角形 938">
          <a:extLst>
            <a:ext uri="{FF2B5EF4-FFF2-40B4-BE49-F238E27FC236}">
              <a16:creationId xmlns:a16="http://schemas.microsoft.com/office/drawing/2014/main" id="{EA3167A6-6A6D-4B7C-817B-97F9386E753F}"/>
            </a:ext>
          </a:extLst>
        </xdr:cNvPr>
        <xdr:cNvSpPr/>
      </xdr:nvSpPr>
      <xdr:spPr bwMode="auto">
        <a:xfrm>
          <a:off x="3095464" y="4865010"/>
          <a:ext cx="176688" cy="1559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83665</xdr:colOff>
      <xdr:row>29</xdr:row>
      <xdr:rowOff>72933</xdr:rowOff>
    </xdr:from>
    <xdr:to>
      <xdr:col>10</xdr:col>
      <xdr:colOff>255980</xdr:colOff>
      <xdr:row>30</xdr:row>
      <xdr:rowOff>63408</xdr:rowOff>
    </xdr:to>
    <xdr:sp macro="" textlink="">
      <xdr:nvSpPr>
        <xdr:cNvPr id="940" name="六角形 939">
          <a:extLst>
            <a:ext uri="{FF2B5EF4-FFF2-40B4-BE49-F238E27FC236}">
              <a16:creationId xmlns:a16="http://schemas.microsoft.com/office/drawing/2014/main" id="{60FE50D5-6837-447B-82AC-C0A76877CF03}"/>
            </a:ext>
          </a:extLst>
        </xdr:cNvPr>
        <xdr:cNvSpPr/>
      </xdr:nvSpPr>
      <xdr:spPr bwMode="auto">
        <a:xfrm>
          <a:off x="6484465" y="5032283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5665</xdr:colOff>
      <xdr:row>41</xdr:row>
      <xdr:rowOff>5008</xdr:rowOff>
    </xdr:from>
    <xdr:to>
      <xdr:col>1</xdr:col>
      <xdr:colOff>178802</xdr:colOff>
      <xdr:row>41</xdr:row>
      <xdr:rowOff>167106</xdr:rowOff>
    </xdr:to>
    <xdr:sp macro="" textlink="">
      <xdr:nvSpPr>
        <xdr:cNvPr id="941" name="六角形 940">
          <a:extLst>
            <a:ext uri="{FF2B5EF4-FFF2-40B4-BE49-F238E27FC236}">
              <a16:creationId xmlns:a16="http://schemas.microsoft.com/office/drawing/2014/main" id="{DE1CC2D0-0D7B-4280-AAC4-9A24E2DF15B9}"/>
            </a:ext>
          </a:extLst>
        </xdr:cNvPr>
        <xdr:cNvSpPr/>
      </xdr:nvSpPr>
      <xdr:spPr bwMode="auto">
        <a:xfrm>
          <a:off x="62815" y="7002708"/>
          <a:ext cx="173137" cy="1620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723900</xdr:colOff>
      <xdr:row>40</xdr:row>
      <xdr:rowOff>155299</xdr:rowOff>
    </xdr:from>
    <xdr:to>
      <xdr:col>3</xdr:col>
      <xdr:colOff>26192</xdr:colOff>
      <xdr:row>42</xdr:row>
      <xdr:rowOff>23788</xdr:rowOff>
    </xdr:to>
    <xdr:sp macro="" textlink="">
      <xdr:nvSpPr>
        <xdr:cNvPr id="942" name="Text Box 1650">
          <a:extLst>
            <a:ext uri="{FF2B5EF4-FFF2-40B4-BE49-F238E27FC236}">
              <a16:creationId xmlns:a16="http://schemas.microsoft.com/office/drawing/2014/main" id="{697579D4-180A-4701-8C07-2D0FEED595FF}"/>
            </a:ext>
          </a:extLst>
        </xdr:cNvPr>
        <xdr:cNvSpPr txBox="1">
          <a:spLocks noChangeArrowheads="1"/>
        </xdr:cNvSpPr>
      </xdr:nvSpPr>
      <xdr:spPr bwMode="auto">
        <a:xfrm>
          <a:off x="1466850" y="6981549"/>
          <a:ext cx="26192" cy="21138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177583</xdr:colOff>
      <xdr:row>60</xdr:row>
      <xdr:rowOff>71676</xdr:rowOff>
    </xdr:from>
    <xdr:ext cx="277783" cy="250005"/>
    <xdr:sp macro="" textlink="">
      <xdr:nvSpPr>
        <xdr:cNvPr id="943" name="Text Box 1620">
          <a:extLst>
            <a:ext uri="{FF2B5EF4-FFF2-40B4-BE49-F238E27FC236}">
              <a16:creationId xmlns:a16="http://schemas.microsoft.com/office/drawing/2014/main" id="{2F7744E1-8854-4ABB-80F0-5C4659CE7D87}"/>
            </a:ext>
          </a:extLst>
        </xdr:cNvPr>
        <xdr:cNvSpPr txBox="1">
          <a:spLocks noChangeArrowheads="1"/>
        </xdr:cNvSpPr>
      </xdr:nvSpPr>
      <xdr:spPr bwMode="auto">
        <a:xfrm>
          <a:off x="234733" y="10307876"/>
          <a:ext cx="277783" cy="25000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0</xdr:colOff>
      <xdr:row>56</xdr:row>
      <xdr:rowOff>156481</xdr:rowOff>
    </xdr:from>
    <xdr:to>
      <xdr:col>1</xdr:col>
      <xdr:colOff>0</xdr:colOff>
      <xdr:row>57</xdr:row>
      <xdr:rowOff>163285</xdr:rowOff>
    </xdr:to>
    <xdr:sp macro="" textlink="">
      <xdr:nvSpPr>
        <xdr:cNvPr id="944" name="Text Box 1664">
          <a:extLst>
            <a:ext uri="{FF2B5EF4-FFF2-40B4-BE49-F238E27FC236}">
              <a16:creationId xmlns:a16="http://schemas.microsoft.com/office/drawing/2014/main" id="{CC72ED98-274F-4C4F-B187-76789615769D}"/>
            </a:ext>
          </a:extLst>
        </xdr:cNvPr>
        <xdr:cNvSpPr txBox="1">
          <a:spLocks noChangeArrowheads="1"/>
        </xdr:cNvSpPr>
      </xdr:nvSpPr>
      <xdr:spPr bwMode="auto">
        <a:xfrm>
          <a:off x="57150" y="9706881"/>
          <a:ext cx="0" cy="17825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ﾆ合流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258552</xdr:colOff>
      <xdr:row>63</xdr:row>
      <xdr:rowOff>74833</xdr:rowOff>
    </xdr:from>
    <xdr:to>
      <xdr:col>1</xdr:col>
      <xdr:colOff>666766</xdr:colOff>
      <xdr:row>64</xdr:row>
      <xdr:rowOff>74834</xdr:rowOff>
    </xdr:to>
    <xdr:sp macro="" textlink="">
      <xdr:nvSpPr>
        <xdr:cNvPr id="945" name="Text Box 1664">
          <a:extLst>
            <a:ext uri="{FF2B5EF4-FFF2-40B4-BE49-F238E27FC236}">
              <a16:creationId xmlns:a16="http://schemas.microsoft.com/office/drawing/2014/main" id="{9CDEBF90-33DC-4D8E-B152-C5352AD1A0F1}"/>
            </a:ext>
          </a:extLst>
        </xdr:cNvPr>
        <xdr:cNvSpPr txBox="1">
          <a:spLocks noChangeArrowheads="1"/>
        </xdr:cNvSpPr>
      </xdr:nvSpPr>
      <xdr:spPr bwMode="auto">
        <a:xfrm>
          <a:off x="315702" y="10825383"/>
          <a:ext cx="408214" cy="17145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679098</xdr:colOff>
      <xdr:row>57</xdr:row>
      <xdr:rowOff>142208</xdr:rowOff>
    </xdr:from>
    <xdr:to>
      <xdr:col>4</xdr:col>
      <xdr:colOff>53035</xdr:colOff>
      <xdr:row>58</xdr:row>
      <xdr:rowOff>28223</xdr:rowOff>
    </xdr:to>
    <xdr:sp macro="" textlink="">
      <xdr:nvSpPr>
        <xdr:cNvPr id="946" name="Text Box 2947">
          <a:extLst>
            <a:ext uri="{FF2B5EF4-FFF2-40B4-BE49-F238E27FC236}">
              <a16:creationId xmlns:a16="http://schemas.microsoft.com/office/drawing/2014/main" id="{C56F6530-4D3A-4176-890F-8D2D75158693}"/>
            </a:ext>
          </a:extLst>
        </xdr:cNvPr>
        <xdr:cNvSpPr txBox="1">
          <a:spLocks noChangeArrowheads="1"/>
        </xdr:cNvSpPr>
      </xdr:nvSpPr>
      <xdr:spPr bwMode="auto">
        <a:xfrm>
          <a:off x="2145948" y="9864058"/>
          <a:ext cx="78787" cy="57465"/>
        </a:xfrm>
        <a:prstGeom prst="rect">
          <a:avLst/>
        </a:prstGeom>
        <a:solidFill>
          <a:srgbClr val="FF000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7</xdr:col>
      <xdr:colOff>333084</xdr:colOff>
      <xdr:row>63</xdr:row>
      <xdr:rowOff>120167</xdr:rowOff>
    </xdr:from>
    <xdr:to>
      <xdr:col>8</xdr:col>
      <xdr:colOff>216152</xdr:colOff>
      <xdr:row>64</xdr:row>
      <xdr:rowOff>73140</xdr:rowOff>
    </xdr:to>
    <xdr:sp macro="" textlink="">
      <xdr:nvSpPr>
        <xdr:cNvPr id="947" name="Line 72">
          <a:extLst>
            <a:ext uri="{FF2B5EF4-FFF2-40B4-BE49-F238E27FC236}">
              <a16:creationId xmlns:a16="http://schemas.microsoft.com/office/drawing/2014/main" id="{E34A91C6-4115-4D17-8F88-9BB584BBEE8A}"/>
            </a:ext>
          </a:extLst>
        </xdr:cNvPr>
        <xdr:cNvSpPr>
          <a:spLocks noChangeShapeType="1"/>
        </xdr:cNvSpPr>
      </xdr:nvSpPr>
      <xdr:spPr bwMode="auto">
        <a:xfrm rot="11587895" flipV="1">
          <a:off x="4619334" y="10870717"/>
          <a:ext cx="587918" cy="124423"/>
        </a:xfrm>
        <a:custGeom>
          <a:avLst/>
          <a:gdLst>
            <a:gd name="connsiteX0" fmla="*/ 0 w 1329419"/>
            <a:gd name="connsiteY0" fmla="*/ 0 h 141698"/>
            <a:gd name="connsiteX1" fmla="*/ 1329419 w 1329419"/>
            <a:gd name="connsiteY1" fmla="*/ 141698 h 141698"/>
            <a:gd name="connsiteX0" fmla="*/ 0 w 1329419"/>
            <a:gd name="connsiteY0" fmla="*/ 1428 h 143126"/>
            <a:gd name="connsiteX1" fmla="*/ 362911 w 1329419"/>
            <a:gd name="connsiteY1" fmla="*/ 3053 h 143126"/>
            <a:gd name="connsiteX2" fmla="*/ 1329419 w 1329419"/>
            <a:gd name="connsiteY2" fmla="*/ 143126 h 143126"/>
            <a:gd name="connsiteX0" fmla="*/ 0 w 1371441"/>
            <a:gd name="connsiteY0" fmla="*/ 20999 h 141686"/>
            <a:gd name="connsiteX1" fmla="*/ 404933 w 1371441"/>
            <a:gd name="connsiteY1" fmla="*/ 1613 h 141686"/>
            <a:gd name="connsiteX2" fmla="*/ 1371441 w 1371441"/>
            <a:gd name="connsiteY2" fmla="*/ 141686 h 141686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98298"/>
            <a:gd name="connsiteY0" fmla="*/ 20999 h 106668"/>
            <a:gd name="connsiteX1" fmla="*/ 404933 w 1098298"/>
            <a:gd name="connsiteY1" fmla="*/ 1613 h 106668"/>
            <a:gd name="connsiteX2" fmla="*/ 1098298 w 1098298"/>
            <a:gd name="connsiteY2" fmla="*/ 106668 h 106668"/>
            <a:gd name="connsiteX0" fmla="*/ 0 w 1084291"/>
            <a:gd name="connsiteY0" fmla="*/ 1428 h 108108"/>
            <a:gd name="connsiteX1" fmla="*/ 390926 w 1084291"/>
            <a:gd name="connsiteY1" fmla="*/ 3053 h 108108"/>
            <a:gd name="connsiteX2" fmla="*/ 1084291 w 1084291"/>
            <a:gd name="connsiteY2" fmla="*/ 108108 h 108108"/>
            <a:gd name="connsiteX0" fmla="*/ 0 w 1091295"/>
            <a:gd name="connsiteY0" fmla="*/ 0 h 127691"/>
            <a:gd name="connsiteX1" fmla="*/ 397930 w 1091295"/>
            <a:gd name="connsiteY1" fmla="*/ 22636 h 127691"/>
            <a:gd name="connsiteX2" fmla="*/ 1091295 w 1091295"/>
            <a:gd name="connsiteY2" fmla="*/ 127691 h 127691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70284"/>
            <a:gd name="connsiteY0" fmla="*/ 0 h 162709"/>
            <a:gd name="connsiteX1" fmla="*/ 397930 w 1070284"/>
            <a:gd name="connsiteY1" fmla="*/ 22636 h 162709"/>
            <a:gd name="connsiteX2" fmla="*/ 1070284 w 1070284"/>
            <a:gd name="connsiteY2" fmla="*/ 162709 h 162709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97930 w 1042270"/>
            <a:gd name="connsiteY1" fmla="*/ 22636 h 190724"/>
            <a:gd name="connsiteX2" fmla="*/ 1042270 w 1042270"/>
            <a:gd name="connsiteY2" fmla="*/ 190724 h 190724"/>
            <a:gd name="connsiteX0" fmla="*/ 0 w 1042270"/>
            <a:gd name="connsiteY0" fmla="*/ 0 h 190724"/>
            <a:gd name="connsiteX1" fmla="*/ 336229 w 1042270"/>
            <a:gd name="connsiteY1" fmla="*/ 5974 h 190724"/>
            <a:gd name="connsiteX2" fmla="*/ 1042270 w 1042270"/>
            <a:gd name="connsiteY2" fmla="*/ 190724 h 190724"/>
            <a:gd name="connsiteX0" fmla="*/ 0 w 1042270"/>
            <a:gd name="connsiteY0" fmla="*/ 553 h 191277"/>
            <a:gd name="connsiteX1" fmla="*/ 313792 w 1042270"/>
            <a:gd name="connsiteY1" fmla="*/ 3194 h 191277"/>
            <a:gd name="connsiteX2" fmla="*/ 1042270 w 1042270"/>
            <a:gd name="connsiteY2" fmla="*/ 191277 h 191277"/>
            <a:gd name="connsiteX0" fmla="*/ 0 w 1059097"/>
            <a:gd name="connsiteY0" fmla="*/ 15853 h 189915"/>
            <a:gd name="connsiteX1" fmla="*/ 330619 w 1059097"/>
            <a:gd name="connsiteY1" fmla="*/ 1832 h 189915"/>
            <a:gd name="connsiteX2" fmla="*/ 1059097 w 1059097"/>
            <a:gd name="connsiteY2" fmla="*/ 189915 h 189915"/>
            <a:gd name="connsiteX0" fmla="*/ 0 w 1087143"/>
            <a:gd name="connsiteY0" fmla="*/ 6478 h 190538"/>
            <a:gd name="connsiteX1" fmla="*/ 358665 w 1087143"/>
            <a:gd name="connsiteY1" fmla="*/ 2455 h 190538"/>
            <a:gd name="connsiteX2" fmla="*/ 1087143 w 1087143"/>
            <a:gd name="connsiteY2" fmla="*/ 190538 h 190538"/>
            <a:gd name="connsiteX0" fmla="*/ 0 w 1087143"/>
            <a:gd name="connsiteY0" fmla="*/ 8164 h 192224"/>
            <a:gd name="connsiteX1" fmla="*/ 358665 w 1087143"/>
            <a:gd name="connsiteY1" fmla="*/ 4141 h 192224"/>
            <a:gd name="connsiteX2" fmla="*/ 1087143 w 1087143"/>
            <a:gd name="connsiteY2" fmla="*/ 192224 h 192224"/>
            <a:gd name="connsiteX0" fmla="*/ 0 w 1087143"/>
            <a:gd name="connsiteY0" fmla="*/ 0 h 194057"/>
            <a:gd name="connsiteX1" fmla="*/ 358665 w 1087143"/>
            <a:gd name="connsiteY1" fmla="*/ 5974 h 194057"/>
            <a:gd name="connsiteX2" fmla="*/ 1087143 w 1087143"/>
            <a:gd name="connsiteY2" fmla="*/ 194057 h 194057"/>
            <a:gd name="connsiteX0" fmla="*/ 0 w 1087143"/>
            <a:gd name="connsiteY0" fmla="*/ 0 h 194057"/>
            <a:gd name="connsiteX1" fmla="*/ 323679 w 1087143"/>
            <a:gd name="connsiteY1" fmla="*/ 3979 h 194057"/>
            <a:gd name="connsiteX2" fmla="*/ 1087143 w 1087143"/>
            <a:gd name="connsiteY2" fmla="*/ 194057 h 194057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1070995"/>
            <a:gd name="connsiteY0" fmla="*/ 21953 h 190078"/>
            <a:gd name="connsiteX1" fmla="*/ 307531 w 1070995"/>
            <a:gd name="connsiteY1" fmla="*/ 0 h 190078"/>
            <a:gd name="connsiteX2" fmla="*/ 1070995 w 1070995"/>
            <a:gd name="connsiteY2" fmla="*/ 190078 h 190078"/>
            <a:gd name="connsiteX0" fmla="*/ 0 w 307531"/>
            <a:gd name="connsiteY0" fmla="*/ 21953 h 21953"/>
            <a:gd name="connsiteX1" fmla="*/ 307531 w 307531"/>
            <a:gd name="connsiteY1" fmla="*/ 0 h 21953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1953 h 109341"/>
            <a:gd name="connsiteX1" fmla="*/ 530387 w 530387"/>
            <a:gd name="connsiteY1" fmla="*/ 109115 h 109341"/>
            <a:gd name="connsiteX2" fmla="*/ 307531 w 530387"/>
            <a:gd name="connsiteY2" fmla="*/ 0 h 109341"/>
            <a:gd name="connsiteX0" fmla="*/ 0 w 530387"/>
            <a:gd name="connsiteY0" fmla="*/ 227 h 87615"/>
            <a:gd name="connsiteX1" fmla="*/ 530387 w 530387"/>
            <a:gd name="connsiteY1" fmla="*/ 87389 h 876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0387" h="87615">
              <a:moveTo>
                <a:pt x="0" y="227"/>
              </a:moveTo>
              <a:cubicBezTo>
                <a:pt x="96694" y="-5321"/>
                <a:pt x="433693" y="92937"/>
                <a:pt x="530387" y="873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44207</xdr:colOff>
      <xdr:row>62</xdr:row>
      <xdr:rowOff>108231</xdr:rowOff>
    </xdr:from>
    <xdr:to>
      <xdr:col>8</xdr:col>
      <xdr:colOff>210947</xdr:colOff>
      <xdr:row>64</xdr:row>
      <xdr:rowOff>170809</xdr:rowOff>
    </xdr:to>
    <xdr:sp macro="" textlink="">
      <xdr:nvSpPr>
        <xdr:cNvPr id="948" name="Freeform 601">
          <a:extLst>
            <a:ext uri="{FF2B5EF4-FFF2-40B4-BE49-F238E27FC236}">
              <a16:creationId xmlns:a16="http://schemas.microsoft.com/office/drawing/2014/main" id="{09EEBE0E-D80F-4F6F-B03F-06BB6FC240C7}"/>
            </a:ext>
          </a:extLst>
        </xdr:cNvPr>
        <xdr:cNvSpPr>
          <a:spLocks/>
        </xdr:cNvSpPr>
      </xdr:nvSpPr>
      <xdr:spPr bwMode="auto">
        <a:xfrm>
          <a:off x="5035307" y="10687331"/>
          <a:ext cx="166740" cy="40547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994 w 10003"/>
            <a:gd name="connsiteY0" fmla="*/ 4358 h 4358"/>
            <a:gd name="connsiteX1" fmla="*/ 10000 w 10003"/>
            <a:gd name="connsiteY1" fmla="*/ 0 h 4358"/>
            <a:gd name="connsiteX2" fmla="*/ 0 w 10003"/>
            <a:gd name="connsiteY2" fmla="*/ 285 h 4358"/>
            <a:gd name="connsiteX0" fmla="*/ 9646 w 9655"/>
            <a:gd name="connsiteY0" fmla="*/ 10081 h 10081"/>
            <a:gd name="connsiteX1" fmla="*/ 9652 w 9655"/>
            <a:gd name="connsiteY1" fmla="*/ 81 h 10081"/>
            <a:gd name="connsiteX2" fmla="*/ 0 w 9655"/>
            <a:gd name="connsiteY2" fmla="*/ 60 h 10081"/>
            <a:gd name="connsiteX0" fmla="*/ 9503 w 9997"/>
            <a:gd name="connsiteY0" fmla="*/ 8144 h 8144"/>
            <a:gd name="connsiteX1" fmla="*/ 9997 w 9997"/>
            <a:gd name="connsiteY1" fmla="*/ 80 h 8144"/>
            <a:gd name="connsiteX2" fmla="*/ 0 w 9997"/>
            <a:gd name="connsiteY2" fmla="*/ 60 h 8144"/>
            <a:gd name="connsiteX0" fmla="*/ 9831 w 10000"/>
            <a:gd name="connsiteY0" fmla="*/ 9474 h 9474"/>
            <a:gd name="connsiteX1" fmla="*/ 10000 w 10000"/>
            <a:gd name="connsiteY1" fmla="*/ 98 h 9474"/>
            <a:gd name="connsiteX2" fmla="*/ 0 w 10000"/>
            <a:gd name="connsiteY2" fmla="*/ 74 h 9474"/>
            <a:gd name="connsiteX0" fmla="*/ 9712 w 9881"/>
            <a:gd name="connsiteY0" fmla="*/ 9897 h 9897"/>
            <a:gd name="connsiteX1" fmla="*/ 9881 w 9881"/>
            <a:gd name="connsiteY1" fmla="*/ 0 h 9897"/>
            <a:gd name="connsiteX2" fmla="*/ 0 w 9881"/>
            <a:gd name="connsiteY2" fmla="*/ 221 h 9897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  <a:gd name="connsiteX0" fmla="*/ 9829 w 10000"/>
            <a:gd name="connsiteY0" fmla="*/ 10000 h 10000"/>
            <a:gd name="connsiteX1" fmla="*/ 10000 w 10000"/>
            <a:gd name="connsiteY1" fmla="*/ 0 h 10000"/>
            <a:gd name="connsiteX2" fmla="*/ 0 w 10000"/>
            <a:gd name="connsiteY2" fmla="*/ 223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829" y="10000"/>
              </a:moveTo>
              <a:cubicBezTo>
                <a:pt x="9919" y="2545"/>
                <a:pt x="9487" y="10894"/>
                <a:pt x="10000" y="0"/>
              </a:cubicBezTo>
              <a:cubicBezTo>
                <a:pt x="6265" y="36"/>
                <a:pt x="3373" y="87"/>
                <a:pt x="0" y="223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57724</xdr:colOff>
      <xdr:row>60</xdr:row>
      <xdr:rowOff>149683</xdr:rowOff>
    </xdr:from>
    <xdr:to>
      <xdr:col>8</xdr:col>
      <xdr:colOff>197232</xdr:colOff>
      <xdr:row>62</xdr:row>
      <xdr:rowOff>24052</xdr:rowOff>
    </xdr:to>
    <xdr:sp macro="" textlink="">
      <xdr:nvSpPr>
        <xdr:cNvPr id="949" name="Freeform 601">
          <a:extLst>
            <a:ext uri="{FF2B5EF4-FFF2-40B4-BE49-F238E27FC236}">
              <a16:creationId xmlns:a16="http://schemas.microsoft.com/office/drawing/2014/main" id="{A0AFB781-2153-4C68-AD2A-46AB79211B16}"/>
            </a:ext>
          </a:extLst>
        </xdr:cNvPr>
        <xdr:cNvSpPr>
          <a:spLocks/>
        </xdr:cNvSpPr>
      </xdr:nvSpPr>
      <xdr:spPr bwMode="auto">
        <a:xfrm rot="-5400000" flipH="1" flipV="1">
          <a:off x="5009943" y="10424764"/>
          <a:ext cx="217269" cy="1395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228216</xdr:colOff>
      <xdr:row>62</xdr:row>
      <xdr:rowOff>56713</xdr:rowOff>
    </xdr:from>
    <xdr:ext cx="278178" cy="242702"/>
    <xdr:grpSp>
      <xdr:nvGrpSpPr>
        <xdr:cNvPr id="950" name="Group 6672">
          <a:extLst>
            <a:ext uri="{FF2B5EF4-FFF2-40B4-BE49-F238E27FC236}">
              <a16:creationId xmlns:a16="http://schemas.microsoft.com/office/drawing/2014/main" id="{E26ED0C2-22D1-4A70-BC6E-DA22E558A016}"/>
            </a:ext>
          </a:extLst>
        </xdr:cNvPr>
        <xdr:cNvGrpSpPr>
          <a:grpSpLocks/>
        </xdr:cNvGrpSpPr>
      </xdr:nvGrpSpPr>
      <xdr:grpSpPr bwMode="auto">
        <a:xfrm>
          <a:off x="5208430" y="10692963"/>
          <a:ext cx="278178" cy="242702"/>
          <a:chOff x="536" y="108"/>
          <a:chExt cx="46" cy="45"/>
        </a:xfrm>
      </xdr:grpSpPr>
      <xdr:pic>
        <xdr:nvPicPr>
          <xdr:cNvPr id="951" name="Picture 6673" descr="route2">
            <a:extLst>
              <a:ext uri="{FF2B5EF4-FFF2-40B4-BE49-F238E27FC236}">
                <a16:creationId xmlns:a16="http://schemas.microsoft.com/office/drawing/2014/main" id="{5F7AB30D-1D9D-2F0B-6528-04AA528860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2" name="Text Box 6674">
            <a:extLst>
              <a:ext uri="{FF2B5EF4-FFF2-40B4-BE49-F238E27FC236}">
                <a16:creationId xmlns:a16="http://schemas.microsoft.com/office/drawing/2014/main" id="{9C605807-6ACC-C24F-0067-3E693E14D1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08"/>
            <a:ext cx="44" cy="4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143128</xdr:colOff>
      <xdr:row>62</xdr:row>
      <xdr:rowOff>140148</xdr:rowOff>
    </xdr:from>
    <xdr:to>
      <xdr:col>8</xdr:col>
      <xdr:colOff>275684</xdr:colOff>
      <xdr:row>63</xdr:row>
      <xdr:rowOff>95075</xdr:rowOff>
    </xdr:to>
    <xdr:sp macro="" textlink="">
      <xdr:nvSpPr>
        <xdr:cNvPr id="953" name="AutoShape 4802">
          <a:extLst>
            <a:ext uri="{FF2B5EF4-FFF2-40B4-BE49-F238E27FC236}">
              <a16:creationId xmlns:a16="http://schemas.microsoft.com/office/drawing/2014/main" id="{5CDB482E-19C4-4339-A1E9-B9AD0A7C7A9F}"/>
            </a:ext>
          </a:extLst>
        </xdr:cNvPr>
        <xdr:cNvSpPr>
          <a:spLocks noChangeArrowheads="1"/>
        </xdr:cNvSpPr>
      </xdr:nvSpPr>
      <xdr:spPr bwMode="auto">
        <a:xfrm>
          <a:off x="5134228" y="10719248"/>
          <a:ext cx="132556" cy="126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8577</xdr:colOff>
      <xdr:row>1</xdr:row>
      <xdr:rowOff>16032</xdr:rowOff>
    </xdr:from>
    <xdr:to>
      <xdr:col>17</xdr:col>
      <xdr:colOff>167085</xdr:colOff>
      <xdr:row>1</xdr:row>
      <xdr:rowOff>166290</xdr:rowOff>
    </xdr:to>
    <xdr:sp macro="" textlink="">
      <xdr:nvSpPr>
        <xdr:cNvPr id="954" name="六角形 953">
          <a:extLst>
            <a:ext uri="{FF2B5EF4-FFF2-40B4-BE49-F238E27FC236}">
              <a16:creationId xmlns:a16="http://schemas.microsoft.com/office/drawing/2014/main" id="{C02B31EB-5638-4F1A-81EA-D1CE83A04E5B}"/>
            </a:ext>
          </a:extLst>
        </xdr:cNvPr>
        <xdr:cNvSpPr/>
      </xdr:nvSpPr>
      <xdr:spPr bwMode="auto">
        <a:xfrm>
          <a:off x="11343327" y="187482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32677</xdr:colOff>
      <xdr:row>9</xdr:row>
      <xdr:rowOff>8403</xdr:rowOff>
    </xdr:from>
    <xdr:to>
      <xdr:col>11</xdr:col>
      <xdr:colOff>224042</xdr:colOff>
      <xdr:row>9</xdr:row>
      <xdr:rowOff>163733</xdr:rowOff>
    </xdr:to>
    <xdr:sp macro="" textlink="">
      <xdr:nvSpPr>
        <xdr:cNvPr id="955" name="六角形 954">
          <a:extLst>
            <a:ext uri="{FF2B5EF4-FFF2-40B4-BE49-F238E27FC236}">
              <a16:creationId xmlns:a16="http://schemas.microsoft.com/office/drawing/2014/main" id="{96A3F4E0-33C2-40B6-9CF2-9019E1E5AA0C}"/>
            </a:ext>
          </a:extLst>
        </xdr:cNvPr>
        <xdr:cNvSpPr/>
      </xdr:nvSpPr>
      <xdr:spPr bwMode="auto">
        <a:xfrm>
          <a:off x="7138327" y="1551453"/>
          <a:ext cx="191365" cy="1553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235857</xdr:colOff>
      <xdr:row>14</xdr:row>
      <xdr:rowOff>128960</xdr:rowOff>
    </xdr:from>
    <xdr:to>
      <xdr:col>11</xdr:col>
      <xdr:colOff>458445</xdr:colOff>
      <xdr:row>15</xdr:row>
      <xdr:rowOff>119189</xdr:rowOff>
    </xdr:to>
    <xdr:sp macro="" textlink="">
      <xdr:nvSpPr>
        <xdr:cNvPr id="956" name="六角形 955">
          <a:extLst>
            <a:ext uri="{FF2B5EF4-FFF2-40B4-BE49-F238E27FC236}">
              <a16:creationId xmlns:a16="http://schemas.microsoft.com/office/drawing/2014/main" id="{20255960-4507-4B77-8500-80F743578CF6}"/>
            </a:ext>
          </a:extLst>
        </xdr:cNvPr>
        <xdr:cNvSpPr/>
      </xdr:nvSpPr>
      <xdr:spPr bwMode="auto">
        <a:xfrm>
          <a:off x="7341507" y="2516560"/>
          <a:ext cx="222588" cy="1616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247510</xdr:colOff>
      <xdr:row>14</xdr:row>
      <xdr:rowOff>26336</xdr:rowOff>
    </xdr:from>
    <xdr:ext cx="252869" cy="147511"/>
    <xdr:sp macro="" textlink="">
      <xdr:nvSpPr>
        <xdr:cNvPr id="957" name="Text Box 849">
          <a:extLst>
            <a:ext uri="{FF2B5EF4-FFF2-40B4-BE49-F238E27FC236}">
              <a16:creationId xmlns:a16="http://schemas.microsoft.com/office/drawing/2014/main" id="{B880CBCF-D866-4B8E-802D-A1EDC580AFA4}"/>
            </a:ext>
          </a:extLst>
        </xdr:cNvPr>
        <xdr:cNvSpPr txBox="1">
          <a:spLocks noChangeArrowheads="1"/>
        </xdr:cNvSpPr>
      </xdr:nvSpPr>
      <xdr:spPr bwMode="auto">
        <a:xfrm>
          <a:off x="8762860" y="2413936"/>
          <a:ext cx="252869" cy="1475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塩津</a:t>
          </a:r>
        </a:p>
      </xdr:txBody>
    </xdr:sp>
    <xdr:clientData/>
  </xdr:oneCellAnchor>
  <xdr:oneCellAnchor>
    <xdr:from>
      <xdr:col>17</xdr:col>
      <xdr:colOff>569232</xdr:colOff>
      <xdr:row>21</xdr:row>
      <xdr:rowOff>9071</xdr:rowOff>
    </xdr:from>
    <xdr:ext cx="524246" cy="165173"/>
    <xdr:sp macro="" textlink="">
      <xdr:nvSpPr>
        <xdr:cNvPr id="958" name="Text Box 972">
          <a:extLst>
            <a:ext uri="{FF2B5EF4-FFF2-40B4-BE49-F238E27FC236}">
              <a16:creationId xmlns:a16="http://schemas.microsoft.com/office/drawing/2014/main" id="{94092ADB-2022-46B8-9528-60EA9214F6E4}"/>
            </a:ext>
          </a:extLst>
        </xdr:cNvPr>
        <xdr:cNvSpPr txBox="1">
          <a:spLocks noChangeArrowheads="1"/>
        </xdr:cNvSpPr>
      </xdr:nvSpPr>
      <xdr:spPr bwMode="auto">
        <a:xfrm>
          <a:off x="11903982" y="3596821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87m </a:t>
          </a:r>
        </a:p>
      </xdr:txBody>
    </xdr:sp>
    <xdr:clientData/>
  </xdr:oneCellAnchor>
  <xdr:twoCellAnchor>
    <xdr:from>
      <xdr:col>11</xdr:col>
      <xdr:colOff>491008</xdr:colOff>
      <xdr:row>43</xdr:row>
      <xdr:rowOff>108770</xdr:rowOff>
    </xdr:from>
    <xdr:to>
      <xdr:col>12</xdr:col>
      <xdr:colOff>328626</xdr:colOff>
      <xdr:row>48</xdr:row>
      <xdr:rowOff>133526</xdr:rowOff>
    </xdr:to>
    <xdr:sp macro="" textlink="">
      <xdr:nvSpPr>
        <xdr:cNvPr id="959" name="Freeform 778">
          <a:extLst>
            <a:ext uri="{FF2B5EF4-FFF2-40B4-BE49-F238E27FC236}">
              <a16:creationId xmlns:a16="http://schemas.microsoft.com/office/drawing/2014/main" id="{AB15615C-B344-4777-A00C-4F09C3BE9199}"/>
            </a:ext>
          </a:extLst>
        </xdr:cNvPr>
        <xdr:cNvSpPr>
          <a:spLocks/>
        </xdr:cNvSpPr>
      </xdr:nvSpPr>
      <xdr:spPr bwMode="auto">
        <a:xfrm rot="21320456" flipH="1">
          <a:off x="14649524" y="6086700"/>
          <a:ext cx="447813" cy="860674"/>
        </a:xfrm>
        <a:custGeom>
          <a:avLst/>
          <a:gdLst>
            <a:gd name="T0" fmla="*/ 2147483647 w 12062"/>
            <a:gd name="T1" fmla="*/ 2147483647 h 10830"/>
            <a:gd name="T2" fmla="*/ 2147483647 w 12062"/>
            <a:gd name="T3" fmla="*/ 2147483647 h 10830"/>
            <a:gd name="T4" fmla="*/ 2147483647 w 12062"/>
            <a:gd name="T5" fmla="*/ 2147483647 h 10830"/>
            <a:gd name="T6" fmla="*/ 2147483647 w 12062"/>
            <a:gd name="T7" fmla="*/ 2147483647 h 10830"/>
            <a:gd name="T8" fmla="*/ 2147483647 w 12062"/>
            <a:gd name="T9" fmla="*/ 2147483647 h 1083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5435 w 12062"/>
            <a:gd name="connsiteY0" fmla="*/ 10728 h 10728"/>
            <a:gd name="connsiteX1" fmla="*/ 784 w 12062"/>
            <a:gd name="connsiteY1" fmla="*/ 2583 h 10728"/>
            <a:gd name="connsiteX2" fmla="*/ 784 w 12062"/>
            <a:gd name="connsiteY2" fmla="*/ 171 h 10728"/>
            <a:gd name="connsiteX3" fmla="*/ 784 w 12062"/>
            <a:gd name="connsiteY3" fmla="*/ 18 h 10728"/>
            <a:gd name="connsiteX4" fmla="*/ 12062 w 12062"/>
            <a:gd name="connsiteY4" fmla="*/ 1046 h 10728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5435 w 12062"/>
            <a:gd name="connsiteY0" fmla="*/ 10725 h 10725"/>
            <a:gd name="connsiteX1" fmla="*/ 784 w 12062"/>
            <a:gd name="connsiteY1" fmla="*/ 2580 h 10725"/>
            <a:gd name="connsiteX2" fmla="*/ 784 w 12062"/>
            <a:gd name="connsiteY2" fmla="*/ 168 h 10725"/>
            <a:gd name="connsiteX3" fmla="*/ 784 w 12062"/>
            <a:gd name="connsiteY3" fmla="*/ 15 h 10725"/>
            <a:gd name="connsiteX4" fmla="*/ 12062 w 12062"/>
            <a:gd name="connsiteY4" fmla="*/ 1043 h 10725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0 h 10710"/>
            <a:gd name="connsiteX1" fmla="*/ 784 w 12062"/>
            <a:gd name="connsiteY1" fmla="*/ 2565 h 10710"/>
            <a:gd name="connsiteX2" fmla="*/ 784 w 12062"/>
            <a:gd name="connsiteY2" fmla="*/ 153 h 10710"/>
            <a:gd name="connsiteX3" fmla="*/ 784 w 12062"/>
            <a:gd name="connsiteY3" fmla="*/ 0 h 10710"/>
            <a:gd name="connsiteX4" fmla="*/ 12062 w 12062"/>
            <a:gd name="connsiteY4" fmla="*/ 1028 h 10710"/>
            <a:gd name="connsiteX0" fmla="*/ 5435 w 12062"/>
            <a:gd name="connsiteY0" fmla="*/ 10713 h 10713"/>
            <a:gd name="connsiteX1" fmla="*/ 784 w 12062"/>
            <a:gd name="connsiteY1" fmla="*/ 2568 h 10713"/>
            <a:gd name="connsiteX2" fmla="*/ 784 w 12062"/>
            <a:gd name="connsiteY2" fmla="*/ 156 h 10713"/>
            <a:gd name="connsiteX3" fmla="*/ 784 w 12062"/>
            <a:gd name="connsiteY3" fmla="*/ 3 h 10713"/>
            <a:gd name="connsiteX4" fmla="*/ 12062 w 12062"/>
            <a:gd name="connsiteY4" fmla="*/ 1031 h 10713"/>
            <a:gd name="connsiteX0" fmla="*/ 8752 w 8752"/>
            <a:gd name="connsiteY0" fmla="*/ 10711 h 10711"/>
            <a:gd name="connsiteX1" fmla="*/ 4101 w 8752"/>
            <a:gd name="connsiteY1" fmla="*/ 2566 h 10711"/>
            <a:gd name="connsiteX2" fmla="*/ 4101 w 8752"/>
            <a:gd name="connsiteY2" fmla="*/ 154 h 10711"/>
            <a:gd name="connsiteX3" fmla="*/ 4101 w 8752"/>
            <a:gd name="connsiteY3" fmla="*/ 1 h 10711"/>
            <a:gd name="connsiteX4" fmla="*/ 4096 w 8752"/>
            <a:gd name="connsiteY4" fmla="*/ 7709 h 10711"/>
            <a:gd name="connsiteX0" fmla="*/ 5320 w 5320"/>
            <a:gd name="connsiteY0" fmla="*/ 10147 h 10147"/>
            <a:gd name="connsiteX1" fmla="*/ 6 w 5320"/>
            <a:gd name="connsiteY1" fmla="*/ 2543 h 10147"/>
            <a:gd name="connsiteX2" fmla="*/ 6 w 5320"/>
            <a:gd name="connsiteY2" fmla="*/ 291 h 10147"/>
            <a:gd name="connsiteX3" fmla="*/ 0 w 5320"/>
            <a:gd name="connsiteY3" fmla="*/ 7344 h 10147"/>
            <a:gd name="connsiteX0" fmla="*/ 10732 w 10732"/>
            <a:gd name="connsiteY0" fmla="*/ 7530 h 7530"/>
            <a:gd name="connsiteX1" fmla="*/ 743 w 10732"/>
            <a:gd name="connsiteY1" fmla="*/ 36 h 7530"/>
            <a:gd name="connsiteX2" fmla="*/ 732 w 10732"/>
            <a:gd name="connsiteY2" fmla="*/ 4768 h 7530"/>
            <a:gd name="connsiteX0" fmla="*/ 10105 w 10105"/>
            <a:gd name="connsiteY0" fmla="*/ 10039 h 10039"/>
            <a:gd name="connsiteX1" fmla="*/ 797 w 10105"/>
            <a:gd name="connsiteY1" fmla="*/ 87 h 10039"/>
            <a:gd name="connsiteX2" fmla="*/ 435 w 10105"/>
            <a:gd name="connsiteY2" fmla="*/ 3524 h 10039"/>
            <a:gd name="connsiteX0" fmla="*/ 9670 w 9670"/>
            <a:gd name="connsiteY0" fmla="*/ 10059 h 10059"/>
            <a:gd name="connsiteX1" fmla="*/ 362 w 9670"/>
            <a:gd name="connsiteY1" fmla="*/ 107 h 10059"/>
            <a:gd name="connsiteX2" fmla="*/ 0 w 9670"/>
            <a:gd name="connsiteY2" fmla="*/ 3544 h 10059"/>
            <a:gd name="connsiteX0" fmla="*/ 10294 w 10294"/>
            <a:gd name="connsiteY0" fmla="*/ 10001 h 10001"/>
            <a:gd name="connsiteX1" fmla="*/ 668 w 10294"/>
            <a:gd name="connsiteY1" fmla="*/ 107 h 10001"/>
            <a:gd name="connsiteX2" fmla="*/ 294 w 10294"/>
            <a:gd name="connsiteY2" fmla="*/ 3524 h 10001"/>
            <a:gd name="connsiteX0" fmla="*/ 15036 w 15036"/>
            <a:gd name="connsiteY0" fmla="*/ 9480 h 9480"/>
            <a:gd name="connsiteX1" fmla="*/ 668 w 15036"/>
            <a:gd name="connsiteY1" fmla="*/ 107 h 9480"/>
            <a:gd name="connsiteX2" fmla="*/ 294 w 15036"/>
            <a:gd name="connsiteY2" fmla="*/ 3524 h 9480"/>
            <a:gd name="connsiteX0" fmla="*/ 10000 w 10000"/>
            <a:gd name="connsiteY0" fmla="*/ 10000 h 10000"/>
            <a:gd name="connsiteX1" fmla="*/ 444 w 10000"/>
            <a:gd name="connsiteY1" fmla="*/ 113 h 10000"/>
            <a:gd name="connsiteX2" fmla="*/ 196 w 10000"/>
            <a:gd name="connsiteY2" fmla="*/ 3717 h 10000"/>
            <a:gd name="connsiteX0" fmla="*/ 10554 w 10554"/>
            <a:gd name="connsiteY0" fmla="*/ 9891 h 9891"/>
            <a:gd name="connsiteX1" fmla="*/ 444 w 10554"/>
            <a:gd name="connsiteY1" fmla="*/ 113 h 9891"/>
            <a:gd name="connsiteX2" fmla="*/ 196 w 10554"/>
            <a:gd name="connsiteY2" fmla="*/ 3717 h 9891"/>
            <a:gd name="connsiteX0" fmla="*/ 10000 w 10000"/>
            <a:gd name="connsiteY0" fmla="*/ 10000 h 10000"/>
            <a:gd name="connsiteX1" fmla="*/ 421 w 10000"/>
            <a:gd name="connsiteY1" fmla="*/ 114 h 10000"/>
            <a:gd name="connsiteX2" fmla="*/ 186 w 10000"/>
            <a:gd name="connsiteY2" fmla="*/ 3758 h 10000"/>
            <a:gd name="connsiteX0" fmla="*/ 11486 w 11486"/>
            <a:gd name="connsiteY0" fmla="*/ 10308 h 10308"/>
            <a:gd name="connsiteX1" fmla="*/ 421 w 11486"/>
            <a:gd name="connsiteY1" fmla="*/ 114 h 10308"/>
            <a:gd name="connsiteX2" fmla="*/ 186 w 11486"/>
            <a:gd name="connsiteY2" fmla="*/ 3758 h 10308"/>
            <a:gd name="connsiteX0" fmla="*/ 11486 w 11486"/>
            <a:gd name="connsiteY0" fmla="*/ 10308 h 10545"/>
            <a:gd name="connsiteX1" fmla="*/ 9599 w 11486"/>
            <a:gd name="connsiteY1" fmla="*/ 9634 h 10545"/>
            <a:gd name="connsiteX2" fmla="*/ 421 w 11486"/>
            <a:gd name="connsiteY2" fmla="*/ 114 h 10545"/>
            <a:gd name="connsiteX3" fmla="*/ 186 w 11486"/>
            <a:gd name="connsiteY3" fmla="*/ 3758 h 10545"/>
            <a:gd name="connsiteX0" fmla="*/ 11829 w 11829"/>
            <a:gd name="connsiteY0" fmla="*/ 9866 h 10402"/>
            <a:gd name="connsiteX1" fmla="*/ 9599 w 11829"/>
            <a:gd name="connsiteY1" fmla="*/ 9634 h 10402"/>
            <a:gd name="connsiteX2" fmla="*/ 421 w 11829"/>
            <a:gd name="connsiteY2" fmla="*/ 114 h 10402"/>
            <a:gd name="connsiteX3" fmla="*/ 186 w 11829"/>
            <a:gd name="connsiteY3" fmla="*/ 3758 h 10402"/>
            <a:gd name="connsiteX0" fmla="*/ 11829 w 11829"/>
            <a:gd name="connsiteY0" fmla="*/ 9866 h 9893"/>
            <a:gd name="connsiteX1" fmla="*/ 9599 w 11829"/>
            <a:gd name="connsiteY1" fmla="*/ 9634 h 9893"/>
            <a:gd name="connsiteX2" fmla="*/ 421 w 11829"/>
            <a:gd name="connsiteY2" fmla="*/ 114 h 9893"/>
            <a:gd name="connsiteX3" fmla="*/ 186 w 11829"/>
            <a:gd name="connsiteY3" fmla="*/ 3758 h 989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000 w 10000"/>
            <a:gd name="connsiteY0" fmla="*/ 9973 h 10143"/>
            <a:gd name="connsiteX1" fmla="*/ 8203 w 10000"/>
            <a:gd name="connsiteY1" fmla="*/ 9929 h 10143"/>
            <a:gd name="connsiteX2" fmla="*/ 356 w 10000"/>
            <a:gd name="connsiteY2" fmla="*/ 115 h 10143"/>
            <a:gd name="connsiteX3" fmla="*/ 157 w 10000"/>
            <a:gd name="connsiteY3" fmla="*/ 3799 h 10143"/>
            <a:gd name="connsiteX0" fmla="*/ 10928 w 10928"/>
            <a:gd name="connsiteY0" fmla="*/ 10940 h 10940"/>
            <a:gd name="connsiteX1" fmla="*/ 8203 w 10928"/>
            <a:gd name="connsiteY1" fmla="*/ 9929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692 w 10928"/>
            <a:gd name="connsiteY1" fmla="*/ 10343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0940"/>
            <a:gd name="connsiteX1" fmla="*/ 8387 w 10928"/>
            <a:gd name="connsiteY1" fmla="*/ 10484 h 10940"/>
            <a:gd name="connsiteX2" fmla="*/ 356 w 10928"/>
            <a:gd name="connsiteY2" fmla="*/ 115 h 10940"/>
            <a:gd name="connsiteX3" fmla="*/ 157 w 10928"/>
            <a:gd name="connsiteY3" fmla="*/ 3799 h 10940"/>
            <a:gd name="connsiteX0" fmla="*/ 10928 w 10928"/>
            <a:gd name="connsiteY0" fmla="*/ 10940 h 11052"/>
            <a:gd name="connsiteX1" fmla="*/ 8387 w 10928"/>
            <a:gd name="connsiteY1" fmla="*/ 10484 h 11052"/>
            <a:gd name="connsiteX2" fmla="*/ 356 w 10928"/>
            <a:gd name="connsiteY2" fmla="*/ 115 h 11052"/>
            <a:gd name="connsiteX3" fmla="*/ 157 w 10928"/>
            <a:gd name="connsiteY3" fmla="*/ 3799 h 11052"/>
            <a:gd name="connsiteX0" fmla="*/ 13951 w 13951"/>
            <a:gd name="connsiteY0" fmla="*/ 10998 h 11110"/>
            <a:gd name="connsiteX1" fmla="*/ 11410 w 13951"/>
            <a:gd name="connsiteY1" fmla="*/ 10542 h 11110"/>
            <a:gd name="connsiteX2" fmla="*/ 3379 w 13951"/>
            <a:gd name="connsiteY2" fmla="*/ 173 h 11110"/>
            <a:gd name="connsiteX3" fmla="*/ 0 w 13951"/>
            <a:gd name="connsiteY3" fmla="*/ 4587 h 11110"/>
            <a:gd name="connsiteX4" fmla="*/ 3180 w 13951"/>
            <a:gd name="connsiteY4" fmla="*/ 3857 h 11110"/>
            <a:gd name="connsiteX0" fmla="*/ 19263 w 19263"/>
            <a:gd name="connsiteY0" fmla="*/ 10998 h 11110"/>
            <a:gd name="connsiteX1" fmla="*/ 16722 w 19263"/>
            <a:gd name="connsiteY1" fmla="*/ 10542 h 11110"/>
            <a:gd name="connsiteX2" fmla="*/ 8691 w 19263"/>
            <a:gd name="connsiteY2" fmla="*/ 173 h 11110"/>
            <a:gd name="connsiteX3" fmla="*/ 5312 w 19263"/>
            <a:gd name="connsiteY3" fmla="*/ 4587 h 11110"/>
            <a:gd name="connsiteX4" fmla="*/ 0 w 19263"/>
            <a:gd name="connsiteY4" fmla="*/ 5514 h 11110"/>
            <a:gd name="connsiteX0" fmla="*/ 19263 w 19263"/>
            <a:gd name="connsiteY0" fmla="*/ 11056 h 11168"/>
            <a:gd name="connsiteX1" fmla="*/ 16722 w 19263"/>
            <a:gd name="connsiteY1" fmla="*/ 10600 h 11168"/>
            <a:gd name="connsiteX2" fmla="*/ 8691 w 19263"/>
            <a:gd name="connsiteY2" fmla="*/ 231 h 11168"/>
            <a:gd name="connsiteX3" fmla="*/ 8544 w 19263"/>
            <a:gd name="connsiteY3" fmla="*/ 3209 h 11168"/>
            <a:gd name="connsiteX4" fmla="*/ 0 w 19263"/>
            <a:gd name="connsiteY4" fmla="*/ 5572 h 11168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5 h 10937"/>
            <a:gd name="connsiteX1" fmla="*/ 16722 w 19263"/>
            <a:gd name="connsiteY1" fmla="*/ 10369 h 10937"/>
            <a:gd name="connsiteX2" fmla="*/ 8691 w 19263"/>
            <a:gd name="connsiteY2" fmla="*/ 0 h 10937"/>
            <a:gd name="connsiteX3" fmla="*/ 8544 w 19263"/>
            <a:gd name="connsiteY3" fmla="*/ 2978 h 10937"/>
            <a:gd name="connsiteX4" fmla="*/ 0 w 19263"/>
            <a:gd name="connsiteY4" fmla="*/ 5341 h 10937"/>
            <a:gd name="connsiteX0" fmla="*/ 19263 w 19263"/>
            <a:gd name="connsiteY0" fmla="*/ 10826 h 10938"/>
            <a:gd name="connsiteX1" fmla="*/ 16722 w 19263"/>
            <a:gd name="connsiteY1" fmla="*/ 10370 h 10938"/>
            <a:gd name="connsiteX2" fmla="*/ 8691 w 19263"/>
            <a:gd name="connsiteY2" fmla="*/ 1 h 10938"/>
            <a:gd name="connsiteX3" fmla="*/ 8544 w 19263"/>
            <a:gd name="connsiteY3" fmla="*/ 2979 h 10938"/>
            <a:gd name="connsiteX4" fmla="*/ 0 w 19263"/>
            <a:gd name="connsiteY4" fmla="*/ 5342 h 10938"/>
            <a:gd name="connsiteX0" fmla="*/ 20087 w 20087"/>
            <a:gd name="connsiteY0" fmla="*/ 10826 h 10938"/>
            <a:gd name="connsiteX1" fmla="*/ 17546 w 20087"/>
            <a:gd name="connsiteY1" fmla="*/ 10370 h 10938"/>
            <a:gd name="connsiteX2" fmla="*/ 9515 w 20087"/>
            <a:gd name="connsiteY2" fmla="*/ 1 h 10938"/>
            <a:gd name="connsiteX3" fmla="*/ 9368 w 20087"/>
            <a:gd name="connsiteY3" fmla="*/ 2979 h 10938"/>
            <a:gd name="connsiteX4" fmla="*/ 0 w 20087"/>
            <a:gd name="connsiteY4" fmla="*/ 4560 h 10938"/>
            <a:gd name="connsiteX0" fmla="*/ 21138 w 21138"/>
            <a:gd name="connsiteY0" fmla="*/ 10826 h 10938"/>
            <a:gd name="connsiteX1" fmla="*/ 18597 w 21138"/>
            <a:gd name="connsiteY1" fmla="*/ 10370 h 10938"/>
            <a:gd name="connsiteX2" fmla="*/ 10566 w 21138"/>
            <a:gd name="connsiteY2" fmla="*/ 1 h 10938"/>
            <a:gd name="connsiteX3" fmla="*/ 10419 w 21138"/>
            <a:gd name="connsiteY3" fmla="*/ 2979 h 10938"/>
            <a:gd name="connsiteX4" fmla="*/ 0 w 21138"/>
            <a:gd name="connsiteY4" fmla="*/ 4173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0 w 21284"/>
            <a:gd name="connsiteY4" fmla="*/ 5055 h 10938"/>
            <a:gd name="connsiteX0" fmla="*/ 21284 w 21284"/>
            <a:gd name="connsiteY0" fmla="*/ 10826 h 10938"/>
            <a:gd name="connsiteX1" fmla="*/ 18743 w 21284"/>
            <a:gd name="connsiteY1" fmla="*/ 10370 h 10938"/>
            <a:gd name="connsiteX2" fmla="*/ 10712 w 21284"/>
            <a:gd name="connsiteY2" fmla="*/ 1 h 10938"/>
            <a:gd name="connsiteX3" fmla="*/ 10565 w 21284"/>
            <a:gd name="connsiteY3" fmla="*/ 2979 h 10938"/>
            <a:gd name="connsiteX4" fmla="*/ 4008 w 21284"/>
            <a:gd name="connsiteY4" fmla="*/ 3974 h 10938"/>
            <a:gd name="connsiteX5" fmla="*/ 0 w 21284"/>
            <a:gd name="connsiteY5" fmla="*/ 5055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309 w 22585"/>
            <a:gd name="connsiteY4" fmla="*/ 3974 h 10938"/>
            <a:gd name="connsiteX5" fmla="*/ 0 w 22585"/>
            <a:gd name="connsiteY5" fmla="*/ 5249 h 10938"/>
            <a:gd name="connsiteX0" fmla="*/ 22585 w 22585"/>
            <a:gd name="connsiteY0" fmla="*/ 10826 h 10938"/>
            <a:gd name="connsiteX1" fmla="*/ 20044 w 22585"/>
            <a:gd name="connsiteY1" fmla="*/ 10370 h 10938"/>
            <a:gd name="connsiteX2" fmla="*/ 12013 w 22585"/>
            <a:gd name="connsiteY2" fmla="*/ 1 h 10938"/>
            <a:gd name="connsiteX3" fmla="*/ 11866 w 22585"/>
            <a:gd name="connsiteY3" fmla="*/ 2979 h 10938"/>
            <a:gd name="connsiteX4" fmla="*/ 5973 w 22585"/>
            <a:gd name="connsiteY4" fmla="*/ 3900 h 10938"/>
            <a:gd name="connsiteX5" fmla="*/ 0 w 22585"/>
            <a:gd name="connsiteY5" fmla="*/ 5249 h 10938"/>
            <a:gd name="connsiteX0" fmla="*/ 22273 w 22273"/>
            <a:gd name="connsiteY0" fmla="*/ 10826 h 10938"/>
            <a:gd name="connsiteX1" fmla="*/ 19732 w 22273"/>
            <a:gd name="connsiteY1" fmla="*/ 10370 h 10938"/>
            <a:gd name="connsiteX2" fmla="*/ 11701 w 22273"/>
            <a:gd name="connsiteY2" fmla="*/ 1 h 10938"/>
            <a:gd name="connsiteX3" fmla="*/ 11554 w 22273"/>
            <a:gd name="connsiteY3" fmla="*/ 2979 h 10938"/>
            <a:gd name="connsiteX4" fmla="*/ 5661 w 22273"/>
            <a:gd name="connsiteY4" fmla="*/ 3900 h 10938"/>
            <a:gd name="connsiteX5" fmla="*/ 0 w 22273"/>
            <a:gd name="connsiteY5" fmla="*/ 5919 h 10938"/>
            <a:gd name="connsiteX0" fmla="*/ 23139 w 23139"/>
            <a:gd name="connsiteY0" fmla="*/ 10826 h 10938"/>
            <a:gd name="connsiteX1" fmla="*/ 20598 w 23139"/>
            <a:gd name="connsiteY1" fmla="*/ 10370 h 10938"/>
            <a:gd name="connsiteX2" fmla="*/ 12567 w 23139"/>
            <a:gd name="connsiteY2" fmla="*/ 1 h 10938"/>
            <a:gd name="connsiteX3" fmla="*/ 12420 w 23139"/>
            <a:gd name="connsiteY3" fmla="*/ 2979 h 10938"/>
            <a:gd name="connsiteX4" fmla="*/ 6527 w 23139"/>
            <a:gd name="connsiteY4" fmla="*/ 3900 h 10938"/>
            <a:gd name="connsiteX5" fmla="*/ 0 w 23139"/>
            <a:gd name="connsiteY5" fmla="*/ 6203 h 10938"/>
            <a:gd name="connsiteX0" fmla="*/ 23366 w 23366"/>
            <a:gd name="connsiteY0" fmla="*/ 11467 h 11467"/>
            <a:gd name="connsiteX1" fmla="*/ 20598 w 23366"/>
            <a:gd name="connsiteY1" fmla="*/ 10370 h 11467"/>
            <a:gd name="connsiteX2" fmla="*/ 12567 w 23366"/>
            <a:gd name="connsiteY2" fmla="*/ 1 h 11467"/>
            <a:gd name="connsiteX3" fmla="*/ 12420 w 23366"/>
            <a:gd name="connsiteY3" fmla="*/ 2979 h 11467"/>
            <a:gd name="connsiteX4" fmla="*/ 6527 w 23366"/>
            <a:gd name="connsiteY4" fmla="*/ 3900 h 11467"/>
            <a:gd name="connsiteX5" fmla="*/ 0 w 23366"/>
            <a:gd name="connsiteY5" fmla="*/ 6203 h 11467"/>
            <a:gd name="connsiteX0" fmla="*/ 20598 w 20598"/>
            <a:gd name="connsiteY0" fmla="*/ 10370 h 10370"/>
            <a:gd name="connsiteX1" fmla="*/ 12567 w 20598"/>
            <a:gd name="connsiteY1" fmla="*/ 1 h 10370"/>
            <a:gd name="connsiteX2" fmla="*/ 12420 w 20598"/>
            <a:gd name="connsiteY2" fmla="*/ 2979 h 10370"/>
            <a:gd name="connsiteX3" fmla="*/ 6527 w 20598"/>
            <a:gd name="connsiteY3" fmla="*/ 3900 h 10370"/>
            <a:gd name="connsiteX4" fmla="*/ 0 w 20598"/>
            <a:gd name="connsiteY4" fmla="*/ 6203 h 10370"/>
            <a:gd name="connsiteX0" fmla="*/ 12567 w 12567"/>
            <a:gd name="connsiteY0" fmla="*/ 1 h 6203"/>
            <a:gd name="connsiteX1" fmla="*/ 12420 w 12567"/>
            <a:gd name="connsiteY1" fmla="*/ 2979 h 6203"/>
            <a:gd name="connsiteX2" fmla="*/ 6527 w 12567"/>
            <a:gd name="connsiteY2" fmla="*/ 3900 h 6203"/>
            <a:gd name="connsiteX3" fmla="*/ 0 w 12567"/>
            <a:gd name="connsiteY3" fmla="*/ 6203 h 6203"/>
            <a:gd name="connsiteX0" fmla="*/ 9883 w 9883"/>
            <a:gd name="connsiteY0" fmla="*/ 0 h 5197"/>
            <a:gd name="connsiteX1" fmla="*/ 5194 w 9883"/>
            <a:gd name="connsiteY1" fmla="*/ 1484 h 5197"/>
            <a:gd name="connsiteX2" fmla="*/ 0 w 9883"/>
            <a:gd name="connsiteY2" fmla="*/ 5197 h 5197"/>
            <a:gd name="connsiteX0" fmla="*/ 6377 w 6377"/>
            <a:gd name="connsiteY0" fmla="*/ 34021 h 34136"/>
            <a:gd name="connsiteX1" fmla="*/ 5255 w 6377"/>
            <a:gd name="connsiteY1" fmla="*/ 23 h 34136"/>
            <a:gd name="connsiteX2" fmla="*/ 0 w 6377"/>
            <a:gd name="connsiteY2" fmla="*/ 7168 h 34136"/>
            <a:gd name="connsiteX0" fmla="*/ 10433 w 10433"/>
            <a:gd name="connsiteY0" fmla="*/ 10335 h 10367"/>
            <a:gd name="connsiteX1" fmla="*/ 8241 w 10433"/>
            <a:gd name="connsiteY1" fmla="*/ 7 h 10367"/>
            <a:gd name="connsiteX2" fmla="*/ 0 w 10433"/>
            <a:gd name="connsiteY2" fmla="*/ 2100 h 10367"/>
            <a:gd name="connsiteX0" fmla="*/ 10433 w 10433"/>
            <a:gd name="connsiteY0" fmla="*/ 10328 h 10378"/>
            <a:gd name="connsiteX1" fmla="*/ 8241 w 10433"/>
            <a:gd name="connsiteY1" fmla="*/ 0 h 10378"/>
            <a:gd name="connsiteX2" fmla="*/ 0 w 10433"/>
            <a:gd name="connsiteY2" fmla="*/ 2093 h 10378"/>
            <a:gd name="connsiteX0" fmla="*/ 10433 w 10433"/>
            <a:gd name="connsiteY0" fmla="*/ 10328 h 10328"/>
            <a:gd name="connsiteX1" fmla="*/ 8241 w 10433"/>
            <a:gd name="connsiteY1" fmla="*/ 0 h 10328"/>
            <a:gd name="connsiteX2" fmla="*/ 0 w 10433"/>
            <a:gd name="connsiteY2" fmla="*/ 2093 h 10328"/>
            <a:gd name="connsiteX0" fmla="*/ 9532 w 9532"/>
            <a:gd name="connsiteY0" fmla="*/ 10902 h 10902"/>
            <a:gd name="connsiteX1" fmla="*/ 8241 w 9532"/>
            <a:gd name="connsiteY1" fmla="*/ 0 h 10902"/>
            <a:gd name="connsiteX2" fmla="*/ 0 w 9532"/>
            <a:gd name="connsiteY2" fmla="*/ 2093 h 10902"/>
            <a:gd name="connsiteX0" fmla="*/ 10000 w 10000"/>
            <a:gd name="connsiteY0" fmla="*/ 10000 h 10000"/>
            <a:gd name="connsiteX1" fmla="*/ 8646 w 10000"/>
            <a:gd name="connsiteY1" fmla="*/ 0 h 10000"/>
            <a:gd name="connsiteX2" fmla="*/ 0 w 10000"/>
            <a:gd name="connsiteY2" fmla="*/ 1920 h 10000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0 w 13156"/>
            <a:gd name="connsiteY2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3156 w 13156"/>
            <a:gd name="connsiteY0" fmla="*/ 11775 h 11775"/>
            <a:gd name="connsiteX1" fmla="*/ 11802 w 13156"/>
            <a:gd name="connsiteY1" fmla="*/ 1775 h 11775"/>
            <a:gd name="connsiteX2" fmla="*/ 2880 w 13156"/>
            <a:gd name="connsiteY2" fmla="*/ 3695 h 11775"/>
            <a:gd name="connsiteX3" fmla="*/ 0 w 13156"/>
            <a:gd name="connsiteY3" fmla="*/ 0 h 11775"/>
            <a:gd name="connsiteX0" fmla="*/ 12413 w 12413"/>
            <a:gd name="connsiteY0" fmla="*/ 12292 h 12292"/>
            <a:gd name="connsiteX1" fmla="*/ 11059 w 12413"/>
            <a:gd name="connsiteY1" fmla="*/ 2292 h 12292"/>
            <a:gd name="connsiteX2" fmla="*/ 2137 w 12413"/>
            <a:gd name="connsiteY2" fmla="*/ 4212 h 12292"/>
            <a:gd name="connsiteX3" fmla="*/ 0 w 12413"/>
            <a:gd name="connsiteY3" fmla="*/ 0 h 12292"/>
            <a:gd name="connsiteX0" fmla="*/ 12199 w 12199"/>
            <a:gd name="connsiteY0" fmla="*/ 10740 h 10740"/>
            <a:gd name="connsiteX1" fmla="*/ 10845 w 12199"/>
            <a:gd name="connsiteY1" fmla="*/ 740 h 10740"/>
            <a:gd name="connsiteX2" fmla="*/ 1923 w 12199"/>
            <a:gd name="connsiteY2" fmla="*/ 2660 h 10740"/>
            <a:gd name="connsiteX3" fmla="*/ 0 w 12199"/>
            <a:gd name="connsiteY3" fmla="*/ 0 h 10740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2195 w 12195"/>
            <a:gd name="connsiteY0" fmla="*/ 12183 h 12183"/>
            <a:gd name="connsiteX1" fmla="*/ 10841 w 12195"/>
            <a:gd name="connsiteY1" fmla="*/ 2183 h 12183"/>
            <a:gd name="connsiteX2" fmla="*/ 1919 w 12195"/>
            <a:gd name="connsiteY2" fmla="*/ 4103 h 12183"/>
            <a:gd name="connsiteX3" fmla="*/ 0 w 12195"/>
            <a:gd name="connsiteY3" fmla="*/ 0 h 12183"/>
            <a:gd name="connsiteX0" fmla="*/ 11206 w 11206"/>
            <a:gd name="connsiteY0" fmla="*/ 10000 h 10000"/>
            <a:gd name="connsiteX1" fmla="*/ 9852 w 11206"/>
            <a:gd name="connsiteY1" fmla="*/ 0 h 10000"/>
            <a:gd name="connsiteX2" fmla="*/ 930 w 11206"/>
            <a:gd name="connsiteY2" fmla="*/ 1920 h 10000"/>
            <a:gd name="connsiteX3" fmla="*/ 0 w 11206"/>
            <a:gd name="connsiteY3" fmla="*/ 685 h 10000"/>
            <a:gd name="connsiteX0" fmla="*/ 11332 w 11332"/>
            <a:gd name="connsiteY0" fmla="*/ 10000 h 10000"/>
            <a:gd name="connsiteX1" fmla="*/ 9978 w 11332"/>
            <a:gd name="connsiteY1" fmla="*/ 0 h 10000"/>
            <a:gd name="connsiteX2" fmla="*/ 1056 w 11332"/>
            <a:gd name="connsiteY2" fmla="*/ 1920 h 10000"/>
            <a:gd name="connsiteX3" fmla="*/ 0 w 11332"/>
            <a:gd name="connsiteY3" fmla="*/ 137 h 10000"/>
            <a:gd name="connsiteX0" fmla="*/ 12098 w 12098"/>
            <a:gd name="connsiteY0" fmla="*/ 11749 h 11749"/>
            <a:gd name="connsiteX1" fmla="*/ 10744 w 12098"/>
            <a:gd name="connsiteY1" fmla="*/ 1749 h 11749"/>
            <a:gd name="connsiteX2" fmla="*/ 1822 w 12098"/>
            <a:gd name="connsiteY2" fmla="*/ 3669 h 11749"/>
            <a:gd name="connsiteX3" fmla="*/ 0 w 12098"/>
            <a:gd name="connsiteY3" fmla="*/ 0 h 11749"/>
            <a:gd name="connsiteX0" fmla="*/ 12080 w 12080"/>
            <a:gd name="connsiteY0" fmla="*/ 12064 h 12064"/>
            <a:gd name="connsiteX1" fmla="*/ 10726 w 12080"/>
            <a:gd name="connsiteY1" fmla="*/ 2064 h 12064"/>
            <a:gd name="connsiteX2" fmla="*/ 1804 w 12080"/>
            <a:gd name="connsiteY2" fmla="*/ 3984 h 12064"/>
            <a:gd name="connsiteX3" fmla="*/ 0 w 12080"/>
            <a:gd name="connsiteY3" fmla="*/ 0 h 12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80" h="12064">
              <a:moveTo>
                <a:pt x="12080" y="12064"/>
              </a:moveTo>
              <a:cubicBezTo>
                <a:pt x="11501" y="8457"/>
                <a:pt x="11345" y="5584"/>
                <a:pt x="10726" y="2064"/>
              </a:cubicBezTo>
              <a:cubicBezTo>
                <a:pt x="7113" y="2672"/>
                <a:pt x="3722" y="3922"/>
                <a:pt x="1804" y="3984"/>
              </a:cubicBezTo>
              <a:cubicBezTo>
                <a:pt x="1055" y="2187"/>
                <a:pt x="683" y="122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591603</xdr:colOff>
      <xdr:row>43</xdr:row>
      <xdr:rowOff>128559</xdr:rowOff>
    </xdr:from>
    <xdr:to>
      <xdr:col>12</xdr:col>
      <xdr:colOff>190506</xdr:colOff>
      <xdr:row>49</xdr:row>
      <xdr:rowOff>66030</xdr:rowOff>
    </xdr:to>
    <xdr:grpSp>
      <xdr:nvGrpSpPr>
        <xdr:cNvPr id="960" name="グループ化 959">
          <a:extLst>
            <a:ext uri="{FF2B5EF4-FFF2-40B4-BE49-F238E27FC236}">
              <a16:creationId xmlns:a16="http://schemas.microsoft.com/office/drawing/2014/main" id="{AE32E78F-0980-4AAF-A46F-A13C0FB9B0C6}"/>
            </a:ext>
          </a:extLst>
        </xdr:cNvPr>
        <xdr:cNvGrpSpPr/>
      </xdr:nvGrpSpPr>
      <xdr:grpSpPr>
        <a:xfrm rot="1340506">
          <a:off x="7680924" y="7508166"/>
          <a:ext cx="301939" cy="953471"/>
          <a:chOff x="10660457" y="9070581"/>
          <a:chExt cx="435050" cy="1005348"/>
        </a:xfrm>
      </xdr:grpSpPr>
      <xdr:grpSp>
        <xdr:nvGrpSpPr>
          <xdr:cNvPr id="961" name="グループ化 960">
            <a:extLst>
              <a:ext uri="{FF2B5EF4-FFF2-40B4-BE49-F238E27FC236}">
                <a16:creationId xmlns:a16="http://schemas.microsoft.com/office/drawing/2014/main" id="{C4146F0A-1B6A-74D3-BC54-FDBB9A10D1EA}"/>
              </a:ext>
            </a:extLst>
          </xdr:cNvPr>
          <xdr:cNvGrpSpPr/>
        </xdr:nvGrpSpPr>
        <xdr:grpSpPr>
          <a:xfrm>
            <a:off x="10660457" y="9070581"/>
            <a:ext cx="133531" cy="761109"/>
            <a:chOff x="10660457" y="9070581"/>
            <a:chExt cx="133531" cy="761109"/>
          </a:xfrm>
        </xdr:grpSpPr>
        <xdr:sp macro="" textlink="">
          <xdr:nvSpPr>
            <xdr:cNvPr id="963" name="Line 1026">
              <a:extLst>
                <a:ext uri="{FF2B5EF4-FFF2-40B4-BE49-F238E27FC236}">
                  <a16:creationId xmlns:a16="http://schemas.microsoft.com/office/drawing/2014/main" id="{40633596-6833-8E45-933F-100217983035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72861" y="9071908"/>
              <a:ext cx="106029" cy="746177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4" name="Line 1026">
              <a:extLst>
                <a:ext uri="{FF2B5EF4-FFF2-40B4-BE49-F238E27FC236}">
                  <a16:creationId xmlns:a16="http://schemas.microsoft.com/office/drawing/2014/main" id="{C5710965-A9C5-8DB7-C3A7-25DBC6392AA3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90080" y="9073139"/>
              <a:ext cx="103908" cy="731342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65" name="Line 1026">
              <a:extLst>
                <a:ext uri="{FF2B5EF4-FFF2-40B4-BE49-F238E27FC236}">
                  <a16:creationId xmlns:a16="http://schemas.microsoft.com/office/drawing/2014/main" id="{98BA155D-FB32-C5AB-BCC0-B2A84071EB6D}"/>
                </a:ext>
              </a:extLst>
            </xdr:cNvPr>
            <xdr:cNvSpPr>
              <a:spLocks noChangeShapeType="1"/>
            </xdr:cNvSpPr>
          </xdr:nvSpPr>
          <xdr:spPr bwMode="auto">
            <a:xfrm rot="19979950" flipV="1">
              <a:off x="10660457" y="9070581"/>
              <a:ext cx="108150" cy="761109"/>
            </a:xfrm>
            <a:custGeom>
              <a:avLst/>
              <a:gdLst>
                <a:gd name="connsiteX0" fmla="*/ 0 w 56595"/>
                <a:gd name="connsiteY0" fmla="*/ 0 h 615783"/>
                <a:gd name="connsiteX1" fmla="*/ 56595 w 56595"/>
                <a:gd name="connsiteY1" fmla="*/ 615783 h 615783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9384"/>
                <a:gd name="connsiteY0" fmla="*/ 0 h 603630"/>
                <a:gd name="connsiteX1" fmla="*/ 109384 w 109384"/>
                <a:gd name="connsiteY1" fmla="*/ 603630 h 603630"/>
                <a:gd name="connsiteX0" fmla="*/ 0 w 106029"/>
                <a:gd name="connsiteY0" fmla="*/ 0 h 741734"/>
                <a:gd name="connsiteX1" fmla="*/ 106029 w 106029"/>
                <a:gd name="connsiteY1" fmla="*/ 741734 h 7417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6029" h="741734">
                  <a:moveTo>
                    <a:pt x="0" y="0"/>
                  </a:moveTo>
                  <a:cubicBezTo>
                    <a:pt x="18865" y="205261"/>
                    <a:pt x="1681" y="498933"/>
                    <a:pt x="106029" y="7417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pic>
        <xdr:nvPicPr>
          <xdr:cNvPr id="962" name="図 961">
            <a:extLst>
              <a:ext uri="{FF2B5EF4-FFF2-40B4-BE49-F238E27FC236}">
                <a16:creationId xmlns:a16="http://schemas.microsoft.com/office/drawing/2014/main" id="{1AEE7B2D-A594-C679-7696-5FB78765F90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4"/>
          <a:stretch>
            <a:fillRect/>
          </a:stretch>
        </xdr:blipFill>
        <xdr:spPr>
          <a:xfrm rot="20110154">
            <a:off x="10794768" y="9509882"/>
            <a:ext cx="300739" cy="566047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114624</xdr:colOff>
      <xdr:row>45</xdr:row>
      <xdr:rowOff>113731</xdr:rowOff>
    </xdr:from>
    <xdr:to>
      <xdr:col>13</xdr:col>
      <xdr:colOff>276797</xdr:colOff>
      <xdr:row>46</xdr:row>
      <xdr:rowOff>99515</xdr:rowOff>
    </xdr:to>
    <xdr:sp macro="" textlink="">
      <xdr:nvSpPr>
        <xdr:cNvPr id="966" name="六角形 965">
          <a:extLst>
            <a:ext uri="{FF2B5EF4-FFF2-40B4-BE49-F238E27FC236}">
              <a16:creationId xmlns:a16="http://schemas.microsoft.com/office/drawing/2014/main" id="{276365C4-8A6C-444D-A181-D1B5DBC20E46}"/>
            </a:ext>
          </a:extLst>
        </xdr:cNvPr>
        <xdr:cNvSpPr/>
      </xdr:nvSpPr>
      <xdr:spPr bwMode="auto">
        <a:xfrm>
          <a:off x="8629974" y="7797231"/>
          <a:ext cx="162173" cy="1381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731625</xdr:colOff>
      <xdr:row>47</xdr:row>
      <xdr:rowOff>162395</xdr:rowOff>
    </xdr:from>
    <xdr:to>
      <xdr:col>14</xdr:col>
      <xdr:colOff>189443</xdr:colOff>
      <xdr:row>48</xdr:row>
      <xdr:rowOff>120235</xdr:rowOff>
    </xdr:to>
    <xdr:sp macro="" textlink="">
      <xdr:nvSpPr>
        <xdr:cNvPr id="967" name="六角形 966">
          <a:extLst>
            <a:ext uri="{FF2B5EF4-FFF2-40B4-BE49-F238E27FC236}">
              <a16:creationId xmlns:a16="http://schemas.microsoft.com/office/drawing/2014/main" id="{1E936F88-7E2B-4CBB-99ED-E67B943BF194}"/>
            </a:ext>
          </a:extLst>
        </xdr:cNvPr>
        <xdr:cNvSpPr/>
      </xdr:nvSpPr>
      <xdr:spPr bwMode="auto">
        <a:xfrm>
          <a:off x="9221575" y="8169745"/>
          <a:ext cx="188068" cy="1292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9583</xdr:colOff>
      <xdr:row>33</xdr:row>
      <xdr:rowOff>3521</xdr:rowOff>
    </xdr:from>
    <xdr:to>
      <xdr:col>17</xdr:col>
      <xdr:colOff>206707</xdr:colOff>
      <xdr:row>34</xdr:row>
      <xdr:rowOff>4159</xdr:rowOff>
    </xdr:to>
    <xdr:sp macro="" textlink="">
      <xdr:nvSpPr>
        <xdr:cNvPr id="968" name="六角形 967">
          <a:extLst>
            <a:ext uri="{FF2B5EF4-FFF2-40B4-BE49-F238E27FC236}">
              <a16:creationId xmlns:a16="http://schemas.microsoft.com/office/drawing/2014/main" id="{D2BF0B9E-1B58-48CE-822D-F1F4A6CB5A02}"/>
            </a:ext>
          </a:extLst>
        </xdr:cNvPr>
        <xdr:cNvSpPr/>
      </xdr:nvSpPr>
      <xdr:spPr bwMode="auto">
        <a:xfrm>
          <a:off x="7115233" y="7001221"/>
          <a:ext cx="197124" cy="17208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31458</xdr:colOff>
      <xdr:row>38</xdr:row>
      <xdr:rowOff>83898</xdr:rowOff>
    </xdr:from>
    <xdr:ext cx="772876" cy="244186"/>
    <xdr:sp macro="" textlink="">
      <xdr:nvSpPr>
        <xdr:cNvPr id="969" name="Text Box 915">
          <a:extLst>
            <a:ext uri="{FF2B5EF4-FFF2-40B4-BE49-F238E27FC236}">
              <a16:creationId xmlns:a16="http://schemas.microsoft.com/office/drawing/2014/main" id="{2AB738E7-6A3F-49BB-878B-14D88457E0CD}"/>
            </a:ext>
          </a:extLst>
        </xdr:cNvPr>
        <xdr:cNvSpPr txBox="1">
          <a:spLocks noChangeArrowheads="1"/>
        </xdr:cNvSpPr>
      </xdr:nvSpPr>
      <xdr:spPr bwMode="auto">
        <a:xfrm>
          <a:off x="11350333" y="6492106"/>
          <a:ext cx="772876" cy="2441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宇治東ｲﾝﾀｰ店</a:t>
          </a:r>
        </a:p>
      </xdr:txBody>
    </xdr:sp>
    <xdr:clientData/>
  </xdr:oneCellAnchor>
  <xdr:twoCellAnchor>
    <xdr:from>
      <xdr:col>18</xdr:col>
      <xdr:colOff>13936</xdr:colOff>
      <xdr:row>39</xdr:row>
      <xdr:rowOff>17659</xdr:rowOff>
    </xdr:from>
    <xdr:to>
      <xdr:col>18</xdr:col>
      <xdr:colOff>224410</xdr:colOff>
      <xdr:row>40</xdr:row>
      <xdr:rowOff>169002</xdr:rowOff>
    </xdr:to>
    <xdr:sp macro="" textlink="">
      <xdr:nvSpPr>
        <xdr:cNvPr id="970" name="Freeform 916">
          <a:extLst>
            <a:ext uri="{FF2B5EF4-FFF2-40B4-BE49-F238E27FC236}">
              <a16:creationId xmlns:a16="http://schemas.microsoft.com/office/drawing/2014/main" id="{5520B639-60DF-4318-BD0B-7C70DCEA6EE8}"/>
            </a:ext>
          </a:extLst>
        </xdr:cNvPr>
        <xdr:cNvSpPr>
          <a:spLocks/>
        </xdr:cNvSpPr>
      </xdr:nvSpPr>
      <xdr:spPr bwMode="auto">
        <a:xfrm>
          <a:off x="12059092" y="6660354"/>
          <a:ext cx="210474" cy="322496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9824 w 9824"/>
            <a:gd name="connsiteY0" fmla="*/ 8433 h 8433"/>
            <a:gd name="connsiteX1" fmla="*/ 9750 w 9824"/>
            <a:gd name="connsiteY1" fmla="*/ 0 h 8433"/>
            <a:gd name="connsiteX2" fmla="*/ 0 w 9824"/>
            <a:gd name="connsiteY2" fmla="*/ 0 h 8433"/>
            <a:gd name="connsiteX0" fmla="*/ 10000 w 10000"/>
            <a:gd name="connsiteY0" fmla="*/ 8987 h 8987"/>
            <a:gd name="connsiteX1" fmla="*/ 9925 w 10000"/>
            <a:gd name="connsiteY1" fmla="*/ 0 h 8987"/>
            <a:gd name="connsiteX2" fmla="*/ 0 w 10000"/>
            <a:gd name="connsiteY2" fmla="*/ 0 h 89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8987">
              <a:moveTo>
                <a:pt x="10000" y="8987"/>
              </a:moveTo>
              <a:cubicBezTo>
                <a:pt x="9887" y="5354"/>
                <a:pt x="10037" y="3633"/>
                <a:pt x="9925" y="0"/>
              </a:cubicBez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91778</xdr:colOff>
      <xdr:row>36</xdr:row>
      <xdr:rowOff>126003</xdr:rowOff>
    </xdr:from>
    <xdr:to>
      <xdr:col>18</xdr:col>
      <xdr:colOff>211660</xdr:colOff>
      <xdr:row>38</xdr:row>
      <xdr:rowOff>133942</xdr:rowOff>
    </xdr:to>
    <xdr:sp macro="" textlink="">
      <xdr:nvSpPr>
        <xdr:cNvPr id="971" name="Freeform 917">
          <a:extLst>
            <a:ext uri="{FF2B5EF4-FFF2-40B4-BE49-F238E27FC236}">
              <a16:creationId xmlns:a16="http://schemas.microsoft.com/office/drawing/2014/main" id="{1E97C02D-1B1F-4151-9206-7A14F86A620B}"/>
            </a:ext>
          </a:extLst>
        </xdr:cNvPr>
        <xdr:cNvSpPr>
          <a:spLocks/>
        </xdr:cNvSpPr>
      </xdr:nvSpPr>
      <xdr:spPr bwMode="auto">
        <a:xfrm flipV="1">
          <a:off x="12136934" y="6275085"/>
          <a:ext cx="119882" cy="330400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  <a:gd name="connsiteX0" fmla="*/ 0 w 13479"/>
            <a:gd name="connsiteY0" fmla="*/ 0 h 9456"/>
            <a:gd name="connsiteX1" fmla="*/ 10000 w 13479"/>
            <a:gd name="connsiteY1" fmla="*/ 0 h 9456"/>
            <a:gd name="connsiteX2" fmla="*/ 13479 w 13479"/>
            <a:gd name="connsiteY2" fmla="*/ 9456 h 9456"/>
            <a:gd name="connsiteX0" fmla="*/ 0 w 10000"/>
            <a:gd name="connsiteY0" fmla="*/ 0 h 10000"/>
            <a:gd name="connsiteX1" fmla="*/ 7419 w 10000"/>
            <a:gd name="connsiteY1" fmla="*/ 0 h 10000"/>
            <a:gd name="connsiteX2" fmla="*/ 10000 w 10000"/>
            <a:gd name="connsiteY2" fmla="*/ 10000 h 10000"/>
            <a:gd name="connsiteX0" fmla="*/ 0 w 7419"/>
            <a:gd name="connsiteY0" fmla="*/ 0 h 10000"/>
            <a:gd name="connsiteX1" fmla="*/ 7419 w 7419"/>
            <a:gd name="connsiteY1" fmla="*/ 0 h 10000"/>
            <a:gd name="connsiteX2" fmla="*/ 6656 w 7419"/>
            <a:gd name="connsiteY2" fmla="*/ 10000 h 10000"/>
            <a:gd name="connsiteX0" fmla="*/ 0 w 10000"/>
            <a:gd name="connsiteY0" fmla="*/ 0 h 10668"/>
            <a:gd name="connsiteX1" fmla="*/ 10000 w 10000"/>
            <a:gd name="connsiteY1" fmla="*/ 0 h 10668"/>
            <a:gd name="connsiteX2" fmla="*/ 8972 w 10000"/>
            <a:gd name="connsiteY2" fmla="*/ 10668 h 106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668">
              <a:moveTo>
                <a:pt x="0" y="0"/>
              </a:moveTo>
              <a:lnTo>
                <a:pt x="10000" y="0"/>
              </a:lnTo>
              <a:cubicBezTo>
                <a:pt x="9613" y="6974"/>
                <a:pt x="8972" y="7143"/>
                <a:pt x="8972" y="1066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153305</xdr:colOff>
      <xdr:row>40</xdr:row>
      <xdr:rowOff>2969</xdr:rowOff>
    </xdr:from>
    <xdr:to>
      <xdr:col>18</xdr:col>
      <xdr:colOff>296180</xdr:colOff>
      <xdr:row>40</xdr:row>
      <xdr:rowOff>137796</xdr:rowOff>
    </xdr:to>
    <xdr:sp macro="" textlink="">
      <xdr:nvSpPr>
        <xdr:cNvPr id="972" name="AutoShape 829">
          <a:extLst>
            <a:ext uri="{FF2B5EF4-FFF2-40B4-BE49-F238E27FC236}">
              <a16:creationId xmlns:a16="http://schemas.microsoft.com/office/drawing/2014/main" id="{13C645F7-A2EF-49AE-A22A-338520CC83E4}"/>
            </a:ext>
          </a:extLst>
        </xdr:cNvPr>
        <xdr:cNvSpPr>
          <a:spLocks noChangeArrowheads="1"/>
        </xdr:cNvSpPr>
      </xdr:nvSpPr>
      <xdr:spPr bwMode="auto">
        <a:xfrm>
          <a:off x="12198461" y="6816817"/>
          <a:ext cx="142875" cy="13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200890</xdr:colOff>
      <xdr:row>42</xdr:row>
      <xdr:rowOff>9525</xdr:rowOff>
    </xdr:to>
    <xdr:sp macro="" textlink="">
      <xdr:nvSpPr>
        <xdr:cNvPr id="975" name="六角形 974">
          <a:extLst>
            <a:ext uri="{FF2B5EF4-FFF2-40B4-BE49-F238E27FC236}">
              <a16:creationId xmlns:a16="http://schemas.microsoft.com/office/drawing/2014/main" id="{6C71D202-72AF-4E14-B0C5-6A2D6606B35D}"/>
            </a:ext>
          </a:extLst>
        </xdr:cNvPr>
        <xdr:cNvSpPr/>
      </xdr:nvSpPr>
      <xdr:spPr bwMode="auto">
        <a:xfrm>
          <a:off x="11334750" y="6997700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591928</xdr:colOff>
      <xdr:row>41</xdr:row>
      <xdr:rowOff>22469</xdr:rowOff>
    </xdr:from>
    <xdr:to>
      <xdr:col>18</xdr:col>
      <xdr:colOff>48601</xdr:colOff>
      <xdr:row>42</xdr:row>
      <xdr:rowOff>30999</xdr:rowOff>
    </xdr:to>
    <xdr:sp macro="" textlink="">
      <xdr:nvSpPr>
        <xdr:cNvPr id="976" name="六角形 975">
          <a:extLst>
            <a:ext uri="{FF2B5EF4-FFF2-40B4-BE49-F238E27FC236}">
              <a16:creationId xmlns:a16="http://schemas.microsoft.com/office/drawing/2014/main" id="{09DEF8B8-680C-48AE-91EE-9ABB86366F61}"/>
            </a:ext>
          </a:extLst>
        </xdr:cNvPr>
        <xdr:cNvSpPr/>
      </xdr:nvSpPr>
      <xdr:spPr bwMode="auto">
        <a:xfrm>
          <a:off x="11926678" y="7020169"/>
          <a:ext cx="174223" cy="1799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532304</xdr:colOff>
      <xdr:row>44</xdr:row>
      <xdr:rowOff>7012</xdr:rowOff>
    </xdr:from>
    <xdr:to>
      <xdr:col>17</xdr:col>
      <xdr:colOff>768787</xdr:colOff>
      <xdr:row>44</xdr:row>
      <xdr:rowOff>122549</xdr:rowOff>
    </xdr:to>
    <xdr:sp macro="" textlink="">
      <xdr:nvSpPr>
        <xdr:cNvPr id="977" name="Text Box 1118">
          <a:extLst>
            <a:ext uri="{FF2B5EF4-FFF2-40B4-BE49-F238E27FC236}">
              <a16:creationId xmlns:a16="http://schemas.microsoft.com/office/drawing/2014/main" id="{03152970-98C4-4165-AC4C-CB544996F489}"/>
            </a:ext>
          </a:extLst>
        </xdr:cNvPr>
        <xdr:cNvSpPr txBox="1">
          <a:spLocks noChangeArrowheads="1"/>
        </xdr:cNvSpPr>
      </xdr:nvSpPr>
      <xdr:spPr bwMode="auto">
        <a:xfrm>
          <a:off x="11867054" y="7519062"/>
          <a:ext cx="185683" cy="11553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ﾀﾞｲｿｰ</a:t>
          </a:r>
        </a:p>
      </xdr:txBody>
    </xdr:sp>
    <xdr:clientData/>
  </xdr:twoCellAnchor>
  <xdr:twoCellAnchor>
    <xdr:from>
      <xdr:col>15</xdr:col>
      <xdr:colOff>448694</xdr:colOff>
      <xdr:row>61</xdr:row>
      <xdr:rowOff>35366</xdr:rowOff>
    </xdr:from>
    <xdr:to>
      <xdr:col>15</xdr:col>
      <xdr:colOff>615093</xdr:colOff>
      <xdr:row>62</xdr:row>
      <xdr:rowOff>34241</xdr:rowOff>
    </xdr:to>
    <xdr:sp macro="" textlink="">
      <xdr:nvSpPr>
        <xdr:cNvPr id="978" name="Oval 1295">
          <a:extLst>
            <a:ext uri="{FF2B5EF4-FFF2-40B4-BE49-F238E27FC236}">
              <a16:creationId xmlns:a16="http://schemas.microsoft.com/office/drawing/2014/main" id="{08D1850D-8F5A-423A-B33D-ACB30D1846BF}"/>
            </a:ext>
          </a:extLst>
        </xdr:cNvPr>
        <xdr:cNvSpPr>
          <a:spLocks noChangeArrowheads="1"/>
        </xdr:cNvSpPr>
      </xdr:nvSpPr>
      <xdr:spPr bwMode="auto">
        <a:xfrm rot="21416620">
          <a:off x="10373744" y="10443016"/>
          <a:ext cx="166399" cy="170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498972</xdr:colOff>
      <xdr:row>59</xdr:row>
      <xdr:rowOff>101094</xdr:rowOff>
    </xdr:from>
    <xdr:to>
      <xdr:col>16</xdr:col>
      <xdr:colOff>216390</xdr:colOff>
      <xdr:row>64</xdr:row>
      <xdr:rowOff>152777</xdr:rowOff>
    </xdr:to>
    <xdr:sp macro="" textlink="">
      <xdr:nvSpPr>
        <xdr:cNvPr id="979" name="Freeform 601">
          <a:extLst>
            <a:ext uri="{FF2B5EF4-FFF2-40B4-BE49-F238E27FC236}">
              <a16:creationId xmlns:a16="http://schemas.microsoft.com/office/drawing/2014/main" id="{8FCAC67A-B18D-4A59-8E73-78295CABE36A}"/>
            </a:ext>
          </a:extLst>
        </xdr:cNvPr>
        <xdr:cNvSpPr>
          <a:spLocks/>
        </xdr:cNvSpPr>
      </xdr:nvSpPr>
      <xdr:spPr bwMode="auto">
        <a:xfrm>
          <a:off x="10424022" y="10165844"/>
          <a:ext cx="422268" cy="90893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3" h="15311">
              <a:moveTo>
                <a:pt x="0" y="15311"/>
              </a:moveTo>
              <a:cubicBezTo>
                <a:pt x="1394" y="12732"/>
                <a:pt x="293" y="9849"/>
                <a:pt x="198" y="5914"/>
              </a:cubicBezTo>
              <a:cubicBezTo>
                <a:pt x="6699" y="6427"/>
                <a:pt x="9989" y="3003"/>
                <a:pt x="1021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441233</xdr:colOff>
      <xdr:row>62</xdr:row>
      <xdr:rowOff>89373</xdr:rowOff>
    </xdr:from>
    <xdr:to>
      <xdr:col>15</xdr:col>
      <xdr:colOff>593174</xdr:colOff>
      <xdr:row>63</xdr:row>
      <xdr:rowOff>45945</xdr:rowOff>
    </xdr:to>
    <xdr:sp macro="" textlink="">
      <xdr:nvSpPr>
        <xdr:cNvPr id="980" name="AutoShape 93">
          <a:extLst>
            <a:ext uri="{FF2B5EF4-FFF2-40B4-BE49-F238E27FC236}">
              <a16:creationId xmlns:a16="http://schemas.microsoft.com/office/drawing/2014/main" id="{33DAEA65-ED84-429F-9A94-B392E140D58E}"/>
            </a:ext>
          </a:extLst>
        </xdr:cNvPr>
        <xdr:cNvSpPr>
          <a:spLocks noChangeArrowheads="1"/>
        </xdr:cNvSpPr>
      </xdr:nvSpPr>
      <xdr:spPr bwMode="auto">
        <a:xfrm>
          <a:off x="10366283" y="10668473"/>
          <a:ext cx="151941" cy="128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256218</xdr:colOff>
      <xdr:row>61</xdr:row>
      <xdr:rowOff>99221</xdr:rowOff>
    </xdr:from>
    <xdr:to>
      <xdr:col>15</xdr:col>
      <xdr:colOff>564380</xdr:colOff>
      <xdr:row>64</xdr:row>
      <xdr:rowOff>22180</xdr:rowOff>
    </xdr:to>
    <xdr:sp macro="" textlink="">
      <xdr:nvSpPr>
        <xdr:cNvPr id="981" name="AutoShape 1653">
          <a:extLst>
            <a:ext uri="{FF2B5EF4-FFF2-40B4-BE49-F238E27FC236}">
              <a16:creationId xmlns:a16="http://schemas.microsoft.com/office/drawing/2014/main" id="{32E74987-6A0A-4C11-AF97-5957F76D49D1}"/>
            </a:ext>
          </a:extLst>
        </xdr:cNvPr>
        <xdr:cNvSpPr>
          <a:spLocks/>
        </xdr:cNvSpPr>
      </xdr:nvSpPr>
      <xdr:spPr bwMode="auto">
        <a:xfrm flipH="1">
          <a:off x="10181268" y="10506871"/>
          <a:ext cx="308162" cy="4373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15</xdr:col>
      <xdr:colOff>501863</xdr:colOff>
      <xdr:row>61</xdr:row>
      <xdr:rowOff>134088</xdr:rowOff>
    </xdr:from>
    <xdr:ext cx="359187" cy="197104"/>
    <xdr:sp macro="" textlink="">
      <xdr:nvSpPr>
        <xdr:cNvPr id="982" name="Text Box 1620">
          <a:extLst>
            <a:ext uri="{FF2B5EF4-FFF2-40B4-BE49-F238E27FC236}">
              <a16:creationId xmlns:a16="http://schemas.microsoft.com/office/drawing/2014/main" id="{8B6CEE2F-C56B-4CF6-AEDE-2D382050E924}"/>
            </a:ext>
          </a:extLst>
        </xdr:cNvPr>
        <xdr:cNvSpPr txBox="1">
          <a:spLocks noChangeArrowheads="1"/>
        </xdr:cNvSpPr>
      </xdr:nvSpPr>
      <xdr:spPr bwMode="auto">
        <a:xfrm>
          <a:off x="10426913" y="10541738"/>
          <a:ext cx="359187" cy="19710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ｺｰﾌﾟ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204086</xdr:colOff>
      <xdr:row>58</xdr:row>
      <xdr:rowOff>129213</xdr:rowOff>
    </xdr:from>
    <xdr:to>
      <xdr:col>16</xdr:col>
      <xdr:colOff>365986</xdr:colOff>
      <xdr:row>60</xdr:row>
      <xdr:rowOff>110895</xdr:rowOff>
    </xdr:to>
    <xdr:sp macro="" textlink="">
      <xdr:nvSpPr>
        <xdr:cNvPr id="983" name="Text Box 1118">
          <a:extLst>
            <a:ext uri="{FF2B5EF4-FFF2-40B4-BE49-F238E27FC236}">
              <a16:creationId xmlns:a16="http://schemas.microsoft.com/office/drawing/2014/main" id="{003B0AFF-B8D1-4296-AEA2-344C765AA3D4}"/>
            </a:ext>
          </a:extLst>
        </xdr:cNvPr>
        <xdr:cNvSpPr txBox="1">
          <a:spLocks noChangeArrowheads="1"/>
        </xdr:cNvSpPr>
      </xdr:nvSpPr>
      <xdr:spPr bwMode="auto">
        <a:xfrm>
          <a:off x="10833986" y="10022513"/>
          <a:ext cx="161900" cy="32458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17</xdr:col>
      <xdr:colOff>670527</xdr:colOff>
      <xdr:row>63</xdr:row>
      <xdr:rowOff>102576</xdr:rowOff>
    </xdr:from>
    <xdr:to>
      <xdr:col>18</xdr:col>
      <xdr:colOff>120219</xdr:colOff>
      <xdr:row>64</xdr:row>
      <xdr:rowOff>155442</xdr:rowOff>
    </xdr:to>
    <xdr:sp macro="" textlink="">
      <xdr:nvSpPr>
        <xdr:cNvPr id="984" name="Freeform 601">
          <a:extLst>
            <a:ext uri="{FF2B5EF4-FFF2-40B4-BE49-F238E27FC236}">
              <a16:creationId xmlns:a16="http://schemas.microsoft.com/office/drawing/2014/main" id="{41A5CDE7-4329-483A-AD03-0837E71E4E75}"/>
            </a:ext>
          </a:extLst>
        </xdr:cNvPr>
        <xdr:cNvSpPr>
          <a:spLocks/>
        </xdr:cNvSpPr>
      </xdr:nvSpPr>
      <xdr:spPr bwMode="auto">
        <a:xfrm>
          <a:off x="12005277" y="10853126"/>
          <a:ext cx="167242" cy="22431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45110</xdr:colOff>
      <xdr:row>64</xdr:row>
      <xdr:rowOff>17221</xdr:rowOff>
    </xdr:from>
    <xdr:to>
      <xdr:col>18</xdr:col>
      <xdr:colOff>185625</xdr:colOff>
      <xdr:row>64</xdr:row>
      <xdr:rowOff>134054</xdr:rowOff>
    </xdr:to>
    <xdr:sp macro="" textlink="">
      <xdr:nvSpPr>
        <xdr:cNvPr id="985" name="AutoShape 605">
          <a:extLst>
            <a:ext uri="{FF2B5EF4-FFF2-40B4-BE49-F238E27FC236}">
              <a16:creationId xmlns:a16="http://schemas.microsoft.com/office/drawing/2014/main" id="{459316D6-AA04-4787-AA97-23A991A4D69C}"/>
            </a:ext>
          </a:extLst>
        </xdr:cNvPr>
        <xdr:cNvSpPr>
          <a:spLocks noChangeArrowheads="1"/>
        </xdr:cNvSpPr>
      </xdr:nvSpPr>
      <xdr:spPr bwMode="auto">
        <a:xfrm>
          <a:off x="12097410" y="10939221"/>
          <a:ext cx="140515" cy="1168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148865</xdr:colOff>
      <xdr:row>63</xdr:row>
      <xdr:rowOff>100661</xdr:rowOff>
    </xdr:from>
    <xdr:to>
      <xdr:col>18</xdr:col>
      <xdr:colOff>385348</xdr:colOff>
      <xdr:row>64</xdr:row>
      <xdr:rowOff>61202</xdr:rowOff>
    </xdr:to>
    <xdr:sp macro="" textlink="">
      <xdr:nvSpPr>
        <xdr:cNvPr id="986" name="Text Box 1118">
          <a:extLst>
            <a:ext uri="{FF2B5EF4-FFF2-40B4-BE49-F238E27FC236}">
              <a16:creationId xmlns:a16="http://schemas.microsoft.com/office/drawing/2014/main" id="{23A09BD5-8154-43BF-AE50-1469862430A1}"/>
            </a:ext>
          </a:extLst>
        </xdr:cNvPr>
        <xdr:cNvSpPr txBox="1">
          <a:spLocks noChangeArrowheads="1"/>
        </xdr:cNvSpPr>
      </xdr:nvSpPr>
      <xdr:spPr bwMode="auto">
        <a:xfrm>
          <a:off x="12201165" y="10851211"/>
          <a:ext cx="236483" cy="1319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10</xdr:col>
      <xdr:colOff>97520</xdr:colOff>
      <xdr:row>15</xdr:row>
      <xdr:rowOff>74231</xdr:rowOff>
    </xdr:from>
    <xdr:to>
      <xdr:col>10</xdr:col>
      <xdr:colOff>221188</xdr:colOff>
      <xdr:row>16</xdr:row>
      <xdr:rowOff>25062</xdr:rowOff>
    </xdr:to>
    <xdr:sp macro="" textlink="">
      <xdr:nvSpPr>
        <xdr:cNvPr id="987" name="Oval 1295">
          <a:extLst>
            <a:ext uri="{FF2B5EF4-FFF2-40B4-BE49-F238E27FC236}">
              <a16:creationId xmlns:a16="http://schemas.microsoft.com/office/drawing/2014/main" id="{49CFAA13-A0C2-4E05-BE73-C5779AFF2479}"/>
            </a:ext>
          </a:extLst>
        </xdr:cNvPr>
        <xdr:cNvSpPr>
          <a:spLocks noChangeArrowheads="1"/>
        </xdr:cNvSpPr>
      </xdr:nvSpPr>
      <xdr:spPr bwMode="auto">
        <a:xfrm rot="21296843">
          <a:off x="6483806" y="2645981"/>
          <a:ext cx="123668" cy="1231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596547</xdr:colOff>
      <xdr:row>10</xdr:row>
      <xdr:rowOff>40098</xdr:rowOff>
    </xdr:from>
    <xdr:to>
      <xdr:col>1</xdr:col>
      <xdr:colOff>702075</xdr:colOff>
      <xdr:row>10</xdr:row>
      <xdr:rowOff>152814</xdr:rowOff>
    </xdr:to>
    <xdr:sp macro="" textlink="">
      <xdr:nvSpPr>
        <xdr:cNvPr id="988" name="Oval 383">
          <a:extLst>
            <a:ext uri="{FF2B5EF4-FFF2-40B4-BE49-F238E27FC236}">
              <a16:creationId xmlns:a16="http://schemas.microsoft.com/office/drawing/2014/main" id="{A0E41F53-D728-4BF2-A759-D42052652655}"/>
            </a:ext>
          </a:extLst>
        </xdr:cNvPr>
        <xdr:cNvSpPr>
          <a:spLocks noChangeArrowheads="1"/>
        </xdr:cNvSpPr>
      </xdr:nvSpPr>
      <xdr:spPr bwMode="auto">
        <a:xfrm>
          <a:off x="653697" y="1754598"/>
          <a:ext cx="10552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576454</xdr:colOff>
      <xdr:row>9</xdr:row>
      <xdr:rowOff>99881</xdr:rowOff>
    </xdr:from>
    <xdr:to>
      <xdr:col>2</xdr:col>
      <xdr:colOff>49562</xdr:colOff>
      <xdr:row>10</xdr:row>
      <xdr:rowOff>81512</xdr:rowOff>
    </xdr:to>
    <xdr:grpSp>
      <xdr:nvGrpSpPr>
        <xdr:cNvPr id="989" name="Group 405">
          <a:extLst>
            <a:ext uri="{FF2B5EF4-FFF2-40B4-BE49-F238E27FC236}">
              <a16:creationId xmlns:a16="http://schemas.microsoft.com/office/drawing/2014/main" id="{F348B7CF-6CB1-4275-BD29-8771B100AAC6}"/>
            </a:ext>
          </a:extLst>
        </xdr:cNvPr>
        <xdr:cNvGrpSpPr>
          <a:grpSpLocks/>
        </xdr:cNvGrpSpPr>
      </xdr:nvGrpSpPr>
      <xdr:grpSpPr bwMode="auto">
        <a:xfrm rot="740003">
          <a:off x="635418" y="1651095"/>
          <a:ext cx="176144" cy="153988"/>
          <a:chOff x="718" y="97"/>
          <a:chExt cx="23" cy="15"/>
        </a:xfrm>
      </xdr:grpSpPr>
      <xdr:sp macro="" textlink="">
        <xdr:nvSpPr>
          <xdr:cNvPr id="990" name="Freeform 406">
            <a:extLst>
              <a:ext uri="{FF2B5EF4-FFF2-40B4-BE49-F238E27FC236}">
                <a16:creationId xmlns:a16="http://schemas.microsoft.com/office/drawing/2014/main" id="{371F7B20-2159-DE4B-C581-589397F5A3D8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1" name="Freeform 407">
            <a:extLst>
              <a:ext uri="{FF2B5EF4-FFF2-40B4-BE49-F238E27FC236}">
                <a16:creationId xmlns:a16="http://schemas.microsoft.com/office/drawing/2014/main" id="{A14B7D91-376F-1D71-A485-9FB1FD9B551D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671381</xdr:colOff>
      <xdr:row>9</xdr:row>
      <xdr:rowOff>1928</xdr:rowOff>
    </xdr:from>
    <xdr:ext cx="299577" cy="165173"/>
    <xdr:sp macro="" textlink="">
      <xdr:nvSpPr>
        <xdr:cNvPr id="992" name="Text Box 1620">
          <a:extLst>
            <a:ext uri="{FF2B5EF4-FFF2-40B4-BE49-F238E27FC236}">
              <a16:creationId xmlns:a16="http://schemas.microsoft.com/office/drawing/2014/main" id="{0FBE93AA-91EE-4BEC-BBE7-06FBC3CE0718}"/>
            </a:ext>
          </a:extLst>
        </xdr:cNvPr>
        <xdr:cNvSpPr txBox="1">
          <a:spLocks noChangeArrowheads="1"/>
        </xdr:cNvSpPr>
      </xdr:nvSpPr>
      <xdr:spPr bwMode="auto">
        <a:xfrm>
          <a:off x="728531" y="1544978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273920</xdr:colOff>
      <xdr:row>14</xdr:row>
      <xdr:rowOff>19160</xdr:rowOff>
    </xdr:from>
    <xdr:ext cx="212688" cy="294889"/>
    <xdr:sp macro="" textlink="">
      <xdr:nvSpPr>
        <xdr:cNvPr id="993" name="Text Box 1620">
          <a:extLst>
            <a:ext uri="{FF2B5EF4-FFF2-40B4-BE49-F238E27FC236}">
              <a16:creationId xmlns:a16="http://schemas.microsoft.com/office/drawing/2014/main" id="{1177092E-EE28-4633-8914-4FA88BB4459B}"/>
            </a:ext>
          </a:extLst>
        </xdr:cNvPr>
        <xdr:cNvSpPr txBox="1">
          <a:spLocks noChangeArrowheads="1"/>
        </xdr:cNvSpPr>
      </xdr:nvSpPr>
      <xdr:spPr bwMode="auto">
        <a:xfrm>
          <a:off x="2445620" y="2406760"/>
          <a:ext cx="212688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541404</xdr:colOff>
      <xdr:row>12</xdr:row>
      <xdr:rowOff>170828</xdr:rowOff>
    </xdr:from>
    <xdr:to>
      <xdr:col>3</xdr:col>
      <xdr:colOff>693669</xdr:colOff>
      <xdr:row>13</xdr:row>
      <xdr:rowOff>120788</xdr:rowOff>
    </xdr:to>
    <xdr:sp macro="" textlink="">
      <xdr:nvSpPr>
        <xdr:cNvPr id="994" name="六角形 993">
          <a:extLst>
            <a:ext uri="{FF2B5EF4-FFF2-40B4-BE49-F238E27FC236}">
              <a16:creationId xmlns:a16="http://schemas.microsoft.com/office/drawing/2014/main" id="{EA639690-D331-4DF4-993A-63674D8B6284}"/>
            </a:ext>
          </a:extLst>
        </xdr:cNvPr>
        <xdr:cNvSpPr/>
      </xdr:nvSpPr>
      <xdr:spPr bwMode="auto">
        <a:xfrm>
          <a:off x="2008254" y="2228228"/>
          <a:ext cx="152265" cy="121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566469</xdr:colOff>
      <xdr:row>15</xdr:row>
      <xdr:rowOff>137297</xdr:rowOff>
    </xdr:from>
    <xdr:to>
      <xdr:col>4</xdr:col>
      <xdr:colOff>34325</xdr:colOff>
      <xdr:row>16</xdr:row>
      <xdr:rowOff>102973</xdr:rowOff>
    </xdr:to>
    <xdr:sp macro="" textlink="">
      <xdr:nvSpPr>
        <xdr:cNvPr id="995" name="六角形 994">
          <a:extLst>
            <a:ext uri="{FF2B5EF4-FFF2-40B4-BE49-F238E27FC236}">
              <a16:creationId xmlns:a16="http://schemas.microsoft.com/office/drawing/2014/main" id="{4A3320F3-5E4D-44E8-BC06-C1C1C0919B03}"/>
            </a:ext>
          </a:extLst>
        </xdr:cNvPr>
        <xdr:cNvSpPr/>
      </xdr:nvSpPr>
      <xdr:spPr bwMode="auto">
        <a:xfrm>
          <a:off x="2033319" y="2696347"/>
          <a:ext cx="172706" cy="1371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396719</xdr:colOff>
      <xdr:row>12</xdr:row>
      <xdr:rowOff>98548</xdr:rowOff>
    </xdr:from>
    <xdr:ext cx="295229" cy="294889"/>
    <xdr:sp macro="" textlink="">
      <xdr:nvSpPr>
        <xdr:cNvPr id="996" name="Text Box 1620">
          <a:extLst>
            <a:ext uri="{FF2B5EF4-FFF2-40B4-BE49-F238E27FC236}">
              <a16:creationId xmlns:a16="http://schemas.microsoft.com/office/drawing/2014/main" id="{6D816468-A947-4063-BBC6-22791A385120}"/>
            </a:ext>
          </a:extLst>
        </xdr:cNvPr>
        <xdr:cNvSpPr txBox="1">
          <a:spLocks noChangeArrowheads="1"/>
        </xdr:cNvSpPr>
      </xdr:nvSpPr>
      <xdr:spPr bwMode="auto">
        <a:xfrm>
          <a:off x="2568419" y="2155948"/>
          <a:ext cx="295229" cy="29488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亀山城跡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124183</xdr:colOff>
      <xdr:row>10</xdr:row>
      <xdr:rowOff>165488</xdr:rowOff>
    </xdr:from>
    <xdr:ext cx="456938" cy="121227"/>
    <xdr:sp macro="" textlink="">
      <xdr:nvSpPr>
        <xdr:cNvPr id="997" name="Text Box 849">
          <a:extLst>
            <a:ext uri="{FF2B5EF4-FFF2-40B4-BE49-F238E27FC236}">
              <a16:creationId xmlns:a16="http://schemas.microsoft.com/office/drawing/2014/main" id="{E9B374E8-D85E-4962-AEBE-10176EDD67C8}"/>
            </a:ext>
          </a:extLst>
        </xdr:cNvPr>
        <xdr:cNvSpPr txBox="1">
          <a:spLocks noChangeArrowheads="1"/>
        </xdr:cNvSpPr>
      </xdr:nvSpPr>
      <xdr:spPr bwMode="auto">
        <a:xfrm>
          <a:off x="181333" y="1879988"/>
          <a:ext cx="456938" cy="1212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000" rIns="27432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市役所前</a:t>
          </a:r>
        </a:p>
      </xdr:txBody>
    </xdr:sp>
    <xdr:clientData/>
  </xdr:oneCellAnchor>
  <xdr:oneCellAnchor>
    <xdr:from>
      <xdr:col>2</xdr:col>
      <xdr:colOff>490380</xdr:colOff>
      <xdr:row>11</xdr:row>
      <xdr:rowOff>128564</xdr:rowOff>
    </xdr:from>
    <xdr:ext cx="206197" cy="227421"/>
    <xdr:sp macro="" textlink="">
      <xdr:nvSpPr>
        <xdr:cNvPr id="998" name="Text Box 1620">
          <a:extLst>
            <a:ext uri="{FF2B5EF4-FFF2-40B4-BE49-F238E27FC236}">
              <a16:creationId xmlns:a16="http://schemas.microsoft.com/office/drawing/2014/main" id="{F7AE5DCC-20FF-46BB-9871-353CF2D9B50C}"/>
            </a:ext>
          </a:extLst>
        </xdr:cNvPr>
        <xdr:cNvSpPr txBox="1">
          <a:spLocks noChangeArrowheads="1"/>
        </xdr:cNvSpPr>
      </xdr:nvSpPr>
      <xdr:spPr bwMode="auto">
        <a:xfrm>
          <a:off x="1252380" y="2014514"/>
          <a:ext cx="206197" cy="22742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</xdr:col>
      <xdr:colOff>631058</xdr:colOff>
      <xdr:row>10</xdr:row>
      <xdr:rowOff>135895</xdr:rowOff>
    </xdr:from>
    <xdr:to>
      <xdr:col>2</xdr:col>
      <xdr:colOff>571624</xdr:colOff>
      <xdr:row>12</xdr:row>
      <xdr:rowOff>149039</xdr:rowOff>
    </xdr:to>
    <xdr:sp macro="" textlink="">
      <xdr:nvSpPr>
        <xdr:cNvPr id="999" name="AutoShape 1653">
          <a:extLst>
            <a:ext uri="{FF2B5EF4-FFF2-40B4-BE49-F238E27FC236}">
              <a16:creationId xmlns:a16="http://schemas.microsoft.com/office/drawing/2014/main" id="{F9DCC61F-4337-4035-BC39-F5294E1398C8}"/>
            </a:ext>
          </a:extLst>
        </xdr:cNvPr>
        <xdr:cNvSpPr>
          <a:spLocks/>
        </xdr:cNvSpPr>
      </xdr:nvSpPr>
      <xdr:spPr bwMode="auto">
        <a:xfrm rot="433992">
          <a:off x="688208" y="1850395"/>
          <a:ext cx="645416" cy="356044"/>
        </a:xfrm>
        <a:prstGeom prst="rightBrace">
          <a:avLst>
            <a:gd name="adj1" fmla="val 42094"/>
            <a:gd name="adj2" fmla="val 6054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5</xdr:col>
      <xdr:colOff>651922</xdr:colOff>
      <xdr:row>10</xdr:row>
      <xdr:rowOff>83690</xdr:rowOff>
    </xdr:from>
    <xdr:ext cx="299577" cy="165173"/>
    <xdr:sp macro="" textlink="">
      <xdr:nvSpPr>
        <xdr:cNvPr id="1000" name="Text Box 1620">
          <a:extLst>
            <a:ext uri="{FF2B5EF4-FFF2-40B4-BE49-F238E27FC236}">
              <a16:creationId xmlns:a16="http://schemas.microsoft.com/office/drawing/2014/main" id="{1EDD7CB4-0556-48B0-962F-A49C15158776}"/>
            </a:ext>
          </a:extLst>
        </xdr:cNvPr>
        <xdr:cNvSpPr txBox="1">
          <a:spLocks noChangeArrowheads="1"/>
        </xdr:cNvSpPr>
      </xdr:nvSpPr>
      <xdr:spPr bwMode="auto">
        <a:xfrm>
          <a:off x="3528472" y="1798190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277310</xdr:colOff>
      <xdr:row>14</xdr:row>
      <xdr:rowOff>82742</xdr:rowOff>
    </xdr:from>
    <xdr:ext cx="299577" cy="165173"/>
    <xdr:sp macro="" textlink="">
      <xdr:nvSpPr>
        <xdr:cNvPr id="1001" name="Text Box 1620">
          <a:extLst>
            <a:ext uri="{FF2B5EF4-FFF2-40B4-BE49-F238E27FC236}">
              <a16:creationId xmlns:a16="http://schemas.microsoft.com/office/drawing/2014/main" id="{6CD3D59C-A003-4861-ACAD-3168985D426A}"/>
            </a:ext>
          </a:extLst>
        </xdr:cNvPr>
        <xdr:cNvSpPr txBox="1">
          <a:spLocks noChangeArrowheads="1"/>
        </xdr:cNvSpPr>
      </xdr:nvSpPr>
      <xdr:spPr bwMode="auto">
        <a:xfrm>
          <a:off x="5268410" y="2470342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224128</xdr:colOff>
      <xdr:row>62</xdr:row>
      <xdr:rowOff>21011</xdr:rowOff>
    </xdr:from>
    <xdr:to>
      <xdr:col>2</xdr:col>
      <xdr:colOff>434226</xdr:colOff>
      <xdr:row>63</xdr:row>
      <xdr:rowOff>98811</xdr:rowOff>
    </xdr:to>
    <xdr:sp macro="" textlink="">
      <xdr:nvSpPr>
        <xdr:cNvPr id="1002" name="Text Box 1664">
          <a:extLst>
            <a:ext uri="{FF2B5EF4-FFF2-40B4-BE49-F238E27FC236}">
              <a16:creationId xmlns:a16="http://schemas.microsoft.com/office/drawing/2014/main" id="{266C96B2-4DBC-4921-B799-2B610CF378F2}"/>
            </a:ext>
          </a:extLst>
        </xdr:cNvPr>
        <xdr:cNvSpPr txBox="1">
          <a:spLocks noChangeArrowheads="1"/>
        </xdr:cNvSpPr>
      </xdr:nvSpPr>
      <xdr:spPr bwMode="auto">
        <a:xfrm>
          <a:off x="986128" y="10600111"/>
          <a:ext cx="210098" cy="2492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101252</xdr:colOff>
      <xdr:row>14</xdr:row>
      <xdr:rowOff>90460</xdr:rowOff>
    </xdr:from>
    <xdr:to>
      <xdr:col>10</xdr:col>
      <xdr:colOff>249979</xdr:colOff>
      <xdr:row>15</xdr:row>
      <xdr:rowOff>37488</xdr:rowOff>
    </xdr:to>
    <xdr:sp macro="" textlink="">
      <xdr:nvSpPr>
        <xdr:cNvPr id="1003" name="AutoShape 605">
          <a:extLst>
            <a:ext uri="{FF2B5EF4-FFF2-40B4-BE49-F238E27FC236}">
              <a16:creationId xmlns:a16="http://schemas.microsoft.com/office/drawing/2014/main" id="{8BD9F8B3-2FF9-4D88-A5C2-CF4DCE23AF60}"/>
            </a:ext>
          </a:extLst>
        </xdr:cNvPr>
        <xdr:cNvSpPr>
          <a:spLocks noChangeArrowheads="1"/>
        </xdr:cNvSpPr>
      </xdr:nvSpPr>
      <xdr:spPr bwMode="auto">
        <a:xfrm>
          <a:off x="6487538" y="2489853"/>
          <a:ext cx="148727" cy="1193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81652</xdr:colOff>
      <xdr:row>54</xdr:row>
      <xdr:rowOff>11716</xdr:rowOff>
    </xdr:from>
    <xdr:ext cx="327783" cy="328112"/>
    <xdr:grpSp>
      <xdr:nvGrpSpPr>
        <xdr:cNvPr id="1004" name="Group 6672">
          <a:extLst>
            <a:ext uri="{FF2B5EF4-FFF2-40B4-BE49-F238E27FC236}">
              <a16:creationId xmlns:a16="http://schemas.microsoft.com/office/drawing/2014/main" id="{7DCA080A-278A-4786-8C55-3D38792A6FD5}"/>
            </a:ext>
          </a:extLst>
        </xdr:cNvPr>
        <xdr:cNvGrpSpPr>
          <a:grpSpLocks/>
        </xdr:cNvGrpSpPr>
      </xdr:nvGrpSpPr>
      <xdr:grpSpPr bwMode="auto">
        <a:xfrm>
          <a:off x="1546688" y="9269109"/>
          <a:ext cx="327783" cy="328112"/>
          <a:chOff x="536" y="109"/>
          <a:chExt cx="46" cy="44"/>
        </a:xfrm>
      </xdr:grpSpPr>
      <xdr:pic>
        <xdr:nvPicPr>
          <xdr:cNvPr id="1005" name="Picture 6673" descr="route2">
            <a:extLst>
              <a:ext uri="{FF2B5EF4-FFF2-40B4-BE49-F238E27FC236}">
                <a16:creationId xmlns:a16="http://schemas.microsoft.com/office/drawing/2014/main" id="{6FD8872F-438E-F19D-4F46-A8296EE572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06" name="Text Box 6674">
            <a:extLst>
              <a:ext uri="{FF2B5EF4-FFF2-40B4-BE49-F238E27FC236}">
                <a16:creationId xmlns:a16="http://schemas.microsoft.com/office/drawing/2014/main" id="{5EFA6F42-317F-5440-6755-9348A95260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679552</xdr:colOff>
      <xdr:row>6</xdr:row>
      <xdr:rowOff>63960</xdr:rowOff>
    </xdr:from>
    <xdr:ext cx="648798" cy="159531"/>
    <xdr:sp macro="" textlink="">
      <xdr:nvSpPr>
        <xdr:cNvPr id="1007" name="Text Box 860">
          <a:extLst>
            <a:ext uri="{FF2B5EF4-FFF2-40B4-BE49-F238E27FC236}">
              <a16:creationId xmlns:a16="http://schemas.microsoft.com/office/drawing/2014/main" id="{9D2A1CF9-AF09-4E0A-B12E-C08B94137C02}"/>
            </a:ext>
          </a:extLst>
        </xdr:cNvPr>
        <xdr:cNvSpPr txBox="1">
          <a:spLocks noChangeArrowheads="1"/>
        </xdr:cNvSpPr>
      </xdr:nvSpPr>
      <xdr:spPr bwMode="auto">
        <a:xfrm>
          <a:off x="2146402" y="1092660"/>
          <a:ext cx="648798" cy="159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川西小花出口</a:t>
          </a:r>
        </a:p>
      </xdr:txBody>
    </xdr:sp>
    <xdr:clientData/>
  </xdr:oneCellAnchor>
  <xdr:oneCellAnchor>
    <xdr:from>
      <xdr:col>3</xdr:col>
      <xdr:colOff>86177</xdr:colOff>
      <xdr:row>6</xdr:row>
      <xdr:rowOff>9068</xdr:rowOff>
    </xdr:from>
    <xdr:ext cx="435431" cy="176895"/>
    <xdr:sp macro="" textlink="">
      <xdr:nvSpPr>
        <xdr:cNvPr id="1008" name="Text Box 303">
          <a:extLst>
            <a:ext uri="{FF2B5EF4-FFF2-40B4-BE49-F238E27FC236}">
              <a16:creationId xmlns:a16="http://schemas.microsoft.com/office/drawing/2014/main" id="{E164EA20-B785-48EC-9D91-34032A26064F}"/>
            </a:ext>
          </a:extLst>
        </xdr:cNvPr>
        <xdr:cNvSpPr txBox="1">
          <a:spLocks noChangeArrowheads="1"/>
        </xdr:cNvSpPr>
      </xdr:nvSpPr>
      <xdr:spPr bwMode="auto">
        <a:xfrm>
          <a:off x="1553027" y="1037768"/>
          <a:ext cx="435431" cy="17689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5</xdr:col>
      <xdr:colOff>468013</xdr:colOff>
      <xdr:row>58</xdr:row>
      <xdr:rowOff>153210</xdr:rowOff>
    </xdr:from>
    <xdr:to>
      <xdr:col>6</xdr:col>
      <xdr:colOff>233825</xdr:colOff>
      <xdr:row>59</xdr:row>
      <xdr:rowOff>42578</xdr:rowOff>
    </xdr:to>
    <xdr:sp macro="" textlink="">
      <xdr:nvSpPr>
        <xdr:cNvPr id="1009" name="Freeform 406">
          <a:extLst>
            <a:ext uri="{FF2B5EF4-FFF2-40B4-BE49-F238E27FC236}">
              <a16:creationId xmlns:a16="http://schemas.microsoft.com/office/drawing/2014/main" id="{817D1CBE-D053-4E20-84DD-69871696C199}"/>
            </a:ext>
          </a:extLst>
        </xdr:cNvPr>
        <xdr:cNvSpPr>
          <a:spLocks/>
        </xdr:cNvSpPr>
      </xdr:nvSpPr>
      <xdr:spPr bwMode="auto">
        <a:xfrm rot="5138642">
          <a:off x="3549485" y="9841588"/>
          <a:ext cx="60818" cy="470662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0 w 10323"/>
            <a:gd name="connsiteY0" fmla="*/ 0 h 10016"/>
            <a:gd name="connsiteX1" fmla="*/ 5275 w 10323"/>
            <a:gd name="connsiteY1" fmla="*/ 789 h 10016"/>
            <a:gd name="connsiteX2" fmla="*/ 10000 w 10323"/>
            <a:gd name="connsiteY2" fmla="*/ 9093 h 10016"/>
            <a:gd name="connsiteX3" fmla="*/ 1467 w 10323"/>
            <a:gd name="connsiteY3" fmla="*/ 10016 h 100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323" h="10016">
              <a:moveTo>
                <a:pt x="0" y="0"/>
              </a:moveTo>
              <a:lnTo>
                <a:pt x="5275" y="789"/>
              </a:lnTo>
              <a:cubicBezTo>
                <a:pt x="11877" y="2923"/>
                <a:pt x="10174" y="5270"/>
                <a:pt x="10000" y="9093"/>
              </a:cubicBezTo>
              <a:lnTo>
                <a:pt x="1467" y="1001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473356</xdr:colOff>
      <xdr:row>59</xdr:row>
      <xdr:rowOff>46054</xdr:rowOff>
    </xdr:from>
    <xdr:to>
      <xdr:col>6</xdr:col>
      <xdr:colOff>248110</xdr:colOff>
      <xdr:row>59</xdr:row>
      <xdr:rowOff>117361</xdr:rowOff>
    </xdr:to>
    <xdr:sp macro="" textlink="">
      <xdr:nvSpPr>
        <xdr:cNvPr id="1010" name="Freeform 406">
          <a:extLst>
            <a:ext uri="{FF2B5EF4-FFF2-40B4-BE49-F238E27FC236}">
              <a16:creationId xmlns:a16="http://schemas.microsoft.com/office/drawing/2014/main" id="{A759805B-0F57-42DC-A8C1-031E90EF1F8E}"/>
            </a:ext>
          </a:extLst>
        </xdr:cNvPr>
        <xdr:cNvSpPr>
          <a:spLocks/>
        </xdr:cNvSpPr>
      </xdr:nvSpPr>
      <xdr:spPr bwMode="auto">
        <a:xfrm rot="5138642">
          <a:off x="3554054" y="9906656"/>
          <a:ext cx="71307" cy="479604"/>
        </a:xfrm>
        <a:custGeom>
          <a:avLst/>
          <a:gdLst>
            <a:gd name="T0" fmla="*/ 0 w 5"/>
            <a:gd name="T1" fmla="*/ 0 h 46"/>
            <a:gd name="T2" fmla="*/ 2 w 5"/>
            <a:gd name="T3" fmla="*/ 0 h 46"/>
            <a:gd name="T4" fmla="*/ 2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0 h 10000"/>
            <a:gd name="connsiteX1" fmla="*/ 7897 w 10000"/>
            <a:gd name="connsiteY1" fmla="*/ 1070 h 10000"/>
            <a:gd name="connsiteX2" fmla="*/ 10000 w 10000"/>
            <a:gd name="connsiteY2" fmla="*/ 8696 h 10000"/>
            <a:gd name="connsiteX3" fmla="*/ 2000 w 10000"/>
            <a:gd name="connsiteY3" fmla="*/ 10000 h 10000"/>
            <a:gd name="connsiteX0" fmla="*/ 0 w 10296"/>
            <a:gd name="connsiteY0" fmla="*/ 0 h 10000"/>
            <a:gd name="connsiteX1" fmla="*/ 7897 w 10296"/>
            <a:gd name="connsiteY1" fmla="*/ 1070 h 10000"/>
            <a:gd name="connsiteX2" fmla="*/ 10000 w 10296"/>
            <a:gd name="connsiteY2" fmla="*/ 8696 h 10000"/>
            <a:gd name="connsiteX3" fmla="*/ 2000 w 10296"/>
            <a:gd name="connsiteY3" fmla="*/ 10000 h 10000"/>
            <a:gd name="connsiteX0" fmla="*/ 0 w 10296"/>
            <a:gd name="connsiteY0" fmla="*/ 0 h 9586"/>
            <a:gd name="connsiteX1" fmla="*/ 7897 w 10296"/>
            <a:gd name="connsiteY1" fmla="*/ 1070 h 9586"/>
            <a:gd name="connsiteX2" fmla="*/ 10000 w 10296"/>
            <a:gd name="connsiteY2" fmla="*/ 8696 h 9586"/>
            <a:gd name="connsiteX3" fmla="*/ 5474 w 10296"/>
            <a:gd name="connsiteY3" fmla="*/ 9586 h 9586"/>
            <a:gd name="connsiteX0" fmla="*/ 0 w 9713"/>
            <a:gd name="connsiteY0" fmla="*/ 0 h 10000"/>
            <a:gd name="connsiteX1" fmla="*/ 6138 w 9713"/>
            <a:gd name="connsiteY1" fmla="*/ 1103 h 10000"/>
            <a:gd name="connsiteX2" fmla="*/ 9713 w 9713"/>
            <a:gd name="connsiteY2" fmla="*/ 9072 h 10000"/>
            <a:gd name="connsiteX3" fmla="*/ 5317 w 9713"/>
            <a:gd name="connsiteY3" fmla="*/ 10000 h 10000"/>
            <a:gd name="connsiteX0" fmla="*/ 0 w 10463"/>
            <a:gd name="connsiteY0" fmla="*/ 0 h 10000"/>
            <a:gd name="connsiteX1" fmla="*/ 6319 w 10463"/>
            <a:gd name="connsiteY1" fmla="*/ 1103 h 10000"/>
            <a:gd name="connsiteX2" fmla="*/ 10000 w 10463"/>
            <a:gd name="connsiteY2" fmla="*/ 9072 h 10000"/>
            <a:gd name="connsiteX3" fmla="*/ 5474 w 10463"/>
            <a:gd name="connsiteY3" fmla="*/ 10000 h 10000"/>
            <a:gd name="connsiteX0" fmla="*/ 0 w 11875"/>
            <a:gd name="connsiteY0" fmla="*/ 0 h 9493"/>
            <a:gd name="connsiteX1" fmla="*/ 7731 w 11875"/>
            <a:gd name="connsiteY1" fmla="*/ 596 h 9493"/>
            <a:gd name="connsiteX2" fmla="*/ 11412 w 11875"/>
            <a:gd name="connsiteY2" fmla="*/ 8565 h 9493"/>
            <a:gd name="connsiteX3" fmla="*/ 6886 w 11875"/>
            <a:gd name="connsiteY3" fmla="*/ 9493 h 9493"/>
            <a:gd name="connsiteX0" fmla="*/ 0 w 9119"/>
            <a:gd name="connsiteY0" fmla="*/ 0 h 10780"/>
            <a:gd name="connsiteX1" fmla="*/ 5629 w 9119"/>
            <a:gd name="connsiteY1" fmla="*/ 1408 h 10780"/>
            <a:gd name="connsiteX2" fmla="*/ 8729 w 9119"/>
            <a:gd name="connsiteY2" fmla="*/ 9802 h 10780"/>
            <a:gd name="connsiteX3" fmla="*/ 4918 w 9119"/>
            <a:gd name="connsiteY3" fmla="*/ 10780 h 10780"/>
            <a:gd name="connsiteX0" fmla="*/ 0 w 9572"/>
            <a:gd name="connsiteY0" fmla="*/ 0 h 10000"/>
            <a:gd name="connsiteX1" fmla="*/ 5049 w 9572"/>
            <a:gd name="connsiteY1" fmla="*/ 789 h 10000"/>
            <a:gd name="connsiteX2" fmla="*/ 9572 w 9572"/>
            <a:gd name="connsiteY2" fmla="*/ 9093 h 10000"/>
            <a:gd name="connsiteX3" fmla="*/ 5393 w 9572"/>
            <a:gd name="connsiteY3" fmla="*/ 10000 h 10000"/>
            <a:gd name="connsiteX0" fmla="*/ 0 w 10323"/>
            <a:gd name="connsiteY0" fmla="*/ 0 h 10000"/>
            <a:gd name="connsiteX1" fmla="*/ 5275 w 10323"/>
            <a:gd name="connsiteY1" fmla="*/ 789 h 10000"/>
            <a:gd name="connsiteX2" fmla="*/ 10000 w 10323"/>
            <a:gd name="connsiteY2" fmla="*/ 9093 h 10000"/>
            <a:gd name="connsiteX3" fmla="*/ 5634 w 10323"/>
            <a:gd name="connsiteY3" fmla="*/ 10000 h 10000"/>
            <a:gd name="connsiteX0" fmla="*/ 2471 w 5048"/>
            <a:gd name="connsiteY0" fmla="*/ 0 h 10134"/>
            <a:gd name="connsiteX1" fmla="*/ 0 w 5048"/>
            <a:gd name="connsiteY1" fmla="*/ 923 h 10134"/>
            <a:gd name="connsiteX2" fmla="*/ 4725 w 5048"/>
            <a:gd name="connsiteY2" fmla="*/ 9227 h 10134"/>
            <a:gd name="connsiteX3" fmla="*/ 359 w 5048"/>
            <a:gd name="connsiteY3" fmla="*/ 10134 h 10134"/>
            <a:gd name="connsiteX0" fmla="*/ 4895 w 20017"/>
            <a:gd name="connsiteY0" fmla="*/ 0 h 10228"/>
            <a:gd name="connsiteX1" fmla="*/ 0 w 20017"/>
            <a:gd name="connsiteY1" fmla="*/ 911 h 10228"/>
            <a:gd name="connsiteX2" fmla="*/ 9360 w 20017"/>
            <a:gd name="connsiteY2" fmla="*/ 9105 h 10228"/>
            <a:gd name="connsiteX3" fmla="*/ 20017 w 20017"/>
            <a:gd name="connsiteY3" fmla="*/ 10228 h 1022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9360 w 23835"/>
            <a:gd name="connsiteY2" fmla="*/ 9105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10863 w 23835"/>
            <a:gd name="connsiteY2" fmla="*/ 9308 h 10048"/>
            <a:gd name="connsiteX3" fmla="*/ 23835 w 23835"/>
            <a:gd name="connsiteY3" fmla="*/ 10048 h 10048"/>
            <a:gd name="connsiteX0" fmla="*/ 4895 w 23835"/>
            <a:gd name="connsiteY0" fmla="*/ 0 h 10048"/>
            <a:gd name="connsiteX1" fmla="*/ 0 w 23835"/>
            <a:gd name="connsiteY1" fmla="*/ 911 h 10048"/>
            <a:gd name="connsiteX2" fmla="*/ 8819 w 23835"/>
            <a:gd name="connsiteY2" fmla="*/ 9496 h 10048"/>
            <a:gd name="connsiteX3" fmla="*/ 23835 w 23835"/>
            <a:gd name="connsiteY3" fmla="*/ 10048 h 100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35" h="10048">
              <a:moveTo>
                <a:pt x="4895" y="0"/>
              </a:moveTo>
              <a:lnTo>
                <a:pt x="0" y="911"/>
              </a:lnTo>
              <a:cubicBezTo>
                <a:pt x="13078" y="3017"/>
                <a:pt x="9164" y="5724"/>
                <a:pt x="8819" y="9496"/>
              </a:cubicBezTo>
              <a:lnTo>
                <a:pt x="23835" y="1004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20283</xdr:colOff>
      <xdr:row>26</xdr:row>
      <xdr:rowOff>9397</xdr:rowOff>
    </xdr:from>
    <xdr:to>
      <xdr:col>14</xdr:col>
      <xdr:colOff>587654</xdr:colOff>
      <xdr:row>33</xdr:row>
      <xdr:rowOff>11276</xdr:rowOff>
    </xdr:to>
    <xdr:grpSp>
      <xdr:nvGrpSpPr>
        <xdr:cNvPr id="1011" name="グループ化 1010">
          <a:extLst>
            <a:ext uri="{FF2B5EF4-FFF2-40B4-BE49-F238E27FC236}">
              <a16:creationId xmlns:a16="http://schemas.microsoft.com/office/drawing/2014/main" id="{243BAB13-A7A9-4E3E-A542-9ECE0815724B}"/>
            </a:ext>
          </a:extLst>
        </xdr:cNvPr>
        <xdr:cNvGrpSpPr/>
      </xdr:nvGrpSpPr>
      <xdr:grpSpPr>
        <a:xfrm rot="4043729">
          <a:off x="8546690" y="4446062"/>
          <a:ext cx="1208379" cy="1270407"/>
          <a:chOff x="11179098" y="5800808"/>
          <a:chExt cx="1216313" cy="1315618"/>
        </a:xfrm>
      </xdr:grpSpPr>
      <xdr:sp macro="" textlink="">
        <xdr:nvSpPr>
          <xdr:cNvPr id="1012" name="Line 76">
            <a:extLst>
              <a:ext uri="{FF2B5EF4-FFF2-40B4-BE49-F238E27FC236}">
                <a16:creationId xmlns:a16="http://schemas.microsoft.com/office/drawing/2014/main" id="{19DC2974-E118-943D-9AA8-5465B7376929}"/>
              </a:ext>
            </a:extLst>
          </xdr:cNvPr>
          <xdr:cNvSpPr>
            <a:spLocks noChangeShapeType="1"/>
          </xdr:cNvSpPr>
        </xdr:nvSpPr>
        <xdr:spPr bwMode="auto">
          <a:xfrm flipH="1">
            <a:off x="11698737" y="5991163"/>
            <a:ext cx="18999" cy="40899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13" name="グループ化 1012">
            <a:extLst>
              <a:ext uri="{FF2B5EF4-FFF2-40B4-BE49-F238E27FC236}">
                <a16:creationId xmlns:a16="http://schemas.microsoft.com/office/drawing/2014/main" id="{7D00F5D0-B24B-C5CA-3648-F50F24411C78}"/>
              </a:ext>
            </a:extLst>
          </xdr:cNvPr>
          <xdr:cNvGrpSpPr/>
        </xdr:nvGrpSpPr>
        <xdr:grpSpPr>
          <a:xfrm>
            <a:off x="11179098" y="5800808"/>
            <a:ext cx="1216313" cy="1315618"/>
            <a:chOff x="11165745" y="5800808"/>
            <a:chExt cx="1216313" cy="1315618"/>
          </a:xfrm>
        </xdr:grpSpPr>
        <xdr:sp macro="" textlink="">
          <xdr:nvSpPr>
            <xdr:cNvPr id="1014" name="Line 76">
              <a:extLst>
                <a:ext uri="{FF2B5EF4-FFF2-40B4-BE49-F238E27FC236}">
                  <a16:creationId xmlns:a16="http://schemas.microsoft.com/office/drawing/2014/main" id="{A21D115B-028F-8C30-7723-80848ADAC4A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2274583" y="6658267"/>
              <a:ext cx="58572" cy="5261"/>
            </a:xfrm>
            <a:prstGeom prst="line">
              <a:avLst/>
            </a:prstGeom>
            <a:noFill/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15" name="Line 76">
              <a:extLst>
                <a:ext uri="{FF2B5EF4-FFF2-40B4-BE49-F238E27FC236}">
                  <a16:creationId xmlns:a16="http://schemas.microsoft.com/office/drawing/2014/main" id="{1DA7638E-B1F7-3229-1644-96C9A1D3F9B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1727400" y="6678182"/>
              <a:ext cx="210143" cy="438244"/>
            </a:xfrm>
            <a:custGeom>
              <a:avLst/>
              <a:gdLst>
                <a:gd name="connsiteX0" fmla="*/ 0 w 381001"/>
                <a:gd name="connsiteY0" fmla="*/ 0 h 468923"/>
                <a:gd name="connsiteX1" fmla="*/ 381001 w 381001"/>
                <a:gd name="connsiteY1" fmla="*/ 468923 h 468923"/>
                <a:gd name="connsiteX0" fmla="*/ 0 w 382800"/>
                <a:gd name="connsiteY0" fmla="*/ 0 h 468923"/>
                <a:gd name="connsiteX1" fmla="*/ 381001 w 382800"/>
                <a:gd name="connsiteY1" fmla="*/ 468923 h 468923"/>
                <a:gd name="connsiteX0" fmla="*/ 0 w 390084"/>
                <a:gd name="connsiteY0" fmla="*/ 0 h 490904"/>
                <a:gd name="connsiteX1" fmla="*/ 388328 w 390084"/>
                <a:gd name="connsiteY1" fmla="*/ 490904 h 490904"/>
                <a:gd name="connsiteX0" fmla="*/ 0 w 390368"/>
                <a:gd name="connsiteY0" fmla="*/ 0 h 490904"/>
                <a:gd name="connsiteX1" fmla="*/ 388328 w 390368"/>
                <a:gd name="connsiteY1" fmla="*/ 490904 h 490904"/>
                <a:gd name="connsiteX0" fmla="*/ 0 w 390757"/>
                <a:gd name="connsiteY0" fmla="*/ 0 h 490904"/>
                <a:gd name="connsiteX1" fmla="*/ 388328 w 390757"/>
                <a:gd name="connsiteY1" fmla="*/ 490904 h 490904"/>
                <a:gd name="connsiteX0" fmla="*/ 0 w 405264"/>
                <a:gd name="connsiteY0" fmla="*/ 0 h 446943"/>
                <a:gd name="connsiteX1" fmla="*/ 402982 w 405264"/>
                <a:gd name="connsiteY1" fmla="*/ 446943 h 446943"/>
                <a:gd name="connsiteX0" fmla="*/ 0 w 405264"/>
                <a:gd name="connsiteY0" fmla="*/ 0 h 395655"/>
                <a:gd name="connsiteX1" fmla="*/ 402982 w 405264"/>
                <a:gd name="connsiteY1" fmla="*/ 395655 h 395655"/>
                <a:gd name="connsiteX0" fmla="*/ 0 w 412523"/>
                <a:gd name="connsiteY0" fmla="*/ 0 h 432289"/>
                <a:gd name="connsiteX1" fmla="*/ 410309 w 412523"/>
                <a:gd name="connsiteY1" fmla="*/ 432289 h 432289"/>
                <a:gd name="connsiteX0" fmla="*/ 0 w 361807"/>
                <a:gd name="connsiteY0" fmla="*/ 0 h 476251"/>
                <a:gd name="connsiteX1" fmla="*/ 359021 w 361807"/>
                <a:gd name="connsiteY1" fmla="*/ 476251 h 476251"/>
                <a:gd name="connsiteX0" fmla="*/ 0 w 424450"/>
                <a:gd name="connsiteY0" fmla="*/ 0 h 512885"/>
                <a:gd name="connsiteX1" fmla="*/ 422338 w 424450"/>
                <a:gd name="connsiteY1" fmla="*/ 512885 h 512885"/>
                <a:gd name="connsiteX0" fmla="*/ 0 w 370732"/>
                <a:gd name="connsiteY0" fmla="*/ 0 h 512885"/>
                <a:gd name="connsiteX1" fmla="*/ 368066 w 370732"/>
                <a:gd name="connsiteY1" fmla="*/ 512885 h 512885"/>
                <a:gd name="connsiteX0" fmla="*/ 0 w 335107"/>
                <a:gd name="connsiteY0" fmla="*/ 0 h 454270"/>
                <a:gd name="connsiteX1" fmla="*/ 331886 w 335107"/>
                <a:gd name="connsiteY1" fmla="*/ 454270 h 454270"/>
                <a:gd name="connsiteX0" fmla="*/ 0 w 287065"/>
                <a:gd name="connsiteY0" fmla="*/ 0 h 536038"/>
                <a:gd name="connsiteX1" fmla="*/ 282606 w 287065"/>
                <a:gd name="connsiteY1" fmla="*/ 536038 h 536038"/>
                <a:gd name="connsiteX0" fmla="*/ 0 w 303223"/>
                <a:gd name="connsiteY0" fmla="*/ 0 h 536038"/>
                <a:gd name="connsiteX1" fmla="*/ 282606 w 303223"/>
                <a:gd name="connsiteY1" fmla="*/ 536038 h 536038"/>
                <a:gd name="connsiteX0" fmla="*/ 0 w 271661"/>
                <a:gd name="connsiteY0" fmla="*/ 0 h 549164"/>
                <a:gd name="connsiteX1" fmla="*/ 247389 w 271661"/>
                <a:gd name="connsiteY1" fmla="*/ 549164 h 549164"/>
                <a:gd name="connsiteX0" fmla="*/ 0 w 282681"/>
                <a:gd name="connsiteY0" fmla="*/ 0 h 549164"/>
                <a:gd name="connsiteX1" fmla="*/ 247389 w 282681"/>
                <a:gd name="connsiteY1" fmla="*/ 549164 h 5491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282681" h="549164">
                  <a:moveTo>
                    <a:pt x="0" y="0"/>
                  </a:moveTo>
                  <a:cubicBezTo>
                    <a:pt x="214923" y="39078"/>
                    <a:pt x="350685" y="16228"/>
                    <a:pt x="247389" y="549164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grpSp>
          <xdr:nvGrpSpPr>
            <xdr:cNvPr id="1016" name="グループ化 1015">
              <a:extLst>
                <a:ext uri="{FF2B5EF4-FFF2-40B4-BE49-F238E27FC236}">
                  <a16:creationId xmlns:a16="http://schemas.microsoft.com/office/drawing/2014/main" id="{0D37174F-7841-3EF8-9346-4697C10B558F}"/>
                </a:ext>
              </a:extLst>
            </xdr:cNvPr>
            <xdr:cNvGrpSpPr/>
          </xdr:nvGrpSpPr>
          <xdr:grpSpPr>
            <a:xfrm>
              <a:off x="11165745" y="5800808"/>
              <a:ext cx="1216313" cy="1259571"/>
              <a:chOff x="11165745" y="5814161"/>
              <a:chExt cx="1216313" cy="1259571"/>
            </a:xfrm>
          </xdr:grpSpPr>
          <xdr:sp macro="" textlink="">
            <xdr:nvSpPr>
              <xdr:cNvPr id="1017" name="Line 76">
                <a:extLst>
                  <a:ext uri="{FF2B5EF4-FFF2-40B4-BE49-F238E27FC236}">
                    <a16:creationId xmlns:a16="http://schemas.microsoft.com/office/drawing/2014/main" id="{49F96360-C957-685F-79A3-13ED11EBA152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183555" y="6045311"/>
                <a:ext cx="561698" cy="25472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18" name="Line 76">
                <a:extLst>
                  <a:ext uri="{FF2B5EF4-FFF2-40B4-BE49-F238E27FC236}">
                    <a16:creationId xmlns:a16="http://schemas.microsoft.com/office/drawing/2014/main" id="{ADD9FD8B-A2F5-A284-240E-6AC9B5278F64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V="1">
                <a:off x="11165745" y="6758754"/>
                <a:ext cx="1083015" cy="148584"/>
              </a:xfrm>
              <a:custGeom>
                <a:avLst/>
                <a:gdLst>
                  <a:gd name="connsiteX0" fmla="*/ 0 w 1421424"/>
                  <a:gd name="connsiteY0" fmla="*/ 0 h 14655"/>
                  <a:gd name="connsiteX1" fmla="*/ 1421424 w 1421424"/>
                  <a:gd name="connsiteY1" fmla="*/ 14655 h 14655"/>
                  <a:gd name="connsiteX0" fmla="*/ 0 w 1436077"/>
                  <a:gd name="connsiteY0" fmla="*/ 212781 h 227436"/>
                  <a:gd name="connsiteX1" fmla="*/ 1436077 w 1436077"/>
                  <a:gd name="connsiteY1" fmla="*/ 300 h 227436"/>
                  <a:gd name="connsiteX2" fmla="*/ 1421424 w 1436077"/>
                  <a:gd name="connsiteY2" fmla="*/ 227436 h 227436"/>
                  <a:gd name="connsiteX0" fmla="*/ 0 w 1436238"/>
                  <a:gd name="connsiteY0" fmla="*/ 212781 h 227436"/>
                  <a:gd name="connsiteX1" fmla="*/ 1436077 w 1436238"/>
                  <a:gd name="connsiteY1" fmla="*/ 300 h 227436"/>
                  <a:gd name="connsiteX2" fmla="*/ 1421424 w 1436238"/>
                  <a:gd name="connsiteY2" fmla="*/ 227436 h 227436"/>
                  <a:gd name="connsiteX0" fmla="*/ 7326 w 1443564"/>
                  <a:gd name="connsiteY0" fmla="*/ 212481 h 212634"/>
                  <a:gd name="connsiteX1" fmla="*/ 1443403 w 1443564"/>
                  <a:gd name="connsiteY1" fmla="*/ 0 h 212634"/>
                  <a:gd name="connsiteX2" fmla="*/ 0 w 1443564"/>
                  <a:gd name="connsiteY2" fmla="*/ 7329 h 212634"/>
                  <a:gd name="connsiteX0" fmla="*/ 0 w 1436238"/>
                  <a:gd name="connsiteY0" fmla="*/ 212481 h 212634"/>
                  <a:gd name="connsiteX1" fmla="*/ 1436077 w 1436238"/>
                  <a:gd name="connsiteY1" fmla="*/ 0 h 212634"/>
                  <a:gd name="connsiteX2" fmla="*/ 29308 w 1436238"/>
                  <a:gd name="connsiteY2" fmla="*/ 14656 h 212634"/>
                  <a:gd name="connsiteX0" fmla="*/ 674076 w 1407306"/>
                  <a:gd name="connsiteY0" fmla="*/ 205154 h 205318"/>
                  <a:gd name="connsiteX1" fmla="*/ 1406769 w 1407306"/>
                  <a:gd name="connsiteY1" fmla="*/ 0 h 205318"/>
                  <a:gd name="connsiteX2" fmla="*/ 0 w 1407306"/>
                  <a:gd name="connsiteY2" fmla="*/ 14656 h 205318"/>
                  <a:gd name="connsiteX0" fmla="*/ 674076 w 1348820"/>
                  <a:gd name="connsiteY0" fmla="*/ 190498 h 233009"/>
                  <a:gd name="connsiteX1" fmla="*/ 1348154 w 1348820"/>
                  <a:gd name="connsiteY1" fmla="*/ 183171 h 233009"/>
                  <a:gd name="connsiteX2" fmla="*/ 0 w 1348820"/>
                  <a:gd name="connsiteY2" fmla="*/ 0 h 233009"/>
                  <a:gd name="connsiteX0" fmla="*/ 674076 w 1348154"/>
                  <a:gd name="connsiteY0" fmla="*/ 190498 h 197898"/>
                  <a:gd name="connsiteX1" fmla="*/ 1348154 w 1348154"/>
                  <a:gd name="connsiteY1" fmla="*/ 183171 h 197898"/>
                  <a:gd name="connsiteX2" fmla="*/ 0 w 1348154"/>
                  <a:gd name="connsiteY2" fmla="*/ 0 h 197898"/>
                  <a:gd name="connsiteX0" fmla="*/ 0 w 674078"/>
                  <a:gd name="connsiteY0" fmla="*/ 263768 h 271168"/>
                  <a:gd name="connsiteX1" fmla="*/ 674078 w 674078"/>
                  <a:gd name="connsiteY1" fmla="*/ 256441 h 271168"/>
                  <a:gd name="connsiteX2" fmla="*/ 674078 w 674078"/>
                  <a:gd name="connsiteY2" fmla="*/ 0 h 271168"/>
                  <a:gd name="connsiteX0" fmla="*/ 0 w 1318847"/>
                  <a:gd name="connsiteY0" fmla="*/ 227133 h 263240"/>
                  <a:gd name="connsiteX1" fmla="*/ 1318847 w 1318847"/>
                  <a:gd name="connsiteY1" fmla="*/ 256441 h 263240"/>
                  <a:gd name="connsiteX2" fmla="*/ 1318847 w 1318847"/>
                  <a:gd name="connsiteY2" fmla="*/ 0 h 263240"/>
                  <a:gd name="connsiteX0" fmla="*/ 0 w 1129265"/>
                  <a:gd name="connsiteY0" fmla="*/ 229202 h 263458"/>
                  <a:gd name="connsiteX1" fmla="*/ 1129265 w 1129265"/>
                  <a:gd name="connsiteY1" fmla="*/ 256441 h 263458"/>
                  <a:gd name="connsiteX2" fmla="*/ 1129265 w 1129265"/>
                  <a:gd name="connsiteY2" fmla="*/ 0 h 263458"/>
                  <a:gd name="connsiteX0" fmla="*/ 0 w 1129265"/>
                  <a:gd name="connsiteY0" fmla="*/ 229202 h 268717"/>
                  <a:gd name="connsiteX1" fmla="*/ 1129265 w 1129265"/>
                  <a:gd name="connsiteY1" fmla="*/ 256441 h 268717"/>
                  <a:gd name="connsiteX2" fmla="*/ 1129265 w 1129265"/>
                  <a:gd name="connsiteY2" fmla="*/ 0 h 268717"/>
                  <a:gd name="connsiteX0" fmla="*/ 0 w 1129265"/>
                  <a:gd name="connsiteY0" fmla="*/ 229202 h 280028"/>
                  <a:gd name="connsiteX1" fmla="*/ 1031599 w 1129265"/>
                  <a:gd name="connsiteY1" fmla="*/ 270856 h 280028"/>
                  <a:gd name="connsiteX2" fmla="*/ 1129265 w 1129265"/>
                  <a:gd name="connsiteY2" fmla="*/ 0 h 280028"/>
                  <a:gd name="connsiteX0" fmla="*/ 0 w 1031599"/>
                  <a:gd name="connsiteY0" fmla="*/ 250063 h 300889"/>
                  <a:gd name="connsiteX1" fmla="*/ 1031599 w 1031599"/>
                  <a:gd name="connsiteY1" fmla="*/ 291717 h 300889"/>
                  <a:gd name="connsiteX2" fmla="*/ 1004159 w 1031599"/>
                  <a:gd name="connsiteY2" fmla="*/ 0 h 300889"/>
                  <a:gd name="connsiteX0" fmla="*/ 0 w 1004159"/>
                  <a:gd name="connsiteY0" fmla="*/ 250063 h 303990"/>
                  <a:gd name="connsiteX1" fmla="*/ 1001824 w 1004159"/>
                  <a:gd name="connsiteY1" fmla="*/ 295404 h 303990"/>
                  <a:gd name="connsiteX2" fmla="*/ 1004159 w 1004159"/>
                  <a:gd name="connsiteY2" fmla="*/ 0 h 303990"/>
                  <a:gd name="connsiteX0" fmla="*/ 0 w 1001924"/>
                  <a:gd name="connsiteY0" fmla="*/ 91850 h 145777"/>
                  <a:gd name="connsiteX1" fmla="*/ 1001824 w 1001924"/>
                  <a:gd name="connsiteY1" fmla="*/ 137191 h 145777"/>
                  <a:gd name="connsiteX2" fmla="*/ 999367 w 1001924"/>
                  <a:gd name="connsiteY2" fmla="*/ 0 h 14577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01924" h="145777">
                    <a:moveTo>
                      <a:pt x="0" y="91850"/>
                    </a:moveTo>
                    <a:cubicBezTo>
                      <a:pt x="461268" y="129991"/>
                      <a:pt x="840632" y="161614"/>
                      <a:pt x="1001824" y="137191"/>
                    </a:cubicBezTo>
                    <a:cubicBezTo>
                      <a:pt x="1002602" y="38723"/>
                      <a:pt x="998589" y="98468"/>
                      <a:pt x="999367" y="0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20" name="Freeform 527">
                <a:extLst>
                  <a:ext uri="{FF2B5EF4-FFF2-40B4-BE49-F238E27FC236}">
                    <a16:creationId xmlns:a16="http://schemas.microsoft.com/office/drawing/2014/main" id="{90A09C60-750A-FBE4-FCCB-7C0FD00DFB9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673108" y="6265280"/>
                <a:ext cx="695521" cy="808452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903"/>
                  <a:gd name="connsiteY0" fmla="*/ 24154 h 24154"/>
                  <a:gd name="connsiteX1" fmla="*/ 503 w 12903"/>
                  <a:gd name="connsiteY1" fmla="*/ 5842 h 24154"/>
                  <a:gd name="connsiteX2" fmla="*/ 12903 w 12903"/>
                  <a:gd name="connsiteY2" fmla="*/ 0 h 24154"/>
                  <a:gd name="connsiteX0" fmla="*/ 0 w 7872"/>
                  <a:gd name="connsiteY0" fmla="*/ 23471 h 23471"/>
                  <a:gd name="connsiteX1" fmla="*/ 503 w 7872"/>
                  <a:gd name="connsiteY1" fmla="*/ 5159 h 23471"/>
                  <a:gd name="connsiteX2" fmla="*/ 7872 w 7872"/>
                  <a:gd name="connsiteY2" fmla="*/ 0 h 23471"/>
                  <a:gd name="connsiteX0" fmla="*/ 0 w 10000"/>
                  <a:gd name="connsiteY0" fmla="*/ 10000 h 10000"/>
                  <a:gd name="connsiteX1" fmla="*/ 639 w 10000"/>
                  <a:gd name="connsiteY1" fmla="*/ 2198 h 10000"/>
                  <a:gd name="connsiteX2" fmla="*/ 10000 w 10000"/>
                  <a:gd name="connsiteY2" fmla="*/ 0 h 10000"/>
                  <a:gd name="connsiteX0" fmla="*/ 0 w 9105"/>
                  <a:gd name="connsiteY0" fmla="*/ 10728 h 10728"/>
                  <a:gd name="connsiteX1" fmla="*/ 639 w 9105"/>
                  <a:gd name="connsiteY1" fmla="*/ 2926 h 10728"/>
                  <a:gd name="connsiteX2" fmla="*/ 9105 w 9105"/>
                  <a:gd name="connsiteY2" fmla="*/ 0 h 10728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10000"/>
                  <a:gd name="connsiteY0" fmla="*/ 10000 h 10000"/>
                  <a:gd name="connsiteX1" fmla="*/ 702 w 10000"/>
                  <a:gd name="connsiteY1" fmla="*/ 2727 h 10000"/>
                  <a:gd name="connsiteX2" fmla="*/ 10000 w 10000"/>
                  <a:gd name="connsiteY2" fmla="*/ 0 h 10000"/>
                  <a:gd name="connsiteX0" fmla="*/ 0 w 8456"/>
                  <a:gd name="connsiteY0" fmla="*/ 10000 h 10000"/>
                  <a:gd name="connsiteX1" fmla="*/ 702 w 8456"/>
                  <a:gd name="connsiteY1" fmla="*/ 2727 h 10000"/>
                  <a:gd name="connsiteX2" fmla="*/ 8456 w 8456"/>
                  <a:gd name="connsiteY2" fmla="*/ 0 h 10000"/>
                  <a:gd name="connsiteX0" fmla="*/ 15481 w 17868"/>
                  <a:gd name="connsiteY0" fmla="*/ 8011 h 8011"/>
                  <a:gd name="connsiteX1" fmla="*/ 16311 w 17868"/>
                  <a:gd name="connsiteY1" fmla="*/ 738 h 8011"/>
                  <a:gd name="connsiteX2" fmla="*/ 143 w 17868"/>
                  <a:gd name="connsiteY2" fmla="*/ 0 h 8011"/>
                  <a:gd name="connsiteX0" fmla="*/ 8584 w 11088"/>
                  <a:gd name="connsiteY0" fmla="*/ 10204 h 10204"/>
                  <a:gd name="connsiteX1" fmla="*/ 9049 w 11088"/>
                  <a:gd name="connsiteY1" fmla="*/ 1125 h 10204"/>
                  <a:gd name="connsiteX2" fmla="*/ 0 w 11088"/>
                  <a:gd name="connsiteY2" fmla="*/ 204 h 10204"/>
                  <a:gd name="connsiteX0" fmla="*/ 8584 w 9049"/>
                  <a:gd name="connsiteY0" fmla="*/ 10226 h 10226"/>
                  <a:gd name="connsiteX1" fmla="*/ 9049 w 9049"/>
                  <a:gd name="connsiteY1" fmla="*/ 1147 h 10226"/>
                  <a:gd name="connsiteX2" fmla="*/ 0 w 9049"/>
                  <a:gd name="connsiteY2" fmla="*/ 226 h 10226"/>
                  <a:gd name="connsiteX0" fmla="*/ 10876 w 11390"/>
                  <a:gd name="connsiteY0" fmla="*/ 9300 h 9300"/>
                  <a:gd name="connsiteX1" fmla="*/ 11390 w 11390"/>
                  <a:gd name="connsiteY1" fmla="*/ 422 h 9300"/>
                  <a:gd name="connsiteX2" fmla="*/ 0 w 11390"/>
                  <a:gd name="connsiteY2" fmla="*/ 423 h 9300"/>
                  <a:gd name="connsiteX0" fmla="*/ 9549 w 10000"/>
                  <a:gd name="connsiteY0" fmla="*/ 9773 h 9773"/>
                  <a:gd name="connsiteX1" fmla="*/ 10000 w 10000"/>
                  <a:gd name="connsiteY1" fmla="*/ 227 h 9773"/>
                  <a:gd name="connsiteX2" fmla="*/ 0 w 10000"/>
                  <a:gd name="connsiteY2" fmla="*/ 228 h 9773"/>
                  <a:gd name="connsiteX0" fmla="*/ 9549 w 10666"/>
                  <a:gd name="connsiteY0" fmla="*/ 9816 h 9816"/>
                  <a:gd name="connsiteX1" fmla="*/ 10666 w 10666"/>
                  <a:gd name="connsiteY1" fmla="*/ 658 h 9816"/>
                  <a:gd name="connsiteX2" fmla="*/ 0 w 10666"/>
                  <a:gd name="connsiteY2" fmla="*/ 49 h 9816"/>
                  <a:gd name="connsiteX0" fmla="*/ 8953 w 10555"/>
                  <a:gd name="connsiteY0" fmla="*/ 10000 h 10000"/>
                  <a:gd name="connsiteX1" fmla="*/ 9049 w 10555"/>
                  <a:gd name="connsiteY1" fmla="*/ 6665 h 10000"/>
                  <a:gd name="connsiteX2" fmla="*/ 10000 w 10555"/>
                  <a:gd name="connsiteY2" fmla="*/ 670 h 10000"/>
                  <a:gd name="connsiteX3" fmla="*/ 0 w 10555"/>
                  <a:gd name="connsiteY3" fmla="*/ 50 h 10000"/>
                  <a:gd name="connsiteX0" fmla="*/ 9265 w 10555"/>
                  <a:gd name="connsiteY0" fmla="*/ 10155 h 10155"/>
                  <a:gd name="connsiteX1" fmla="*/ 9049 w 10555"/>
                  <a:gd name="connsiteY1" fmla="*/ 6665 h 10155"/>
                  <a:gd name="connsiteX2" fmla="*/ 10000 w 10555"/>
                  <a:gd name="connsiteY2" fmla="*/ 670 h 10155"/>
                  <a:gd name="connsiteX3" fmla="*/ 0 w 10555"/>
                  <a:gd name="connsiteY3" fmla="*/ 50 h 10155"/>
                  <a:gd name="connsiteX0" fmla="*/ 9265 w 9970"/>
                  <a:gd name="connsiteY0" fmla="*/ 10149 h 10149"/>
                  <a:gd name="connsiteX1" fmla="*/ 9049 w 9970"/>
                  <a:gd name="connsiteY1" fmla="*/ 6659 h 10149"/>
                  <a:gd name="connsiteX2" fmla="*/ 9272 w 9970"/>
                  <a:gd name="connsiteY2" fmla="*/ 742 h 10149"/>
                  <a:gd name="connsiteX3" fmla="*/ 0 w 9970"/>
                  <a:gd name="connsiteY3" fmla="*/ 44 h 10149"/>
                  <a:gd name="connsiteX0" fmla="*/ 9293 w 9311"/>
                  <a:gd name="connsiteY0" fmla="*/ 10000 h 10000"/>
                  <a:gd name="connsiteX1" fmla="*/ 9076 w 9311"/>
                  <a:gd name="connsiteY1" fmla="*/ 6561 h 10000"/>
                  <a:gd name="connsiteX2" fmla="*/ 9300 w 9311"/>
                  <a:gd name="connsiteY2" fmla="*/ 731 h 10000"/>
                  <a:gd name="connsiteX3" fmla="*/ 0 w 9311"/>
                  <a:gd name="connsiteY3" fmla="*/ 43 h 10000"/>
                  <a:gd name="connsiteX0" fmla="*/ 9981 w 10100"/>
                  <a:gd name="connsiteY0" fmla="*/ 9982 h 9982"/>
                  <a:gd name="connsiteX1" fmla="*/ 9748 w 10100"/>
                  <a:gd name="connsiteY1" fmla="*/ 6543 h 9982"/>
                  <a:gd name="connsiteX2" fmla="*/ 10100 w 10100"/>
                  <a:gd name="connsiteY2" fmla="*/ 1173 h 9982"/>
                  <a:gd name="connsiteX3" fmla="*/ 0 w 10100"/>
                  <a:gd name="connsiteY3" fmla="*/ 25 h 9982"/>
                  <a:gd name="connsiteX0" fmla="*/ 9882 w 10000"/>
                  <a:gd name="connsiteY0" fmla="*/ 9975 h 9975"/>
                  <a:gd name="connsiteX1" fmla="*/ 9651 w 10000"/>
                  <a:gd name="connsiteY1" fmla="*/ 6530 h 9975"/>
                  <a:gd name="connsiteX2" fmla="*/ 10000 w 10000"/>
                  <a:gd name="connsiteY2" fmla="*/ 1150 h 9975"/>
                  <a:gd name="connsiteX3" fmla="*/ 0 w 10000"/>
                  <a:gd name="connsiteY3" fmla="*/ 0 h 9975"/>
                  <a:gd name="connsiteX0" fmla="*/ 9549 w 9667"/>
                  <a:gd name="connsiteY0" fmla="*/ 10538 h 10538"/>
                  <a:gd name="connsiteX1" fmla="*/ 9318 w 9667"/>
                  <a:gd name="connsiteY1" fmla="*/ 7084 h 10538"/>
                  <a:gd name="connsiteX2" fmla="*/ 9667 w 9667"/>
                  <a:gd name="connsiteY2" fmla="*/ 1691 h 10538"/>
                  <a:gd name="connsiteX3" fmla="*/ 0 w 9667"/>
                  <a:gd name="connsiteY3" fmla="*/ 0 h 10538"/>
                  <a:gd name="connsiteX0" fmla="*/ 9878 w 10000"/>
                  <a:gd name="connsiteY0" fmla="*/ 10000 h 10000"/>
                  <a:gd name="connsiteX1" fmla="*/ 9639 w 10000"/>
                  <a:gd name="connsiteY1" fmla="*/ 6722 h 10000"/>
                  <a:gd name="connsiteX2" fmla="*/ 10000 w 10000"/>
                  <a:gd name="connsiteY2" fmla="*/ 1605 h 10000"/>
                  <a:gd name="connsiteX3" fmla="*/ 0 w 10000"/>
                  <a:gd name="connsiteY3" fmla="*/ 0 h 10000"/>
                  <a:gd name="connsiteX0" fmla="*/ 10796 w 10918"/>
                  <a:gd name="connsiteY0" fmla="*/ 9854 h 9854"/>
                  <a:gd name="connsiteX1" fmla="*/ 10557 w 10918"/>
                  <a:gd name="connsiteY1" fmla="*/ 6576 h 9854"/>
                  <a:gd name="connsiteX2" fmla="*/ 10918 w 10918"/>
                  <a:gd name="connsiteY2" fmla="*/ 1459 h 9854"/>
                  <a:gd name="connsiteX3" fmla="*/ 0 w 10918"/>
                  <a:gd name="connsiteY3" fmla="*/ 0 h 9854"/>
                  <a:gd name="connsiteX0" fmla="*/ 10203 w 10315"/>
                  <a:gd name="connsiteY0" fmla="*/ 10148 h 10148"/>
                  <a:gd name="connsiteX1" fmla="*/ 9984 w 10315"/>
                  <a:gd name="connsiteY1" fmla="*/ 6821 h 10148"/>
                  <a:gd name="connsiteX2" fmla="*/ 10315 w 10315"/>
                  <a:gd name="connsiteY2" fmla="*/ 1629 h 10148"/>
                  <a:gd name="connsiteX3" fmla="*/ 0 w 10315"/>
                  <a:gd name="connsiteY3" fmla="*/ 0 h 10148"/>
                  <a:gd name="connsiteX0" fmla="*/ 10203 w 21300"/>
                  <a:gd name="connsiteY0" fmla="*/ 10148 h 10148"/>
                  <a:gd name="connsiteX1" fmla="*/ 9984 w 21300"/>
                  <a:gd name="connsiteY1" fmla="*/ 6821 h 10148"/>
                  <a:gd name="connsiteX2" fmla="*/ 10315 w 21300"/>
                  <a:gd name="connsiteY2" fmla="*/ 1629 h 10148"/>
                  <a:gd name="connsiteX3" fmla="*/ 20865 w 21300"/>
                  <a:gd name="connsiteY3" fmla="*/ 5145 h 10148"/>
                  <a:gd name="connsiteX4" fmla="*/ 0 w 21300"/>
                  <a:gd name="connsiteY4" fmla="*/ 0 h 10148"/>
                  <a:gd name="connsiteX0" fmla="*/ 324 w 11421"/>
                  <a:gd name="connsiteY0" fmla="*/ 8565 h 8565"/>
                  <a:gd name="connsiteX1" fmla="*/ 105 w 11421"/>
                  <a:gd name="connsiteY1" fmla="*/ 5238 h 8565"/>
                  <a:gd name="connsiteX2" fmla="*/ 436 w 11421"/>
                  <a:gd name="connsiteY2" fmla="*/ 46 h 8565"/>
                  <a:gd name="connsiteX3" fmla="*/ 10986 w 11421"/>
                  <a:gd name="connsiteY3" fmla="*/ 3562 h 8565"/>
                  <a:gd name="connsiteX0" fmla="*/ 225 w 10172"/>
                  <a:gd name="connsiteY0" fmla="*/ 9946 h 9946"/>
                  <a:gd name="connsiteX1" fmla="*/ 33 w 10172"/>
                  <a:gd name="connsiteY1" fmla="*/ 6062 h 9946"/>
                  <a:gd name="connsiteX2" fmla="*/ 323 w 10172"/>
                  <a:gd name="connsiteY2" fmla="*/ 0 h 9946"/>
                  <a:gd name="connsiteX3" fmla="*/ 9560 w 10172"/>
                  <a:gd name="connsiteY3" fmla="*/ 4105 h 9946"/>
                  <a:gd name="connsiteX0" fmla="*/ 221 w 9398"/>
                  <a:gd name="connsiteY0" fmla="*/ 10000 h 10000"/>
                  <a:gd name="connsiteX1" fmla="*/ 32 w 9398"/>
                  <a:gd name="connsiteY1" fmla="*/ 6095 h 10000"/>
                  <a:gd name="connsiteX2" fmla="*/ 318 w 9398"/>
                  <a:gd name="connsiteY2" fmla="*/ 0 h 10000"/>
                  <a:gd name="connsiteX3" fmla="*/ 9398 w 9398"/>
                  <a:gd name="connsiteY3" fmla="*/ 4127 h 10000"/>
                  <a:gd name="connsiteX0" fmla="*/ 235 w 9140"/>
                  <a:gd name="connsiteY0" fmla="*/ 10000 h 10000"/>
                  <a:gd name="connsiteX1" fmla="*/ 34 w 9140"/>
                  <a:gd name="connsiteY1" fmla="*/ 6095 h 10000"/>
                  <a:gd name="connsiteX2" fmla="*/ 338 w 9140"/>
                  <a:gd name="connsiteY2" fmla="*/ 0 h 10000"/>
                  <a:gd name="connsiteX3" fmla="*/ 9140 w 9140"/>
                  <a:gd name="connsiteY3" fmla="*/ 3492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9140" h="10000">
                    <a:moveTo>
                      <a:pt x="235" y="10000"/>
                    </a:moveTo>
                    <a:cubicBezTo>
                      <a:pt x="346" y="8655"/>
                      <a:pt x="-126" y="7835"/>
                      <a:pt x="34" y="6095"/>
                    </a:cubicBezTo>
                    <a:cubicBezTo>
                      <a:pt x="197" y="4358"/>
                      <a:pt x="96" y="3202"/>
                      <a:pt x="338" y="0"/>
                    </a:cubicBezTo>
                    <a:cubicBezTo>
                      <a:pt x="4281" y="1724"/>
                      <a:pt x="6368" y="2099"/>
                      <a:pt x="9140" y="3492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021" name="六角形 1020">
                <a:extLst>
                  <a:ext uri="{FF2B5EF4-FFF2-40B4-BE49-F238E27FC236}">
                    <a16:creationId xmlns:a16="http://schemas.microsoft.com/office/drawing/2014/main" id="{A23E2B2D-8719-E4D7-DD87-6E058413CF06}"/>
                  </a:ext>
                </a:extLst>
              </xdr:cNvPr>
              <xdr:cNvSpPr/>
            </xdr:nvSpPr>
            <xdr:spPr bwMode="auto">
              <a:xfrm rot="17556271">
                <a:off x="12125841" y="6331769"/>
                <a:ext cx="176139" cy="129206"/>
              </a:xfrm>
              <a:prstGeom prst="hexagon">
                <a:avLst/>
              </a:prstGeom>
              <a:solidFill>
                <a:srgbClr val="002060"/>
              </a:solidFill>
              <a:ln w="69850" cap="flat" cmpd="thinThick" algn="ctr">
                <a:solidFill>
                  <a:schemeClr val="tx2"/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xdr:spPr>
            <xdr:txBody>
              <a:bodyPr vertOverflow="overflow" horzOverflow="overflow" wrap="none" lIns="0" tIns="0" rIns="0" bIns="0" rtlCol="0" anchor="ctr" upright="1"/>
              <a:lstStyle/>
              <a:p>
                <a:pPr algn="ctr"/>
                <a:r>
                  <a:rPr kumimoji="1" lang="en-US" altLang="ja-JP" sz="1100" b="1">
                    <a:solidFill>
                      <a:schemeClr val="bg1"/>
                    </a:solidFill>
                    <a:latin typeface="+mj-ea"/>
                    <a:ea typeface="+mj-ea"/>
                  </a:rPr>
                  <a:t>18</a:t>
                </a:r>
                <a:endParaRPr kumimoji="1" lang="ja-JP" altLang="en-US" sz="1100" b="1">
                  <a:solidFill>
                    <a:schemeClr val="bg1"/>
                  </a:solidFill>
                  <a:latin typeface="+mj-ea"/>
                  <a:ea typeface="+mj-ea"/>
                </a:endParaRPr>
              </a:p>
            </xdr:txBody>
          </xdr:sp>
          <xdr:sp macro="" textlink="">
            <xdr:nvSpPr>
              <xdr:cNvPr id="1022" name="Oval 1295">
                <a:extLst>
                  <a:ext uri="{FF2B5EF4-FFF2-40B4-BE49-F238E27FC236}">
                    <a16:creationId xmlns:a16="http://schemas.microsoft.com/office/drawing/2014/main" id="{181CB82E-66B3-1E9C-80C3-8D7CFE0E254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3791" y="6186023"/>
                <a:ext cx="175887" cy="17933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1587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3" name="Oval 204">
                <a:extLst>
                  <a:ext uri="{FF2B5EF4-FFF2-40B4-BE49-F238E27FC236}">
                    <a16:creationId xmlns:a16="http://schemas.microsoft.com/office/drawing/2014/main" id="{207A5575-E471-83F9-0791-77B83233D48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7556271">
                <a:off x="11602067" y="6691858"/>
                <a:ext cx="146812" cy="149488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024" name="Line 76">
                <a:extLst>
                  <a:ext uri="{FF2B5EF4-FFF2-40B4-BE49-F238E27FC236}">
                    <a16:creationId xmlns:a16="http://schemas.microsoft.com/office/drawing/2014/main" id="{65C38138-5AD6-B18E-E568-A208D7AAD44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1177671" y="6604914"/>
                <a:ext cx="862449" cy="308864"/>
              </a:xfrm>
              <a:custGeom>
                <a:avLst/>
                <a:gdLst>
                  <a:gd name="connsiteX0" fmla="*/ 0 w 996462"/>
                  <a:gd name="connsiteY0" fmla="*/ 0 h 256442"/>
                  <a:gd name="connsiteX1" fmla="*/ 996462 w 996462"/>
                  <a:gd name="connsiteY1" fmla="*/ 256442 h 256442"/>
                  <a:gd name="connsiteX0" fmla="*/ 0 w 989135"/>
                  <a:gd name="connsiteY0" fmla="*/ 0 h 359019"/>
                  <a:gd name="connsiteX1" fmla="*/ 989135 w 989135"/>
                  <a:gd name="connsiteY1" fmla="*/ 359019 h 359019"/>
                  <a:gd name="connsiteX0" fmla="*/ 0 w 917295"/>
                  <a:gd name="connsiteY0" fmla="*/ 0 h 340215"/>
                  <a:gd name="connsiteX1" fmla="*/ 917295 w 917295"/>
                  <a:gd name="connsiteY1" fmla="*/ 340215 h 340215"/>
                  <a:gd name="connsiteX0" fmla="*/ 0 w 861852"/>
                  <a:gd name="connsiteY0" fmla="*/ 0 h 312803"/>
                  <a:gd name="connsiteX1" fmla="*/ 861852 w 861852"/>
                  <a:gd name="connsiteY1" fmla="*/ 312803 h 31280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861852" h="312803">
                    <a:moveTo>
                      <a:pt x="0" y="0"/>
                    </a:moveTo>
                    <a:cubicBezTo>
                      <a:pt x="332154" y="85481"/>
                      <a:pt x="529698" y="227322"/>
                      <a:pt x="861852" y="312803"/>
                    </a:cubicBezTo>
                  </a:path>
                </a:pathLst>
              </a:custGeom>
              <a:noFill/>
              <a:ln w="19050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ysDot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pic>
            <xdr:nvPicPr>
              <xdr:cNvPr id="1025" name="図 1024">
                <a:extLst>
                  <a:ext uri="{FF2B5EF4-FFF2-40B4-BE49-F238E27FC236}">
                    <a16:creationId xmlns:a16="http://schemas.microsoft.com/office/drawing/2014/main" id="{5ACCBC7F-9880-A538-ED30-6E370B7E4BE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35"/>
              <a:stretch>
                <a:fillRect/>
              </a:stretch>
            </xdr:blipFill>
            <xdr:spPr>
              <a:xfrm>
                <a:off x="11749052" y="6554255"/>
                <a:ext cx="633006" cy="261799"/>
              </a:xfrm>
              <a:prstGeom prst="rect">
                <a:avLst/>
              </a:prstGeom>
            </xdr:spPr>
          </xdr:pic>
          <xdr:sp macro="" textlink="">
            <xdr:nvSpPr>
              <xdr:cNvPr id="1026" name="Line 76">
                <a:extLst>
                  <a:ext uri="{FF2B5EF4-FFF2-40B4-BE49-F238E27FC236}">
                    <a16:creationId xmlns:a16="http://schemas.microsoft.com/office/drawing/2014/main" id="{2371B003-6850-E1FE-5A85-D6C4E551B978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1491400" y="5983662"/>
                <a:ext cx="438818" cy="14827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27" name="Text Box 1620">
                <a:extLst>
                  <a:ext uri="{FF2B5EF4-FFF2-40B4-BE49-F238E27FC236}">
                    <a16:creationId xmlns:a16="http://schemas.microsoft.com/office/drawing/2014/main" id="{FC0219AD-FC15-6E1D-91D7-9A18C4C47B13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17556271">
                <a:off x="11972606" y="5707340"/>
                <a:ext cx="137982" cy="35162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vert="eaVert" wrap="none" lIns="27432" tIns="18288" rIns="27432" bIns="18288" anchor="t" upright="1">
                <a:noAutofit/>
              </a:bodyPr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1" i="0" u="none" strike="noStrike" baseline="0">
                    <a:solidFill>
                      <a:srgbClr val="0000FF"/>
                    </a:solidFill>
                    <a:latin typeface="ＭＳ Ｐ明朝" pitchFamily="18" charset="-128"/>
                    <a:ea typeface="ＭＳ Ｐ明朝" pitchFamily="18" charset="-128"/>
                  </a:rPr>
                  <a:t>大津港</a:t>
                </a:r>
                <a:endParaRPr lang="en-US" altLang="ja-JP" sz="900" b="1" i="0" u="none" strike="noStrike" baseline="0">
                  <a:solidFill>
                    <a:srgbClr val="0000FF"/>
                  </a:solidFill>
                  <a:latin typeface="ＭＳ Ｐ明朝" pitchFamily="18" charset="-128"/>
                  <a:ea typeface="ＭＳ Ｐ明朝" pitchFamily="18" charset="-128"/>
                </a:endParaRPr>
              </a:p>
            </xdr:txBody>
          </xdr:sp>
          <xdr:sp macro="" textlink="">
            <xdr:nvSpPr>
              <xdr:cNvPr id="1028" name="Freeform 217">
                <a:extLst>
                  <a:ext uri="{FF2B5EF4-FFF2-40B4-BE49-F238E27FC236}">
                    <a16:creationId xmlns:a16="http://schemas.microsoft.com/office/drawing/2014/main" id="{5CDB0FC1-AD24-9836-801E-3D5FF229E10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11507995" y="5916822"/>
                <a:ext cx="792753" cy="165302"/>
              </a:xfrm>
              <a:custGeom>
                <a:avLst/>
                <a:gdLst>
                  <a:gd name="T0" fmla="*/ 2147483647 w 113"/>
                  <a:gd name="T1" fmla="*/ 2147483647 h 6"/>
                  <a:gd name="T2" fmla="*/ 2147483647 w 113"/>
                  <a:gd name="T3" fmla="*/ 2147483647 h 6"/>
                  <a:gd name="T4" fmla="*/ 2147483647 w 113"/>
                  <a:gd name="T5" fmla="*/ 0 h 6"/>
                  <a:gd name="T6" fmla="*/ 2147483647 w 113"/>
                  <a:gd name="T7" fmla="*/ 2147483647 h 6"/>
                  <a:gd name="T8" fmla="*/ 0 w 113"/>
                  <a:gd name="T9" fmla="*/ 2147483647 h 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10000 w 10000"/>
                  <a:gd name="connsiteY0" fmla="*/ 0 h 7356"/>
                  <a:gd name="connsiteX1" fmla="*/ 7522 w 10000"/>
                  <a:gd name="connsiteY1" fmla="*/ 3333 h 7356"/>
                  <a:gd name="connsiteX2" fmla="*/ 2832 w 10000"/>
                  <a:gd name="connsiteY2" fmla="*/ 6666 h 7356"/>
                  <a:gd name="connsiteX3" fmla="*/ 0 w 10000"/>
                  <a:gd name="connsiteY3" fmla="*/ 5000 h 7356"/>
                  <a:gd name="connsiteX0" fmla="*/ 10000 w 10000"/>
                  <a:gd name="connsiteY0" fmla="*/ 0 h 10000"/>
                  <a:gd name="connsiteX1" fmla="*/ 2832 w 10000"/>
                  <a:gd name="connsiteY1" fmla="*/ 9062 h 10000"/>
                  <a:gd name="connsiteX2" fmla="*/ 0 w 10000"/>
                  <a:gd name="connsiteY2" fmla="*/ 6797 h 10000"/>
                  <a:gd name="connsiteX0" fmla="*/ 10408 w 10408"/>
                  <a:gd name="connsiteY0" fmla="*/ 52026 h 52075"/>
                  <a:gd name="connsiteX1" fmla="*/ 2832 w 10408"/>
                  <a:gd name="connsiteY1" fmla="*/ 2265 h 52075"/>
                  <a:gd name="connsiteX2" fmla="*/ 0 w 10408"/>
                  <a:gd name="connsiteY2" fmla="*/ 0 h 52075"/>
                  <a:gd name="connsiteX0" fmla="*/ 10408 w 10408"/>
                  <a:gd name="connsiteY0" fmla="*/ 52026 h 52073"/>
                  <a:gd name="connsiteX1" fmla="*/ 4464 w 10408"/>
                  <a:gd name="connsiteY1" fmla="*/ 86 h 52073"/>
                  <a:gd name="connsiteX2" fmla="*/ 0 w 10408"/>
                  <a:gd name="connsiteY2" fmla="*/ 0 h 52073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10734 w 10734"/>
                  <a:gd name="connsiteY0" fmla="*/ 51958 h 52005"/>
                  <a:gd name="connsiteX1" fmla="*/ 4790 w 10734"/>
                  <a:gd name="connsiteY1" fmla="*/ 18 h 52005"/>
                  <a:gd name="connsiteX2" fmla="*/ 0 w 10734"/>
                  <a:gd name="connsiteY2" fmla="*/ 34790 h 52005"/>
                  <a:gd name="connsiteX0" fmla="*/ 8569 w 8569"/>
                  <a:gd name="connsiteY0" fmla="*/ 58739 h 58786"/>
                  <a:gd name="connsiteX1" fmla="*/ 2625 w 8569"/>
                  <a:gd name="connsiteY1" fmla="*/ 6799 h 58786"/>
                  <a:gd name="connsiteX2" fmla="*/ 0 w 8569"/>
                  <a:gd name="connsiteY2" fmla="*/ 18505 h 58786"/>
                  <a:gd name="connsiteX0" fmla="*/ 10298 w 10298"/>
                  <a:gd name="connsiteY0" fmla="*/ 10497 h 10505"/>
                  <a:gd name="connsiteX1" fmla="*/ 3361 w 10298"/>
                  <a:gd name="connsiteY1" fmla="*/ 1662 h 10505"/>
                  <a:gd name="connsiteX2" fmla="*/ 0 w 10298"/>
                  <a:gd name="connsiteY2" fmla="*/ 2884 h 10505"/>
                  <a:gd name="connsiteX0" fmla="*/ 10298 w 10298"/>
                  <a:gd name="connsiteY0" fmla="*/ 8838 h 8846"/>
                  <a:gd name="connsiteX1" fmla="*/ 3361 w 10298"/>
                  <a:gd name="connsiteY1" fmla="*/ 3 h 8846"/>
                  <a:gd name="connsiteX2" fmla="*/ 0 w 10298"/>
                  <a:gd name="connsiteY2" fmla="*/ 1225 h 8846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0298" h="8846">
                    <a:moveTo>
                      <a:pt x="10298" y="8838"/>
                    </a:moveTo>
                    <a:cubicBezTo>
                      <a:pt x="8556" y="9159"/>
                      <a:pt x="5307" y="-190"/>
                      <a:pt x="3361" y="3"/>
                    </a:cubicBezTo>
                    <a:cubicBezTo>
                      <a:pt x="2329" y="388"/>
                      <a:pt x="2271" y="-477"/>
                      <a:pt x="0" y="1225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66CC" mc:Ignorable="a14" a14:legacySpreadsheetColorIndex="3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13</xdr:col>
      <xdr:colOff>173589</xdr:colOff>
      <xdr:row>27</xdr:row>
      <xdr:rowOff>33793</xdr:rowOff>
    </xdr:from>
    <xdr:to>
      <xdr:col>13</xdr:col>
      <xdr:colOff>302759</xdr:colOff>
      <xdr:row>27</xdr:row>
      <xdr:rowOff>156480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E928BE02-C63C-4C47-8979-76DE07E9C3A8}"/>
            </a:ext>
          </a:extLst>
        </xdr:cNvPr>
        <xdr:cNvSpPr/>
      </xdr:nvSpPr>
      <xdr:spPr bwMode="auto">
        <a:xfrm>
          <a:off x="7279239" y="4650243"/>
          <a:ext cx="129170" cy="1226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579159</xdr:colOff>
      <xdr:row>28</xdr:row>
      <xdr:rowOff>152724</xdr:rowOff>
    </xdr:from>
    <xdr:to>
      <xdr:col>14</xdr:col>
      <xdr:colOff>92711</xdr:colOff>
      <xdr:row>31</xdr:row>
      <xdr:rowOff>59561</xdr:rowOff>
    </xdr:to>
    <xdr:pic>
      <xdr:nvPicPr>
        <xdr:cNvPr id="1030" name="図 1029">
          <a:extLst>
            <a:ext uri="{FF2B5EF4-FFF2-40B4-BE49-F238E27FC236}">
              <a16:creationId xmlns:a16="http://schemas.microsoft.com/office/drawing/2014/main" id="{AF1F809F-DD21-44D6-953B-F69C0626E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14796305">
          <a:off x="7583416" y="5042017"/>
          <a:ext cx="421187" cy="218402"/>
        </a:xfrm>
        <a:prstGeom prst="rect">
          <a:avLst/>
        </a:prstGeom>
      </xdr:spPr>
    </xdr:pic>
    <xdr:clientData/>
  </xdr:twoCellAnchor>
  <xdr:twoCellAnchor>
    <xdr:from>
      <xdr:col>14</xdr:col>
      <xdr:colOff>16281</xdr:colOff>
      <xdr:row>29</xdr:row>
      <xdr:rowOff>49244</xdr:rowOff>
    </xdr:from>
    <xdr:to>
      <xdr:col>14</xdr:col>
      <xdr:colOff>167821</xdr:colOff>
      <xdr:row>30</xdr:row>
      <xdr:rowOff>1</xdr:rowOff>
    </xdr:to>
    <xdr:sp macro="" textlink="">
      <xdr:nvSpPr>
        <xdr:cNvPr id="1031" name="AutoShape 93">
          <a:extLst>
            <a:ext uri="{FF2B5EF4-FFF2-40B4-BE49-F238E27FC236}">
              <a16:creationId xmlns:a16="http://schemas.microsoft.com/office/drawing/2014/main" id="{20F07455-F815-446B-8BCA-259EF2734AB2}"/>
            </a:ext>
          </a:extLst>
        </xdr:cNvPr>
        <xdr:cNvSpPr>
          <a:spLocks noChangeArrowheads="1"/>
        </xdr:cNvSpPr>
      </xdr:nvSpPr>
      <xdr:spPr bwMode="auto">
        <a:xfrm>
          <a:off x="7826781" y="5008594"/>
          <a:ext cx="151540" cy="1222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255849</xdr:colOff>
      <xdr:row>31</xdr:row>
      <xdr:rowOff>36841</xdr:rowOff>
    </xdr:from>
    <xdr:ext cx="243081" cy="223962"/>
    <xdr:grpSp>
      <xdr:nvGrpSpPr>
        <xdr:cNvPr id="1032" name="Group 6672">
          <a:extLst>
            <a:ext uri="{FF2B5EF4-FFF2-40B4-BE49-F238E27FC236}">
              <a16:creationId xmlns:a16="http://schemas.microsoft.com/office/drawing/2014/main" id="{D54E1934-6B9F-412C-A6F8-FB3CCF60A6DF}"/>
            </a:ext>
          </a:extLst>
        </xdr:cNvPr>
        <xdr:cNvGrpSpPr>
          <a:grpSpLocks/>
        </xdr:cNvGrpSpPr>
      </xdr:nvGrpSpPr>
      <xdr:grpSpPr bwMode="auto">
        <a:xfrm>
          <a:off x="10157313" y="5366305"/>
          <a:ext cx="243081" cy="223962"/>
          <a:chOff x="536" y="109"/>
          <a:chExt cx="46" cy="44"/>
        </a:xfrm>
      </xdr:grpSpPr>
      <xdr:pic>
        <xdr:nvPicPr>
          <xdr:cNvPr id="1033" name="Picture 6673" descr="route2">
            <a:extLst>
              <a:ext uri="{FF2B5EF4-FFF2-40B4-BE49-F238E27FC236}">
                <a16:creationId xmlns:a16="http://schemas.microsoft.com/office/drawing/2014/main" id="{19892581-A982-0D51-95D8-0DD514F4A8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4" name="Text Box 6674">
            <a:extLst>
              <a:ext uri="{FF2B5EF4-FFF2-40B4-BE49-F238E27FC236}">
                <a16:creationId xmlns:a16="http://schemas.microsoft.com/office/drawing/2014/main" id="{9B182656-0437-07DB-556B-2E8E9227BF1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15</xdr:col>
      <xdr:colOff>471178</xdr:colOff>
      <xdr:row>25</xdr:row>
      <xdr:rowOff>31625</xdr:rowOff>
    </xdr:from>
    <xdr:to>
      <xdr:col>15</xdr:col>
      <xdr:colOff>687915</xdr:colOff>
      <xdr:row>32</xdr:row>
      <xdr:rowOff>158749</xdr:rowOff>
    </xdr:to>
    <xdr:grpSp>
      <xdr:nvGrpSpPr>
        <xdr:cNvPr id="1035" name="グループ化 1034">
          <a:extLst>
            <a:ext uri="{FF2B5EF4-FFF2-40B4-BE49-F238E27FC236}">
              <a16:creationId xmlns:a16="http://schemas.microsoft.com/office/drawing/2014/main" id="{A6719E80-3949-4E67-8EEA-4DDD3F7F89C2}"/>
            </a:ext>
          </a:extLst>
        </xdr:cNvPr>
        <xdr:cNvGrpSpPr/>
      </xdr:nvGrpSpPr>
      <xdr:grpSpPr>
        <a:xfrm rot="10800000">
          <a:off x="10372642" y="4326946"/>
          <a:ext cx="216737" cy="1333624"/>
          <a:chOff x="13169158" y="5729654"/>
          <a:chExt cx="316818" cy="1358223"/>
        </a:xfrm>
      </xdr:grpSpPr>
      <xdr:sp macro="" textlink="">
        <xdr:nvSpPr>
          <xdr:cNvPr id="1036" name="Line 72">
            <a:extLst>
              <a:ext uri="{FF2B5EF4-FFF2-40B4-BE49-F238E27FC236}">
                <a16:creationId xmlns:a16="http://schemas.microsoft.com/office/drawing/2014/main" id="{F866EB1C-1368-0E0E-CA76-2DD1921B24C6}"/>
              </a:ext>
            </a:extLst>
          </xdr:cNvPr>
          <xdr:cNvSpPr>
            <a:spLocks noChangeShapeType="1"/>
          </xdr:cNvSpPr>
        </xdr:nvSpPr>
        <xdr:spPr bwMode="auto">
          <a:xfrm flipV="1">
            <a:off x="13339930" y="5961855"/>
            <a:ext cx="131885" cy="926546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31885" h="967152">
                <a:moveTo>
                  <a:pt x="0" y="0"/>
                </a:moveTo>
                <a:cubicBezTo>
                  <a:pt x="14654" y="366346"/>
                  <a:pt x="-21981" y="842594"/>
                  <a:pt x="131885" y="96715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7" name="Freeform 527">
            <a:extLst>
              <a:ext uri="{FF2B5EF4-FFF2-40B4-BE49-F238E27FC236}">
                <a16:creationId xmlns:a16="http://schemas.microsoft.com/office/drawing/2014/main" id="{2D937A6B-DD08-3513-5CED-D3E6130F8235}"/>
              </a:ext>
            </a:extLst>
          </xdr:cNvPr>
          <xdr:cNvSpPr>
            <a:spLocks/>
          </xdr:cNvSpPr>
        </xdr:nvSpPr>
        <xdr:spPr bwMode="auto">
          <a:xfrm flipH="1">
            <a:off x="13220440" y="5729654"/>
            <a:ext cx="122235" cy="135822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0 w 10435"/>
              <a:gd name="connsiteY0" fmla="*/ 10000 h 10000"/>
              <a:gd name="connsiteX1" fmla="*/ 0 w 10435"/>
              <a:gd name="connsiteY1" fmla="*/ 0 h 10000"/>
              <a:gd name="connsiteX2" fmla="*/ 10435 w 10435"/>
              <a:gd name="connsiteY2" fmla="*/ 4613 h 10000"/>
              <a:gd name="connsiteX0" fmla="*/ 109 w 10435"/>
              <a:gd name="connsiteY0" fmla="*/ 16151 h 16151"/>
              <a:gd name="connsiteX1" fmla="*/ 0 w 10435"/>
              <a:gd name="connsiteY1" fmla="*/ 0 h 16151"/>
              <a:gd name="connsiteX2" fmla="*/ 10435 w 10435"/>
              <a:gd name="connsiteY2" fmla="*/ 4613 h 16151"/>
              <a:gd name="connsiteX0" fmla="*/ 109 w 2544"/>
              <a:gd name="connsiteY0" fmla="*/ 73741 h 73741"/>
              <a:gd name="connsiteX1" fmla="*/ 0 w 2544"/>
              <a:gd name="connsiteY1" fmla="*/ 57590 h 73741"/>
              <a:gd name="connsiteX2" fmla="*/ 2544 w 2544"/>
              <a:gd name="connsiteY2" fmla="*/ 0 h 73741"/>
              <a:gd name="connsiteX0" fmla="*/ 428 w 10116"/>
              <a:gd name="connsiteY0" fmla="*/ 10000 h 10000"/>
              <a:gd name="connsiteX1" fmla="*/ 0 w 10116"/>
              <a:gd name="connsiteY1" fmla="*/ 7810 h 10000"/>
              <a:gd name="connsiteX2" fmla="*/ 10000 w 10116"/>
              <a:gd name="connsiteY2" fmla="*/ 0 h 10000"/>
              <a:gd name="connsiteX0" fmla="*/ 428 w 7436"/>
              <a:gd name="connsiteY0" fmla="*/ 10000 h 10000"/>
              <a:gd name="connsiteX1" fmla="*/ 0 w 7436"/>
              <a:gd name="connsiteY1" fmla="*/ 7810 h 10000"/>
              <a:gd name="connsiteX2" fmla="*/ 4433 w 7436"/>
              <a:gd name="connsiteY2" fmla="*/ 0 h 10000"/>
              <a:gd name="connsiteX0" fmla="*/ 2180 w 10601"/>
              <a:gd name="connsiteY0" fmla="*/ 10000 h 10000"/>
              <a:gd name="connsiteX1" fmla="*/ 0 w 10601"/>
              <a:gd name="connsiteY1" fmla="*/ 8381 h 10000"/>
              <a:gd name="connsiteX2" fmla="*/ 7566 w 10601"/>
              <a:gd name="connsiteY2" fmla="*/ 0 h 10000"/>
              <a:gd name="connsiteX0" fmla="*/ 2180 w 8440"/>
              <a:gd name="connsiteY0" fmla="*/ 10000 h 10000"/>
              <a:gd name="connsiteX1" fmla="*/ 0 w 8440"/>
              <a:gd name="connsiteY1" fmla="*/ 8381 h 10000"/>
              <a:gd name="connsiteX2" fmla="*/ 7566 w 8440"/>
              <a:gd name="connsiteY2" fmla="*/ 0 h 10000"/>
              <a:gd name="connsiteX0" fmla="*/ 2900 w 10318"/>
              <a:gd name="connsiteY0" fmla="*/ 10000 h 10000"/>
              <a:gd name="connsiteX1" fmla="*/ 3485 w 10318"/>
              <a:gd name="connsiteY1" fmla="*/ 8190 h 10000"/>
              <a:gd name="connsiteX2" fmla="*/ 317 w 10318"/>
              <a:gd name="connsiteY2" fmla="*/ 8381 h 10000"/>
              <a:gd name="connsiteX3" fmla="*/ 9281 w 10318"/>
              <a:gd name="connsiteY3" fmla="*/ 0 h 10000"/>
              <a:gd name="connsiteX0" fmla="*/ 287 w 6668"/>
              <a:gd name="connsiteY0" fmla="*/ 10000 h 10000"/>
              <a:gd name="connsiteX1" fmla="*/ 872 w 6668"/>
              <a:gd name="connsiteY1" fmla="*/ 8190 h 10000"/>
              <a:gd name="connsiteX2" fmla="*/ 6668 w 6668"/>
              <a:gd name="connsiteY2" fmla="*/ 0 h 10000"/>
              <a:gd name="connsiteX0" fmla="*/ 429 w 9999"/>
              <a:gd name="connsiteY0" fmla="*/ 10000 h 10000"/>
              <a:gd name="connsiteX1" fmla="*/ 1307 w 9999"/>
              <a:gd name="connsiteY1" fmla="*/ 8190 h 10000"/>
              <a:gd name="connsiteX2" fmla="*/ 9999 w 9999"/>
              <a:gd name="connsiteY2" fmla="*/ 0 h 10000"/>
              <a:gd name="connsiteX0" fmla="*/ 429 w 10000"/>
              <a:gd name="connsiteY0" fmla="*/ 11712 h 11712"/>
              <a:gd name="connsiteX1" fmla="*/ 1307 w 10000"/>
              <a:gd name="connsiteY1" fmla="*/ 9902 h 11712"/>
              <a:gd name="connsiteX2" fmla="*/ 10000 w 10000"/>
              <a:gd name="connsiteY2" fmla="*/ 0 h 1171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12">
                <a:moveTo>
                  <a:pt x="429" y="11712"/>
                </a:moveTo>
                <a:cubicBezTo>
                  <a:pt x="-215" y="11484"/>
                  <a:pt x="-287" y="11569"/>
                  <a:pt x="1307" y="9902"/>
                </a:cubicBezTo>
                <a:cubicBezTo>
                  <a:pt x="8603" y="8425"/>
                  <a:pt x="8190" y="1706"/>
                  <a:pt x="1000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8" name="Oval 1295">
            <a:extLst>
              <a:ext uri="{FF2B5EF4-FFF2-40B4-BE49-F238E27FC236}">
                <a16:creationId xmlns:a16="http://schemas.microsoft.com/office/drawing/2014/main" id="{664BD915-B731-0EF7-B41B-5F91579714D8}"/>
              </a:ext>
            </a:extLst>
          </xdr:cNvPr>
          <xdr:cNvSpPr>
            <a:spLocks noChangeArrowheads="1"/>
          </xdr:cNvSpPr>
        </xdr:nvSpPr>
        <xdr:spPr bwMode="auto">
          <a:xfrm>
            <a:off x="13267579" y="6362775"/>
            <a:ext cx="170747" cy="13622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039" name="Line 72">
            <a:extLst>
              <a:ext uri="{FF2B5EF4-FFF2-40B4-BE49-F238E27FC236}">
                <a16:creationId xmlns:a16="http://schemas.microsoft.com/office/drawing/2014/main" id="{C889E87D-DBAB-D764-BC7A-C794A57D24E5}"/>
              </a:ext>
            </a:extLst>
          </xdr:cNvPr>
          <xdr:cNvSpPr>
            <a:spLocks noChangeShapeType="1"/>
          </xdr:cNvSpPr>
        </xdr:nvSpPr>
        <xdr:spPr bwMode="auto">
          <a:xfrm flipV="1">
            <a:off x="13169158" y="5788257"/>
            <a:ext cx="316818" cy="1281057"/>
          </a:xfrm>
          <a:custGeom>
            <a:avLst/>
            <a:gdLst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835268"/>
              <a:gd name="connsiteX1" fmla="*/ 131885 w 131885"/>
              <a:gd name="connsiteY1" fmla="*/ 835268 h 835268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0 w 131885"/>
              <a:gd name="connsiteY0" fmla="*/ 0 h 967152"/>
              <a:gd name="connsiteX1" fmla="*/ 131885 w 131885"/>
              <a:gd name="connsiteY1" fmla="*/ 967152 h 967152"/>
              <a:gd name="connsiteX0" fmla="*/ 242388 w 242809"/>
              <a:gd name="connsiteY0" fmla="*/ 0 h 1208941"/>
              <a:gd name="connsiteX1" fmla="*/ 37235 w 242809"/>
              <a:gd name="connsiteY1" fmla="*/ 1208941 h 1208941"/>
              <a:gd name="connsiteX0" fmla="*/ 233967 w 265334"/>
              <a:gd name="connsiteY0" fmla="*/ 0 h 1217961"/>
              <a:gd name="connsiteX1" fmla="*/ 28814 w 265334"/>
              <a:gd name="connsiteY1" fmla="*/ 1208941 h 1217961"/>
              <a:gd name="connsiteX0" fmla="*/ 283017 w 311967"/>
              <a:gd name="connsiteY0" fmla="*/ 0 h 1340826"/>
              <a:gd name="connsiteX1" fmla="*/ 26576 w 311967"/>
              <a:gd name="connsiteY1" fmla="*/ 1340826 h 1340826"/>
              <a:gd name="connsiteX0" fmla="*/ 269956 w 301193"/>
              <a:gd name="connsiteY0" fmla="*/ 0 h 1340826"/>
              <a:gd name="connsiteX1" fmla="*/ 13515 w 301193"/>
              <a:gd name="connsiteY1" fmla="*/ 1340826 h 1340826"/>
              <a:gd name="connsiteX0" fmla="*/ 312964 w 342131"/>
              <a:gd name="connsiteY0" fmla="*/ 0 h 1296865"/>
              <a:gd name="connsiteX1" fmla="*/ 12561 w 342131"/>
              <a:gd name="connsiteY1" fmla="*/ 1296865 h 1296865"/>
              <a:gd name="connsiteX0" fmla="*/ 312964 w 342131"/>
              <a:gd name="connsiteY0" fmla="*/ 0 h 1333500"/>
              <a:gd name="connsiteX1" fmla="*/ 12561 w 342131"/>
              <a:gd name="connsiteY1" fmla="*/ 1333500 h 1333500"/>
              <a:gd name="connsiteX0" fmla="*/ 300403 w 334981"/>
              <a:gd name="connsiteY0" fmla="*/ 0 h 1333500"/>
              <a:gd name="connsiteX1" fmla="*/ 0 w 334981"/>
              <a:gd name="connsiteY1" fmla="*/ 1333500 h 1333500"/>
              <a:gd name="connsiteX0" fmla="*/ 249114 w 287139"/>
              <a:gd name="connsiteY0" fmla="*/ 0 h 1304193"/>
              <a:gd name="connsiteX1" fmla="*/ 0 w 287139"/>
              <a:gd name="connsiteY1" fmla="*/ 1304193 h 1304193"/>
              <a:gd name="connsiteX0" fmla="*/ 309565 w 343592"/>
              <a:gd name="connsiteY0" fmla="*/ 0 h 1282929"/>
              <a:gd name="connsiteX1" fmla="*/ 0 w 343592"/>
              <a:gd name="connsiteY1" fmla="*/ 1282929 h 1282929"/>
              <a:gd name="connsiteX0" fmla="*/ 309565 w 316857"/>
              <a:gd name="connsiteY0" fmla="*/ 0 h 1282929"/>
              <a:gd name="connsiteX1" fmla="*/ 0 w 316857"/>
              <a:gd name="connsiteY1" fmla="*/ 1282929 h 128292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16857" h="1282929">
                <a:moveTo>
                  <a:pt x="309565" y="0"/>
                </a:moveTo>
                <a:cubicBezTo>
                  <a:pt x="372523" y="1607463"/>
                  <a:pt x="7325" y="865294"/>
                  <a:pt x="0" y="1282929"/>
                </a:cubicBezTo>
              </a:path>
            </a:pathLst>
          </a:cu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15</xdr:col>
      <xdr:colOff>332545</xdr:colOff>
      <xdr:row>27</xdr:row>
      <xdr:rowOff>54350</xdr:rowOff>
    </xdr:from>
    <xdr:to>
      <xdr:col>15</xdr:col>
      <xdr:colOff>574653</xdr:colOff>
      <xdr:row>31</xdr:row>
      <xdr:rowOff>67858</xdr:rowOff>
    </xdr:to>
    <xdr:pic>
      <xdr:nvPicPr>
        <xdr:cNvPr id="1040" name="図 1039">
          <a:extLst>
            <a:ext uri="{FF2B5EF4-FFF2-40B4-BE49-F238E27FC236}">
              <a16:creationId xmlns:a16="http://schemas.microsoft.com/office/drawing/2014/main" id="{05A21FF9-1A6F-4E25-973E-35C72938D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6025296">
          <a:off x="8619295" y="4899400"/>
          <a:ext cx="699308" cy="242108"/>
        </a:xfrm>
        <a:prstGeom prst="rect">
          <a:avLst/>
        </a:prstGeom>
      </xdr:spPr>
    </xdr:pic>
    <xdr:clientData/>
  </xdr:twoCellAnchor>
  <xdr:oneCellAnchor>
    <xdr:from>
      <xdr:col>15</xdr:col>
      <xdr:colOff>332964</xdr:colOff>
      <xdr:row>25</xdr:row>
      <xdr:rowOff>101470</xdr:rowOff>
    </xdr:from>
    <xdr:ext cx="264241" cy="250051"/>
    <xdr:grpSp>
      <xdr:nvGrpSpPr>
        <xdr:cNvPr id="1041" name="Group 6672">
          <a:extLst>
            <a:ext uri="{FF2B5EF4-FFF2-40B4-BE49-F238E27FC236}">
              <a16:creationId xmlns:a16="http://schemas.microsoft.com/office/drawing/2014/main" id="{90FE2DCB-7F89-476F-AFEA-16DFDB6E307D}"/>
            </a:ext>
          </a:extLst>
        </xdr:cNvPr>
        <xdr:cNvGrpSpPr>
          <a:grpSpLocks/>
        </xdr:cNvGrpSpPr>
      </xdr:nvGrpSpPr>
      <xdr:grpSpPr bwMode="auto">
        <a:xfrm>
          <a:off x="10234428" y="4396791"/>
          <a:ext cx="264241" cy="250051"/>
          <a:chOff x="536" y="109"/>
          <a:chExt cx="46" cy="44"/>
        </a:xfrm>
      </xdr:grpSpPr>
      <xdr:pic>
        <xdr:nvPicPr>
          <xdr:cNvPr id="1042" name="Picture 6673" descr="route2">
            <a:extLst>
              <a:ext uri="{FF2B5EF4-FFF2-40B4-BE49-F238E27FC236}">
                <a16:creationId xmlns:a16="http://schemas.microsoft.com/office/drawing/2014/main" id="{DD7BFA12-8F62-5DFA-A013-6C7196AD3F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3" name="Text Box 6674">
            <a:extLst>
              <a:ext uri="{FF2B5EF4-FFF2-40B4-BE49-F238E27FC236}">
                <a16:creationId xmlns:a16="http://schemas.microsoft.com/office/drawing/2014/main" id="{0399D89D-7C0C-1CF8-F356-FBC343AF10C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15</xdr:col>
      <xdr:colOff>574370</xdr:colOff>
      <xdr:row>29</xdr:row>
      <xdr:rowOff>90626</xdr:rowOff>
    </xdr:from>
    <xdr:to>
      <xdr:col>15</xdr:col>
      <xdr:colOff>691693</xdr:colOff>
      <xdr:row>30</xdr:row>
      <xdr:rowOff>30238</xdr:rowOff>
    </xdr:to>
    <xdr:sp macro="" textlink="">
      <xdr:nvSpPr>
        <xdr:cNvPr id="1044" name="AutoShape 526">
          <a:extLst>
            <a:ext uri="{FF2B5EF4-FFF2-40B4-BE49-F238E27FC236}">
              <a16:creationId xmlns:a16="http://schemas.microsoft.com/office/drawing/2014/main" id="{96D778DD-0540-4BDE-836E-A2F28F46B5D9}"/>
            </a:ext>
          </a:extLst>
        </xdr:cNvPr>
        <xdr:cNvSpPr>
          <a:spLocks noChangeArrowheads="1"/>
        </xdr:cNvSpPr>
      </xdr:nvSpPr>
      <xdr:spPr bwMode="auto">
        <a:xfrm>
          <a:off x="9089720" y="5049976"/>
          <a:ext cx="117323" cy="1110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560200</xdr:colOff>
      <xdr:row>26</xdr:row>
      <xdr:rowOff>113731</xdr:rowOff>
    </xdr:from>
    <xdr:ext cx="251579" cy="234918"/>
    <xdr:grpSp>
      <xdr:nvGrpSpPr>
        <xdr:cNvPr id="1045" name="Group 6672">
          <a:extLst>
            <a:ext uri="{FF2B5EF4-FFF2-40B4-BE49-F238E27FC236}">
              <a16:creationId xmlns:a16="http://schemas.microsoft.com/office/drawing/2014/main" id="{B34E2B81-4BA6-4B8F-A016-F9A2BB281B99}"/>
            </a:ext>
          </a:extLst>
        </xdr:cNvPr>
        <xdr:cNvGrpSpPr>
          <a:grpSpLocks/>
        </xdr:cNvGrpSpPr>
      </xdr:nvGrpSpPr>
      <xdr:grpSpPr bwMode="auto">
        <a:xfrm>
          <a:off x="11867736" y="4581410"/>
          <a:ext cx="251579" cy="234918"/>
          <a:chOff x="536" y="109"/>
          <a:chExt cx="46" cy="44"/>
        </a:xfrm>
      </xdr:grpSpPr>
      <xdr:pic>
        <xdr:nvPicPr>
          <xdr:cNvPr id="1046" name="Picture 6673" descr="route2">
            <a:extLst>
              <a:ext uri="{FF2B5EF4-FFF2-40B4-BE49-F238E27FC236}">
                <a16:creationId xmlns:a16="http://schemas.microsoft.com/office/drawing/2014/main" id="{06E10A0B-EC8C-8250-2A74-14A8347F0A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7" name="Text Box 6674">
            <a:extLst>
              <a:ext uri="{FF2B5EF4-FFF2-40B4-BE49-F238E27FC236}">
                <a16:creationId xmlns:a16="http://schemas.microsoft.com/office/drawing/2014/main" id="{FD89A04F-145D-D949-8E6D-649562C387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17</xdr:col>
      <xdr:colOff>432804</xdr:colOff>
      <xdr:row>26</xdr:row>
      <xdr:rowOff>111157</xdr:rowOff>
    </xdr:from>
    <xdr:to>
      <xdr:col>18</xdr:col>
      <xdr:colOff>704027</xdr:colOff>
      <xdr:row>33</xdr:row>
      <xdr:rowOff>26588</xdr:rowOff>
    </xdr:to>
    <xdr:grpSp>
      <xdr:nvGrpSpPr>
        <xdr:cNvPr id="1048" name="グループ化 1047">
          <a:extLst>
            <a:ext uri="{FF2B5EF4-FFF2-40B4-BE49-F238E27FC236}">
              <a16:creationId xmlns:a16="http://schemas.microsoft.com/office/drawing/2014/main" id="{3A404444-79CC-4E20-9E3C-3D1ED78E2E16}"/>
            </a:ext>
          </a:extLst>
        </xdr:cNvPr>
        <xdr:cNvGrpSpPr/>
      </xdr:nvGrpSpPr>
      <xdr:grpSpPr>
        <a:xfrm rot="6205048">
          <a:off x="11673307" y="4645869"/>
          <a:ext cx="1121931" cy="987866"/>
          <a:chOff x="14092588" y="5695684"/>
          <a:chExt cx="1038880" cy="1288583"/>
        </a:xfrm>
      </xdr:grpSpPr>
      <xdr:sp macro="" textlink="">
        <xdr:nvSpPr>
          <xdr:cNvPr id="1049" name="Line 76">
            <a:extLst>
              <a:ext uri="{FF2B5EF4-FFF2-40B4-BE49-F238E27FC236}">
                <a16:creationId xmlns:a16="http://schemas.microsoft.com/office/drawing/2014/main" id="{98FFAD3D-C397-0497-F277-F71EA2623523}"/>
              </a:ext>
            </a:extLst>
          </xdr:cNvPr>
          <xdr:cNvSpPr>
            <a:spLocks noChangeShapeType="1"/>
          </xdr:cNvSpPr>
        </xdr:nvSpPr>
        <xdr:spPr bwMode="auto">
          <a:xfrm rot="898889" flipV="1">
            <a:off x="14092588" y="6221582"/>
            <a:ext cx="769850" cy="603481"/>
          </a:xfrm>
          <a:custGeom>
            <a:avLst/>
            <a:gdLst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0 w 542192"/>
              <a:gd name="connsiteY0" fmla="*/ 0 h 578827"/>
              <a:gd name="connsiteX1" fmla="*/ 542192 w 542192"/>
              <a:gd name="connsiteY1" fmla="*/ 578827 h 578827"/>
              <a:gd name="connsiteX0" fmla="*/ 1 w 561284"/>
              <a:gd name="connsiteY0" fmla="*/ 0 h 374693"/>
              <a:gd name="connsiteX1" fmla="*/ 561284 w 561284"/>
              <a:gd name="connsiteY1" fmla="*/ 374693 h 374693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0 w 602346"/>
              <a:gd name="connsiteY0" fmla="*/ 0 h 287087"/>
              <a:gd name="connsiteX1" fmla="*/ 602346 w 602346"/>
              <a:gd name="connsiteY1" fmla="*/ 287087 h 287087"/>
              <a:gd name="connsiteX0" fmla="*/ 1 w 591912"/>
              <a:gd name="connsiteY0" fmla="*/ 0 h 316956"/>
              <a:gd name="connsiteX1" fmla="*/ 591912 w 591912"/>
              <a:gd name="connsiteY1" fmla="*/ 316956 h 316956"/>
              <a:gd name="connsiteX0" fmla="*/ 0 w 669918"/>
              <a:gd name="connsiteY0" fmla="*/ 0 h 332942"/>
              <a:gd name="connsiteX1" fmla="*/ 669918 w 669918"/>
              <a:gd name="connsiteY1" fmla="*/ 332942 h 332942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894361"/>
              <a:gd name="connsiteY0" fmla="*/ 0 h 498917"/>
              <a:gd name="connsiteX1" fmla="*/ 894361 w 894361"/>
              <a:gd name="connsiteY1" fmla="*/ 498917 h 498917"/>
              <a:gd name="connsiteX0" fmla="*/ 0 w 945219"/>
              <a:gd name="connsiteY0" fmla="*/ 0 h 552452"/>
              <a:gd name="connsiteX1" fmla="*/ 945218 w 945219"/>
              <a:gd name="connsiteY1" fmla="*/ 552452 h 552452"/>
              <a:gd name="connsiteX0" fmla="*/ 0 w 945218"/>
              <a:gd name="connsiteY0" fmla="*/ 0 h 552452"/>
              <a:gd name="connsiteX1" fmla="*/ 945218 w 945218"/>
              <a:gd name="connsiteY1" fmla="*/ 552452 h 552452"/>
              <a:gd name="connsiteX0" fmla="*/ 0 w 973377"/>
              <a:gd name="connsiteY0" fmla="*/ 0 h 568199"/>
              <a:gd name="connsiteX1" fmla="*/ 973377 w 973377"/>
              <a:gd name="connsiteY1" fmla="*/ 568199 h 568199"/>
              <a:gd name="connsiteX0" fmla="*/ 0 w 984154"/>
              <a:gd name="connsiteY0" fmla="*/ 0 h 605594"/>
              <a:gd name="connsiteX1" fmla="*/ 984154 w 984154"/>
              <a:gd name="connsiteY1" fmla="*/ 605593 h 605594"/>
              <a:gd name="connsiteX0" fmla="*/ 0 w 984154"/>
              <a:gd name="connsiteY0" fmla="*/ 0 h 605593"/>
              <a:gd name="connsiteX1" fmla="*/ 984154 w 984154"/>
              <a:gd name="connsiteY1" fmla="*/ 605593 h 605593"/>
              <a:gd name="connsiteX0" fmla="*/ 0 w 992552"/>
              <a:gd name="connsiteY0" fmla="*/ 0 h 634115"/>
              <a:gd name="connsiteX1" fmla="*/ 992552 w 992552"/>
              <a:gd name="connsiteY1" fmla="*/ 634114 h 634115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992552"/>
              <a:gd name="connsiteY0" fmla="*/ 0 h 634114"/>
              <a:gd name="connsiteX1" fmla="*/ 992552 w 992552"/>
              <a:gd name="connsiteY1" fmla="*/ 634114 h 634114"/>
              <a:gd name="connsiteX0" fmla="*/ 0 w 1000461"/>
              <a:gd name="connsiteY0" fmla="*/ 0 h 619306"/>
              <a:gd name="connsiteX1" fmla="*/ 1000461 w 1000461"/>
              <a:gd name="connsiteY1" fmla="*/ 619306 h 6193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000461" h="619306">
                <a:moveTo>
                  <a:pt x="0" y="0"/>
                </a:moveTo>
                <a:cubicBezTo>
                  <a:pt x="297507" y="159816"/>
                  <a:pt x="855339" y="348749"/>
                  <a:pt x="1000461" y="619306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50" name="グループ化 1049">
            <a:extLst>
              <a:ext uri="{FF2B5EF4-FFF2-40B4-BE49-F238E27FC236}">
                <a16:creationId xmlns:a16="http://schemas.microsoft.com/office/drawing/2014/main" id="{B20FF8F9-1E14-87EB-DB01-1AED903C4A6D}"/>
              </a:ext>
            </a:extLst>
          </xdr:cNvPr>
          <xdr:cNvGrpSpPr/>
        </xdr:nvGrpSpPr>
        <xdr:grpSpPr>
          <a:xfrm>
            <a:off x="14162888" y="5695684"/>
            <a:ext cx="968580" cy="1288583"/>
            <a:chOff x="14145084" y="5700136"/>
            <a:chExt cx="968580" cy="1288583"/>
          </a:xfrm>
        </xdr:grpSpPr>
        <xdr:sp macro="" textlink="">
          <xdr:nvSpPr>
            <xdr:cNvPr id="1051" name="Freeform 527">
              <a:extLst>
                <a:ext uri="{FF2B5EF4-FFF2-40B4-BE49-F238E27FC236}">
                  <a16:creationId xmlns:a16="http://schemas.microsoft.com/office/drawing/2014/main" id="{FF122D20-57F5-BF13-CA7D-4C3ACAEB43D6}"/>
                </a:ext>
              </a:extLst>
            </xdr:cNvPr>
            <xdr:cNvSpPr>
              <a:spLocks/>
            </xdr:cNvSpPr>
          </xdr:nvSpPr>
          <xdr:spPr bwMode="auto">
            <a:xfrm rot="20576312">
              <a:off x="14164966" y="6112584"/>
              <a:ext cx="948698" cy="850622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488"/>
                <a:gd name="connsiteY0" fmla="*/ 12165 h 12165"/>
                <a:gd name="connsiteX1" fmla="*/ 0 w 10488"/>
                <a:gd name="connsiteY1" fmla="*/ 2165 h 12165"/>
                <a:gd name="connsiteX2" fmla="*/ 10488 w 10488"/>
                <a:gd name="connsiteY2" fmla="*/ 0 h 12165"/>
                <a:gd name="connsiteX0" fmla="*/ 0 w 10244"/>
                <a:gd name="connsiteY0" fmla="*/ 12887 h 12887"/>
                <a:gd name="connsiteX1" fmla="*/ 0 w 10244"/>
                <a:gd name="connsiteY1" fmla="*/ 2887 h 12887"/>
                <a:gd name="connsiteX2" fmla="*/ 10244 w 10244"/>
                <a:gd name="connsiteY2" fmla="*/ 0 h 12887"/>
                <a:gd name="connsiteX0" fmla="*/ 0 w 10244"/>
                <a:gd name="connsiteY0" fmla="*/ 13285 h 13285"/>
                <a:gd name="connsiteX1" fmla="*/ 0 w 10244"/>
                <a:gd name="connsiteY1" fmla="*/ 3285 h 13285"/>
                <a:gd name="connsiteX2" fmla="*/ 7221 w 10244"/>
                <a:gd name="connsiteY2" fmla="*/ 132 h 13285"/>
                <a:gd name="connsiteX3" fmla="*/ 10244 w 10244"/>
                <a:gd name="connsiteY3" fmla="*/ 398 h 13285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7221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0244"/>
                <a:gd name="connsiteY0" fmla="*/ 13356 h 13356"/>
                <a:gd name="connsiteX1" fmla="*/ 0 w 10244"/>
                <a:gd name="connsiteY1" fmla="*/ 3356 h 13356"/>
                <a:gd name="connsiteX2" fmla="*/ 6717 w 10244"/>
                <a:gd name="connsiteY2" fmla="*/ 203 h 13356"/>
                <a:gd name="connsiteX3" fmla="*/ 10244 w 10244"/>
                <a:gd name="connsiteY3" fmla="*/ 26 h 13356"/>
                <a:gd name="connsiteX0" fmla="*/ 0 w 12427"/>
                <a:gd name="connsiteY0" fmla="*/ 13308 h 13308"/>
                <a:gd name="connsiteX1" fmla="*/ 0 w 12427"/>
                <a:gd name="connsiteY1" fmla="*/ 3308 h 13308"/>
                <a:gd name="connsiteX2" fmla="*/ 6717 w 12427"/>
                <a:gd name="connsiteY2" fmla="*/ 155 h 13308"/>
                <a:gd name="connsiteX3" fmla="*/ 12427 w 12427"/>
                <a:gd name="connsiteY3" fmla="*/ 244 h 1330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6717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265 h 13418"/>
                <a:gd name="connsiteX3" fmla="*/ 12763 w 12763"/>
                <a:gd name="connsiteY3" fmla="*/ 0 h 13418"/>
                <a:gd name="connsiteX0" fmla="*/ 0 w 12763"/>
                <a:gd name="connsiteY0" fmla="*/ 13583 h 13583"/>
                <a:gd name="connsiteX1" fmla="*/ 0 w 12763"/>
                <a:gd name="connsiteY1" fmla="*/ 3583 h 13583"/>
                <a:gd name="connsiteX2" fmla="*/ 5206 w 12763"/>
                <a:gd name="connsiteY2" fmla="*/ 168 h 13583"/>
                <a:gd name="connsiteX3" fmla="*/ 12763 w 12763"/>
                <a:gd name="connsiteY3" fmla="*/ 165 h 13583"/>
                <a:gd name="connsiteX0" fmla="*/ 0 w 12763"/>
                <a:gd name="connsiteY0" fmla="*/ 13418 h 13418"/>
                <a:gd name="connsiteX1" fmla="*/ 0 w 12763"/>
                <a:gd name="connsiteY1" fmla="*/ 3418 h 13418"/>
                <a:gd name="connsiteX2" fmla="*/ 5206 w 12763"/>
                <a:gd name="connsiteY2" fmla="*/ 3 h 13418"/>
                <a:gd name="connsiteX3" fmla="*/ 12763 w 12763"/>
                <a:gd name="connsiteY3" fmla="*/ 0 h 13418"/>
                <a:gd name="connsiteX0" fmla="*/ 0 w 12763"/>
                <a:gd name="connsiteY0" fmla="*/ 13491 h 13491"/>
                <a:gd name="connsiteX1" fmla="*/ 0 w 12763"/>
                <a:gd name="connsiteY1" fmla="*/ 3491 h 13491"/>
                <a:gd name="connsiteX2" fmla="*/ 5206 w 12763"/>
                <a:gd name="connsiteY2" fmla="*/ 76 h 13491"/>
                <a:gd name="connsiteX3" fmla="*/ 12763 w 12763"/>
                <a:gd name="connsiteY3" fmla="*/ 73 h 13491"/>
                <a:gd name="connsiteX0" fmla="*/ 0 w 12763"/>
                <a:gd name="connsiteY0" fmla="*/ 13536 h 13536"/>
                <a:gd name="connsiteX1" fmla="*/ 0 w 12763"/>
                <a:gd name="connsiteY1" fmla="*/ 3536 h 13536"/>
                <a:gd name="connsiteX2" fmla="*/ 5206 w 12763"/>
                <a:gd name="connsiteY2" fmla="*/ 121 h 13536"/>
                <a:gd name="connsiteX3" fmla="*/ 12763 w 12763"/>
                <a:gd name="connsiteY3" fmla="*/ 118 h 13536"/>
                <a:gd name="connsiteX0" fmla="*/ 0 w 12763"/>
                <a:gd name="connsiteY0" fmla="*/ 13461 h 13461"/>
                <a:gd name="connsiteX1" fmla="*/ 0 w 12763"/>
                <a:gd name="connsiteY1" fmla="*/ 3461 h 13461"/>
                <a:gd name="connsiteX2" fmla="*/ 5206 w 12763"/>
                <a:gd name="connsiteY2" fmla="*/ 46 h 13461"/>
                <a:gd name="connsiteX3" fmla="*/ 12763 w 12763"/>
                <a:gd name="connsiteY3" fmla="*/ 43 h 13461"/>
                <a:gd name="connsiteX0" fmla="*/ 0 w 12931"/>
                <a:gd name="connsiteY0" fmla="*/ 13450 h 13450"/>
                <a:gd name="connsiteX1" fmla="*/ 0 w 12931"/>
                <a:gd name="connsiteY1" fmla="*/ 3450 h 13450"/>
                <a:gd name="connsiteX2" fmla="*/ 5206 w 12931"/>
                <a:gd name="connsiteY2" fmla="*/ 35 h 13450"/>
                <a:gd name="connsiteX3" fmla="*/ 12931 w 12931"/>
                <a:gd name="connsiteY3" fmla="*/ 119 h 13450"/>
                <a:gd name="connsiteX0" fmla="*/ 0 w 12931"/>
                <a:gd name="connsiteY0" fmla="*/ 13494 h 13494"/>
                <a:gd name="connsiteX1" fmla="*/ 0 w 12931"/>
                <a:gd name="connsiteY1" fmla="*/ 3494 h 13494"/>
                <a:gd name="connsiteX2" fmla="*/ 5206 w 12931"/>
                <a:gd name="connsiteY2" fmla="*/ 79 h 13494"/>
                <a:gd name="connsiteX3" fmla="*/ 12931 w 12931"/>
                <a:gd name="connsiteY3" fmla="*/ 0 h 13494"/>
                <a:gd name="connsiteX0" fmla="*/ 0 w 13882"/>
                <a:gd name="connsiteY0" fmla="*/ 13494 h 13494"/>
                <a:gd name="connsiteX1" fmla="*/ 0 w 13882"/>
                <a:gd name="connsiteY1" fmla="*/ 3494 h 13494"/>
                <a:gd name="connsiteX2" fmla="*/ 5206 w 13882"/>
                <a:gd name="connsiteY2" fmla="*/ 79 h 13494"/>
                <a:gd name="connsiteX3" fmla="*/ 13882 w 13882"/>
                <a:gd name="connsiteY3" fmla="*/ 0 h 13494"/>
                <a:gd name="connsiteX0" fmla="*/ 0 w 16577"/>
                <a:gd name="connsiteY0" fmla="*/ 13453 h 13453"/>
                <a:gd name="connsiteX1" fmla="*/ 0 w 16577"/>
                <a:gd name="connsiteY1" fmla="*/ 3453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6577"/>
                <a:gd name="connsiteY0" fmla="*/ 13453 h 13453"/>
                <a:gd name="connsiteX1" fmla="*/ 3408 w 16577"/>
                <a:gd name="connsiteY1" fmla="*/ 4300 h 13453"/>
                <a:gd name="connsiteX2" fmla="*/ 5206 w 16577"/>
                <a:gd name="connsiteY2" fmla="*/ 38 h 13453"/>
                <a:gd name="connsiteX3" fmla="*/ 16577 w 16577"/>
                <a:gd name="connsiteY3" fmla="*/ 0 h 13453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6248 w 19417"/>
                <a:gd name="connsiteY1" fmla="*/ 4300 h 14194"/>
                <a:gd name="connsiteX2" fmla="*/ 8046 w 19417"/>
                <a:gd name="connsiteY2" fmla="*/ 38 h 14194"/>
                <a:gd name="connsiteX3" fmla="*/ 19417 w 19417"/>
                <a:gd name="connsiteY3" fmla="*/ 0 h 14194"/>
                <a:gd name="connsiteX0" fmla="*/ 0 w 19417"/>
                <a:gd name="connsiteY0" fmla="*/ 14194 h 14194"/>
                <a:gd name="connsiteX1" fmla="*/ 8046 w 19417"/>
                <a:gd name="connsiteY1" fmla="*/ 38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19417"/>
                <a:gd name="connsiteY0" fmla="*/ 14194 h 14194"/>
                <a:gd name="connsiteX1" fmla="*/ 7904 w 19417"/>
                <a:gd name="connsiteY1" fmla="*/ 2580 h 14194"/>
                <a:gd name="connsiteX2" fmla="*/ 19417 w 19417"/>
                <a:gd name="connsiteY2" fmla="*/ 0 h 1419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1178"/>
                <a:gd name="connsiteY0" fmla="*/ 15034 h 15034"/>
                <a:gd name="connsiteX1" fmla="*/ 7904 w 21178"/>
                <a:gd name="connsiteY1" fmla="*/ 3420 h 15034"/>
                <a:gd name="connsiteX2" fmla="*/ 21178 w 21178"/>
                <a:gd name="connsiteY2" fmla="*/ 0 h 15034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0855"/>
                <a:gd name="connsiteY0" fmla="*/ 17112 h 17112"/>
                <a:gd name="connsiteX1" fmla="*/ 7904 w 20855"/>
                <a:gd name="connsiteY1" fmla="*/ 5498 h 17112"/>
                <a:gd name="connsiteX2" fmla="*/ 20855 w 20855"/>
                <a:gd name="connsiteY2" fmla="*/ 0 h 17112"/>
                <a:gd name="connsiteX0" fmla="*/ 0 w 21339"/>
                <a:gd name="connsiteY0" fmla="*/ 20690 h 20690"/>
                <a:gd name="connsiteX1" fmla="*/ 7904 w 21339"/>
                <a:gd name="connsiteY1" fmla="*/ 9076 h 20690"/>
                <a:gd name="connsiteX2" fmla="*/ 21339 w 21339"/>
                <a:gd name="connsiteY2" fmla="*/ 0 h 20690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20674"/>
                <a:gd name="connsiteY0" fmla="*/ 22199 h 22199"/>
                <a:gd name="connsiteX1" fmla="*/ 7904 w 20674"/>
                <a:gd name="connsiteY1" fmla="*/ 10585 h 22199"/>
                <a:gd name="connsiteX2" fmla="*/ 20674 w 20674"/>
                <a:gd name="connsiteY2" fmla="*/ 0 h 22199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19268"/>
                <a:gd name="connsiteY0" fmla="*/ 18080 h 18080"/>
                <a:gd name="connsiteX1" fmla="*/ 6498 w 19268"/>
                <a:gd name="connsiteY1" fmla="*/ 10585 h 18080"/>
                <a:gd name="connsiteX2" fmla="*/ 19268 w 19268"/>
                <a:gd name="connsiteY2" fmla="*/ 0 h 18080"/>
                <a:gd name="connsiteX0" fmla="*/ 0 w 20574"/>
                <a:gd name="connsiteY0" fmla="*/ 17587 h 17587"/>
                <a:gd name="connsiteX1" fmla="*/ 7804 w 20574"/>
                <a:gd name="connsiteY1" fmla="*/ 10585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20574 w 20574"/>
                <a:gd name="connsiteY2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20574"/>
                <a:gd name="connsiteY0" fmla="*/ 17587 h 17587"/>
                <a:gd name="connsiteX1" fmla="*/ 8005 w 20574"/>
                <a:gd name="connsiteY1" fmla="*/ 11154 h 17587"/>
                <a:gd name="connsiteX2" fmla="*/ 12690 w 20574"/>
                <a:gd name="connsiteY2" fmla="*/ 10384 h 17587"/>
                <a:gd name="connsiteX3" fmla="*/ 20574 w 20574"/>
                <a:gd name="connsiteY3" fmla="*/ 0 h 17587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8005 w 17033"/>
                <a:gd name="connsiteY1" fmla="*/ 6813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033"/>
                <a:gd name="connsiteY0" fmla="*/ 13246 h 13246"/>
                <a:gd name="connsiteX1" fmla="*/ 7995 w 17033"/>
                <a:gd name="connsiteY1" fmla="*/ 6997 h 13246"/>
                <a:gd name="connsiteX2" fmla="*/ 12690 w 17033"/>
                <a:gd name="connsiteY2" fmla="*/ 6043 h 13246"/>
                <a:gd name="connsiteX3" fmla="*/ 17033 w 17033"/>
                <a:gd name="connsiteY3" fmla="*/ 0 h 13246"/>
                <a:gd name="connsiteX0" fmla="*/ 0 w 17757"/>
                <a:gd name="connsiteY0" fmla="*/ 14560 h 14560"/>
                <a:gd name="connsiteX1" fmla="*/ 7995 w 17757"/>
                <a:gd name="connsiteY1" fmla="*/ 8311 h 14560"/>
                <a:gd name="connsiteX2" fmla="*/ 12690 w 17757"/>
                <a:gd name="connsiteY2" fmla="*/ 7357 h 14560"/>
                <a:gd name="connsiteX3" fmla="*/ 17757 w 17757"/>
                <a:gd name="connsiteY3" fmla="*/ 0 h 1456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7757" h="14560">
                  <a:moveTo>
                    <a:pt x="0" y="14560"/>
                  </a:moveTo>
                  <a:cubicBezTo>
                    <a:pt x="4165" y="12960"/>
                    <a:pt x="7173" y="13537"/>
                    <a:pt x="7995" y="8311"/>
                  </a:cubicBezTo>
                  <a:cubicBezTo>
                    <a:pt x="10449" y="7967"/>
                    <a:pt x="12704" y="8822"/>
                    <a:pt x="12690" y="7357"/>
                  </a:cubicBezTo>
                  <a:cubicBezTo>
                    <a:pt x="15312" y="5723"/>
                    <a:pt x="16772" y="2771"/>
                    <a:pt x="17757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2" name="Line 76">
              <a:extLst>
                <a:ext uri="{FF2B5EF4-FFF2-40B4-BE49-F238E27FC236}">
                  <a16:creationId xmlns:a16="http://schemas.microsoft.com/office/drawing/2014/main" id="{E7D056E1-FDAC-9B93-D3D0-A087B2F11B04}"/>
                </a:ext>
              </a:extLst>
            </xdr:cNvPr>
            <xdr:cNvSpPr>
              <a:spLocks noChangeShapeType="1"/>
            </xdr:cNvSpPr>
          </xdr:nvSpPr>
          <xdr:spPr bwMode="auto">
            <a:xfrm rot="898889" flipV="1">
              <a:off x="14145084" y="5700136"/>
              <a:ext cx="717291" cy="1066247"/>
            </a:xfrm>
            <a:custGeom>
              <a:avLst/>
              <a:gdLst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0 w 542192"/>
                <a:gd name="connsiteY0" fmla="*/ 0 h 578827"/>
                <a:gd name="connsiteX1" fmla="*/ 542192 w 542192"/>
                <a:gd name="connsiteY1" fmla="*/ 578827 h 578827"/>
                <a:gd name="connsiteX0" fmla="*/ 1 w 561284"/>
                <a:gd name="connsiteY0" fmla="*/ 0 h 374693"/>
                <a:gd name="connsiteX1" fmla="*/ 561284 w 561284"/>
                <a:gd name="connsiteY1" fmla="*/ 374693 h 374693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0 w 602346"/>
                <a:gd name="connsiteY0" fmla="*/ 0 h 287087"/>
                <a:gd name="connsiteX1" fmla="*/ 602346 w 602346"/>
                <a:gd name="connsiteY1" fmla="*/ 287087 h 287087"/>
                <a:gd name="connsiteX0" fmla="*/ 1 w 591912"/>
                <a:gd name="connsiteY0" fmla="*/ 0 h 316956"/>
                <a:gd name="connsiteX1" fmla="*/ 591912 w 591912"/>
                <a:gd name="connsiteY1" fmla="*/ 316956 h 316956"/>
                <a:gd name="connsiteX0" fmla="*/ 0 w 827032"/>
                <a:gd name="connsiteY0" fmla="*/ 0 h 1109304"/>
                <a:gd name="connsiteX1" fmla="*/ 827033 w 827032"/>
                <a:gd name="connsiteY1" fmla="*/ 1109304 h 1109304"/>
                <a:gd name="connsiteX0" fmla="*/ 0 w 827075"/>
                <a:gd name="connsiteY0" fmla="*/ 0 h 1109304"/>
                <a:gd name="connsiteX1" fmla="*/ 827033 w 827075"/>
                <a:gd name="connsiteY1" fmla="*/ 1109304 h 1109304"/>
                <a:gd name="connsiteX0" fmla="*/ 0 w 828162"/>
                <a:gd name="connsiteY0" fmla="*/ 0 h 1109304"/>
                <a:gd name="connsiteX1" fmla="*/ 827033 w 828162"/>
                <a:gd name="connsiteY1" fmla="*/ 1109304 h 1109304"/>
                <a:gd name="connsiteX0" fmla="*/ 0 w 838121"/>
                <a:gd name="connsiteY0" fmla="*/ 0 h 1109304"/>
                <a:gd name="connsiteX1" fmla="*/ 827033 w 838121"/>
                <a:gd name="connsiteY1" fmla="*/ 1109304 h 1109304"/>
                <a:gd name="connsiteX0" fmla="*/ 0 w 839522"/>
                <a:gd name="connsiteY0" fmla="*/ 0 h 1109304"/>
                <a:gd name="connsiteX1" fmla="*/ 46513 w 839522"/>
                <a:gd name="connsiteY1" fmla="*/ 55371 h 1109304"/>
                <a:gd name="connsiteX2" fmla="*/ 827033 w 839522"/>
                <a:gd name="connsiteY2" fmla="*/ 1109304 h 1109304"/>
                <a:gd name="connsiteX0" fmla="*/ 0 w 843246"/>
                <a:gd name="connsiteY0" fmla="*/ 0 h 1109304"/>
                <a:gd name="connsiteX1" fmla="*/ 46513 w 843246"/>
                <a:gd name="connsiteY1" fmla="*/ 55371 h 1109304"/>
                <a:gd name="connsiteX2" fmla="*/ 827033 w 843246"/>
                <a:gd name="connsiteY2" fmla="*/ 1109304 h 1109304"/>
                <a:gd name="connsiteX0" fmla="*/ 0 w 835028"/>
                <a:gd name="connsiteY0" fmla="*/ 0 h 1109304"/>
                <a:gd name="connsiteX1" fmla="*/ 46513 w 835028"/>
                <a:gd name="connsiteY1" fmla="*/ 55371 h 1109304"/>
                <a:gd name="connsiteX2" fmla="*/ 827033 w 835028"/>
                <a:gd name="connsiteY2" fmla="*/ 1109304 h 1109304"/>
                <a:gd name="connsiteX0" fmla="*/ 0 w 829606"/>
                <a:gd name="connsiteY0" fmla="*/ 0 h 1109304"/>
                <a:gd name="connsiteX1" fmla="*/ 46513 w 829606"/>
                <a:gd name="connsiteY1" fmla="*/ 55371 h 1109304"/>
                <a:gd name="connsiteX2" fmla="*/ 827033 w 829606"/>
                <a:gd name="connsiteY2" fmla="*/ 1109304 h 1109304"/>
                <a:gd name="connsiteX0" fmla="*/ 0 w 829071"/>
                <a:gd name="connsiteY0" fmla="*/ 0 h 1109304"/>
                <a:gd name="connsiteX1" fmla="*/ 17259 w 829071"/>
                <a:gd name="connsiteY1" fmla="*/ 49377 h 1109304"/>
                <a:gd name="connsiteX2" fmla="*/ 827033 w 829071"/>
                <a:gd name="connsiteY2" fmla="*/ 1109304 h 1109304"/>
                <a:gd name="connsiteX0" fmla="*/ 0 w 828018"/>
                <a:gd name="connsiteY0" fmla="*/ 0 h 1109304"/>
                <a:gd name="connsiteX1" fmla="*/ 17259 w 828018"/>
                <a:gd name="connsiteY1" fmla="*/ 49377 h 1109304"/>
                <a:gd name="connsiteX2" fmla="*/ 827033 w 828018"/>
                <a:gd name="connsiteY2" fmla="*/ 1109304 h 1109304"/>
                <a:gd name="connsiteX0" fmla="*/ 0 w 843366"/>
                <a:gd name="connsiteY0" fmla="*/ 0 h 1109304"/>
                <a:gd name="connsiteX1" fmla="*/ 17259 w 843366"/>
                <a:gd name="connsiteY1" fmla="*/ 49377 h 1109304"/>
                <a:gd name="connsiteX2" fmla="*/ 827033 w 843366"/>
                <a:gd name="connsiteY2" fmla="*/ 1109304 h 1109304"/>
                <a:gd name="connsiteX0" fmla="*/ 0 w 861805"/>
                <a:gd name="connsiteY0" fmla="*/ 0 h 1109304"/>
                <a:gd name="connsiteX1" fmla="*/ 17259 w 861805"/>
                <a:gd name="connsiteY1" fmla="*/ 49377 h 1109304"/>
                <a:gd name="connsiteX2" fmla="*/ 827033 w 861805"/>
                <a:gd name="connsiteY2" fmla="*/ 1109304 h 1109304"/>
                <a:gd name="connsiteX0" fmla="*/ 0 w 847871"/>
                <a:gd name="connsiteY0" fmla="*/ 0 h 1109304"/>
                <a:gd name="connsiteX1" fmla="*/ 17259 w 847871"/>
                <a:gd name="connsiteY1" fmla="*/ 49377 h 1109304"/>
                <a:gd name="connsiteX2" fmla="*/ 827033 w 847871"/>
                <a:gd name="connsiteY2" fmla="*/ 1109304 h 1109304"/>
                <a:gd name="connsiteX0" fmla="*/ 0 w 848833"/>
                <a:gd name="connsiteY0" fmla="*/ 0 h 1109304"/>
                <a:gd name="connsiteX1" fmla="*/ 17259 w 848833"/>
                <a:gd name="connsiteY1" fmla="*/ 49377 h 1109304"/>
                <a:gd name="connsiteX2" fmla="*/ 827033 w 848833"/>
                <a:gd name="connsiteY2" fmla="*/ 1109304 h 1109304"/>
                <a:gd name="connsiteX0" fmla="*/ 0 w 848832"/>
                <a:gd name="connsiteY0" fmla="*/ 0 h 1109304"/>
                <a:gd name="connsiteX1" fmla="*/ 17259 w 848832"/>
                <a:gd name="connsiteY1" fmla="*/ 49377 h 1109304"/>
                <a:gd name="connsiteX2" fmla="*/ 827033 w 848832"/>
                <a:gd name="connsiteY2" fmla="*/ 1109304 h 1109304"/>
                <a:gd name="connsiteX0" fmla="*/ 0 w 831573"/>
                <a:gd name="connsiteY0" fmla="*/ 0 h 1059927"/>
                <a:gd name="connsiteX1" fmla="*/ 809774 w 831573"/>
                <a:gd name="connsiteY1" fmla="*/ 1059927 h 1059927"/>
                <a:gd name="connsiteX0" fmla="*/ 1 w 941404"/>
                <a:gd name="connsiteY0" fmla="*/ 0 h 1123651"/>
                <a:gd name="connsiteX1" fmla="*/ 924262 w 941404"/>
                <a:gd name="connsiteY1" fmla="*/ 1123651 h 112365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941404" h="1123651">
                  <a:moveTo>
                    <a:pt x="1" y="0"/>
                  </a:moveTo>
                  <a:cubicBezTo>
                    <a:pt x="627843" y="341706"/>
                    <a:pt x="1031163" y="302916"/>
                    <a:pt x="924262" y="1123651"/>
                  </a:cubicBezTo>
                </a:path>
              </a:pathLst>
            </a:custGeom>
            <a:noFill/>
            <a:ln w="222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3" name="Text Box 1620">
              <a:extLst>
                <a:ext uri="{FF2B5EF4-FFF2-40B4-BE49-F238E27FC236}">
                  <a16:creationId xmlns:a16="http://schemas.microsoft.com/office/drawing/2014/main" id="{2D7B0A8A-90D6-4EB1-D6DA-DEFEE2325123}"/>
                </a:ext>
              </a:extLst>
            </xdr:cNvPr>
            <xdr:cNvSpPr txBox="1">
              <a:spLocks noChangeArrowheads="1"/>
            </xdr:cNvSpPr>
          </xdr:nvSpPr>
          <xdr:spPr bwMode="auto">
            <a:xfrm rot="222562">
              <a:off x="14692149" y="6311770"/>
              <a:ext cx="86756" cy="285123"/>
            </a:xfrm>
            <a:prstGeom prst="rect">
              <a:avLst/>
            </a:prstGeom>
            <a:solidFill>
              <a:schemeClr val="bg1">
                <a:alpha val="57000"/>
              </a:schemeClr>
            </a:solidFill>
            <a:ln>
              <a:noFill/>
            </a:ln>
          </xdr:spPr>
          <xdr:txBody>
            <a:bodyPr vertOverflow="overflow" horzOverflow="overflow" vert="horz" wrap="square" lIns="27432" tIns="18288" rIns="27432" bIns="18288" anchor="b" upright="1">
              <a:noAutofit/>
            </a:bodyPr>
            <a:lstStyle/>
            <a:p>
              <a:pPr algn="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054" name="Line 76">
              <a:extLst>
                <a:ext uri="{FF2B5EF4-FFF2-40B4-BE49-F238E27FC236}">
                  <a16:creationId xmlns:a16="http://schemas.microsoft.com/office/drawing/2014/main" id="{E40CCCE7-7BF3-0EB6-3013-61709955E99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4737069" y="5744307"/>
              <a:ext cx="186846" cy="1244412"/>
            </a:xfrm>
            <a:custGeom>
              <a:avLst/>
              <a:gdLst>
                <a:gd name="connsiteX0" fmla="*/ 0 w 43962"/>
                <a:gd name="connsiteY0" fmla="*/ 0 h 1216270"/>
                <a:gd name="connsiteX1" fmla="*/ 43962 w 43962"/>
                <a:gd name="connsiteY1" fmla="*/ 1216270 h 1216270"/>
                <a:gd name="connsiteX0" fmla="*/ 8744 w 52706"/>
                <a:gd name="connsiteY0" fmla="*/ 0 h 1216270"/>
                <a:gd name="connsiteX1" fmla="*/ 52706 w 52706"/>
                <a:gd name="connsiteY1" fmla="*/ 1216270 h 1216270"/>
                <a:gd name="connsiteX0" fmla="*/ 1820 w 45782"/>
                <a:gd name="connsiteY0" fmla="*/ 0 h 1238249"/>
                <a:gd name="connsiteX1" fmla="*/ 45782 w 45782"/>
                <a:gd name="connsiteY1" fmla="*/ 1238249 h 1238249"/>
                <a:gd name="connsiteX2" fmla="*/ 45782 w 45782"/>
                <a:gd name="connsiteY2" fmla="*/ 1216270 h 1238249"/>
                <a:gd name="connsiteX0" fmla="*/ 45555 w 89517"/>
                <a:gd name="connsiteY0" fmla="*/ 0 h 1238249"/>
                <a:gd name="connsiteX1" fmla="*/ 89517 w 89517"/>
                <a:gd name="connsiteY1" fmla="*/ 1238249 h 1238249"/>
                <a:gd name="connsiteX2" fmla="*/ 89517 w 89517"/>
                <a:gd name="connsiteY2" fmla="*/ 1216270 h 1238249"/>
                <a:gd name="connsiteX0" fmla="*/ 45555 w 258037"/>
                <a:gd name="connsiteY0" fmla="*/ 0 h 1260231"/>
                <a:gd name="connsiteX1" fmla="*/ 89517 w 258037"/>
                <a:gd name="connsiteY1" fmla="*/ 1238249 h 1260231"/>
                <a:gd name="connsiteX2" fmla="*/ 258037 w 258037"/>
                <a:gd name="connsiteY2" fmla="*/ 1260231 h 1260231"/>
                <a:gd name="connsiteX0" fmla="*/ 31821 w 244303"/>
                <a:gd name="connsiteY0" fmla="*/ 0 h 1260231"/>
                <a:gd name="connsiteX1" fmla="*/ 97764 w 244303"/>
                <a:gd name="connsiteY1" fmla="*/ 666749 h 1260231"/>
                <a:gd name="connsiteX2" fmla="*/ 244303 w 244303"/>
                <a:gd name="connsiteY2" fmla="*/ 1260231 h 1260231"/>
                <a:gd name="connsiteX0" fmla="*/ 31821 w 398168"/>
                <a:gd name="connsiteY0" fmla="*/ 0 h 1121019"/>
                <a:gd name="connsiteX1" fmla="*/ 97764 w 398168"/>
                <a:gd name="connsiteY1" fmla="*/ 666749 h 1121019"/>
                <a:gd name="connsiteX2" fmla="*/ 398168 w 398168"/>
                <a:gd name="connsiteY2" fmla="*/ 1121019 h 1121019"/>
                <a:gd name="connsiteX0" fmla="*/ 0 w 366347"/>
                <a:gd name="connsiteY0" fmla="*/ 0 h 1121019"/>
                <a:gd name="connsiteX1" fmla="*/ 366347 w 366347"/>
                <a:gd name="connsiteY1" fmla="*/ 1121019 h 1121019"/>
                <a:gd name="connsiteX0" fmla="*/ 0 w 43963"/>
                <a:gd name="connsiteY0" fmla="*/ 0 h 1230923"/>
                <a:gd name="connsiteX1" fmla="*/ 43963 w 43963"/>
                <a:gd name="connsiteY1" fmla="*/ 1230923 h 1230923"/>
                <a:gd name="connsiteX0" fmla="*/ 64380 w 108343"/>
                <a:gd name="connsiteY0" fmla="*/ 0 h 1230923"/>
                <a:gd name="connsiteX1" fmla="*/ 108343 w 108343"/>
                <a:gd name="connsiteY1" fmla="*/ 1230923 h 1230923"/>
                <a:gd name="connsiteX0" fmla="*/ 74055 w 118018"/>
                <a:gd name="connsiteY0" fmla="*/ 0 h 1230923"/>
                <a:gd name="connsiteX1" fmla="*/ 118018 w 118018"/>
                <a:gd name="connsiteY1" fmla="*/ 1230923 h 1230923"/>
                <a:gd name="connsiteX0" fmla="*/ 68271 w 141542"/>
                <a:gd name="connsiteY0" fmla="*/ 0 h 1238250"/>
                <a:gd name="connsiteX1" fmla="*/ 141542 w 141542"/>
                <a:gd name="connsiteY1" fmla="*/ 1238250 h 1238250"/>
                <a:gd name="connsiteX0" fmla="*/ 83583 w 156854"/>
                <a:gd name="connsiteY0" fmla="*/ 0 h 1238250"/>
                <a:gd name="connsiteX1" fmla="*/ 156854 w 156854"/>
                <a:gd name="connsiteY1" fmla="*/ 1238250 h 12382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56854" h="1238250">
                  <a:moveTo>
                    <a:pt x="83583" y="0"/>
                  </a:moveTo>
                  <a:cubicBezTo>
                    <a:pt x="-99590" y="578827"/>
                    <a:pt x="61603" y="732692"/>
                    <a:pt x="156854" y="1238250"/>
                  </a:cubicBezTo>
                </a:path>
              </a:pathLst>
            </a:custGeom>
            <a:noFill/>
            <a:ln w="31750" cmpd="dbl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 editAs="oneCell">
    <xdr:from>
      <xdr:col>18</xdr:col>
      <xdr:colOff>145878</xdr:colOff>
      <xdr:row>30</xdr:row>
      <xdr:rowOff>103975</xdr:rowOff>
    </xdr:from>
    <xdr:to>
      <xdr:col>19</xdr:col>
      <xdr:colOff>100971</xdr:colOff>
      <xdr:row>32</xdr:row>
      <xdr:rowOff>79068</xdr:rowOff>
    </xdr:to>
    <xdr:pic>
      <xdr:nvPicPr>
        <xdr:cNvPr id="1055" name="図 1054">
          <a:extLst>
            <a:ext uri="{FF2B5EF4-FFF2-40B4-BE49-F238E27FC236}">
              <a16:creationId xmlns:a16="http://schemas.microsoft.com/office/drawing/2014/main" id="{390CF100-1F18-4B35-BDCA-D324CAE07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18165414">
          <a:off x="10946752" y="5063801"/>
          <a:ext cx="317993" cy="659942"/>
        </a:xfrm>
        <a:prstGeom prst="rect">
          <a:avLst/>
        </a:prstGeom>
      </xdr:spPr>
    </xdr:pic>
    <xdr:clientData/>
  </xdr:twoCellAnchor>
  <xdr:oneCellAnchor>
    <xdr:from>
      <xdr:col>17</xdr:col>
      <xdr:colOff>50801</xdr:colOff>
      <xdr:row>29</xdr:row>
      <xdr:rowOff>118634</xdr:rowOff>
    </xdr:from>
    <xdr:ext cx="486832" cy="76098"/>
    <xdr:sp macro="" textlink="">
      <xdr:nvSpPr>
        <xdr:cNvPr id="1056" name="Text Box 1416">
          <a:extLst>
            <a:ext uri="{FF2B5EF4-FFF2-40B4-BE49-F238E27FC236}">
              <a16:creationId xmlns:a16="http://schemas.microsoft.com/office/drawing/2014/main" id="{5701593D-B6D0-45C4-96BF-50DDED80B290}"/>
            </a:ext>
          </a:extLst>
        </xdr:cNvPr>
        <xdr:cNvSpPr txBox="1">
          <a:spLocks noChangeArrowheads="1"/>
        </xdr:cNvSpPr>
      </xdr:nvSpPr>
      <xdr:spPr bwMode="auto">
        <a:xfrm>
          <a:off x="9975851" y="5077984"/>
          <a:ext cx="486832" cy="76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112m</a:t>
          </a:r>
        </a:p>
      </xdr:txBody>
    </xdr:sp>
    <xdr:clientData/>
  </xdr:oneCellAnchor>
  <xdr:oneCellAnchor>
    <xdr:from>
      <xdr:col>18</xdr:col>
      <xdr:colOff>128214</xdr:colOff>
      <xdr:row>26</xdr:row>
      <xdr:rowOff>84146</xdr:rowOff>
    </xdr:from>
    <xdr:ext cx="183640" cy="677792"/>
    <xdr:sp macro="" textlink="">
      <xdr:nvSpPr>
        <xdr:cNvPr id="1057" name="Text Box 1416">
          <a:extLst>
            <a:ext uri="{FF2B5EF4-FFF2-40B4-BE49-F238E27FC236}">
              <a16:creationId xmlns:a16="http://schemas.microsoft.com/office/drawing/2014/main" id="{F1C95F8D-9D0C-4C7E-B3AC-EB51EEA3BA35}"/>
            </a:ext>
          </a:extLst>
        </xdr:cNvPr>
        <xdr:cNvSpPr txBox="1">
          <a:spLocks noChangeArrowheads="1"/>
        </xdr:cNvSpPr>
      </xdr:nvSpPr>
      <xdr:spPr bwMode="auto">
        <a:xfrm>
          <a:off x="10758114" y="4529146"/>
          <a:ext cx="183640" cy="67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京阪京津線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24613</xdr:colOff>
      <xdr:row>31</xdr:row>
      <xdr:rowOff>50742</xdr:rowOff>
    </xdr:from>
    <xdr:to>
      <xdr:col>18</xdr:col>
      <xdr:colOff>151763</xdr:colOff>
      <xdr:row>31</xdr:row>
      <xdr:rowOff>167119</xdr:rowOff>
    </xdr:to>
    <xdr:sp macro="" textlink="">
      <xdr:nvSpPr>
        <xdr:cNvPr id="1058" name="AutoShape 93">
          <a:extLst>
            <a:ext uri="{FF2B5EF4-FFF2-40B4-BE49-F238E27FC236}">
              <a16:creationId xmlns:a16="http://schemas.microsoft.com/office/drawing/2014/main" id="{318B5B71-5054-4FBC-B69E-9316596FF35C}"/>
            </a:ext>
          </a:extLst>
        </xdr:cNvPr>
        <xdr:cNvSpPr>
          <a:spLocks noChangeArrowheads="1"/>
        </xdr:cNvSpPr>
      </xdr:nvSpPr>
      <xdr:spPr bwMode="auto">
        <a:xfrm>
          <a:off x="10654513" y="5352992"/>
          <a:ext cx="127150" cy="1163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17</xdr:col>
      <xdr:colOff>527083</xdr:colOff>
      <xdr:row>28</xdr:row>
      <xdr:rowOff>76831</xdr:rowOff>
    </xdr:from>
    <xdr:to>
      <xdr:col>18</xdr:col>
      <xdr:colOff>71819</xdr:colOff>
      <xdr:row>29</xdr:row>
      <xdr:rowOff>103535</xdr:rowOff>
    </xdr:to>
    <xdr:pic>
      <xdr:nvPicPr>
        <xdr:cNvPr id="1059" name="図 1058">
          <a:extLst>
            <a:ext uri="{FF2B5EF4-FFF2-40B4-BE49-F238E27FC236}">
              <a16:creationId xmlns:a16="http://schemas.microsoft.com/office/drawing/2014/main" id="{640B84F3-8B44-42A9-A81D-5DFC0533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452133" y="4864731"/>
          <a:ext cx="263193" cy="198154"/>
        </a:xfrm>
        <a:prstGeom prst="rect">
          <a:avLst/>
        </a:prstGeom>
      </xdr:spPr>
    </xdr:pic>
    <xdr:clientData/>
  </xdr:twoCellAnchor>
  <xdr:oneCellAnchor>
    <xdr:from>
      <xdr:col>18</xdr:col>
      <xdr:colOff>135810</xdr:colOff>
      <xdr:row>31</xdr:row>
      <xdr:rowOff>101003</xdr:rowOff>
    </xdr:from>
    <xdr:ext cx="251579" cy="234918"/>
    <xdr:grpSp>
      <xdr:nvGrpSpPr>
        <xdr:cNvPr id="1060" name="Group 6672">
          <a:extLst>
            <a:ext uri="{FF2B5EF4-FFF2-40B4-BE49-F238E27FC236}">
              <a16:creationId xmlns:a16="http://schemas.microsoft.com/office/drawing/2014/main" id="{EC7F7648-C124-4C35-AEBE-B3D1F3D558E5}"/>
            </a:ext>
          </a:extLst>
        </xdr:cNvPr>
        <xdr:cNvGrpSpPr>
          <a:grpSpLocks/>
        </xdr:cNvGrpSpPr>
      </xdr:nvGrpSpPr>
      <xdr:grpSpPr bwMode="auto">
        <a:xfrm>
          <a:off x="12159989" y="5430467"/>
          <a:ext cx="251579" cy="234918"/>
          <a:chOff x="536" y="109"/>
          <a:chExt cx="46" cy="44"/>
        </a:xfrm>
      </xdr:grpSpPr>
      <xdr:pic>
        <xdr:nvPicPr>
          <xdr:cNvPr id="1061" name="Picture 6673" descr="route2">
            <a:extLst>
              <a:ext uri="{FF2B5EF4-FFF2-40B4-BE49-F238E27FC236}">
                <a16:creationId xmlns:a16="http://schemas.microsoft.com/office/drawing/2014/main" id="{3A577382-6F60-3171-EA6C-3EC331890B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2" name="Text Box 6674">
            <a:extLst>
              <a:ext uri="{FF2B5EF4-FFF2-40B4-BE49-F238E27FC236}">
                <a16:creationId xmlns:a16="http://schemas.microsoft.com/office/drawing/2014/main" id="{F44C9FCD-D093-99C1-E196-93FBCA4E5F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oneCellAnchor>
  <xdr:twoCellAnchor>
    <xdr:from>
      <xdr:col>19</xdr:col>
      <xdr:colOff>240539</xdr:colOff>
      <xdr:row>26</xdr:row>
      <xdr:rowOff>58861</xdr:rowOff>
    </xdr:from>
    <xdr:to>
      <xdr:col>20</xdr:col>
      <xdr:colOff>277990</xdr:colOff>
      <xdr:row>32</xdr:row>
      <xdr:rowOff>55199</xdr:rowOff>
    </xdr:to>
    <xdr:sp macro="" textlink="">
      <xdr:nvSpPr>
        <xdr:cNvPr id="1063" name="Freeform 527">
          <a:extLst>
            <a:ext uri="{FF2B5EF4-FFF2-40B4-BE49-F238E27FC236}">
              <a16:creationId xmlns:a16="http://schemas.microsoft.com/office/drawing/2014/main" id="{70024A15-B4E8-4A79-BD66-B3788FBF65B9}"/>
            </a:ext>
          </a:extLst>
        </xdr:cNvPr>
        <xdr:cNvSpPr>
          <a:spLocks/>
        </xdr:cNvSpPr>
      </xdr:nvSpPr>
      <xdr:spPr bwMode="auto">
        <a:xfrm rot="6172246">
          <a:off x="11440271" y="4638879"/>
          <a:ext cx="1025038" cy="75500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417" h="14194">
              <a:moveTo>
                <a:pt x="0" y="14194"/>
              </a:moveTo>
              <a:cubicBezTo>
                <a:pt x="1676" y="11245"/>
                <a:pt x="7082" y="7806"/>
                <a:pt x="7904" y="2580"/>
              </a:cubicBezTo>
              <a:lnTo>
                <a:pt x="1941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515627</xdr:colOff>
      <xdr:row>25</xdr:row>
      <xdr:rowOff>113923</xdr:rowOff>
    </xdr:from>
    <xdr:to>
      <xdr:col>20</xdr:col>
      <xdr:colOff>325126</xdr:colOff>
      <xdr:row>28</xdr:row>
      <xdr:rowOff>148115</xdr:rowOff>
    </xdr:to>
    <xdr:sp macro="" textlink="">
      <xdr:nvSpPr>
        <xdr:cNvPr id="1064" name="Line 76">
          <a:extLst>
            <a:ext uri="{FF2B5EF4-FFF2-40B4-BE49-F238E27FC236}">
              <a16:creationId xmlns:a16="http://schemas.microsoft.com/office/drawing/2014/main" id="{1D62117F-96B5-421C-B8FF-1FFE7A966461}"/>
            </a:ext>
          </a:extLst>
        </xdr:cNvPr>
        <xdr:cNvSpPr>
          <a:spLocks noChangeShapeType="1"/>
        </xdr:cNvSpPr>
      </xdr:nvSpPr>
      <xdr:spPr bwMode="auto">
        <a:xfrm rot="7195934" flipV="1">
          <a:off x="11839631" y="4398219"/>
          <a:ext cx="548542" cy="52704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2192" h="578827">
              <a:moveTo>
                <a:pt x="0" y="0"/>
              </a:moveTo>
              <a:cubicBezTo>
                <a:pt x="166077" y="236904"/>
                <a:pt x="97692" y="349250"/>
                <a:pt x="542192" y="57882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74963</xdr:colOff>
      <xdr:row>29</xdr:row>
      <xdr:rowOff>136750</xdr:rowOff>
    </xdr:from>
    <xdr:to>
      <xdr:col>20</xdr:col>
      <xdr:colOff>235859</xdr:colOff>
      <xdr:row>30</xdr:row>
      <xdr:rowOff>81641</xdr:rowOff>
    </xdr:to>
    <xdr:sp macro="" textlink="">
      <xdr:nvSpPr>
        <xdr:cNvPr id="1065" name="AutoShape 93">
          <a:extLst>
            <a:ext uri="{FF2B5EF4-FFF2-40B4-BE49-F238E27FC236}">
              <a16:creationId xmlns:a16="http://schemas.microsoft.com/office/drawing/2014/main" id="{BA9E43CC-4205-4C22-8D32-87576EC34CE3}"/>
            </a:ext>
          </a:extLst>
        </xdr:cNvPr>
        <xdr:cNvSpPr>
          <a:spLocks noChangeArrowheads="1"/>
        </xdr:cNvSpPr>
      </xdr:nvSpPr>
      <xdr:spPr bwMode="auto">
        <a:xfrm>
          <a:off x="13505213" y="5121500"/>
          <a:ext cx="160896" cy="11724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467209</xdr:colOff>
      <xdr:row>25</xdr:row>
      <xdr:rowOff>119014</xdr:rowOff>
    </xdr:from>
    <xdr:to>
      <xdr:col>19</xdr:col>
      <xdr:colOff>647471</xdr:colOff>
      <xdr:row>26</xdr:row>
      <xdr:rowOff>122463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35D0DEFF-4FE6-4633-B402-021E57836949}"/>
            </a:ext>
          </a:extLst>
        </xdr:cNvPr>
        <xdr:cNvSpPr/>
      </xdr:nvSpPr>
      <xdr:spPr bwMode="auto">
        <a:xfrm>
          <a:off x="11801959" y="4392564"/>
          <a:ext cx="180262" cy="1748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25</xdr:row>
      <xdr:rowOff>296</xdr:rowOff>
    </xdr:from>
    <xdr:to>
      <xdr:col>19</xdr:col>
      <xdr:colOff>201326</xdr:colOff>
      <xdr:row>26</xdr:row>
      <xdr:rowOff>6726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id="{6F7F479F-B092-4419-AC7E-B981A83F39FF}"/>
            </a:ext>
          </a:extLst>
        </xdr:cNvPr>
        <xdr:cNvSpPr/>
      </xdr:nvSpPr>
      <xdr:spPr bwMode="auto">
        <a:xfrm>
          <a:off x="11334750" y="4273846"/>
          <a:ext cx="201326" cy="17788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210311</xdr:colOff>
      <xdr:row>31</xdr:row>
      <xdr:rowOff>34700</xdr:rowOff>
    </xdr:from>
    <xdr:to>
      <xdr:col>20</xdr:col>
      <xdr:colOff>456411</xdr:colOff>
      <xdr:row>32</xdr:row>
      <xdr:rowOff>85528</xdr:rowOff>
    </xdr:to>
    <xdr:sp macro="" textlink="">
      <xdr:nvSpPr>
        <xdr:cNvPr id="1068" name="六角形 1067">
          <a:extLst>
            <a:ext uri="{FF2B5EF4-FFF2-40B4-BE49-F238E27FC236}">
              <a16:creationId xmlns:a16="http://schemas.microsoft.com/office/drawing/2014/main" id="{256F09B4-417D-4008-84A1-A96A1AB5EADF}"/>
            </a:ext>
          </a:extLst>
        </xdr:cNvPr>
        <xdr:cNvSpPr/>
      </xdr:nvSpPr>
      <xdr:spPr bwMode="auto">
        <a:xfrm>
          <a:off x="13640561" y="5364164"/>
          <a:ext cx="246100" cy="2231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139078</xdr:colOff>
      <xdr:row>27</xdr:row>
      <xdr:rowOff>140183</xdr:rowOff>
    </xdr:from>
    <xdr:ext cx="317327" cy="167395"/>
    <xdr:sp macro="" textlink="">
      <xdr:nvSpPr>
        <xdr:cNvPr id="1069" name="Text Box 1620">
          <a:extLst>
            <a:ext uri="{FF2B5EF4-FFF2-40B4-BE49-F238E27FC236}">
              <a16:creationId xmlns:a16="http://schemas.microsoft.com/office/drawing/2014/main" id="{98C05B50-5296-4319-BFA7-C91CE4BBA5B5}"/>
            </a:ext>
          </a:extLst>
        </xdr:cNvPr>
        <xdr:cNvSpPr txBox="1">
          <a:spLocks noChangeArrowheads="1"/>
        </xdr:cNvSpPr>
      </xdr:nvSpPr>
      <xdr:spPr bwMode="auto">
        <a:xfrm>
          <a:off x="12191378" y="4756633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15044</xdr:colOff>
      <xdr:row>33</xdr:row>
      <xdr:rowOff>21965</xdr:rowOff>
    </xdr:from>
    <xdr:to>
      <xdr:col>11</xdr:col>
      <xdr:colOff>189476</xdr:colOff>
      <xdr:row>34</xdr:row>
      <xdr:rowOff>0</xdr:rowOff>
    </xdr:to>
    <xdr:sp macro="" textlink="">
      <xdr:nvSpPr>
        <xdr:cNvPr id="1070" name="六角形 1069">
          <a:extLst>
            <a:ext uri="{FF2B5EF4-FFF2-40B4-BE49-F238E27FC236}">
              <a16:creationId xmlns:a16="http://schemas.microsoft.com/office/drawing/2014/main" id="{EEB49BD0-A011-45BB-B7C4-9EBB991D5357}"/>
            </a:ext>
          </a:extLst>
        </xdr:cNvPr>
        <xdr:cNvSpPr/>
      </xdr:nvSpPr>
      <xdr:spPr bwMode="auto">
        <a:xfrm>
          <a:off x="12772194" y="4295515"/>
          <a:ext cx="174432" cy="14948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236140</xdr:colOff>
      <xdr:row>36</xdr:row>
      <xdr:rowOff>91280</xdr:rowOff>
    </xdr:from>
    <xdr:to>
      <xdr:col>13</xdr:col>
      <xdr:colOff>449541</xdr:colOff>
      <xdr:row>37</xdr:row>
      <xdr:rowOff>105853</xdr:rowOff>
    </xdr:to>
    <xdr:sp macro="" textlink="">
      <xdr:nvSpPr>
        <xdr:cNvPr id="1071" name="六角形 1070">
          <a:extLst>
            <a:ext uri="{FF2B5EF4-FFF2-40B4-BE49-F238E27FC236}">
              <a16:creationId xmlns:a16="http://schemas.microsoft.com/office/drawing/2014/main" id="{5C67ACDC-427B-4426-9BB5-B18BC2336BA1}"/>
            </a:ext>
          </a:extLst>
        </xdr:cNvPr>
        <xdr:cNvSpPr/>
      </xdr:nvSpPr>
      <xdr:spPr bwMode="auto">
        <a:xfrm>
          <a:off x="8751490" y="6250780"/>
          <a:ext cx="213401" cy="1860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</xdr:colOff>
      <xdr:row>33</xdr:row>
      <xdr:rowOff>3664</xdr:rowOff>
    </xdr:from>
    <xdr:to>
      <xdr:col>13</xdr:col>
      <xdr:colOff>201330</xdr:colOff>
      <xdr:row>33</xdr:row>
      <xdr:rowOff>167625</xdr:rowOff>
    </xdr:to>
    <xdr:sp macro="" textlink="">
      <xdr:nvSpPr>
        <xdr:cNvPr id="1072" name="六角形 1071">
          <a:extLst>
            <a:ext uri="{FF2B5EF4-FFF2-40B4-BE49-F238E27FC236}">
              <a16:creationId xmlns:a16="http://schemas.microsoft.com/office/drawing/2014/main" id="{F70DFA72-FC22-4E96-AF45-2E82E9B95C58}"/>
            </a:ext>
          </a:extLst>
        </xdr:cNvPr>
        <xdr:cNvSpPr/>
      </xdr:nvSpPr>
      <xdr:spPr bwMode="auto">
        <a:xfrm>
          <a:off x="8515354" y="5648814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109884</xdr:colOff>
      <xdr:row>39</xdr:row>
      <xdr:rowOff>3577</xdr:rowOff>
    </xdr:from>
    <xdr:ext cx="299577" cy="165173"/>
    <xdr:sp macro="" textlink="">
      <xdr:nvSpPr>
        <xdr:cNvPr id="1073" name="Text Box 1620">
          <a:extLst>
            <a:ext uri="{FF2B5EF4-FFF2-40B4-BE49-F238E27FC236}">
              <a16:creationId xmlns:a16="http://schemas.microsoft.com/office/drawing/2014/main" id="{50AA7FA4-56C8-4F6F-AD76-6EA35CD58471}"/>
            </a:ext>
          </a:extLst>
        </xdr:cNvPr>
        <xdr:cNvSpPr txBox="1">
          <a:spLocks noChangeArrowheads="1"/>
        </xdr:cNvSpPr>
      </xdr:nvSpPr>
      <xdr:spPr bwMode="auto">
        <a:xfrm>
          <a:off x="9330084" y="6658377"/>
          <a:ext cx="299577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431816</xdr:colOff>
      <xdr:row>34</xdr:row>
      <xdr:rowOff>97662</xdr:rowOff>
    </xdr:from>
    <xdr:to>
      <xdr:col>13</xdr:col>
      <xdr:colOff>710238</xdr:colOff>
      <xdr:row>39</xdr:row>
      <xdr:rowOff>39047</xdr:rowOff>
    </xdr:to>
    <xdr:sp macro="" textlink="">
      <xdr:nvSpPr>
        <xdr:cNvPr id="1074" name="Line 76">
          <a:extLst>
            <a:ext uri="{FF2B5EF4-FFF2-40B4-BE49-F238E27FC236}">
              <a16:creationId xmlns:a16="http://schemas.microsoft.com/office/drawing/2014/main" id="{15BF2920-D4E1-47CC-9C0D-DEFB39C01098}"/>
            </a:ext>
          </a:extLst>
        </xdr:cNvPr>
        <xdr:cNvSpPr>
          <a:spLocks noChangeShapeType="1"/>
        </xdr:cNvSpPr>
      </xdr:nvSpPr>
      <xdr:spPr bwMode="auto">
        <a:xfrm rot="6502162" flipV="1">
          <a:off x="8693409" y="6168019"/>
          <a:ext cx="779585" cy="2720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116961</xdr:colOff>
      <xdr:row>37</xdr:row>
      <xdr:rowOff>119955</xdr:rowOff>
    </xdr:from>
    <xdr:to>
      <xdr:col>14</xdr:col>
      <xdr:colOff>572706</xdr:colOff>
      <xdr:row>37</xdr:row>
      <xdr:rowOff>129342</xdr:rowOff>
    </xdr:to>
    <xdr:sp macro="" textlink="">
      <xdr:nvSpPr>
        <xdr:cNvPr id="1075" name="Line 72">
          <a:extLst>
            <a:ext uri="{FF2B5EF4-FFF2-40B4-BE49-F238E27FC236}">
              <a16:creationId xmlns:a16="http://schemas.microsoft.com/office/drawing/2014/main" id="{DB03A209-EA14-426D-837E-63599B7E30B3}"/>
            </a:ext>
          </a:extLst>
        </xdr:cNvPr>
        <xdr:cNvSpPr>
          <a:spLocks noChangeShapeType="1"/>
        </xdr:cNvSpPr>
      </xdr:nvSpPr>
      <xdr:spPr bwMode="auto">
        <a:xfrm rot="6502162" flipV="1">
          <a:off x="9560340" y="6227726"/>
          <a:ext cx="9387" cy="4557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719628</xdr:colOff>
      <xdr:row>34</xdr:row>
      <xdr:rowOff>35331</xdr:rowOff>
    </xdr:from>
    <xdr:to>
      <xdr:col>14</xdr:col>
      <xdr:colOff>104552</xdr:colOff>
      <xdr:row>37</xdr:row>
      <xdr:rowOff>16724</xdr:rowOff>
    </xdr:to>
    <xdr:sp macro="" textlink="">
      <xdr:nvSpPr>
        <xdr:cNvPr id="1076" name="Line 76">
          <a:extLst>
            <a:ext uri="{FF2B5EF4-FFF2-40B4-BE49-F238E27FC236}">
              <a16:creationId xmlns:a16="http://schemas.microsoft.com/office/drawing/2014/main" id="{1699DE35-33F7-4F24-ABE1-6539AC1887A0}"/>
            </a:ext>
          </a:extLst>
        </xdr:cNvPr>
        <xdr:cNvSpPr>
          <a:spLocks noChangeShapeType="1"/>
        </xdr:cNvSpPr>
      </xdr:nvSpPr>
      <xdr:spPr bwMode="auto">
        <a:xfrm rot="6502162" flipV="1">
          <a:off x="9025643" y="6048566"/>
          <a:ext cx="495743" cy="1024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58624</xdr:colOff>
      <xdr:row>36</xdr:row>
      <xdr:rowOff>115734</xdr:rowOff>
    </xdr:from>
    <xdr:to>
      <xdr:col>14</xdr:col>
      <xdr:colOff>250115</xdr:colOff>
      <xdr:row>39</xdr:row>
      <xdr:rowOff>155755</xdr:rowOff>
    </xdr:to>
    <xdr:sp macro="" textlink="">
      <xdr:nvSpPr>
        <xdr:cNvPr id="1077" name="Freeform 527">
          <a:extLst>
            <a:ext uri="{FF2B5EF4-FFF2-40B4-BE49-F238E27FC236}">
              <a16:creationId xmlns:a16="http://schemas.microsoft.com/office/drawing/2014/main" id="{8EFC4C8C-9248-4EE0-B862-A2CA297DC4A2}"/>
            </a:ext>
          </a:extLst>
        </xdr:cNvPr>
        <xdr:cNvSpPr>
          <a:spLocks/>
        </xdr:cNvSpPr>
      </xdr:nvSpPr>
      <xdr:spPr bwMode="auto">
        <a:xfrm rot="6502162" flipH="1">
          <a:off x="8754484" y="6094724"/>
          <a:ext cx="535321" cy="896341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708"/>
            <a:gd name="connsiteY0" fmla="*/ 13265 h 13265"/>
            <a:gd name="connsiteX1" fmla="*/ 708 w 10708"/>
            <a:gd name="connsiteY1" fmla="*/ 0 h 13265"/>
            <a:gd name="connsiteX2" fmla="*/ 10708 w 10708"/>
            <a:gd name="connsiteY2" fmla="*/ 0 h 13265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0 w 10590"/>
            <a:gd name="connsiteY0" fmla="*/ 14716 h 14716"/>
            <a:gd name="connsiteX1" fmla="*/ 590 w 10590"/>
            <a:gd name="connsiteY1" fmla="*/ 0 h 14716"/>
            <a:gd name="connsiteX2" fmla="*/ 10590 w 10590"/>
            <a:gd name="connsiteY2" fmla="*/ 0 h 14716"/>
            <a:gd name="connsiteX0" fmla="*/ 5832 w 6991"/>
            <a:gd name="connsiteY0" fmla="*/ 27064 h 27064"/>
            <a:gd name="connsiteX1" fmla="*/ 6422 w 6991"/>
            <a:gd name="connsiteY1" fmla="*/ 12348 h 27064"/>
            <a:gd name="connsiteX2" fmla="*/ 569 w 6991"/>
            <a:gd name="connsiteY2" fmla="*/ 0 h 27064"/>
            <a:gd name="connsiteX0" fmla="*/ 7528 w 9902"/>
            <a:gd name="connsiteY0" fmla="*/ 10000 h 10000"/>
            <a:gd name="connsiteX1" fmla="*/ 8372 w 9902"/>
            <a:gd name="connsiteY1" fmla="*/ 4563 h 10000"/>
            <a:gd name="connsiteX2" fmla="*/ 0 w 9902"/>
            <a:gd name="connsiteY2" fmla="*/ 0 h 10000"/>
            <a:gd name="connsiteX0" fmla="*/ 7603 w 8613"/>
            <a:gd name="connsiteY0" fmla="*/ 10000 h 10000"/>
            <a:gd name="connsiteX1" fmla="*/ 8455 w 8613"/>
            <a:gd name="connsiteY1" fmla="*/ 4563 h 10000"/>
            <a:gd name="connsiteX2" fmla="*/ 0 w 8613"/>
            <a:gd name="connsiteY2" fmla="*/ 0 h 10000"/>
            <a:gd name="connsiteX0" fmla="*/ 8827 w 9924"/>
            <a:gd name="connsiteY0" fmla="*/ 10000 h 10000"/>
            <a:gd name="connsiteX1" fmla="*/ 9817 w 9924"/>
            <a:gd name="connsiteY1" fmla="*/ 4563 h 10000"/>
            <a:gd name="connsiteX2" fmla="*/ 0 w 9924"/>
            <a:gd name="connsiteY2" fmla="*/ 0 h 10000"/>
            <a:gd name="connsiteX0" fmla="*/ 11142 w 12247"/>
            <a:gd name="connsiteY0" fmla="*/ 7863 h 7863"/>
            <a:gd name="connsiteX1" fmla="*/ 12139 w 12247"/>
            <a:gd name="connsiteY1" fmla="*/ 2426 h 7863"/>
            <a:gd name="connsiteX2" fmla="*/ 0 w 12247"/>
            <a:gd name="connsiteY2" fmla="*/ 0 h 7863"/>
            <a:gd name="connsiteX0" fmla="*/ 9098 w 10000"/>
            <a:gd name="connsiteY0" fmla="*/ 10000 h 10000"/>
            <a:gd name="connsiteX1" fmla="*/ 9912 w 10000"/>
            <a:gd name="connsiteY1" fmla="*/ 1910 h 10000"/>
            <a:gd name="connsiteX2" fmla="*/ 0 w 10000"/>
            <a:gd name="connsiteY2" fmla="*/ 0 h 10000"/>
            <a:gd name="connsiteX0" fmla="*/ 10086 w 10706"/>
            <a:gd name="connsiteY0" fmla="*/ 10073 h 10073"/>
            <a:gd name="connsiteX1" fmla="*/ 9912 w 10706"/>
            <a:gd name="connsiteY1" fmla="*/ 1910 h 10073"/>
            <a:gd name="connsiteX2" fmla="*/ 0 w 10706"/>
            <a:gd name="connsiteY2" fmla="*/ 0 h 10073"/>
            <a:gd name="connsiteX0" fmla="*/ 10086 w 10228"/>
            <a:gd name="connsiteY0" fmla="*/ 10073 h 10073"/>
            <a:gd name="connsiteX1" fmla="*/ 9912 w 10228"/>
            <a:gd name="connsiteY1" fmla="*/ 1910 h 10073"/>
            <a:gd name="connsiteX2" fmla="*/ 0 w 10228"/>
            <a:gd name="connsiteY2" fmla="*/ 0 h 10073"/>
            <a:gd name="connsiteX0" fmla="*/ 10651 w 10750"/>
            <a:gd name="connsiteY0" fmla="*/ 9853 h 9853"/>
            <a:gd name="connsiteX1" fmla="*/ 9912 w 10750"/>
            <a:gd name="connsiteY1" fmla="*/ 1910 h 9853"/>
            <a:gd name="connsiteX2" fmla="*/ 0 w 10750"/>
            <a:gd name="connsiteY2" fmla="*/ 0 h 9853"/>
            <a:gd name="connsiteX0" fmla="*/ 9908 w 9908"/>
            <a:gd name="connsiteY0" fmla="*/ 10000 h 10000"/>
            <a:gd name="connsiteX1" fmla="*/ 9220 w 9908"/>
            <a:gd name="connsiteY1" fmla="*/ 1938 h 10000"/>
            <a:gd name="connsiteX2" fmla="*/ 0 w 9908"/>
            <a:gd name="connsiteY2" fmla="*/ 0 h 10000"/>
            <a:gd name="connsiteX0" fmla="*/ 9337 w 9337"/>
            <a:gd name="connsiteY0" fmla="*/ 9329 h 9329"/>
            <a:gd name="connsiteX1" fmla="*/ 9306 w 9337"/>
            <a:gd name="connsiteY1" fmla="*/ 1938 h 9329"/>
            <a:gd name="connsiteX2" fmla="*/ 0 w 9337"/>
            <a:gd name="connsiteY2" fmla="*/ 0 h 9329"/>
            <a:gd name="connsiteX0" fmla="*/ 10568 w 10568"/>
            <a:gd name="connsiteY0" fmla="*/ 10559 h 10559"/>
            <a:gd name="connsiteX1" fmla="*/ 10535 w 10568"/>
            <a:gd name="connsiteY1" fmla="*/ 2636 h 10559"/>
            <a:gd name="connsiteX2" fmla="*/ 0 w 10568"/>
            <a:gd name="connsiteY2" fmla="*/ 0 h 10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68" h="10559">
              <a:moveTo>
                <a:pt x="10568" y="10559"/>
              </a:moveTo>
              <a:cubicBezTo>
                <a:pt x="10076" y="6764"/>
                <a:pt x="10208" y="4896"/>
                <a:pt x="10535" y="2636"/>
              </a:cubicBezTo>
              <a:cubicBezTo>
                <a:pt x="7780" y="1439"/>
                <a:pt x="5594" y="1758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487775</xdr:colOff>
      <xdr:row>36</xdr:row>
      <xdr:rowOff>46792</xdr:rowOff>
    </xdr:from>
    <xdr:to>
      <xdr:col>13</xdr:col>
      <xdr:colOff>632301</xdr:colOff>
      <xdr:row>37</xdr:row>
      <xdr:rowOff>21624</xdr:rowOff>
    </xdr:to>
    <xdr:sp macro="" textlink="">
      <xdr:nvSpPr>
        <xdr:cNvPr id="1078" name="Oval 2938">
          <a:extLst>
            <a:ext uri="{FF2B5EF4-FFF2-40B4-BE49-F238E27FC236}">
              <a16:creationId xmlns:a16="http://schemas.microsoft.com/office/drawing/2014/main" id="{0B9B07CB-5F5B-47A5-9D60-FAE51AE24D60}"/>
            </a:ext>
          </a:extLst>
        </xdr:cNvPr>
        <xdr:cNvSpPr>
          <a:spLocks noChangeArrowheads="1"/>
        </xdr:cNvSpPr>
      </xdr:nvSpPr>
      <xdr:spPr bwMode="auto">
        <a:xfrm rot="6502162">
          <a:off x="9002247" y="6207170"/>
          <a:ext cx="146282" cy="1445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35560</xdr:colOff>
      <xdr:row>37</xdr:row>
      <xdr:rowOff>124561</xdr:rowOff>
    </xdr:from>
    <xdr:to>
      <xdr:col>14</xdr:col>
      <xdr:colOff>205125</xdr:colOff>
      <xdr:row>38</xdr:row>
      <xdr:rowOff>117218</xdr:rowOff>
    </xdr:to>
    <xdr:sp macro="" textlink="">
      <xdr:nvSpPr>
        <xdr:cNvPr id="1079" name="AutoShape 526">
          <a:extLst>
            <a:ext uri="{FF2B5EF4-FFF2-40B4-BE49-F238E27FC236}">
              <a16:creationId xmlns:a16="http://schemas.microsoft.com/office/drawing/2014/main" id="{31CBADC5-B4D2-4133-8B27-D4D9A18D5CFB}"/>
            </a:ext>
          </a:extLst>
        </xdr:cNvPr>
        <xdr:cNvSpPr>
          <a:spLocks noChangeArrowheads="1"/>
        </xdr:cNvSpPr>
      </xdr:nvSpPr>
      <xdr:spPr bwMode="auto">
        <a:xfrm>
          <a:off x="9255760" y="6455511"/>
          <a:ext cx="169565" cy="1450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279071</xdr:colOff>
      <xdr:row>36</xdr:row>
      <xdr:rowOff>140530</xdr:rowOff>
    </xdr:from>
    <xdr:to>
      <xdr:col>14</xdr:col>
      <xdr:colOff>511969</xdr:colOff>
      <xdr:row>38</xdr:row>
      <xdr:rowOff>4212</xdr:rowOff>
    </xdr:to>
    <xdr:sp macro="" textlink="">
      <xdr:nvSpPr>
        <xdr:cNvPr id="1080" name="六角形 1079">
          <a:extLst>
            <a:ext uri="{FF2B5EF4-FFF2-40B4-BE49-F238E27FC236}">
              <a16:creationId xmlns:a16="http://schemas.microsoft.com/office/drawing/2014/main" id="{8305FC69-A7A1-4E23-8683-E4A80667D25C}"/>
            </a:ext>
          </a:extLst>
        </xdr:cNvPr>
        <xdr:cNvSpPr/>
      </xdr:nvSpPr>
      <xdr:spPr bwMode="auto">
        <a:xfrm>
          <a:off x="9499271" y="6300030"/>
          <a:ext cx="232898" cy="1875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503345</xdr:colOff>
      <xdr:row>37</xdr:row>
      <xdr:rowOff>14717</xdr:rowOff>
    </xdr:from>
    <xdr:ext cx="197827" cy="678134"/>
    <xdr:sp macro="" textlink="">
      <xdr:nvSpPr>
        <xdr:cNvPr id="1081" name="Text Box 1416">
          <a:extLst>
            <a:ext uri="{FF2B5EF4-FFF2-40B4-BE49-F238E27FC236}">
              <a16:creationId xmlns:a16="http://schemas.microsoft.com/office/drawing/2014/main" id="{AC5FCC02-474E-4741-B143-747E6E544775}"/>
            </a:ext>
          </a:extLst>
        </xdr:cNvPr>
        <xdr:cNvSpPr txBox="1">
          <a:spLocks noChangeArrowheads="1"/>
        </xdr:cNvSpPr>
      </xdr:nvSpPr>
      <xdr:spPr bwMode="auto">
        <a:xfrm>
          <a:off x="9018695" y="6345667"/>
          <a:ext cx="197827" cy="678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名神高速道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655762</xdr:colOff>
      <xdr:row>36</xdr:row>
      <xdr:rowOff>91589</xdr:rowOff>
    </xdr:from>
    <xdr:to>
      <xdr:col>13</xdr:col>
      <xdr:colOff>758337</xdr:colOff>
      <xdr:row>37</xdr:row>
      <xdr:rowOff>40300</xdr:rowOff>
    </xdr:to>
    <xdr:sp macro="" textlink="">
      <xdr:nvSpPr>
        <xdr:cNvPr id="1082" name="Text Box 1620">
          <a:extLst>
            <a:ext uri="{FF2B5EF4-FFF2-40B4-BE49-F238E27FC236}">
              <a16:creationId xmlns:a16="http://schemas.microsoft.com/office/drawing/2014/main" id="{83CC371D-47B9-4E12-AE83-599F3C7206AD}"/>
            </a:ext>
          </a:extLst>
        </xdr:cNvPr>
        <xdr:cNvSpPr txBox="1">
          <a:spLocks noChangeArrowheads="1"/>
        </xdr:cNvSpPr>
      </xdr:nvSpPr>
      <xdr:spPr bwMode="auto">
        <a:xfrm>
          <a:off x="9171112" y="6251089"/>
          <a:ext cx="51775" cy="12016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539913</xdr:colOff>
      <xdr:row>34</xdr:row>
      <xdr:rowOff>47012</xdr:rowOff>
    </xdr:from>
    <xdr:to>
      <xdr:col>14</xdr:col>
      <xdr:colOff>128011</xdr:colOff>
      <xdr:row>40</xdr:row>
      <xdr:rowOff>111383</xdr:rowOff>
    </xdr:to>
    <xdr:sp macro="" textlink="">
      <xdr:nvSpPr>
        <xdr:cNvPr id="1083" name="Line 76">
          <a:extLst>
            <a:ext uri="{FF2B5EF4-FFF2-40B4-BE49-F238E27FC236}">
              <a16:creationId xmlns:a16="http://schemas.microsoft.com/office/drawing/2014/main" id="{33D02349-166E-4030-A149-290EEA90E6C7}"/>
            </a:ext>
          </a:extLst>
        </xdr:cNvPr>
        <xdr:cNvSpPr>
          <a:spLocks noChangeShapeType="1"/>
        </xdr:cNvSpPr>
      </xdr:nvSpPr>
      <xdr:spPr bwMode="auto">
        <a:xfrm rot="6502162" flipV="1">
          <a:off x="8664726" y="6254149"/>
          <a:ext cx="1074021" cy="292948"/>
        </a:xfrm>
        <a:prstGeom prst="line">
          <a:avLst/>
        </a:prstGeom>
        <a:noFill/>
        <a:ln w="762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189686</xdr:colOff>
      <xdr:row>38</xdr:row>
      <xdr:rowOff>168773</xdr:rowOff>
    </xdr:from>
    <xdr:to>
      <xdr:col>13</xdr:col>
      <xdr:colOff>431206</xdr:colOff>
      <xdr:row>40</xdr:row>
      <xdr:rowOff>39414</xdr:rowOff>
    </xdr:to>
    <xdr:sp macro="" textlink="">
      <xdr:nvSpPr>
        <xdr:cNvPr id="1084" name="六角形 1083">
          <a:extLst>
            <a:ext uri="{FF2B5EF4-FFF2-40B4-BE49-F238E27FC236}">
              <a16:creationId xmlns:a16="http://schemas.microsoft.com/office/drawing/2014/main" id="{21AB73E2-9239-46BD-B91C-A69702883D83}"/>
            </a:ext>
          </a:extLst>
        </xdr:cNvPr>
        <xdr:cNvSpPr/>
      </xdr:nvSpPr>
      <xdr:spPr bwMode="auto">
        <a:xfrm>
          <a:off x="8705036" y="6652123"/>
          <a:ext cx="241520" cy="2135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51282</xdr:colOff>
      <xdr:row>37</xdr:row>
      <xdr:rowOff>168197</xdr:rowOff>
    </xdr:from>
    <xdr:ext cx="501895" cy="128539"/>
    <xdr:sp macro="" textlink="">
      <xdr:nvSpPr>
        <xdr:cNvPr id="1085" name="Text Box 1620">
          <a:extLst>
            <a:ext uri="{FF2B5EF4-FFF2-40B4-BE49-F238E27FC236}">
              <a16:creationId xmlns:a16="http://schemas.microsoft.com/office/drawing/2014/main" id="{D11BFF82-AA38-4473-ADB1-C106BC7F7069}"/>
            </a:ext>
          </a:extLst>
        </xdr:cNvPr>
        <xdr:cNvSpPr txBox="1">
          <a:spLocks noChangeArrowheads="1"/>
        </xdr:cNvSpPr>
      </xdr:nvSpPr>
      <xdr:spPr bwMode="auto">
        <a:xfrm>
          <a:off x="8566632" y="6486447"/>
          <a:ext cx="501895" cy="1285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33</xdr:row>
      <xdr:rowOff>3663</xdr:rowOff>
    </xdr:from>
    <xdr:to>
      <xdr:col>15</xdr:col>
      <xdr:colOff>201326</xdr:colOff>
      <xdr:row>33</xdr:row>
      <xdr:rowOff>167624</xdr:rowOff>
    </xdr:to>
    <xdr:sp macro="" textlink="">
      <xdr:nvSpPr>
        <xdr:cNvPr id="1086" name="六角形 1085">
          <a:extLst>
            <a:ext uri="{FF2B5EF4-FFF2-40B4-BE49-F238E27FC236}">
              <a16:creationId xmlns:a16="http://schemas.microsoft.com/office/drawing/2014/main" id="{EBC477FD-2848-4A84-8636-434729808C75}"/>
            </a:ext>
          </a:extLst>
        </xdr:cNvPr>
        <xdr:cNvSpPr/>
      </xdr:nvSpPr>
      <xdr:spPr bwMode="auto">
        <a:xfrm>
          <a:off x="9925050" y="5648813"/>
          <a:ext cx="201326" cy="16396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88</a:t>
          </a:r>
        </a:p>
      </xdr:txBody>
    </xdr:sp>
    <xdr:clientData/>
  </xdr:twoCellAnchor>
  <xdr:twoCellAnchor>
    <xdr:from>
      <xdr:col>19</xdr:col>
      <xdr:colOff>10584</xdr:colOff>
      <xdr:row>33</xdr:row>
      <xdr:rowOff>10585</xdr:rowOff>
    </xdr:from>
    <xdr:to>
      <xdr:col>19</xdr:col>
      <xdr:colOff>171153</xdr:colOff>
      <xdr:row>33</xdr:row>
      <xdr:rowOff>158751</xdr:rowOff>
    </xdr:to>
    <xdr:sp macro="" textlink="">
      <xdr:nvSpPr>
        <xdr:cNvPr id="1087" name="六角形 1086">
          <a:extLst>
            <a:ext uri="{FF2B5EF4-FFF2-40B4-BE49-F238E27FC236}">
              <a16:creationId xmlns:a16="http://schemas.microsoft.com/office/drawing/2014/main" id="{AC76C9E7-7003-4F39-BF95-2CAEFF946CE9}"/>
            </a:ext>
          </a:extLst>
        </xdr:cNvPr>
        <xdr:cNvSpPr/>
      </xdr:nvSpPr>
      <xdr:spPr bwMode="auto">
        <a:xfrm>
          <a:off x="12760193" y="5646210"/>
          <a:ext cx="160569" cy="1481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15884</xdr:colOff>
      <xdr:row>41</xdr:row>
      <xdr:rowOff>17658</xdr:rowOff>
    </xdr:from>
    <xdr:to>
      <xdr:col>11</xdr:col>
      <xdr:colOff>195957</xdr:colOff>
      <xdr:row>42</xdr:row>
      <xdr:rowOff>2482</xdr:rowOff>
    </xdr:to>
    <xdr:sp macro="" textlink="">
      <xdr:nvSpPr>
        <xdr:cNvPr id="1088" name="六角形 1087">
          <a:extLst>
            <a:ext uri="{FF2B5EF4-FFF2-40B4-BE49-F238E27FC236}">
              <a16:creationId xmlns:a16="http://schemas.microsoft.com/office/drawing/2014/main" id="{E8E78DF4-C323-43F7-8BA1-DA90528D8C9E}"/>
            </a:ext>
          </a:extLst>
        </xdr:cNvPr>
        <xdr:cNvSpPr/>
      </xdr:nvSpPr>
      <xdr:spPr bwMode="auto">
        <a:xfrm>
          <a:off x="14174400" y="5653283"/>
          <a:ext cx="180073" cy="1559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672729</xdr:colOff>
      <xdr:row>37</xdr:row>
      <xdr:rowOff>77453</xdr:rowOff>
    </xdr:from>
    <xdr:to>
      <xdr:col>15</xdr:col>
      <xdr:colOff>704258</xdr:colOff>
      <xdr:row>40</xdr:row>
      <xdr:rowOff>64423</xdr:rowOff>
    </xdr:to>
    <xdr:sp macro="" textlink="">
      <xdr:nvSpPr>
        <xdr:cNvPr id="1089" name="Freeform 527">
          <a:extLst>
            <a:ext uri="{FF2B5EF4-FFF2-40B4-BE49-F238E27FC236}">
              <a16:creationId xmlns:a16="http://schemas.microsoft.com/office/drawing/2014/main" id="{5524E666-DD14-4F53-9EAD-78B44FBF10D1}"/>
            </a:ext>
          </a:extLst>
        </xdr:cNvPr>
        <xdr:cNvSpPr>
          <a:spLocks/>
        </xdr:cNvSpPr>
      </xdr:nvSpPr>
      <xdr:spPr bwMode="auto">
        <a:xfrm rot="6172246">
          <a:off x="10019984" y="6281348"/>
          <a:ext cx="482270" cy="73637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10244"/>
            <a:gd name="connsiteY0" fmla="*/ 13285 h 13285"/>
            <a:gd name="connsiteX1" fmla="*/ 0 w 10244"/>
            <a:gd name="connsiteY1" fmla="*/ 3285 h 13285"/>
            <a:gd name="connsiteX2" fmla="*/ 7221 w 10244"/>
            <a:gd name="connsiteY2" fmla="*/ 132 h 13285"/>
            <a:gd name="connsiteX3" fmla="*/ 10244 w 10244"/>
            <a:gd name="connsiteY3" fmla="*/ 398 h 13285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7221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0244"/>
            <a:gd name="connsiteY0" fmla="*/ 13356 h 13356"/>
            <a:gd name="connsiteX1" fmla="*/ 0 w 10244"/>
            <a:gd name="connsiteY1" fmla="*/ 3356 h 13356"/>
            <a:gd name="connsiteX2" fmla="*/ 6717 w 10244"/>
            <a:gd name="connsiteY2" fmla="*/ 203 h 13356"/>
            <a:gd name="connsiteX3" fmla="*/ 10244 w 10244"/>
            <a:gd name="connsiteY3" fmla="*/ 26 h 13356"/>
            <a:gd name="connsiteX0" fmla="*/ 0 w 12427"/>
            <a:gd name="connsiteY0" fmla="*/ 13308 h 13308"/>
            <a:gd name="connsiteX1" fmla="*/ 0 w 12427"/>
            <a:gd name="connsiteY1" fmla="*/ 3308 h 13308"/>
            <a:gd name="connsiteX2" fmla="*/ 6717 w 12427"/>
            <a:gd name="connsiteY2" fmla="*/ 155 h 13308"/>
            <a:gd name="connsiteX3" fmla="*/ 12427 w 12427"/>
            <a:gd name="connsiteY3" fmla="*/ 244 h 1330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6717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265 h 13418"/>
            <a:gd name="connsiteX3" fmla="*/ 12763 w 12763"/>
            <a:gd name="connsiteY3" fmla="*/ 0 h 13418"/>
            <a:gd name="connsiteX0" fmla="*/ 0 w 12763"/>
            <a:gd name="connsiteY0" fmla="*/ 13583 h 13583"/>
            <a:gd name="connsiteX1" fmla="*/ 0 w 12763"/>
            <a:gd name="connsiteY1" fmla="*/ 3583 h 13583"/>
            <a:gd name="connsiteX2" fmla="*/ 5206 w 12763"/>
            <a:gd name="connsiteY2" fmla="*/ 168 h 13583"/>
            <a:gd name="connsiteX3" fmla="*/ 12763 w 12763"/>
            <a:gd name="connsiteY3" fmla="*/ 165 h 13583"/>
            <a:gd name="connsiteX0" fmla="*/ 0 w 12763"/>
            <a:gd name="connsiteY0" fmla="*/ 13418 h 13418"/>
            <a:gd name="connsiteX1" fmla="*/ 0 w 12763"/>
            <a:gd name="connsiteY1" fmla="*/ 3418 h 13418"/>
            <a:gd name="connsiteX2" fmla="*/ 5206 w 12763"/>
            <a:gd name="connsiteY2" fmla="*/ 3 h 13418"/>
            <a:gd name="connsiteX3" fmla="*/ 12763 w 12763"/>
            <a:gd name="connsiteY3" fmla="*/ 0 h 13418"/>
            <a:gd name="connsiteX0" fmla="*/ 0 w 12763"/>
            <a:gd name="connsiteY0" fmla="*/ 13491 h 13491"/>
            <a:gd name="connsiteX1" fmla="*/ 0 w 12763"/>
            <a:gd name="connsiteY1" fmla="*/ 3491 h 13491"/>
            <a:gd name="connsiteX2" fmla="*/ 5206 w 12763"/>
            <a:gd name="connsiteY2" fmla="*/ 76 h 13491"/>
            <a:gd name="connsiteX3" fmla="*/ 12763 w 12763"/>
            <a:gd name="connsiteY3" fmla="*/ 73 h 13491"/>
            <a:gd name="connsiteX0" fmla="*/ 0 w 12763"/>
            <a:gd name="connsiteY0" fmla="*/ 13536 h 13536"/>
            <a:gd name="connsiteX1" fmla="*/ 0 w 12763"/>
            <a:gd name="connsiteY1" fmla="*/ 3536 h 13536"/>
            <a:gd name="connsiteX2" fmla="*/ 5206 w 12763"/>
            <a:gd name="connsiteY2" fmla="*/ 121 h 13536"/>
            <a:gd name="connsiteX3" fmla="*/ 12763 w 12763"/>
            <a:gd name="connsiteY3" fmla="*/ 118 h 13536"/>
            <a:gd name="connsiteX0" fmla="*/ 0 w 12763"/>
            <a:gd name="connsiteY0" fmla="*/ 13461 h 13461"/>
            <a:gd name="connsiteX1" fmla="*/ 0 w 12763"/>
            <a:gd name="connsiteY1" fmla="*/ 3461 h 13461"/>
            <a:gd name="connsiteX2" fmla="*/ 5206 w 12763"/>
            <a:gd name="connsiteY2" fmla="*/ 46 h 13461"/>
            <a:gd name="connsiteX3" fmla="*/ 12763 w 12763"/>
            <a:gd name="connsiteY3" fmla="*/ 43 h 13461"/>
            <a:gd name="connsiteX0" fmla="*/ 0 w 12931"/>
            <a:gd name="connsiteY0" fmla="*/ 13450 h 13450"/>
            <a:gd name="connsiteX1" fmla="*/ 0 w 12931"/>
            <a:gd name="connsiteY1" fmla="*/ 3450 h 13450"/>
            <a:gd name="connsiteX2" fmla="*/ 5206 w 12931"/>
            <a:gd name="connsiteY2" fmla="*/ 35 h 13450"/>
            <a:gd name="connsiteX3" fmla="*/ 12931 w 12931"/>
            <a:gd name="connsiteY3" fmla="*/ 119 h 13450"/>
            <a:gd name="connsiteX0" fmla="*/ 0 w 12931"/>
            <a:gd name="connsiteY0" fmla="*/ 13494 h 13494"/>
            <a:gd name="connsiteX1" fmla="*/ 0 w 12931"/>
            <a:gd name="connsiteY1" fmla="*/ 3494 h 13494"/>
            <a:gd name="connsiteX2" fmla="*/ 5206 w 12931"/>
            <a:gd name="connsiteY2" fmla="*/ 79 h 13494"/>
            <a:gd name="connsiteX3" fmla="*/ 12931 w 12931"/>
            <a:gd name="connsiteY3" fmla="*/ 0 h 13494"/>
            <a:gd name="connsiteX0" fmla="*/ 0 w 13882"/>
            <a:gd name="connsiteY0" fmla="*/ 13494 h 13494"/>
            <a:gd name="connsiteX1" fmla="*/ 0 w 13882"/>
            <a:gd name="connsiteY1" fmla="*/ 3494 h 13494"/>
            <a:gd name="connsiteX2" fmla="*/ 5206 w 13882"/>
            <a:gd name="connsiteY2" fmla="*/ 79 h 13494"/>
            <a:gd name="connsiteX3" fmla="*/ 13882 w 13882"/>
            <a:gd name="connsiteY3" fmla="*/ 0 h 13494"/>
            <a:gd name="connsiteX0" fmla="*/ 0 w 16577"/>
            <a:gd name="connsiteY0" fmla="*/ 13453 h 13453"/>
            <a:gd name="connsiteX1" fmla="*/ 0 w 16577"/>
            <a:gd name="connsiteY1" fmla="*/ 3453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6577"/>
            <a:gd name="connsiteY0" fmla="*/ 13453 h 13453"/>
            <a:gd name="connsiteX1" fmla="*/ 3408 w 16577"/>
            <a:gd name="connsiteY1" fmla="*/ 4300 h 13453"/>
            <a:gd name="connsiteX2" fmla="*/ 5206 w 16577"/>
            <a:gd name="connsiteY2" fmla="*/ 38 h 13453"/>
            <a:gd name="connsiteX3" fmla="*/ 16577 w 16577"/>
            <a:gd name="connsiteY3" fmla="*/ 0 h 13453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6248 w 19417"/>
            <a:gd name="connsiteY1" fmla="*/ 4300 h 14194"/>
            <a:gd name="connsiteX2" fmla="*/ 8046 w 19417"/>
            <a:gd name="connsiteY2" fmla="*/ 38 h 14194"/>
            <a:gd name="connsiteX3" fmla="*/ 19417 w 19417"/>
            <a:gd name="connsiteY3" fmla="*/ 0 h 14194"/>
            <a:gd name="connsiteX0" fmla="*/ 0 w 19417"/>
            <a:gd name="connsiteY0" fmla="*/ 14194 h 14194"/>
            <a:gd name="connsiteX1" fmla="*/ 8046 w 19417"/>
            <a:gd name="connsiteY1" fmla="*/ 38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9417"/>
            <a:gd name="connsiteY0" fmla="*/ 14194 h 14194"/>
            <a:gd name="connsiteX1" fmla="*/ 7904 w 19417"/>
            <a:gd name="connsiteY1" fmla="*/ 2580 h 14194"/>
            <a:gd name="connsiteX2" fmla="*/ 19417 w 19417"/>
            <a:gd name="connsiteY2" fmla="*/ 0 h 14194"/>
            <a:gd name="connsiteX0" fmla="*/ 0 w 13360"/>
            <a:gd name="connsiteY0" fmla="*/ 16392 h 16392"/>
            <a:gd name="connsiteX1" fmla="*/ 1847 w 13360"/>
            <a:gd name="connsiteY1" fmla="*/ 2580 h 16392"/>
            <a:gd name="connsiteX2" fmla="*/ 13360 w 13360"/>
            <a:gd name="connsiteY2" fmla="*/ 0 h 16392"/>
            <a:gd name="connsiteX0" fmla="*/ 614 w 11661"/>
            <a:gd name="connsiteY0" fmla="*/ 17459 h 17459"/>
            <a:gd name="connsiteX1" fmla="*/ 148 w 11661"/>
            <a:gd name="connsiteY1" fmla="*/ 2580 h 17459"/>
            <a:gd name="connsiteX2" fmla="*/ 11661 w 11661"/>
            <a:gd name="connsiteY2" fmla="*/ 0 h 17459"/>
            <a:gd name="connsiteX0" fmla="*/ 466 w 11513"/>
            <a:gd name="connsiteY0" fmla="*/ 17459 h 17459"/>
            <a:gd name="connsiteX1" fmla="*/ 0 w 11513"/>
            <a:gd name="connsiteY1" fmla="*/ 2580 h 17459"/>
            <a:gd name="connsiteX2" fmla="*/ 11513 w 11513"/>
            <a:gd name="connsiteY2" fmla="*/ 0 h 17459"/>
            <a:gd name="connsiteX0" fmla="*/ 263 w 11513"/>
            <a:gd name="connsiteY0" fmla="*/ 15992 h 15992"/>
            <a:gd name="connsiteX1" fmla="*/ 0 w 11513"/>
            <a:gd name="connsiteY1" fmla="*/ 2580 h 15992"/>
            <a:gd name="connsiteX2" fmla="*/ 11513 w 11513"/>
            <a:gd name="connsiteY2" fmla="*/ 0 h 159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513" h="15992">
              <a:moveTo>
                <a:pt x="263" y="15992"/>
              </a:moveTo>
              <a:cubicBezTo>
                <a:pt x="1939" y="13043"/>
                <a:pt x="1108" y="8946"/>
                <a:pt x="0" y="2580"/>
              </a:cubicBezTo>
              <a:lnTo>
                <a:pt x="115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704061</xdr:colOff>
      <xdr:row>36</xdr:row>
      <xdr:rowOff>28144</xdr:rowOff>
    </xdr:from>
    <xdr:to>
      <xdr:col>16</xdr:col>
      <xdr:colOff>518449</xdr:colOff>
      <xdr:row>38</xdr:row>
      <xdr:rowOff>58523</xdr:rowOff>
    </xdr:to>
    <xdr:sp macro="" textlink="">
      <xdr:nvSpPr>
        <xdr:cNvPr id="1090" name="Line 76">
          <a:extLst>
            <a:ext uri="{FF2B5EF4-FFF2-40B4-BE49-F238E27FC236}">
              <a16:creationId xmlns:a16="http://schemas.microsoft.com/office/drawing/2014/main" id="{A21D2E61-6B91-44CD-A962-82B1B60002DF}"/>
            </a:ext>
          </a:extLst>
        </xdr:cNvPr>
        <xdr:cNvSpPr>
          <a:spLocks noChangeShapeType="1"/>
        </xdr:cNvSpPr>
      </xdr:nvSpPr>
      <xdr:spPr bwMode="auto">
        <a:xfrm rot="11841611" flipV="1">
          <a:off x="10629111" y="6187644"/>
          <a:ext cx="519238" cy="354229"/>
        </a:xfrm>
        <a:custGeom>
          <a:avLst/>
          <a:gdLst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2192"/>
            <a:gd name="connsiteY0" fmla="*/ 0 h 578827"/>
            <a:gd name="connsiteX1" fmla="*/ 542192 w 542192"/>
            <a:gd name="connsiteY1" fmla="*/ 578827 h 578827"/>
            <a:gd name="connsiteX0" fmla="*/ 0 w 548957"/>
            <a:gd name="connsiteY0" fmla="*/ 0 h 362575"/>
            <a:gd name="connsiteX1" fmla="*/ 548957 w 548957"/>
            <a:gd name="connsiteY1" fmla="*/ 362575 h 3625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48957" h="362575">
              <a:moveTo>
                <a:pt x="0" y="0"/>
              </a:moveTo>
              <a:cubicBezTo>
                <a:pt x="166077" y="236904"/>
                <a:pt x="104457" y="132998"/>
                <a:pt x="548957" y="36257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146358</xdr:colOff>
      <xdr:row>43</xdr:row>
      <xdr:rowOff>166631</xdr:rowOff>
    </xdr:from>
    <xdr:to>
      <xdr:col>12</xdr:col>
      <xdr:colOff>410417</xdr:colOff>
      <xdr:row>47</xdr:row>
      <xdr:rowOff>17317</xdr:rowOff>
    </xdr:to>
    <xdr:sp macro="" textlink="">
      <xdr:nvSpPr>
        <xdr:cNvPr id="1091" name="Line 1040">
          <a:extLst>
            <a:ext uri="{FF2B5EF4-FFF2-40B4-BE49-F238E27FC236}">
              <a16:creationId xmlns:a16="http://schemas.microsoft.com/office/drawing/2014/main" id="{25788A02-1ED9-43B1-876C-34B8A8CA04CD}"/>
            </a:ext>
          </a:extLst>
        </xdr:cNvPr>
        <xdr:cNvSpPr>
          <a:spLocks noChangeShapeType="1"/>
        </xdr:cNvSpPr>
      </xdr:nvSpPr>
      <xdr:spPr bwMode="auto">
        <a:xfrm flipH="1" flipV="1">
          <a:off x="12903508" y="6154681"/>
          <a:ext cx="968909" cy="517436"/>
        </a:xfrm>
        <a:custGeom>
          <a:avLst/>
          <a:gdLst>
            <a:gd name="connsiteX0" fmla="*/ 0 w 1767787"/>
            <a:gd name="connsiteY0" fmla="*/ 0 h 450273"/>
            <a:gd name="connsiteX1" fmla="*/ 1767787 w 1767787"/>
            <a:gd name="connsiteY1" fmla="*/ 450273 h 450273"/>
            <a:gd name="connsiteX0" fmla="*/ 0 w 971151"/>
            <a:gd name="connsiteY0" fmla="*/ 0 h 467591"/>
            <a:gd name="connsiteX1" fmla="*/ 971151 w 971151"/>
            <a:gd name="connsiteY1" fmla="*/ 467591 h 467591"/>
            <a:gd name="connsiteX0" fmla="*/ 0 w 971151"/>
            <a:gd name="connsiteY0" fmla="*/ 0 h 467591"/>
            <a:gd name="connsiteX1" fmla="*/ 105241 w 971151"/>
            <a:gd name="connsiteY1" fmla="*/ 285750 h 467591"/>
            <a:gd name="connsiteX2" fmla="*/ 971151 w 971151"/>
            <a:gd name="connsiteY2" fmla="*/ 467591 h 467591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0 w 927856"/>
            <a:gd name="connsiteY0" fmla="*/ 0 h 484909"/>
            <a:gd name="connsiteX1" fmla="*/ 61946 w 927856"/>
            <a:gd name="connsiteY1" fmla="*/ 303068 h 484909"/>
            <a:gd name="connsiteX2" fmla="*/ 927856 w 927856"/>
            <a:gd name="connsiteY2" fmla="*/ 484909 h 484909"/>
            <a:gd name="connsiteX0" fmla="*/ 7918 w 909796"/>
            <a:gd name="connsiteY0" fmla="*/ 0 h 536863"/>
            <a:gd name="connsiteX1" fmla="*/ 43886 w 909796"/>
            <a:gd name="connsiteY1" fmla="*/ 355022 h 536863"/>
            <a:gd name="connsiteX2" fmla="*/ 909796 w 909796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20444 w 922322"/>
            <a:gd name="connsiteY0" fmla="*/ 0 h 536863"/>
            <a:gd name="connsiteX1" fmla="*/ 39094 w 922322"/>
            <a:gd name="connsiteY1" fmla="*/ 311726 h 536863"/>
            <a:gd name="connsiteX2" fmla="*/ 922322 w 922322"/>
            <a:gd name="connsiteY2" fmla="*/ 536863 h 536863"/>
            <a:gd name="connsiteX0" fmla="*/ 0 w 901878"/>
            <a:gd name="connsiteY0" fmla="*/ 0 h 536863"/>
            <a:gd name="connsiteX1" fmla="*/ 18650 w 901878"/>
            <a:gd name="connsiteY1" fmla="*/ 311726 h 536863"/>
            <a:gd name="connsiteX2" fmla="*/ 901878 w 901878"/>
            <a:gd name="connsiteY2" fmla="*/ 536863 h 536863"/>
            <a:gd name="connsiteX0" fmla="*/ 26622 w 885205"/>
            <a:gd name="connsiteY0" fmla="*/ 0 h 502227"/>
            <a:gd name="connsiteX1" fmla="*/ 1977 w 885205"/>
            <a:gd name="connsiteY1" fmla="*/ 277090 h 502227"/>
            <a:gd name="connsiteX2" fmla="*/ 885205 w 885205"/>
            <a:gd name="connsiteY2" fmla="*/ 502227 h 502227"/>
            <a:gd name="connsiteX0" fmla="*/ 28087 w 886670"/>
            <a:gd name="connsiteY0" fmla="*/ 0 h 502227"/>
            <a:gd name="connsiteX1" fmla="*/ 3442 w 886670"/>
            <a:gd name="connsiteY1" fmla="*/ 277090 h 502227"/>
            <a:gd name="connsiteX2" fmla="*/ 886670 w 886670"/>
            <a:gd name="connsiteY2" fmla="*/ 502227 h 502227"/>
            <a:gd name="connsiteX0" fmla="*/ 28087 w 1006168"/>
            <a:gd name="connsiteY0" fmla="*/ 0 h 530411"/>
            <a:gd name="connsiteX1" fmla="*/ 3442 w 1006168"/>
            <a:gd name="connsiteY1" fmla="*/ 277090 h 530411"/>
            <a:gd name="connsiteX2" fmla="*/ 1006168 w 1006168"/>
            <a:gd name="connsiteY2" fmla="*/ 530411 h 530411"/>
            <a:gd name="connsiteX0" fmla="*/ 28087 w 1046643"/>
            <a:gd name="connsiteY0" fmla="*/ 0 h 543564"/>
            <a:gd name="connsiteX1" fmla="*/ 3442 w 1046643"/>
            <a:gd name="connsiteY1" fmla="*/ 277090 h 543564"/>
            <a:gd name="connsiteX2" fmla="*/ 1046643 w 1046643"/>
            <a:gd name="connsiteY2" fmla="*/ 543564 h 5435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6643" h="543564">
              <a:moveTo>
                <a:pt x="28087" y="0"/>
              </a:moveTo>
              <a:cubicBezTo>
                <a:pt x="23980" y="163079"/>
                <a:pt x="-10906" y="157668"/>
                <a:pt x="3442" y="277090"/>
              </a:cubicBezTo>
              <a:cubicBezTo>
                <a:pt x="149758" y="288635"/>
                <a:pt x="457381" y="393473"/>
                <a:pt x="1046643" y="54356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441609</xdr:colOff>
      <xdr:row>47</xdr:row>
      <xdr:rowOff>121228</xdr:rowOff>
    </xdr:from>
    <xdr:to>
      <xdr:col>11</xdr:col>
      <xdr:colOff>602276</xdr:colOff>
      <xdr:row>48</xdr:row>
      <xdr:rowOff>112129</xdr:rowOff>
    </xdr:to>
    <xdr:sp macro="" textlink="">
      <xdr:nvSpPr>
        <xdr:cNvPr id="1092" name="Oval 204">
          <a:extLst>
            <a:ext uri="{FF2B5EF4-FFF2-40B4-BE49-F238E27FC236}">
              <a16:creationId xmlns:a16="http://schemas.microsoft.com/office/drawing/2014/main" id="{DC73F652-A533-44DF-BFCB-496057328A51}"/>
            </a:ext>
          </a:extLst>
        </xdr:cNvPr>
        <xdr:cNvSpPr>
          <a:spLocks noChangeArrowheads="1"/>
        </xdr:cNvSpPr>
      </xdr:nvSpPr>
      <xdr:spPr bwMode="auto">
        <a:xfrm rot="5400000">
          <a:off x="13197917" y="6776870"/>
          <a:ext cx="162351" cy="1606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112567</xdr:colOff>
      <xdr:row>45</xdr:row>
      <xdr:rowOff>66446</xdr:rowOff>
    </xdr:from>
    <xdr:to>
      <xdr:col>11</xdr:col>
      <xdr:colOff>484908</xdr:colOff>
      <xdr:row>46</xdr:row>
      <xdr:rowOff>170355</xdr:rowOff>
    </xdr:to>
    <xdr:sp macro="" textlink="">
      <xdr:nvSpPr>
        <xdr:cNvPr id="1093" name="Text Box 1563">
          <a:extLst>
            <a:ext uri="{FF2B5EF4-FFF2-40B4-BE49-F238E27FC236}">
              <a16:creationId xmlns:a16="http://schemas.microsoft.com/office/drawing/2014/main" id="{0F8CCE8D-3DEB-4D1A-AA52-6C09FDF127F6}"/>
            </a:ext>
          </a:extLst>
        </xdr:cNvPr>
        <xdr:cNvSpPr txBox="1">
          <a:spLocks noChangeArrowheads="1"/>
        </xdr:cNvSpPr>
      </xdr:nvSpPr>
      <xdr:spPr bwMode="auto">
        <a:xfrm>
          <a:off x="14271083" y="6386680"/>
          <a:ext cx="372341" cy="2552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警察署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242452</xdr:colOff>
      <xdr:row>46</xdr:row>
      <xdr:rowOff>147205</xdr:rowOff>
    </xdr:from>
    <xdr:to>
      <xdr:col>11</xdr:col>
      <xdr:colOff>554722</xdr:colOff>
      <xdr:row>47</xdr:row>
      <xdr:rowOff>161211</xdr:rowOff>
    </xdr:to>
    <xdr:sp macro="" textlink="">
      <xdr:nvSpPr>
        <xdr:cNvPr id="1094" name="Text Box 1664">
          <a:extLst>
            <a:ext uri="{FF2B5EF4-FFF2-40B4-BE49-F238E27FC236}">
              <a16:creationId xmlns:a16="http://schemas.microsoft.com/office/drawing/2014/main" id="{26930C68-CF1B-42D5-947E-808B85A8E14B}"/>
            </a:ext>
          </a:extLst>
        </xdr:cNvPr>
        <xdr:cNvSpPr txBox="1">
          <a:spLocks noChangeArrowheads="1"/>
        </xdr:cNvSpPr>
      </xdr:nvSpPr>
      <xdr:spPr bwMode="auto">
        <a:xfrm>
          <a:off x="12999602" y="6630555"/>
          <a:ext cx="312270" cy="18545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548604</xdr:colOff>
      <xdr:row>36</xdr:row>
      <xdr:rowOff>138547</xdr:rowOff>
    </xdr:from>
    <xdr:to>
      <xdr:col>20</xdr:col>
      <xdr:colOff>14736</xdr:colOff>
      <xdr:row>40</xdr:row>
      <xdr:rowOff>25979</xdr:rowOff>
    </xdr:to>
    <xdr:grpSp>
      <xdr:nvGrpSpPr>
        <xdr:cNvPr id="1095" name="Group 405">
          <a:extLst>
            <a:ext uri="{FF2B5EF4-FFF2-40B4-BE49-F238E27FC236}">
              <a16:creationId xmlns:a16="http://schemas.microsoft.com/office/drawing/2014/main" id="{796A67BA-7827-4738-A0DE-8F25802AF5AD}"/>
            </a:ext>
          </a:extLst>
        </xdr:cNvPr>
        <xdr:cNvGrpSpPr>
          <a:grpSpLocks/>
        </xdr:cNvGrpSpPr>
      </xdr:nvGrpSpPr>
      <xdr:grpSpPr bwMode="auto">
        <a:xfrm>
          <a:off x="13275818" y="6329797"/>
          <a:ext cx="169168" cy="558718"/>
          <a:chOff x="718" y="97"/>
          <a:chExt cx="23" cy="15"/>
        </a:xfrm>
      </xdr:grpSpPr>
      <xdr:sp macro="" textlink="">
        <xdr:nvSpPr>
          <xdr:cNvPr id="1096" name="Freeform 406">
            <a:extLst>
              <a:ext uri="{FF2B5EF4-FFF2-40B4-BE49-F238E27FC236}">
                <a16:creationId xmlns:a16="http://schemas.microsoft.com/office/drawing/2014/main" id="{7A12DA20-C580-28B9-EB26-1C38CA4CB2D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97" name="Freeform 407">
            <a:extLst>
              <a:ext uri="{FF2B5EF4-FFF2-40B4-BE49-F238E27FC236}">
                <a16:creationId xmlns:a16="http://schemas.microsoft.com/office/drawing/2014/main" id="{679608DF-0719-D74D-60E1-B74F363FB4E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15028</xdr:colOff>
      <xdr:row>37</xdr:row>
      <xdr:rowOff>98631</xdr:rowOff>
    </xdr:from>
    <xdr:to>
      <xdr:col>19</xdr:col>
      <xdr:colOff>563491</xdr:colOff>
      <xdr:row>37</xdr:row>
      <xdr:rowOff>119236</xdr:rowOff>
    </xdr:to>
    <xdr:sp macro="" textlink="">
      <xdr:nvSpPr>
        <xdr:cNvPr id="1098" name="Freeform 217">
          <a:extLst>
            <a:ext uri="{FF2B5EF4-FFF2-40B4-BE49-F238E27FC236}">
              <a16:creationId xmlns:a16="http://schemas.microsoft.com/office/drawing/2014/main" id="{C5551CCD-00A3-48AA-BB6E-66CA604AD3C5}"/>
            </a:ext>
          </a:extLst>
        </xdr:cNvPr>
        <xdr:cNvSpPr>
          <a:spLocks/>
        </xdr:cNvSpPr>
      </xdr:nvSpPr>
      <xdr:spPr bwMode="auto">
        <a:xfrm>
          <a:off x="11349778" y="6429581"/>
          <a:ext cx="548463" cy="2060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7522 w 7522"/>
            <a:gd name="connsiteY0" fmla="*/ 0 h 4280"/>
            <a:gd name="connsiteX1" fmla="*/ 4638 w 7522"/>
            <a:gd name="connsiteY1" fmla="*/ 912 h 4280"/>
            <a:gd name="connsiteX2" fmla="*/ 2707 w 7522"/>
            <a:gd name="connsiteY2" fmla="*/ 974 h 4280"/>
            <a:gd name="connsiteX3" fmla="*/ 0 w 7522"/>
            <a:gd name="connsiteY3" fmla="*/ 2861 h 4280"/>
            <a:gd name="connsiteX0" fmla="*/ 10817 w 10817"/>
            <a:gd name="connsiteY0" fmla="*/ 0 h 18073"/>
            <a:gd name="connsiteX1" fmla="*/ 6166 w 10817"/>
            <a:gd name="connsiteY1" fmla="*/ 10203 h 18073"/>
            <a:gd name="connsiteX2" fmla="*/ 3599 w 10817"/>
            <a:gd name="connsiteY2" fmla="*/ 10348 h 18073"/>
            <a:gd name="connsiteX3" fmla="*/ 0 w 10817"/>
            <a:gd name="connsiteY3" fmla="*/ 14757 h 18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17" h="18073">
              <a:moveTo>
                <a:pt x="10817" y="0"/>
              </a:moveTo>
              <a:cubicBezTo>
                <a:pt x="9628" y="2582"/>
                <a:pt x="7342" y="10203"/>
                <a:pt x="6166" y="10203"/>
              </a:cubicBezTo>
              <a:cubicBezTo>
                <a:pt x="4989" y="16885"/>
                <a:pt x="4657" y="10348"/>
                <a:pt x="3599" y="10348"/>
              </a:cubicBezTo>
              <a:cubicBezTo>
                <a:pt x="2422" y="17030"/>
                <a:pt x="1177" y="21436"/>
                <a:pt x="0" y="1475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9010</xdr:colOff>
      <xdr:row>37</xdr:row>
      <xdr:rowOff>98785</xdr:rowOff>
    </xdr:from>
    <xdr:to>
      <xdr:col>20</xdr:col>
      <xdr:colOff>620070</xdr:colOff>
      <xdr:row>37</xdr:row>
      <xdr:rowOff>119960</xdr:rowOff>
    </xdr:to>
    <xdr:sp macro="" textlink="">
      <xdr:nvSpPr>
        <xdr:cNvPr id="1099" name="Freeform 217">
          <a:extLst>
            <a:ext uri="{FF2B5EF4-FFF2-40B4-BE49-F238E27FC236}">
              <a16:creationId xmlns:a16="http://schemas.microsoft.com/office/drawing/2014/main" id="{53278340-E04C-42D7-9903-81A20B90B209}"/>
            </a:ext>
          </a:extLst>
        </xdr:cNvPr>
        <xdr:cNvSpPr>
          <a:spLocks/>
        </xdr:cNvSpPr>
      </xdr:nvSpPr>
      <xdr:spPr bwMode="auto">
        <a:xfrm>
          <a:off x="12061310" y="6429735"/>
          <a:ext cx="611060" cy="211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721 w 11721"/>
            <a:gd name="connsiteY0" fmla="*/ 1799 h 10392"/>
            <a:gd name="connsiteX1" fmla="*/ 6417 w 11721"/>
            <a:gd name="connsiteY1" fmla="*/ 1840 h 10392"/>
            <a:gd name="connsiteX2" fmla="*/ 0 w 11721"/>
            <a:gd name="connsiteY2" fmla="*/ 4101 h 10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21" h="10392">
              <a:moveTo>
                <a:pt x="11721" y="1799"/>
              </a:moveTo>
              <a:cubicBezTo>
                <a:pt x="8909" y="15024"/>
                <a:pt x="9557" y="-6098"/>
                <a:pt x="6417" y="1840"/>
              </a:cubicBezTo>
              <a:cubicBezTo>
                <a:pt x="4750" y="17714"/>
                <a:pt x="1833" y="7218"/>
                <a:pt x="0" y="410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19</xdr:col>
      <xdr:colOff>95250</xdr:colOff>
      <xdr:row>38</xdr:row>
      <xdr:rowOff>21186</xdr:rowOff>
    </xdr:from>
    <xdr:ext cx="541154" cy="133883"/>
    <xdr:sp macro="" textlink="">
      <xdr:nvSpPr>
        <xdr:cNvPr id="1100" name="Text Box 860">
          <a:extLst>
            <a:ext uri="{FF2B5EF4-FFF2-40B4-BE49-F238E27FC236}">
              <a16:creationId xmlns:a16="http://schemas.microsoft.com/office/drawing/2014/main" id="{AD396C21-A78E-47DB-934E-9F9F69257A34}"/>
            </a:ext>
          </a:extLst>
        </xdr:cNvPr>
        <xdr:cNvSpPr txBox="1">
          <a:spLocks noChangeArrowheads="1"/>
        </xdr:cNvSpPr>
      </xdr:nvSpPr>
      <xdr:spPr bwMode="auto">
        <a:xfrm>
          <a:off x="11430000" y="6504536"/>
          <a:ext cx="541154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宇治川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627265</xdr:colOff>
      <xdr:row>33</xdr:row>
      <xdr:rowOff>101481</xdr:rowOff>
    </xdr:from>
    <xdr:to>
      <xdr:col>19</xdr:col>
      <xdr:colOff>687578</xdr:colOff>
      <xdr:row>40</xdr:row>
      <xdr:rowOff>136766</xdr:rowOff>
    </xdr:to>
    <xdr:sp macro="" textlink="">
      <xdr:nvSpPr>
        <xdr:cNvPr id="1101" name="Freeform 570">
          <a:extLst>
            <a:ext uri="{FF2B5EF4-FFF2-40B4-BE49-F238E27FC236}">
              <a16:creationId xmlns:a16="http://schemas.microsoft.com/office/drawing/2014/main" id="{3C3C1938-6CB2-4DAB-8439-7D2E271B030C}"/>
            </a:ext>
          </a:extLst>
        </xdr:cNvPr>
        <xdr:cNvSpPr>
          <a:spLocks/>
        </xdr:cNvSpPr>
      </xdr:nvSpPr>
      <xdr:spPr bwMode="auto">
        <a:xfrm flipH="1">
          <a:off x="11962015" y="5746631"/>
          <a:ext cx="60313" cy="1216385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0 w 8026"/>
            <a:gd name="connsiteY0" fmla="*/ 18583 h 18583"/>
            <a:gd name="connsiteX1" fmla="*/ 0 w 8026"/>
            <a:gd name="connsiteY1" fmla="*/ 8656 h 18583"/>
            <a:gd name="connsiteX2" fmla="*/ 8026 w 8026"/>
            <a:gd name="connsiteY2" fmla="*/ 0 h 18583"/>
            <a:gd name="connsiteX0" fmla="*/ 0 w 10033"/>
            <a:gd name="connsiteY0" fmla="*/ 10000 h 10000"/>
            <a:gd name="connsiteX1" fmla="*/ 0 w 10033"/>
            <a:gd name="connsiteY1" fmla="*/ 4658 h 10000"/>
            <a:gd name="connsiteX2" fmla="*/ 9308 w 10033"/>
            <a:gd name="connsiteY2" fmla="*/ 3391 h 10000"/>
            <a:gd name="connsiteX3" fmla="*/ 10000 w 10033"/>
            <a:gd name="connsiteY3" fmla="*/ 0 h 10000"/>
            <a:gd name="connsiteX0" fmla="*/ 0 w 10687"/>
            <a:gd name="connsiteY0" fmla="*/ 10000 h 10000"/>
            <a:gd name="connsiteX1" fmla="*/ 0 w 10687"/>
            <a:gd name="connsiteY1" fmla="*/ 4658 h 10000"/>
            <a:gd name="connsiteX2" fmla="*/ 10128 w 10687"/>
            <a:gd name="connsiteY2" fmla="*/ 3286 h 10000"/>
            <a:gd name="connsiteX3" fmla="*/ 10000 w 10687"/>
            <a:gd name="connsiteY3" fmla="*/ 0 h 10000"/>
            <a:gd name="connsiteX0" fmla="*/ 0 w 10853"/>
            <a:gd name="connsiteY0" fmla="*/ 9947 h 9947"/>
            <a:gd name="connsiteX1" fmla="*/ 0 w 10853"/>
            <a:gd name="connsiteY1" fmla="*/ 4605 h 9947"/>
            <a:gd name="connsiteX2" fmla="*/ 10128 w 10853"/>
            <a:gd name="connsiteY2" fmla="*/ 3233 h 9947"/>
            <a:gd name="connsiteX3" fmla="*/ 10820 w 10853"/>
            <a:gd name="connsiteY3" fmla="*/ 0 h 9947"/>
            <a:gd name="connsiteX0" fmla="*/ 0 w 10177"/>
            <a:gd name="connsiteY0" fmla="*/ 10000 h 10000"/>
            <a:gd name="connsiteX1" fmla="*/ 0 w 10177"/>
            <a:gd name="connsiteY1" fmla="*/ 4630 h 10000"/>
            <a:gd name="connsiteX2" fmla="*/ 9332 w 10177"/>
            <a:gd name="connsiteY2" fmla="*/ 3250 h 10000"/>
            <a:gd name="connsiteX3" fmla="*/ 9970 w 10177"/>
            <a:gd name="connsiteY3" fmla="*/ 0 h 10000"/>
            <a:gd name="connsiteX0" fmla="*/ 0 w 9953"/>
            <a:gd name="connsiteY0" fmla="*/ 9947 h 9947"/>
            <a:gd name="connsiteX1" fmla="*/ 0 w 9953"/>
            <a:gd name="connsiteY1" fmla="*/ 4577 h 9947"/>
            <a:gd name="connsiteX2" fmla="*/ 9332 w 9953"/>
            <a:gd name="connsiteY2" fmla="*/ 3197 h 9947"/>
            <a:gd name="connsiteX3" fmla="*/ 9215 w 9953"/>
            <a:gd name="connsiteY3" fmla="*/ 0 h 9947"/>
            <a:gd name="connsiteX0" fmla="*/ 0 w 9376"/>
            <a:gd name="connsiteY0" fmla="*/ 10000 h 10000"/>
            <a:gd name="connsiteX1" fmla="*/ 0 w 9376"/>
            <a:gd name="connsiteY1" fmla="*/ 4601 h 10000"/>
            <a:gd name="connsiteX2" fmla="*/ 9376 w 9376"/>
            <a:gd name="connsiteY2" fmla="*/ 3214 h 10000"/>
            <a:gd name="connsiteX3" fmla="*/ 9259 w 9376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0 w 10000"/>
            <a:gd name="connsiteY0" fmla="*/ 10000 h 10000"/>
            <a:gd name="connsiteX1" fmla="*/ 116 w 10000"/>
            <a:gd name="connsiteY1" fmla="*/ 4760 h 10000"/>
            <a:gd name="connsiteX2" fmla="*/ 10000 w 10000"/>
            <a:gd name="connsiteY2" fmla="*/ 3214 h 10000"/>
            <a:gd name="connsiteX3" fmla="*/ 9875 w 10000"/>
            <a:gd name="connsiteY3" fmla="*/ 0 h 10000"/>
            <a:gd name="connsiteX0" fmla="*/ 121 w 9890"/>
            <a:gd name="connsiteY0" fmla="*/ 7400 h 7400"/>
            <a:gd name="connsiteX1" fmla="*/ 6 w 9890"/>
            <a:gd name="connsiteY1" fmla="*/ 4760 h 7400"/>
            <a:gd name="connsiteX2" fmla="*/ 9890 w 9890"/>
            <a:gd name="connsiteY2" fmla="*/ 3214 h 7400"/>
            <a:gd name="connsiteX3" fmla="*/ 9765 w 9890"/>
            <a:gd name="connsiteY3" fmla="*/ 0 h 7400"/>
            <a:gd name="connsiteX0" fmla="*/ 0 w 10112"/>
            <a:gd name="connsiteY0" fmla="*/ 10215 h 10215"/>
            <a:gd name="connsiteX1" fmla="*/ 118 w 10112"/>
            <a:gd name="connsiteY1" fmla="*/ 6432 h 10215"/>
            <a:gd name="connsiteX2" fmla="*/ 10112 w 10112"/>
            <a:gd name="connsiteY2" fmla="*/ 4343 h 10215"/>
            <a:gd name="connsiteX3" fmla="*/ 9986 w 10112"/>
            <a:gd name="connsiteY3" fmla="*/ 0 h 10215"/>
            <a:gd name="connsiteX0" fmla="*/ 0 w 10112"/>
            <a:gd name="connsiteY0" fmla="*/ 5872 h 5872"/>
            <a:gd name="connsiteX1" fmla="*/ 118 w 10112"/>
            <a:gd name="connsiteY1" fmla="*/ 2089 h 5872"/>
            <a:gd name="connsiteX2" fmla="*/ 10112 w 10112"/>
            <a:gd name="connsiteY2" fmla="*/ 0 h 5872"/>
            <a:gd name="connsiteX0" fmla="*/ 0 w 10324"/>
            <a:gd name="connsiteY0" fmla="*/ 10368 h 10368"/>
            <a:gd name="connsiteX1" fmla="*/ 117 w 10324"/>
            <a:gd name="connsiteY1" fmla="*/ 3926 h 10368"/>
            <a:gd name="connsiteX2" fmla="*/ 9443 w 10324"/>
            <a:gd name="connsiteY2" fmla="*/ 237 h 10368"/>
            <a:gd name="connsiteX3" fmla="*/ 10000 w 10324"/>
            <a:gd name="connsiteY3" fmla="*/ 368 h 10368"/>
            <a:gd name="connsiteX0" fmla="*/ 0 w 10000"/>
            <a:gd name="connsiteY0" fmla="*/ 10000 h 10000"/>
            <a:gd name="connsiteX1" fmla="*/ 117 w 10000"/>
            <a:gd name="connsiteY1" fmla="*/ 3558 h 10000"/>
            <a:gd name="connsiteX2" fmla="*/ 10000 w 10000"/>
            <a:gd name="connsiteY2" fmla="*/ 0 h 10000"/>
            <a:gd name="connsiteX0" fmla="*/ 0 w 117"/>
            <a:gd name="connsiteY0" fmla="*/ 6442 h 6442"/>
            <a:gd name="connsiteX1" fmla="*/ 117 w 117"/>
            <a:gd name="connsiteY1" fmla="*/ 0 h 6442"/>
            <a:gd name="connsiteX0" fmla="*/ 4860 w 5528"/>
            <a:gd name="connsiteY0" fmla="*/ 21613 h 21613"/>
            <a:gd name="connsiteX1" fmla="*/ 639 w 5528"/>
            <a:gd name="connsiteY1" fmla="*/ 0 h 21613"/>
            <a:gd name="connsiteX0" fmla="*/ 33911 w 34489"/>
            <a:gd name="connsiteY0" fmla="*/ 11131 h 11131"/>
            <a:gd name="connsiteX1" fmla="*/ 550 w 34489"/>
            <a:gd name="connsiteY1" fmla="*/ 0 h 11131"/>
            <a:gd name="connsiteX0" fmla="*/ 316418 w 316503"/>
            <a:gd name="connsiteY0" fmla="*/ 11414 h 11414"/>
            <a:gd name="connsiteX1" fmla="*/ 80 w 316503"/>
            <a:gd name="connsiteY1" fmla="*/ 0 h 11414"/>
            <a:gd name="connsiteX0" fmla="*/ 316417 w 316503"/>
            <a:gd name="connsiteY0" fmla="*/ 11037 h 11037"/>
            <a:gd name="connsiteX1" fmla="*/ 80 w 316503"/>
            <a:gd name="connsiteY1" fmla="*/ 0 h 11037"/>
            <a:gd name="connsiteX0" fmla="*/ 316405 w 327697"/>
            <a:gd name="connsiteY0" fmla="*/ 11037 h 11037"/>
            <a:gd name="connsiteX1" fmla="*/ 68 w 327697"/>
            <a:gd name="connsiteY1" fmla="*/ 0 h 11037"/>
            <a:gd name="connsiteX0" fmla="*/ 316414 w 318446"/>
            <a:gd name="connsiteY0" fmla="*/ 11037 h 11037"/>
            <a:gd name="connsiteX1" fmla="*/ 77 w 318446"/>
            <a:gd name="connsiteY1" fmla="*/ 0 h 11037"/>
            <a:gd name="connsiteX0" fmla="*/ 316414 w 318446"/>
            <a:gd name="connsiteY0" fmla="*/ 12922 h 12922"/>
            <a:gd name="connsiteX1" fmla="*/ 77 w 318446"/>
            <a:gd name="connsiteY1" fmla="*/ 0 h 12922"/>
            <a:gd name="connsiteX0" fmla="*/ 305817 w 307908"/>
            <a:gd name="connsiteY0" fmla="*/ 13262 h 13262"/>
            <a:gd name="connsiteX1" fmla="*/ 77 w 307908"/>
            <a:gd name="connsiteY1" fmla="*/ 0 h 13262"/>
            <a:gd name="connsiteX0" fmla="*/ 251931 w 254388"/>
            <a:gd name="connsiteY0" fmla="*/ 13010 h 13010"/>
            <a:gd name="connsiteX1" fmla="*/ 92 w 254388"/>
            <a:gd name="connsiteY1" fmla="*/ 0 h 13010"/>
            <a:gd name="connsiteX0" fmla="*/ 237424 w 240000"/>
            <a:gd name="connsiteY0" fmla="*/ 13229 h 13229"/>
            <a:gd name="connsiteX1" fmla="*/ 98 w 240000"/>
            <a:gd name="connsiteY1" fmla="*/ 0 h 132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40000" h="13229">
              <a:moveTo>
                <a:pt x="237424" y="13229"/>
              </a:moveTo>
              <a:cubicBezTo>
                <a:pt x="269337" y="-311"/>
                <a:pt x="-5931" y="2887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14882</xdr:colOff>
      <xdr:row>39</xdr:row>
      <xdr:rowOff>29903</xdr:rowOff>
    </xdr:from>
    <xdr:to>
      <xdr:col>19</xdr:col>
      <xdr:colOff>576257</xdr:colOff>
      <xdr:row>39</xdr:row>
      <xdr:rowOff>61820</xdr:rowOff>
    </xdr:to>
    <xdr:sp macro="" textlink="">
      <xdr:nvSpPr>
        <xdr:cNvPr id="1102" name="Freeform 217">
          <a:extLst>
            <a:ext uri="{FF2B5EF4-FFF2-40B4-BE49-F238E27FC236}">
              <a16:creationId xmlns:a16="http://schemas.microsoft.com/office/drawing/2014/main" id="{8FD25F87-CFD7-42A3-B21D-88D134199180}"/>
            </a:ext>
          </a:extLst>
        </xdr:cNvPr>
        <xdr:cNvSpPr>
          <a:spLocks/>
        </xdr:cNvSpPr>
      </xdr:nvSpPr>
      <xdr:spPr bwMode="auto">
        <a:xfrm>
          <a:off x="12764491" y="6672598"/>
          <a:ext cx="561375" cy="3191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4638 w 10000"/>
            <a:gd name="connsiteY2" fmla="*/ 3864 h 7356"/>
            <a:gd name="connsiteX3" fmla="*/ 2832 w 10000"/>
            <a:gd name="connsiteY3" fmla="*/ 6666 h 7356"/>
            <a:gd name="connsiteX4" fmla="*/ 0 w 10000"/>
            <a:gd name="connsiteY4" fmla="*/ 5000 h 7356"/>
            <a:gd name="connsiteX0" fmla="*/ 10000 w 10000"/>
            <a:gd name="connsiteY0" fmla="*/ 0 h 7921"/>
            <a:gd name="connsiteX1" fmla="*/ 7522 w 10000"/>
            <a:gd name="connsiteY1" fmla="*/ 4531 h 7921"/>
            <a:gd name="connsiteX2" fmla="*/ 4638 w 10000"/>
            <a:gd name="connsiteY2" fmla="*/ 5253 h 7921"/>
            <a:gd name="connsiteX3" fmla="*/ 2707 w 10000"/>
            <a:gd name="connsiteY3" fmla="*/ 5302 h 7921"/>
            <a:gd name="connsiteX4" fmla="*/ 0 w 10000"/>
            <a:gd name="connsiteY4" fmla="*/ 6797 h 7921"/>
            <a:gd name="connsiteX0" fmla="*/ 9735 w 9735"/>
            <a:gd name="connsiteY0" fmla="*/ 0 h 8994"/>
            <a:gd name="connsiteX1" fmla="*/ 7522 w 9735"/>
            <a:gd name="connsiteY1" fmla="*/ 4714 h 8994"/>
            <a:gd name="connsiteX2" fmla="*/ 4638 w 9735"/>
            <a:gd name="connsiteY2" fmla="*/ 5626 h 8994"/>
            <a:gd name="connsiteX3" fmla="*/ 2707 w 9735"/>
            <a:gd name="connsiteY3" fmla="*/ 5688 h 8994"/>
            <a:gd name="connsiteX4" fmla="*/ 0 w 9735"/>
            <a:gd name="connsiteY4" fmla="*/ 7575 h 8994"/>
            <a:gd name="connsiteX0" fmla="*/ 9494 w 9494"/>
            <a:gd name="connsiteY0" fmla="*/ 0 h 7762"/>
            <a:gd name="connsiteX1" fmla="*/ 7727 w 9494"/>
            <a:gd name="connsiteY1" fmla="*/ 3003 h 7762"/>
            <a:gd name="connsiteX2" fmla="*/ 4764 w 9494"/>
            <a:gd name="connsiteY2" fmla="*/ 4017 h 7762"/>
            <a:gd name="connsiteX3" fmla="*/ 2781 w 9494"/>
            <a:gd name="connsiteY3" fmla="*/ 4086 h 7762"/>
            <a:gd name="connsiteX4" fmla="*/ 0 w 9494"/>
            <a:gd name="connsiteY4" fmla="*/ 6184 h 77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494" h="7762">
              <a:moveTo>
                <a:pt x="9494" y="0"/>
              </a:moveTo>
              <a:cubicBezTo>
                <a:pt x="9040" y="0"/>
                <a:pt x="8515" y="2334"/>
                <a:pt x="7727" y="3003"/>
              </a:cubicBezTo>
              <a:cubicBezTo>
                <a:pt x="6939" y="3673"/>
                <a:pt x="5673" y="4017"/>
                <a:pt x="4764" y="4017"/>
              </a:cubicBezTo>
              <a:cubicBezTo>
                <a:pt x="3855" y="7197"/>
                <a:pt x="3598" y="4086"/>
                <a:pt x="2781" y="4086"/>
              </a:cubicBezTo>
              <a:cubicBezTo>
                <a:pt x="1872" y="7266"/>
                <a:pt x="909" y="9363"/>
                <a:pt x="0" y="618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10234</xdr:colOff>
      <xdr:row>39</xdr:row>
      <xdr:rowOff>8659</xdr:rowOff>
    </xdr:from>
    <xdr:to>
      <xdr:col>20</xdr:col>
      <xdr:colOff>632816</xdr:colOff>
      <xdr:row>39</xdr:row>
      <xdr:rowOff>27627</xdr:rowOff>
    </xdr:to>
    <xdr:sp macro="" textlink="">
      <xdr:nvSpPr>
        <xdr:cNvPr id="1103" name="Freeform 217">
          <a:extLst>
            <a:ext uri="{FF2B5EF4-FFF2-40B4-BE49-F238E27FC236}">
              <a16:creationId xmlns:a16="http://schemas.microsoft.com/office/drawing/2014/main" id="{6490D00C-1FDF-419B-9FB5-AEA9CB85B56B}"/>
            </a:ext>
          </a:extLst>
        </xdr:cNvPr>
        <xdr:cNvSpPr>
          <a:spLocks/>
        </xdr:cNvSpPr>
      </xdr:nvSpPr>
      <xdr:spPr bwMode="auto">
        <a:xfrm>
          <a:off x="12062534" y="6663459"/>
          <a:ext cx="622582" cy="1896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0000 w 10000"/>
            <a:gd name="connsiteY0" fmla="*/ 2576 h 6263"/>
            <a:gd name="connsiteX1" fmla="*/ 6119 w 10000"/>
            <a:gd name="connsiteY1" fmla="*/ 700 h 6263"/>
            <a:gd name="connsiteX2" fmla="*/ 0 w 10000"/>
            <a:gd name="connsiteY2" fmla="*/ 1205 h 6263"/>
            <a:gd name="connsiteX0" fmla="*/ 13030 w 13030"/>
            <a:gd name="connsiteY0" fmla="*/ 1280 h 10192"/>
            <a:gd name="connsiteX1" fmla="*/ 6119 w 13030"/>
            <a:gd name="connsiteY1" fmla="*/ 1309 h 10192"/>
            <a:gd name="connsiteX2" fmla="*/ 0 w 13030"/>
            <a:gd name="connsiteY2" fmla="*/ 2115 h 10192"/>
            <a:gd name="connsiteX0" fmla="*/ 13030 w 13030"/>
            <a:gd name="connsiteY0" fmla="*/ 1280 h 7116"/>
            <a:gd name="connsiteX1" fmla="*/ 6119 w 13030"/>
            <a:gd name="connsiteY1" fmla="*/ 1309 h 7116"/>
            <a:gd name="connsiteX2" fmla="*/ 0 w 13030"/>
            <a:gd name="connsiteY2" fmla="*/ 2115 h 7116"/>
            <a:gd name="connsiteX0" fmla="*/ 11942 w 11942"/>
            <a:gd name="connsiteY0" fmla="*/ 1799 h 9309"/>
            <a:gd name="connsiteX1" fmla="*/ 6638 w 11942"/>
            <a:gd name="connsiteY1" fmla="*/ 1840 h 9309"/>
            <a:gd name="connsiteX2" fmla="*/ 0 w 11942"/>
            <a:gd name="connsiteY2" fmla="*/ 714 h 93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2" h="9309">
              <a:moveTo>
                <a:pt x="11942" y="1799"/>
              </a:moveTo>
              <a:cubicBezTo>
                <a:pt x="9130" y="15024"/>
                <a:pt x="9778" y="-6098"/>
                <a:pt x="6638" y="1840"/>
              </a:cubicBezTo>
              <a:cubicBezTo>
                <a:pt x="4971" y="17714"/>
                <a:pt x="1833" y="3831"/>
                <a:pt x="0" y="71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648803</xdr:colOff>
      <xdr:row>38</xdr:row>
      <xdr:rowOff>42879</xdr:rowOff>
    </xdr:from>
    <xdr:to>
      <xdr:col>20</xdr:col>
      <xdr:colOff>130980</xdr:colOff>
      <xdr:row>39</xdr:row>
      <xdr:rowOff>50564</xdr:rowOff>
    </xdr:to>
    <xdr:sp macro="" textlink="">
      <xdr:nvSpPr>
        <xdr:cNvPr id="1104" name="六角形 1103">
          <a:extLst>
            <a:ext uri="{FF2B5EF4-FFF2-40B4-BE49-F238E27FC236}">
              <a16:creationId xmlns:a16="http://schemas.microsoft.com/office/drawing/2014/main" id="{A36E09CD-A1EB-4816-898D-AF9FFADDB39B}"/>
            </a:ext>
          </a:extLst>
        </xdr:cNvPr>
        <xdr:cNvSpPr/>
      </xdr:nvSpPr>
      <xdr:spPr bwMode="auto">
        <a:xfrm>
          <a:off x="11983553" y="6526229"/>
          <a:ext cx="199727" cy="179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488042</xdr:colOff>
      <xdr:row>34</xdr:row>
      <xdr:rowOff>108290</xdr:rowOff>
    </xdr:from>
    <xdr:to>
      <xdr:col>19</xdr:col>
      <xdr:colOff>660054</xdr:colOff>
      <xdr:row>36</xdr:row>
      <xdr:rowOff>67263</xdr:rowOff>
    </xdr:to>
    <xdr:sp macro="" textlink="">
      <xdr:nvSpPr>
        <xdr:cNvPr id="1105" name="Text Box 1664">
          <a:extLst>
            <a:ext uri="{FF2B5EF4-FFF2-40B4-BE49-F238E27FC236}">
              <a16:creationId xmlns:a16="http://schemas.microsoft.com/office/drawing/2014/main" id="{2E350E20-E10F-4DE9-BA47-19053F9BF204}"/>
            </a:ext>
          </a:extLst>
        </xdr:cNvPr>
        <xdr:cNvSpPr txBox="1">
          <a:spLocks noChangeArrowheads="1"/>
        </xdr:cNvSpPr>
      </xdr:nvSpPr>
      <xdr:spPr bwMode="auto">
        <a:xfrm>
          <a:off x="11822792" y="5924890"/>
          <a:ext cx="172012" cy="30187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216475</xdr:colOff>
      <xdr:row>35</xdr:row>
      <xdr:rowOff>80839</xdr:rowOff>
    </xdr:from>
    <xdr:to>
      <xdr:col>19</xdr:col>
      <xdr:colOff>416478</xdr:colOff>
      <xdr:row>36</xdr:row>
      <xdr:rowOff>88525</xdr:rowOff>
    </xdr:to>
    <xdr:sp macro="" textlink="">
      <xdr:nvSpPr>
        <xdr:cNvPr id="1106" name="六角形 1105">
          <a:extLst>
            <a:ext uri="{FF2B5EF4-FFF2-40B4-BE49-F238E27FC236}">
              <a16:creationId xmlns:a16="http://schemas.microsoft.com/office/drawing/2014/main" id="{76ADD68F-68BE-4973-9BC2-B1AE0206D094}"/>
            </a:ext>
          </a:extLst>
        </xdr:cNvPr>
        <xdr:cNvSpPr/>
      </xdr:nvSpPr>
      <xdr:spPr bwMode="auto">
        <a:xfrm>
          <a:off x="12958808" y="5996922"/>
          <a:ext cx="200003" cy="177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143353</xdr:colOff>
      <xdr:row>35</xdr:row>
      <xdr:rowOff>140663</xdr:rowOff>
    </xdr:from>
    <xdr:to>
      <xdr:col>20</xdr:col>
      <xdr:colOff>347012</xdr:colOff>
      <xdr:row>36</xdr:row>
      <xdr:rowOff>98868</xdr:rowOff>
    </xdr:to>
    <xdr:sp macro="" textlink="">
      <xdr:nvSpPr>
        <xdr:cNvPr id="1107" name="六角形 1106">
          <a:extLst>
            <a:ext uri="{FF2B5EF4-FFF2-40B4-BE49-F238E27FC236}">
              <a16:creationId xmlns:a16="http://schemas.microsoft.com/office/drawing/2014/main" id="{83F86910-E4B3-4CCE-A31B-9923BB7DA9BC}"/>
            </a:ext>
          </a:extLst>
        </xdr:cNvPr>
        <xdr:cNvSpPr/>
      </xdr:nvSpPr>
      <xdr:spPr bwMode="auto">
        <a:xfrm>
          <a:off x="13589478" y="6056746"/>
          <a:ext cx="203659" cy="127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632595</xdr:colOff>
      <xdr:row>36</xdr:row>
      <xdr:rowOff>95250</xdr:rowOff>
    </xdr:from>
    <xdr:ext cx="675410" cy="199159"/>
    <xdr:sp macro="" textlink="">
      <xdr:nvSpPr>
        <xdr:cNvPr id="1108" name="Text Box 1620">
          <a:extLst>
            <a:ext uri="{FF2B5EF4-FFF2-40B4-BE49-F238E27FC236}">
              <a16:creationId xmlns:a16="http://schemas.microsoft.com/office/drawing/2014/main" id="{758CA5D0-D0F1-4E8B-A79C-EAC56C371F78}"/>
            </a:ext>
          </a:extLst>
        </xdr:cNvPr>
        <xdr:cNvSpPr txBox="1">
          <a:spLocks noChangeArrowheads="1"/>
        </xdr:cNvSpPr>
      </xdr:nvSpPr>
      <xdr:spPr bwMode="auto">
        <a:xfrm>
          <a:off x="11967345" y="6254750"/>
          <a:ext cx="675410" cy="1991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観月橋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oneCellAnchor>
  <xdr:oneCellAnchor>
    <xdr:from>
      <xdr:col>19</xdr:col>
      <xdr:colOff>25495</xdr:colOff>
      <xdr:row>36</xdr:row>
      <xdr:rowOff>120395</xdr:rowOff>
    </xdr:from>
    <xdr:ext cx="519545" cy="165173"/>
    <xdr:sp macro="" textlink="">
      <xdr:nvSpPr>
        <xdr:cNvPr id="1109" name="Text Box 1620">
          <a:extLst>
            <a:ext uri="{FF2B5EF4-FFF2-40B4-BE49-F238E27FC236}">
              <a16:creationId xmlns:a16="http://schemas.microsoft.com/office/drawing/2014/main" id="{B16CAC33-72FF-4341-9F5F-290162EF9D79}"/>
            </a:ext>
          </a:extLst>
        </xdr:cNvPr>
        <xdr:cNvSpPr txBox="1">
          <a:spLocks noChangeArrowheads="1"/>
        </xdr:cNvSpPr>
      </xdr:nvSpPr>
      <xdr:spPr bwMode="auto">
        <a:xfrm>
          <a:off x="12767828" y="6205812"/>
          <a:ext cx="51954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平等院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179444</xdr:colOff>
      <xdr:row>45</xdr:row>
      <xdr:rowOff>65771</xdr:rowOff>
    </xdr:from>
    <xdr:to>
      <xdr:col>12</xdr:col>
      <xdr:colOff>357182</xdr:colOff>
      <xdr:row>46</xdr:row>
      <xdr:rowOff>52092</xdr:rowOff>
    </xdr:to>
    <xdr:sp macro="" textlink="">
      <xdr:nvSpPr>
        <xdr:cNvPr id="1110" name="六角形 1109">
          <a:extLst>
            <a:ext uri="{FF2B5EF4-FFF2-40B4-BE49-F238E27FC236}">
              <a16:creationId xmlns:a16="http://schemas.microsoft.com/office/drawing/2014/main" id="{9513F83E-7002-4E02-8FD1-C4F291FFF8BA}"/>
            </a:ext>
          </a:extLst>
        </xdr:cNvPr>
        <xdr:cNvSpPr/>
      </xdr:nvSpPr>
      <xdr:spPr bwMode="auto">
        <a:xfrm>
          <a:off x="14948155" y="6386005"/>
          <a:ext cx="177738" cy="13763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25401</xdr:colOff>
      <xdr:row>44</xdr:row>
      <xdr:rowOff>111849</xdr:rowOff>
    </xdr:from>
    <xdr:to>
      <xdr:col>12</xdr:col>
      <xdr:colOff>170106</xdr:colOff>
      <xdr:row>45</xdr:row>
      <xdr:rowOff>69140</xdr:rowOff>
    </xdr:to>
    <xdr:sp macro="" textlink="">
      <xdr:nvSpPr>
        <xdr:cNvPr id="1111" name="六角形 1110">
          <a:extLst>
            <a:ext uri="{FF2B5EF4-FFF2-40B4-BE49-F238E27FC236}">
              <a16:creationId xmlns:a16="http://schemas.microsoft.com/office/drawing/2014/main" id="{1103F581-995D-4312-9A8F-3F17EA761313}"/>
            </a:ext>
          </a:extLst>
        </xdr:cNvPr>
        <xdr:cNvSpPr/>
      </xdr:nvSpPr>
      <xdr:spPr bwMode="auto">
        <a:xfrm>
          <a:off x="13487401" y="6271349"/>
          <a:ext cx="144705" cy="128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585130</xdr:colOff>
      <xdr:row>35</xdr:row>
      <xdr:rowOff>595</xdr:rowOff>
    </xdr:from>
    <xdr:to>
      <xdr:col>16</xdr:col>
      <xdr:colOff>6883</xdr:colOff>
      <xdr:row>37</xdr:row>
      <xdr:rowOff>141121</xdr:rowOff>
    </xdr:to>
    <xdr:sp macro="" textlink="">
      <xdr:nvSpPr>
        <xdr:cNvPr id="1112" name="Line 76">
          <a:extLst>
            <a:ext uri="{FF2B5EF4-FFF2-40B4-BE49-F238E27FC236}">
              <a16:creationId xmlns:a16="http://schemas.microsoft.com/office/drawing/2014/main" id="{B6CCE012-F5E7-4CF2-9381-A2AE7741DD1B}"/>
            </a:ext>
          </a:extLst>
        </xdr:cNvPr>
        <xdr:cNvSpPr>
          <a:spLocks noChangeShapeType="1"/>
        </xdr:cNvSpPr>
      </xdr:nvSpPr>
      <xdr:spPr bwMode="auto">
        <a:xfrm rot="6502162" flipV="1">
          <a:off x="10331769" y="6167056"/>
          <a:ext cx="483426" cy="1266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206484</xdr:colOff>
      <xdr:row>37</xdr:row>
      <xdr:rowOff>31969</xdr:rowOff>
    </xdr:from>
    <xdr:to>
      <xdr:col>15</xdr:col>
      <xdr:colOff>406487</xdr:colOff>
      <xdr:row>38</xdr:row>
      <xdr:rowOff>39654</xdr:rowOff>
    </xdr:to>
    <xdr:sp macro="" textlink="">
      <xdr:nvSpPr>
        <xdr:cNvPr id="1113" name="六角形 1112">
          <a:extLst>
            <a:ext uri="{FF2B5EF4-FFF2-40B4-BE49-F238E27FC236}">
              <a16:creationId xmlns:a16="http://schemas.microsoft.com/office/drawing/2014/main" id="{B61C8D0F-20EE-4FF7-BCAD-83E3E85E20FC}"/>
            </a:ext>
          </a:extLst>
        </xdr:cNvPr>
        <xdr:cNvSpPr/>
      </xdr:nvSpPr>
      <xdr:spPr bwMode="auto">
        <a:xfrm>
          <a:off x="10131534" y="6362919"/>
          <a:ext cx="200003" cy="160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265907</xdr:colOff>
      <xdr:row>36</xdr:row>
      <xdr:rowOff>94169</xdr:rowOff>
    </xdr:from>
    <xdr:to>
      <xdr:col>16</xdr:col>
      <xdr:colOff>465910</xdr:colOff>
      <xdr:row>37</xdr:row>
      <xdr:rowOff>101854</xdr:rowOff>
    </xdr:to>
    <xdr:sp macro="" textlink="">
      <xdr:nvSpPr>
        <xdr:cNvPr id="1114" name="六角形 1113">
          <a:extLst>
            <a:ext uri="{FF2B5EF4-FFF2-40B4-BE49-F238E27FC236}">
              <a16:creationId xmlns:a16="http://schemas.microsoft.com/office/drawing/2014/main" id="{9C49892E-A518-4B12-AE88-EFE0FB2DDA77}"/>
            </a:ext>
          </a:extLst>
        </xdr:cNvPr>
        <xdr:cNvSpPr/>
      </xdr:nvSpPr>
      <xdr:spPr bwMode="auto">
        <a:xfrm>
          <a:off x="10895807" y="6253669"/>
          <a:ext cx="200003" cy="1791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702552</xdr:colOff>
      <xdr:row>39</xdr:row>
      <xdr:rowOff>55952</xdr:rowOff>
    </xdr:from>
    <xdr:to>
      <xdr:col>16</xdr:col>
      <xdr:colOff>239619</xdr:colOff>
      <xdr:row>40</xdr:row>
      <xdr:rowOff>99774</xdr:rowOff>
    </xdr:to>
    <xdr:sp macro="" textlink="">
      <xdr:nvSpPr>
        <xdr:cNvPr id="1115" name="六角形 1114">
          <a:extLst>
            <a:ext uri="{FF2B5EF4-FFF2-40B4-BE49-F238E27FC236}">
              <a16:creationId xmlns:a16="http://schemas.microsoft.com/office/drawing/2014/main" id="{318739C4-A063-400B-B86D-7A7894F36361}"/>
            </a:ext>
          </a:extLst>
        </xdr:cNvPr>
        <xdr:cNvSpPr/>
      </xdr:nvSpPr>
      <xdr:spPr bwMode="auto">
        <a:xfrm>
          <a:off x="10627602" y="6710752"/>
          <a:ext cx="241917" cy="2152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152231</xdr:colOff>
      <xdr:row>34</xdr:row>
      <xdr:rowOff>4325</xdr:rowOff>
    </xdr:from>
    <xdr:to>
      <xdr:col>16</xdr:col>
      <xdr:colOff>305362</xdr:colOff>
      <xdr:row>37</xdr:row>
      <xdr:rowOff>86005</xdr:rowOff>
    </xdr:to>
    <xdr:grpSp>
      <xdr:nvGrpSpPr>
        <xdr:cNvPr id="1116" name="グループ化 1115">
          <a:extLst>
            <a:ext uri="{FF2B5EF4-FFF2-40B4-BE49-F238E27FC236}">
              <a16:creationId xmlns:a16="http://schemas.microsoft.com/office/drawing/2014/main" id="{83F8E27C-0C03-462C-95BD-9EEFCF25FA4D}"/>
            </a:ext>
          </a:extLst>
        </xdr:cNvPr>
        <xdr:cNvGrpSpPr/>
      </xdr:nvGrpSpPr>
      <xdr:grpSpPr>
        <a:xfrm>
          <a:off x="10053695" y="5850861"/>
          <a:ext cx="856167" cy="598751"/>
          <a:chOff x="14197276" y="7260643"/>
          <a:chExt cx="923791" cy="601226"/>
        </a:xfrm>
      </xdr:grpSpPr>
      <xdr:sp macro="" textlink="">
        <xdr:nvSpPr>
          <xdr:cNvPr id="1117" name="Line 76">
            <a:extLst>
              <a:ext uri="{FF2B5EF4-FFF2-40B4-BE49-F238E27FC236}">
                <a16:creationId xmlns:a16="http://schemas.microsoft.com/office/drawing/2014/main" id="{7B7D1128-6236-D3F7-D3DE-69935C8C2E2E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58911" y="7099008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18" name="Line 76">
            <a:extLst>
              <a:ext uri="{FF2B5EF4-FFF2-40B4-BE49-F238E27FC236}">
                <a16:creationId xmlns:a16="http://schemas.microsoft.com/office/drawing/2014/main" id="{CA430CB8-789D-CE76-E43A-1AD5BA35DFFE}"/>
              </a:ext>
            </a:extLst>
          </xdr:cNvPr>
          <xdr:cNvSpPr>
            <a:spLocks noChangeShapeType="1"/>
          </xdr:cNvSpPr>
        </xdr:nvSpPr>
        <xdr:spPr bwMode="auto">
          <a:xfrm rot="6502162" flipH="1" flipV="1">
            <a:off x="14362542" y="7103344"/>
            <a:ext cx="596890" cy="920160"/>
          </a:xfrm>
          <a:custGeom>
            <a:avLst/>
            <a:gdLst>
              <a:gd name="connsiteX0" fmla="*/ 0 w 462676"/>
              <a:gd name="connsiteY0" fmla="*/ 0 h 955603"/>
              <a:gd name="connsiteX1" fmla="*/ 462676 w 462676"/>
              <a:gd name="connsiteY1" fmla="*/ 955603 h 955603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55801"/>
              <a:gd name="connsiteY0" fmla="*/ 0 h 933804"/>
              <a:gd name="connsiteX1" fmla="*/ 555801 w 555801"/>
              <a:gd name="connsiteY1" fmla="*/ 933804 h 933804"/>
              <a:gd name="connsiteX0" fmla="*/ 0 w 588673"/>
              <a:gd name="connsiteY0" fmla="*/ 0 h 922889"/>
              <a:gd name="connsiteX1" fmla="*/ 588673 w 588673"/>
              <a:gd name="connsiteY1" fmla="*/ 922889 h 922889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602442"/>
              <a:gd name="connsiteY0" fmla="*/ 0 h 854448"/>
              <a:gd name="connsiteX1" fmla="*/ 602442 w 602442"/>
              <a:gd name="connsiteY1" fmla="*/ 854448 h 854448"/>
              <a:gd name="connsiteX0" fmla="*/ 0 w 596890"/>
              <a:gd name="connsiteY0" fmla="*/ 0 h 920160"/>
              <a:gd name="connsiteX1" fmla="*/ 596890 w 596890"/>
              <a:gd name="connsiteY1" fmla="*/ 920160 h 920160"/>
              <a:gd name="connsiteX0" fmla="*/ 0 w 596890"/>
              <a:gd name="connsiteY0" fmla="*/ 0 h 920160"/>
              <a:gd name="connsiteX1" fmla="*/ 596890 w 596890"/>
              <a:gd name="connsiteY1" fmla="*/ 920160 h 920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6890" h="920160">
                <a:moveTo>
                  <a:pt x="0" y="0"/>
                </a:moveTo>
                <a:cubicBezTo>
                  <a:pt x="72017" y="373203"/>
                  <a:pt x="231636" y="762941"/>
                  <a:pt x="596890" y="920160"/>
                </a:cubicBezTo>
              </a:path>
            </a:pathLst>
          </a:custGeom>
          <a:noFill/>
          <a:ln w="4762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15</xdr:col>
      <xdr:colOff>672192</xdr:colOff>
      <xdr:row>35</xdr:row>
      <xdr:rowOff>32846</xdr:rowOff>
    </xdr:from>
    <xdr:to>
      <xdr:col>16</xdr:col>
      <xdr:colOff>460581</xdr:colOff>
      <xdr:row>36</xdr:row>
      <xdr:rowOff>96185</xdr:rowOff>
    </xdr:to>
    <xdr:pic>
      <xdr:nvPicPr>
        <xdr:cNvPr id="1119" name="図 1118">
          <a:extLst>
            <a:ext uri="{FF2B5EF4-FFF2-40B4-BE49-F238E27FC236}">
              <a16:creationId xmlns:a16="http://schemas.microsoft.com/office/drawing/2014/main" id="{4ABD03E0-4042-4F59-B993-65961654B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20252558">
          <a:off x="10597242" y="6020896"/>
          <a:ext cx="493239" cy="234789"/>
        </a:xfrm>
        <a:prstGeom prst="rect">
          <a:avLst/>
        </a:prstGeom>
      </xdr:spPr>
    </xdr:pic>
    <xdr:clientData/>
  </xdr:twoCellAnchor>
  <xdr:oneCellAnchor>
    <xdr:from>
      <xdr:col>15</xdr:col>
      <xdr:colOff>5056</xdr:colOff>
      <xdr:row>38</xdr:row>
      <xdr:rowOff>132837</xdr:rowOff>
    </xdr:from>
    <xdr:ext cx="649435" cy="165173"/>
    <xdr:sp macro="" textlink="">
      <xdr:nvSpPr>
        <xdr:cNvPr id="1120" name="Text Box 1620">
          <a:extLst>
            <a:ext uri="{FF2B5EF4-FFF2-40B4-BE49-F238E27FC236}">
              <a16:creationId xmlns:a16="http://schemas.microsoft.com/office/drawing/2014/main" id="{95818A3D-B5CC-4CDC-BF53-C340B6AD3380}"/>
            </a:ext>
          </a:extLst>
        </xdr:cNvPr>
        <xdr:cNvSpPr txBox="1">
          <a:spLocks noChangeArrowheads="1"/>
        </xdr:cNvSpPr>
      </xdr:nvSpPr>
      <xdr:spPr bwMode="auto">
        <a:xfrm>
          <a:off x="9930106" y="6616187"/>
          <a:ext cx="649435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←宇治市街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6734</xdr:colOff>
      <xdr:row>41</xdr:row>
      <xdr:rowOff>4234</xdr:rowOff>
    </xdr:from>
    <xdr:to>
      <xdr:col>13</xdr:col>
      <xdr:colOff>198966</xdr:colOff>
      <xdr:row>41</xdr:row>
      <xdr:rowOff>165101</xdr:rowOff>
    </xdr:to>
    <xdr:sp macro="" textlink="">
      <xdr:nvSpPr>
        <xdr:cNvPr id="1121" name="六角形 1120">
          <a:extLst>
            <a:ext uri="{FF2B5EF4-FFF2-40B4-BE49-F238E27FC236}">
              <a16:creationId xmlns:a16="http://schemas.microsoft.com/office/drawing/2014/main" id="{A106759D-B193-45EA-B660-86423EEA7294}"/>
            </a:ext>
          </a:extLst>
        </xdr:cNvPr>
        <xdr:cNvSpPr/>
      </xdr:nvSpPr>
      <xdr:spPr bwMode="auto">
        <a:xfrm>
          <a:off x="8522084" y="7001934"/>
          <a:ext cx="192232" cy="1608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693662</xdr:colOff>
      <xdr:row>47</xdr:row>
      <xdr:rowOff>51767</xdr:rowOff>
    </xdr:from>
    <xdr:to>
      <xdr:col>16</xdr:col>
      <xdr:colOff>507314</xdr:colOff>
      <xdr:row>47</xdr:row>
      <xdr:rowOff>86114</xdr:rowOff>
    </xdr:to>
    <xdr:sp macro="" textlink="">
      <xdr:nvSpPr>
        <xdr:cNvPr id="1122" name="Line 547">
          <a:extLst>
            <a:ext uri="{FF2B5EF4-FFF2-40B4-BE49-F238E27FC236}">
              <a16:creationId xmlns:a16="http://schemas.microsoft.com/office/drawing/2014/main" id="{B6DA9564-DC0B-48F3-81C7-F6C2991D3E6F}"/>
            </a:ext>
          </a:extLst>
        </xdr:cNvPr>
        <xdr:cNvSpPr>
          <a:spLocks noChangeShapeType="1"/>
        </xdr:cNvSpPr>
      </xdr:nvSpPr>
      <xdr:spPr bwMode="auto">
        <a:xfrm flipH="1">
          <a:off x="10618712" y="8059117"/>
          <a:ext cx="518502" cy="343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618167</xdr:colOff>
      <xdr:row>43</xdr:row>
      <xdr:rowOff>146865</xdr:rowOff>
    </xdr:from>
    <xdr:to>
      <xdr:col>16</xdr:col>
      <xdr:colOff>378281</xdr:colOff>
      <xdr:row>48</xdr:row>
      <xdr:rowOff>84725</xdr:rowOff>
    </xdr:to>
    <xdr:sp macro="" textlink="">
      <xdr:nvSpPr>
        <xdr:cNvPr id="1123" name="Freeform 527">
          <a:extLst>
            <a:ext uri="{FF2B5EF4-FFF2-40B4-BE49-F238E27FC236}">
              <a16:creationId xmlns:a16="http://schemas.microsoft.com/office/drawing/2014/main" id="{FDB84E9E-D263-409E-997B-F1B3B5870E7E}"/>
            </a:ext>
          </a:extLst>
        </xdr:cNvPr>
        <xdr:cNvSpPr>
          <a:spLocks/>
        </xdr:cNvSpPr>
      </xdr:nvSpPr>
      <xdr:spPr bwMode="auto">
        <a:xfrm>
          <a:off x="10543217" y="7487465"/>
          <a:ext cx="464964" cy="77606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0000"/>
            <a:gd name="connsiteY0" fmla="*/ 5013 h 5013"/>
            <a:gd name="connsiteX1" fmla="*/ 96 w 10000"/>
            <a:gd name="connsiteY1" fmla="*/ 0 h 5013"/>
            <a:gd name="connsiteX2" fmla="*/ 10000 w 10000"/>
            <a:gd name="connsiteY2" fmla="*/ 235 h 5013"/>
            <a:gd name="connsiteX0" fmla="*/ 0 w 12919"/>
            <a:gd name="connsiteY0" fmla="*/ 11400 h 11400"/>
            <a:gd name="connsiteX1" fmla="*/ 96 w 12919"/>
            <a:gd name="connsiteY1" fmla="*/ 1400 h 11400"/>
            <a:gd name="connsiteX2" fmla="*/ 12919 w 12919"/>
            <a:gd name="connsiteY2" fmla="*/ 0 h 11400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206 w 12823"/>
            <a:gd name="connsiteY0" fmla="*/ 14646 h 14646"/>
            <a:gd name="connsiteX1" fmla="*/ 0 w 12823"/>
            <a:gd name="connsiteY1" fmla="*/ 1400 h 14646"/>
            <a:gd name="connsiteX2" fmla="*/ 12823 w 12823"/>
            <a:gd name="connsiteY2" fmla="*/ 0 h 14646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2823"/>
            <a:gd name="connsiteY0" fmla="*/ 14252 h 14252"/>
            <a:gd name="connsiteX1" fmla="*/ 0 w 12823"/>
            <a:gd name="connsiteY1" fmla="*/ 1400 h 14252"/>
            <a:gd name="connsiteX2" fmla="*/ 12823 w 12823"/>
            <a:gd name="connsiteY2" fmla="*/ 0 h 14252"/>
            <a:gd name="connsiteX0" fmla="*/ 407 w 11324"/>
            <a:gd name="connsiteY0" fmla="*/ 14071 h 14071"/>
            <a:gd name="connsiteX1" fmla="*/ 0 w 11324"/>
            <a:gd name="connsiteY1" fmla="*/ 1219 h 14071"/>
            <a:gd name="connsiteX2" fmla="*/ 11324 w 11324"/>
            <a:gd name="connsiteY2" fmla="*/ 0 h 1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324" h="14071">
              <a:moveTo>
                <a:pt x="407" y="14071"/>
              </a:moveTo>
              <a:cubicBezTo>
                <a:pt x="198" y="9625"/>
                <a:pt x="0" y="8615"/>
                <a:pt x="0" y="1219"/>
              </a:cubicBezTo>
              <a:lnTo>
                <a:pt x="1132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85328</xdr:colOff>
      <xdr:row>44</xdr:row>
      <xdr:rowOff>70792</xdr:rowOff>
    </xdr:from>
    <xdr:to>
      <xdr:col>15</xdr:col>
      <xdr:colOff>598535</xdr:colOff>
      <xdr:row>44</xdr:row>
      <xdr:rowOff>136921</xdr:rowOff>
    </xdr:to>
    <xdr:sp macro="" textlink="">
      <xdr:nvSpPr>
        <xdr:cNvPr id="1124" name="Line 547">
          <a:extLst>
            <a:ext uri="{FF2B5EF4-FFF2-40B4-BE49-F238E27FC236}">
              <a16:creationId xmlns:a16="http://schemas.microsoft.com/office/drawing/2014/main" id="{C23197FB-1296-49F7-9F7D-8B980476BC7D}"/>
            </a:ext>
          </a:extLst>
        </xdr:cNvPr>
        <xdr:cNvSpPr>
          <a:spLocks noChangeShapeType="1"/>
        </xdr:cNvSpPr>
      </xdr:nvSpPr>
      <xdr:spPr bwMode="auto">
        <a:xfrm flipH="1">
          <a:off x="10010378" y="7582842"/>
          <a:ext cx="513207" cy="661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528923</xdr:colOff>
      <xdr:row>43</xdr:row>
      <xdr:rowOff>151763</xdr:rowOff>
    </xdr:from>
    <xdr:to>
      <xdr:col>15</xdr:col>
      <xdr:colOff>697591</xdr:colOff>
      <xdr:row>44</xdr:row>
      <xdr:rowOff>129854</xdr:rowOff>
    </xdr:to>
    <xdr:sp macro="" textlink="">
      <xdr:nvSpPr>
        <xdr:cNvPr id="1125" name="Oval 1295">
          <a:extLst>
            <a:ext uri="{FF2B5EF4-FFF2-40B4-BE49-F238E27FC236}">
              <a16:creationId xmlns:a16="http://schemas.microsoft.com/office/drawing/2014/main" id="{1E5D3051-CF65-472C-991B-F793FF182032}"/>
            </a:ext>
          </a:extLst>
        </xdr:cNvPr>
        <xdr:cNvSpPr>
          <a:spLocks noChangeArrowheads="1"/>
        </xdr:cNvSpPr>
      </xdr:nvSpPr>
      <xdr:spPr bwMode="auto">
        <a:xfrm>
          <a:off x="10453973" y="7492363"/>
          <a:ext cx="168668" cy="1495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557292</xdr:colOff>
      <xdr:row>45</xdr:row>
      <xdr:rowOff>65587</xdr:rowOff>
    </xdr:from>
    <xdr:to>
      <xdr:col>15</xdr:col>
      <xdr:colOff>676893</xdr:colOff>
      <xdr:row>46</xdr:row>
      <xdr:rowOff>39687</xdr:rowOff>
    </xdr:to>
    <xdr:sp macro="" textlink="">
      <xdr:nvSpPr>
        <xdr:cNvPr id="1126" name="AutoShape 492">
          <a:extLst>
            <a:ext uri="{FF2B5EF4-FFF2-40B4-BE49-F238E27FC236}">
              <a16:creationId xmlns:a16="http://schemas.microsoft.com/office/drawing/2014/main" id="{B828FA0A-F759-4ECB-93EC-A9822E412ABC}"/>
            </a:ext>
          </a:extLst>
        </xdr:cNvPr>
        <xdr:cNvSpPr>
          <a:spLocks noChangeArrowheads="1"/>
        </xdr:cNvSpPr>
      </xdr:nvSpPr>
      <xdr:spPr bwMode="auto">
        <a:xfrm>
          <a:off x="10482342" y="7749087"/>
          <a:ext cx="119601" cy="1265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559956</xdr:colOff>
      <xdr:row>46</xdr:row>
      <xdr:rowOff>168917</xdr:rowOff>
    </xdr:from>
    <xdr:to>
      <xdr:col>15</xdr:col>
      <xdr:colOff>706818</xdr:colOff>
      <xdr:row>47</xdr:row>
      <xdr:rowOff>147133</xdr:rowOff>
    </xdr:to>
    <xdr:sp macro="" textlink="">
      <xdr:nvSpPr>
        <xdr:cNvPr id="1127" name="Oval 383">
          <a:extLst>
            <a:ext uri="{FF2B5EF4-FFF2-40B4-BE49-F238E27FC236}">
              <a16:creationId xmlns:a16="http://schemas.microsoft.com/office/drawing/2014/main" id="{B5159DCE-1001-4432-B146-FFC2453BE203}"/>
            </a:ext>
          </a:extLst>
        </xdr:cNvPr>
        <xdr:cNvSpPr>
          <a:spLocks noChangeArrowheads="1"/>
        </xdr:cNvSpPr>
      </xdr:nvSpPr>
      <xdr:spPr bwMode="auto">
        <a:xfrm>
          <a:off x="10485006" y="8004817"/>
          <a:ext cx="146862" cy="1496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150392</xdr:colOff>
      <xdr:row>45</xdr:row>
      <xdr:rowOff>117567</xdr:rowOff>
    </xdr:from>
    <xdr:ext cx="260673" cy="100615"/>
    <xdr:sp macro="" textlink="">
      <xdr:nvSpPr>
        <xdr:cNvPr id="1128" name="Text Box 1620">
          <a:extLst>
            <a:ext uri="{FF2B5EF4-FFF2-40B4-BE49-F238E27FC236}">
              <a16:creationId xmlns:a16="http://schemas.microsoft.com/office/drawing/2014/main" id="{B620E71A-9851-4D46-8A96-91E064561707}"/>
            </a:ext>
          </a:extLst>
        </xdr:cNvPr>
        <xdr:cNvSpPr txBox="1">
          <a:spLocks noChangeArrowheads="1"/>
        </xdr:cNvSpPr>
      </xdr:nvSpPr>
      <xdr:spPr bwMode="auto">
        <a:xfrm>
          <a:off x="10780292" y="7801067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15</xdr:col>
      <xdr:colOff>644415</xdr:colOff>
      <xdr:row>44</xdr:row>
      <xdr:rowOff>62120</xdr:rowOff>
    </xdr:from>
    <xdr:to>
      <xdr:col>16</xdr:col>
      <xdr:colOff>126756</xdr:colOff>
      <xdr:row>47</xdr:row>
      <xdr:rowOff>93181</xdr:rowOff>
    </xdr:to>
    <xdr:sp macro="" textlink="">
      <xdr:nvSpPr>
        <xdr:cNvPr id="1129" name="AutoShape 1653">
          <a:extLst>
            <a:ext uri="{FF2B5EF4-FFF2-40B4-BE49-F238E27FC236}">
              <a16:creationId xmlns:a16="http://schemas.microsoft.com/office/drawing/2014/main" id="{2C4279EC-4C9A-463F-A154-14C5F8B88CE8}"/>
            </a:ext>
          </a:extLst>
        </xdr:cNvPr>
        <xdr:cNvSpPr>
          <a:spLocks/>
        </xdr:cNvSpPr>
      </xdr:nvSpPr>
      <xdr:spPr bwMode="auto">
        <a:xfrm>
          <a:off x="10569465" y="7574170"/>
          <a:ext cx="187191" cy="52636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676923</xdr:colOff>
      <xdr:row>47</xdr:row>
      <xdr:rowOff>154310</xdr:rowOff>
    </xdr:from>
    <xdr:to>
      <xdr:col>16</xdr:col>
      <xdr:colOff>117077</xdr:colOff>
      <xdr:row>48</xdr:row>
      <xdr:rowOff>132947</xdr:rowOff>
    </xdr:to>
    <xdr:sp macro="" textlink="">
      <xdr:nvSpPr>
        <xdr:cNvPr id="1130" name="六角形 1129">
          <a:extLst>
            <a:ext uri="{FF2B5EF4-FFF2-40B4-BE49-F238E27FC236}">
              <a16:creationId xmlns:a16="http://schemas.microsoft.com/office/drawing/2014/main" id="{419DAAB7-F15F-4A2C-BD36-96199B2EA329}"/>
            </a:ext>
          </a:extLst>
        </xdr:cNvPr>
        <xdr:cNvSpPr/>
      </xdr:nvSpPr>
      <xdr:spPr bwMode="auto">
        <a:xfrm>
          <a:off x="10601973" y="8161660"/>
          <a:ext cx="145004" cy="1500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207080</xdr:colOff>
      <xdr:row>46</xdr:row>
      <xdr:rowOff>103540</xdr:rowOff>
    </xdr:from>
    <xdr:to>
      <xdr:col>16</xdr:col>
      <xdr:colOff>406828</xdr:colOff>
      <xdr:row>47</xdr:row>
      <xdr:rowOff>110375</xdr:rowOff>
    </xdr:to>
    <xdr:sp macro="" textlink="">
      <xdr:nvSpPr>
        <xdr:cNvPr id="1131" name="六角形 1130">
          <a:extLst>
            <a:ext uri="{FF2B5EF4-FFF2-40B4-BE49-F238E27FC236}">
              <a16:creationId xmlns:a16="http://schemas.microsoft.com/office/drawing/2014/main" id="{E3A27AC7-5EFF-4CAD-88C7-A2D00E070F83}"/>
            </a:ext>
          </a:extLst>
        </xdr:cNvPr>
        <xdr:cNvSpPr/>
      </xdr:nvSpPr>
      <xdr:spPr bwMode="auto">
        <a:xfrm>
          <a:off x="10836980" y="7939440"/>
          <a:ext cx="199748" cy="1782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81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152791</xdr:colOff>
      <xdr:row>44</xdr:row>
      <xdr:rowOff>130973</xdr:rowOff>
    </xdr:from>
    <xdr:to>
      <xdr:col>15</xdr:col>
      <xdr:colOff>305588</xdr:colOff>
      <xdr:row>45</xdr:row>
      <xdr:rowOff>89303</xdr:rowOff>
    </xdr:to>
    <xdr:sp macro="" textlink="">
      <xdr:nvSpPr>
        <xdr:cNvPr id="1132" name="六角形 1131">
          <a:extLst>
            <a:ext uri="{FF2B5EF4-FFF2-40B4-BE49-F238E27FC236}">
              <a16:creationId xmlns:a16="http://schemas.microsoft.com/office/drawing/2014/main" id="{B9768731-EAF2-43D5-BF7A-161843B8C1F4}"/>
            </a:ext>
          </a:extLst>
        </xdr:cNvPr>
        <xdr:cNvSpPr/>
      </xdr:nvSpPr>
      <xdr:spPr bwMode="auto">
        <a:xfrm>
          <a:off x="10077841" y="7643023"/>
          <a:ext cx="152797" cy="1297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60047</xdr:colOff>
      <xdr:row>43</xdr:row>
      <xdr:rowOff>25885</xdr:rowOff>
    </xdr:from>
    <xdr:to>
      <xdr:col>16</xdr:col>
      <xdr:colOff>259795</xdr:colOff>
      <xdr:row>44</xdr:row>
      <xdr:rowOff>22366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07A8D4F6-8FF5-4558-9EA7-7FF308BDE32F}"/>
            </a:ext>
          </a:extLst>
        </xdr:cNvPr>
        <xdr:cNvSpPr/>
      </xdr:nvSpPr>
      <xdr:spPr bwMode="auto">
        <a:xfrm>
          <a:off x="10689947" y="7366485"/>
          <a:ext cx="199748" cy="1679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314042</xdr:colOff>
      <xdr:row>44</xdr:row>
      <xdr:rowOff>103332</xdr:rowOff>
    </xdr:from>
    <xdr:ext cx="313005" cy="272447"/>
    <xdr:sp macro="" textlink="">
      <xdr:nvSpPr>
        <xdr:cNvPr id="1134" name="Text Box 1416">
          <a:extLst>
            <a:ext uri="{FF2B5EF4-FFF2-40B4-BE49-F238E27FC236}">
              <a16:creationId xmlns:a16="http://schemas.microsoft.com/office/drawing/2014/main" id="{CE6A0AC4-3E40-4CDE-BDC0-95C55641764B}"/>
            </a:ext>
          </a:extLst>
        </xdr:cNvPr>
        <xdr:cNvSpPr txBox="1">
          <a:spLocks noChangeArrowheads="1"/>
        </xdr:cNvSpPr>
      </xdr:nvSpPr>
      <xdr:spPr bwMode="auto">
        <a:xfrm>
          <a:off x="10239092" y="7615382"/>
          <a:ext cx="313005" cy="272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弘部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349618</xdr:colOff>
      <xdr:row>46</xdr:row>
      <xdr:rowOff>44083</xdr:rowOff>
    </xdr:from>
    <xdr:to>
      <xdr:col>15</xdr:col>
      <xdr:colOff>586101</xdr:colOff>
      <xdr:row>47</xdr:row>
      <xdr:rowOff>2057</xdr:rowOff>
    </xdr:to>
    <xdr:sp macro="" textlink="">
      <xdr:nvSpPr>
        <xdr:cNvPr id="1135" name="Text Box 1118">
          <a:extLst>
            <a:ext uri="{FF2B5EF4-FFF2-40B4-BE49-F238E27FC236}">
              <a16:creationId xmlns:a16="http://schemas.microsoft.com/office/drawing/2014/main" id="{DD1AE48C-0C6F-48FA-924F-A736620DA803}"/>
            </a:ext>
          </a:extLst>
        </xdr:cNvPr>
        <xdr:cNvSpPr txBox="1">
          <a:spLocks noChangeArrowheads="1"/>
        </xdr:cNvSpPr>
      </xdr:nvSpPr>
      <xdr:spPr bwMode="auto">
        <a:xfrm>
          <a:off x="10274668" y="7879983"/>
          <a:ext cx="236483" cy="1294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</a:p>
      </xdr:txBody>
    </xdr:sp>
    <xdr:clientData/>
  </xdr:twoCellAnchor>
  <xdr:twoCellAnchor>
    <xdr:from>
      <xdr:col>15</xdr:col>
      <xdr:colOff>11328</xdr:colOff>
      <xdr:row>41</xdr:row>
      <xdr:rowOff>1590</xdr:rowOff>
    </xdr:from>
    <xdr:to>
      <xdr:col>15</xdr:col>
      <xdr:colOff>174113</xdr:colOff>
      <xdr:row>42</xdr:row>
      <xdr:rowOff>20484</xdr:rowOff>
    </xdr:to>
    <xdr:sp macro="" textlink="">
      <xdr:nvSpPr>
        <xdr:cNvPr id="1136" name="六角形 1135">
          <a:extLst>
            <a:ext uri="{FF2B5EF4-FFF2-40B4-BE49-F238E27FC236}">
              <a16:creationId xmlns:a16="http://schemas.microsoft.com/office/drawing/2014/main" id="{23076F9E-DBD5-454E-974D-FA4C77098D53}"/>
            </a:ext>
          </a:extLst>
        </xdr:cNvPr>
        <xdr:cNvSpPr/>
      </xdr:nvSpPr>
      <xdr:spPr bwMode="auto">
        <a:xfrm>
          <a:off x="9936378" y="6999290"/>
          <a:ext cx="162785" cy="1903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167448</xdr:colOff>
      <xdr:row>54</xdr:row>
      <xdr:rowOff>38330</xdr:rowOff>
    </xdr:from>
    <xdr:ext cx="510889" cy="121227"/>
    <xdr:sp macro="" textlink="">
      <xdr:nvSpPr>
        <xdr:cNvPr id="1137" name="Text Box 1620">
          <a:extLst>
            <a:ext uri="{FF2B5EF4-FFF2-40B4-BE49-F238E27FC236}">
              <a16:creationId xmlns:a16="http://schemas.microsoft.com/office/drawing/2014/main" id="{DA3CBC9B-D0B2-44E8-AB05-E2BF983E0D9A}"/>
            </a:ext>
          </a:extLst>
        </xdr:cNvPr>
        <xdr:cNvSpPr txBox="1">
          <a:spLocks noChangeArrowheads="1"/>
        </xdr:cNvSpPr>
      </xdr:nvSpPr>
      <xdr:spPr bwMode="auto">
        <a:xfrm>
          <a:off x="2339148" y="9245830"/>
          <a:ext cx="510889" cy="121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大手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itchFamily="49" charset="-128"/>
            <a:ea typeface="HG創英角ﾎﾟｯﾌﾟ体" pitchFamily="49" charset="-128"/>
          </a:endParaRPr>
        </a:p>
      </xdr:txBody>
    </xdr:sp>
    <xdr:clientData/>
  </xdr:oneCellAnchor>
  <xdr:oneCellAnchor>
    <xdr:from>
      <xdr:col>4</xdr:col>
      <xdr:colOff>397426</xdr:colOff>
      <xdr:row>54</xdr:row>
      <xdr:rowOff>140199</xdr:rowOff>
    </xdr:from>
    <xdr:ext cx="302079" cy="305168"/>
    <xdr:grpSp>
      <xdr:nvGrpSpPr>
        <xdr:cNvPr id="1138" name="Group 6672">
          <a:extLst>
            <a:ext uri="{FF2B5EF4-FFF2-40B4-BE49-F238E27FC236}">
              <a16:creationId xmlns:a16="http://schemas.microsoft.com/office/drawing/2014/main" id="{7258B500-C5BB-416E-B0F3-2F16524E9D9B}"/>
            </a:ext>
          </a:extLst>
        </xdr:cNvPr>
        <xdr:cNvGrpSpPr>
          <a:grpSpLocks/>
        </xdr:cNvGrpSpPr>
      </xdr:nvGrpSpPr>
      <xdr:grpSpPr bwMode="auto">
        <a:xfrm>
          <a:off x="2565497" y="9397592"/>
          <a:ext cx="302079" cy="305168"/>
          <a:chOff x="536" y="109"/>
          <a:chExt cx="46" cy="44"/>
        </a:xfrm>
      </xdr:grpSpPr>
      <xdr:pic>
        <xdr:nvPicPr>
          <xdr:cNvPr id="1139" name="Picture 6673" descr="route2">
            <a:extLst>
              <a:ext uri="{FF2B5EF4-FFF2-40B4-BE49-F238E27FC236}">
                <a16:creationId xmlns:a16="http://schemas.microsoft.com/office/drawing/2014/main" id="{214363DE-C47F-26A6-4270-B7A51B255D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0" name="Text Box 6674">
            <a:extLst>
              <a:ext uri="{FF2B5EF4-FFF2-40B4-BE49-F238E27FC236}">
                <a16:creationId xmlns:a16="http://schemas.microsoft.com/office/drawing/2014/main" id="{D9F1273D-5DAD-81A5-E8D4-25CD2F35D8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20</xdr:col>
      <xdr:colOff>168415</xdr:colOff>
      <xdr:row>14</xdr:row>
      <xdr:rowOff>133620</xdr:rowOff>
    </xdr:from>
    <xdr:ext cx="543226" cy="186974"/>
    <xdr:sp macro="" textlink="">
      <xdr:nvSpPr>
        <xdr:cNvPr id="1141" name="Text Box 1664">
          <a:extLst>
            <a:ext uri="{FF2B5EF4-FFF2-40B4-BE49-F238E27FC236}">
              <a16:creationId xmlns:a16="http://schemas.microsoft.com/office/drawing/2014/main" id="{E338F2E9-06E8-4092-9546-6D85B6038F89}"/>
            </a:ext>
          </a:extLst>
        </xdr:cNvPr>
        <xdr:cNvSpPr txBox="1">
          <a:spLocks noChangeArrowheads="1"/>
        </xdr:cNvSpPr>
      </xdr:nvSpPr>
      <xdr:spPr bwMode="auto">
        <a:xfrm>
          <a:off x="13630415" y="2521220"/>
          <a:ext cx="543226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29276</xdr:colOff>
      <xdr:row>21</xdr:row>
      <xdr:rowOff>55802</xdr:rowOff>
    </xdr:from>
    <xdr:ext cx="427360" cy="337015"/>
    <xdr:sp macro="" textlink="">
      <xdr:nvSpPr>
        <xdr:cNvPr id="1142" name="Text Box 1664">
          <a:extLst>
            <a:ext uri="{FF2B5EF4-FFF2-40B4-BE49-F238E27FC236}">
              <a16:creationId xmlns:a16="http://schemas.microsoft.com/office/drawing/2014/main" id="{FF249BC3-1EE0-461C-BA23-C908DA78BCAF}"/>
            </a:ext>
          </a:extLst>
        </xdr:cNvPr>
        <xdr:cNvSpPr txBox="1">
          <a:spLocks noChangeArrowheads="1"/>
        </xdr:cNvSpPr>
      </xdr:nvSpPr>
      <xdr:spPr bwMode="auto">
        <a:xfrm>
          <a:off x="9954326" y="3643552"/>
          <a:ext cx="427360" cy="33701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304761</xdr:colOff>
      <xdr:row>38</xdr:row>
      <xdr:rowOff>126189</xdr:rowOff>
    </xdr:from>
    <xdr:ext cx="395844" cy="193515"/>
    <xdr:sp macro="" textlink="">
      <xdr:nvSpPr>
        <xdr:cNvPr id="1143" name="Text Box 1563">
          <a:extLst>
            <a:ext uri="{FF2B5EF4-FFF2-40B4-BE49-F238E27FC236}">
              <a16:creationId xmlns:a16="http://schemas.microsoft.com/office/drawing/2014/main" id="{CE3F8774-7FEA-49DC-B9B4-2C9A4841963D}"/>
            </a:ext>
          </a:extLst>
        </xdr:cNvPr>
        <xdr:cNvSpPr txBox="1">
          <a:spLocks noChangeArrowheads="1"/>
        </xdr:cNvSpPr>
      </xdr:nvSpPr>
      <xdr:spPr bwMode="auto">
        <a:xfrm>
          <a:off x="6000711" y="6609539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9</xdr:col>
      <xdr:colOff>16710</xdr:colOff>
      <xdr:row>35</xdr:row>
      <xdr:rowOff>127946</xdr:rowOff>
    </xdr:from>
    <xdr:ext cx="188390" cy="193734"/>
    <xdr:sp macro="" textlink="">
      <xdr:nvSpPr>
        <xdr:cNvPr id="1144" name="Text Box 1563">
          <a:extLst>
            <a:ext uri="{FF2B5EF4-FFF2-40B4-BE49-F238E27FC236}">
              <a16:creationId xmlns:a16="http://schemas.microsoft.com/office/drawing/2014/main" id="{C2969BBE-8757-4BAC-A6A4-21D8B8774764}"/>
            </a:ext>
          </a:extLst>
        </xdr:cNvPr>
        <xdr:cNvSpPr txBox="1">
          <a:spLocks noChangeArrowheads="1"/>
        </xdr:cNvSpPr>
      </xdr:nvSpPr>
      <xdr:spPr bwMode="auto">
        <a:xfrm>
          <a:off x="5712660" y="6115996"/>
          <a:ext cx="188390" cy="193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553557</xdr:colOff>
      <xdr:row>40</xdr:row>
      <xdr:rowOff>754</xdr:rowOff>
    </xdr:from>
    <xdr:to>
      <xdr:col>9</xdr:col>
      <xdr:colOff>667538</xdr:colOff>
      <xdr:row>40</xdr:row>
      <xdr:rowOff>122597</xdr:rowOff>
    </xdr:to>
    <xdr:sp macro="" textlink="">
      <xdr:nvSpPr>
        <xdr:cNvPr id="1145" name="六角形 1144">
          <a:extLst>
            <a:ext uri="{FF2B5EF4-FFF2-40B4-BE49-F238E27FC236}">
              <a16:creationId xmlns:a16="http://schemas.microsoft.com/office/drawing/2014/main" id="{AAA38895-842B-4DAA-98A1-9926A9CC4B39}"/>
            </a:ext>
          </a:extLst>
        </xdr:cNvPr>
        <xdr:cNvSpPr/>
      </xdr:nvSpPr>
      <xdr:spPr bwMode="auto">
        <a:xfrm>
          <a:off x="6249507" y="6827004"/>
          <a:ext cx="113981" cy="1218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336607</xdr:colOff>
      <xdr:row>35</xdr:row>
      <xdr:rowOff>138322</xdr:rowOff>
    </xdr:from>
    <xdr:to>
      <xdr:col>9</xdr:col>
      <xdr:colOff>505114</xdr:colOff>
      <xdr:row>36</xdr:row>
      <xdr:rowOff>104631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5EBE3979-96A1-43C6-B19D-5E432361D889}"/>
            </a:ext>
          </a:extLst>
        </xdr:cNvPr>
        <xdr:cNvSpPr/>
      </xdr:nvSpPr>
      <xdr:spPr bwMode="auto">
        <a:xfrm>
          <a:off x="6032557" y="6126372"/>
          <a:ext cx="168507" cy="13775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206520</xdr:colOff>
      <xdr:row>34</xdr:row>
      <xdr:rowOff>51708</xdr:rowOff>
    </xdr:from>
    <xdr:to>
      <xdr:col>10</xdr:col>
      <xdr:colOff>367210</xdr:colOff>
      <xdr:row>37</xdr:row>
      <xdr:rowOff>111989</xdr:rowOff>
    </xdr:to>
    <xdr:sp macro="" textlink="">
      <xdr:nvSpPr>
        <xdr:cNvPr id="1147" name="Text Box 1118">
          <a:extLst>
            <a:ext uri="{FF2B5EF4-FFF2-40B4-BE49-F238E27FC236}">
              <a16:creationId xmlns:a16="http://schemas.microsoft.com/office/drawing/2014/main" id="{2BBDBF1F-3C1C-4908-82EC-5F1A871A1E01}"/>
            </a:ext>
          </a:extLst>
        </xdr:cNvPr>
        <xdr:cNvSpPr txBox="1">
          <a:spLocks noChangeArrowheads="1"/>
        </xdr:cNvSpPr>
      </xdr:nvSpPr>
      <xdr:spPr bwMode="auto">
        <a:xfrm>
          <a:off x="6607320" y="5868308"/>
          <a:ext cx="160690" cy="57463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 editAs="oneCell">
    <xdr:from>
      <xdr:col>0</xdr:col>
      <xdr:colOff>723900</xdr:colOff>
      <xdr:row>41</xdr:row>
      <xdr:rowOff>0</xdr:rowOff>
    </xdr:from>
    <xdr:to>
      <xdr:col>1</xdr:col>
      <xdr:colOff>25599</xdr:colOff>
      <xdr:row>42</xdr:row>
      <xdr:rowOff>31160</xdr:rowOff>
    </xdr:to>
    <xdr:sp macro="" textlink="">
      <xdr:nvSpPr>
        <xdr:cNvPr id="1148" name="Text Box 1650">
          <a:extLst>
            <a:ext uri="{FF2B5EF4-FFF2-40B4-BE49-F238E27FC236}">
              <a16:creationId xmlns:a16="http://schemas.microsoft.com/office/drawing/2014/main" id="{2F562D26-6C8F-40D7-B5B4-5ED1B2D88EA2}"/>
            </a:ext>
          </a:extLst>
        </xdr:cNvPr>
        <xdr:cNvSpPr txBox="1">
          <a:spLocks noChangeArrowheads="1"/>
        </xdr:cNvSpPr>
      </xdr:nvSpPr>
      <xdr:spPr bwMode="auto">
        <a:xfrm>
          <a:off x="57150" y="6997700"/>
          <a:ext cx="25599" cy="2026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2803</xdr:colOff>
      <xdr:row>42</xdr:row>
      <xdr:rowOff>99942</xdr:rowOff>
    </xdr:from>
    <xdr:to>
      <xdr:col>2</xdr:col>
      <xdr:colOff>408492</xdr:colOff>
      <xdr:row>48</xdr:row>
      <xdr:rowOff>99009</xdr:rowOff>
    </xdr:to>
    <xdr:grpSp>
      <xdr:nvGrpSpPr>
        <xdr:cNvPr id="1149" name="グループ化 1148">
          <a:extLst>
            <a:ext uri="{FF2B5EF4-FFF2-40B4-BE49-F238E27FC236}">
              <a16:creationId xmlns:a16="http://schemas.microsoft.com/office/drawing/2014/main" id="{AA53C24F-8DD9-4A35-B649-ABFCFE7F8F30}"/>
            </a:ext>
          </a:extLst>
        </xdr:cNvPr>
        <xdr:cNvGrpSpPr/>
      </xdr:nvGrpSpPr>
      <xdr:grpSpPr>
        <a:xfrm rot="14447972">
          <a:off x="108596" y="7260363"/>
          <a:ext cx="1015067" cy="1108725"/>
          <a:chOff x="6884291" y="6062230"/>
          <a:chExt cx="1038068" cy="1248096"/>
        </a:xfrm>
      </xdr:grpSpPr>
      <xdr:grpSp>
        <xdr:nvGrpSpPr>
          <xdr:cNvPr id="1150" name="Group 1180">
            <a:extLst>
              <a:ext uri="{FF2B5EF4-FFF2-40B4-BE49-F238E27FC236}">
                <a16:creationId xmlns:a16="http://schemas.microsoft.com/office/drawing/2014/main" id="{C29DDB5E-D02C-678D-70A0-D299B8FF799B}"/>
              </a:ext>
            </a:extLst>
          </xdr:cNvPr>
          <xdr:cNvGrpSpPr>
            <a:grpSpLocks/>
          </xdr:cNvGrpSpPr>
        </xdr:nvGrpSpPr>
        <xdr:grpSpPr bwMode="auto">
          <a:xfrm rot="-5400000">
            <a:off x="7332497" y="6764983"/>
            <a:ext cx="257545" cy="336089"/>
            <a:chOff x="717" y="92"/>
            <a:chExt cx="23" cy="15"/>
          </a:xfrm>
        </xdr:grpSpPr>
        <xdr:sp macro="" textlink="">
          <xdr:nvSpPr>
            <xdr:cNvPr id="1154" name="Freeform 1181">
              <a:extLst>
                <a:ext uri="{FF2B5EF4-FFF2-40B4-BE49-F238E27FC236}">
                  <a16:creationId xmlns:a16="http://schemas.microsoft.com/office/drawing/2014/main" id="{BA4ECC2D-CB08-61BB-73A6-48536387B8D5}"/>
                </a:ext>
              </a:extLst>
            </xdr:cNvPr>
            <xdr:cNvSpPr>
              <a:spLocks/>
            </xdr:cNvSpPr>
          </xdr:nvSpPr>
          <xdr:spPr bwMode="auto">
            <a:xfrm>
              <a:off x="717" y="92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155" name="Freeform 1182">
              <a:extLst>
                <a:ext uri="{FF2B5EF4-FFF2-40B4-BE49-F238E27FC236}">
                  <a16:creationId xmlns:a16="http://schemas.microsoft.com/office/drawing/2014/main" id="{FF3617BC-4DD1-56A7-9E5D-998331D14A9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5" y="92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151" name="Freeform 705">
            <a:extLst>
              <a:ext uri="{FF2B5EF4-FFF2-40B4-BE49-F238E27FC236}">
                <a16:creationId xmlns:a16="http://schemas.microsoft.com/office/drawing/2014/main" id="{E873CE51-165B-798D-F30A-CAB8208C25CD}"/>
              </a:ext>
            </a:extLst>
          </xdr:cNvPr>
          <xdr:cNvSpPr>
            <a:spLocks/>
          </xdr:cNvSpPr>
        </xdr:nvSpPr>
        <xdr:spPr bwMode="auto">
          <a:xfrm>
            <a:off x="6884291" y="6454521"/>
            <a:ext cx="1038068" cy="855805"/>
          </a:xfrm>
          <a:custGeom>
            <a:avLst/>
            <a:gdLst>
              <a:gd name="T0" fmla="*/ 2147483647 w 8385"/>
              <a:gd name="T1" fmla="*/ 2147483647 h 10000"/>
              <a:gd name="T2" fmla="*/ 2147483647 w 8385"/>
              <a:gd name="T3" fmla="*/ 2147483647 h 10000"/>
              <a:gd name="T4" fmla="*/ 0 w 8385"/>
              <a:gd name="T5" fmla="*/ 0 h 10000"/>
              <a:gd name="T6" fmla="*/ 0 60000 65536"/>
              <a:gd name="T7" fmla="*/ 0 60000 65536"/>
              <a:gd name="T8" fmla="*/ 0 60000 65536"/>
              <a:gd name="connsiteX0" fmla="*/ 21874 w 21874"/>
              <a:gd name="connsiteY0" fmla="*/ 9727 h 9727"/>
              <a:gd name="connsiteX1" fmla="*/ 10000 w 21874"/>
              <a:gd name="connsiteY1" fmla="*/ 4623 h 9727"/>
              <a:gd name="connsiteX2" fmla="*/ 0 w 21874"/>
              <a:gd name="connsiteY2" fmla="*/ 0 h 9727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4572 w 10000"/>
              <a:gd name="connsiteY1" fmla="*/ 4753 h 10000"/>
              <a:gd name="connsiteX2" fmla="*/ 0 w 10000"/>
              <a:gd name="connsiteY2" fmla="*/ 0 h 10000"/>
              <a:gd name="connsiteX0" fmla="*/ 8744 w 8744"/>
              <a:gd name="connsiteY0" fmla="*/ 8798 h 8798"/>
              <a:gd name="connsiteX1" fmla="*/ 3316 w 8744"/>
              <a:gd name="connsiteY1" fmla="*/ 3551 h 8798"/>
              <a:gd name="connsiteX2" fmla="*/ 0 w 8744"/>
              <a:gd name="connsiteY2" fmla="*/ 0 h 8798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10000 w 10000"/>
              <a:gd name="connsiteY0" fmla="*/ 10000 h 10000"/>
              <a:gd name="connsiteX1" fmla="*/ 3792 w 10000"/>
              <a:gd name="connsiteY1" fmla="*/ 4036 h 10000"/>
              <a:gd name="connsiteX2" fmla="*/ 0 w 10000"/>
              <a:gd name="connsiteY2" fmla="*/ 0 h 10000"/>
              <a:gd name="connsiteX0" fmla="*/ 8456 w 8456"/>
              <a:gd name="connsiteY0" fmla="*/ 8359 h 8359"/>
              <a:gd name="connsiteX1" fmla="*/ 2248 w 8456"/>
              <a:gd name="connsiteY1" fmla="*/ 2395 h 8359"/>
              <a:gd name="connsiteX2" fmla="*/ 0 w 8456"/>
              <a:gd name="connsiteY2" fmla="*/ 0 h 8359"/>
              <a:gd name="connsiteX0" fmla="*/ 9995 w 9995"/>
              <a:gd name="connsiteY0" fmla="*/ 14337 h 14337"/>
              <a:gd name="connsiteX1" fmla="*/ 2658 w 9995"/>
              <a:gd name="connsiteY1" fmla="*/ 2865 h 14337"/>
              <a:gd name="connsiteX2" fmla="*/ 0 w 9995"/>
              <a:gd name="connsiteY2" fmla="*/ 0 h 14337"/>
              <a:gd name="connsiteX0" fmla="*/ 10000 w 10512"/>
              <a:gd name="connsiteY0" fmla="*/ 10000 h 10000"/>
              <a:gd name="connsiteX1" fmla="*/ 10070 w 10512"/>
              <a:gd name="connsiteY1" fmla="*/ 7025 h 10000"/>
              <a:gd name="connsiteX2" fmla="*/ 2659 w 10512"/>
              <a:gd name="connsiteY2" fmla="*/ 1998 h 10000"/>
              <a:gd name="connsiteX3" fmla="*/ 0 w 10512"/>
              <a:gd name="connsiteY3" fmla="*/ 0 h 10000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575"/>
              <a:gd name="connsiteY0" fmla="*/ 14032 h 14032"/>
              <a:gd name="connsiteX1" fmla="*/ 10070 w 10575"/>
              <a:gd name="connsiteY1" fmla="*/ 7025 h 14032"/>
              <a:gd name="connsiteX2" fmla="*/ 2659 w 10575"/>
              <a:gd name="connsiteY2" fmla="*/ 1998 h 14032"/>
              <a:gd name="connsiteX3" fmla="*/ 0 w 10575"/>
              <a:gd name="connsiteY3" fmla="*/ 0 h 14032"/>
              <a:gd name="connsiteX0" fmla="*/ 10308 w 10308"/>
              <a:gd name="connsiteY0" fmla="*/ 14032 h 14032"/>
              <a:gd name="connsiteX1" fmla="*/ 8221 w 10308"/>
              <a:gd name="connsiteY1" fmla="*/ 7068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7682 w 10308"/>
              <a:gd name="connsiteY1" fmla="*/ 5882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9049 w 10308"/>
              <a:gd name="connsiteY1" fmla="*/ 646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530"/>
              <a:gd name="connsiteY0" fmla="*/ 14032 h 14032"/>
              <a:gd name="connsiteX1" fmla="*/ 10011 w 10530"/>
              <a:gd name="connsiteY1" fmla="*/ 6725 h 14032"/>
              <a:gd name="connsiteX2" fmla="*/ 2659 w 10530"/>
              <a:gd name="connsiteY2" fmla="*/ 1998 h 14032"/>
              <a:gd name="connsiteX3" fmla="*/ 0 w 10530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308"/>
              <a:gd name="connsiteY0" fmla="*/ 14032 h 14032"/>
              <a:gd name="connsiteX1" fmla="*/ 10011 w 10308"/>
              <a:gd name="connsiteY1" fmla="*/ 6725 h 14032"/>
              <a:gd name="connsiteX2" fmla="*/ 2659 w 10308"/>
              <a:gd name="connsiteY2" fmla="*/ 1998 h 14032"/>
              <a:gd name="connsiteX3" fmla="*/ 0 w 10308"/>
              <a:gd name="connsiteY3" fmla="*/ 0 h 14032"/>
              <a:gd name="connsiteX0" fmla="*/ 10308 w 10487"/>
              <a:gd name="connsiteY0" fmla="*/ 14032 h 14032"/>
              <a:gd name="connsiteX1" fmla="*/ 10382 w 10487"/>
              <a:gd name="connsiteY1" fmla="*/ 6684 h 14032"/>
              <a:gd name="connsiteX2" fmla="*/ 2659 w 10487"/>
              <a:gd name="connsiteY2" fmla="*/ 1998 h 14032"/>
              <a:gd name="connsiteX3" fmla="*/ 0 w 10487"/>
              <a:gd name="connsiteY3" fmla="*/ 0 h 14032"/>
              <a:gd name="connsiteX0" fmla="*/ 10815 w 10815"/>
              <a:gd name="connsiteY0" fmla="*/ 13342 h 13342"/>
              <a:gd name="connsiteX1" fmla="*/ 10382 w 10815"/>
              <a:gd name="connsiteY1" fmla="*/ 6684 h 13342"/>
              <a:gd name="connsiteX2" fmla="*/ 2659 w 10815"/>
              <a:gd name="connsiteY2" fmla="*/ 1998 h 13342"/>
              <a:gd name="connsiteX3" fmla="*/ 0 w 10815"/>
              <a:gd name="connsiteY3" fmla="*/ 0 h 13342"/>
              <a:gd name="connsiteX0" fmla="*/ 10902 w 10902"/>
              <a:gd name="connsiteY0" fmla="*/ 13628 h 13628"/>
              <a:gd name="connsiteX1" fmla="*/ 10382 w 10902"/>
              <a:gd name="connsiteY1" fmla="*/ 6684 h 13628"/>
              <a:gd name="connsiteX2" fmla="*/ 2659 w 10902"/>
              <a:gd name="connsiteY2" fmla="*/ 1998 h 13628"/>
              <a:gd name="connsiteX3" fmla="*/ 0 w 10902"/>
              <a:gd name="connsiteY3" fmla="*/ 0 h 13628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23 w 10823"/>
              <a:gd name="connsiteY0" fmla="*/ 11766 h 11766"/>
              <a:gd name="connsiteX1" fmla="*/ 10382 w 10823"/>
              <a:gd name="connsiteY1" fmla="*/ 6684 h 11766"/>
              <a:gd name="connsiteX2" fmla="*/ 2659 w 10823"/>
              <a:gd name="connsiteY2" fmla="*/ 1998 h 11766"/>
              <a:gd name="connsiteX3" fmla="*/ 0 w 10823"/>
              <a:gd name="connsiteY3" fmla="*/ 0 h 11766"/>
              <a:gd name="connsiteX0" fmla="*/ 10876 w 10876"/>
              <a:gd name="connsiteY0" fmla="*/ 12115 h 12115"/>
              <a:gd name="connsiteX1" fmla="*/ 10382 w 10876"/>
              <a:gd name="connsiteY1" fmla="*/ 6684 h 12115"/>
              <a:gd name="connsiteX2" fmla="*/ 2659 w 10876"/>
              <a:gd name="connsiteY2" fmla="*/ 1998 h 12115"/>
              <a:gd name="connsiteX3" fmla="*/ 0 w 10876"/>
              <a:gd name="connsiteY3" fmla="*/ 0 h 121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876" h="12115">
                <a:moveTo>
                  <a:pt x="10876" y="12115"/>
                </a:moveTo>
                <a:cubicBezTo>
                  <a:pt x="10843" y="12136"/>
                  <a:pt x="10789" y="10398"/>
                  <a:pt x="10382" y="6684"/>
                </a:cubicBezTo>
                <a:cubicBezTo>
                  <a:pt x="6827" y="6775"/>
                  <a:pt x="3103" y="8722"/>
                  <a:pt x="2659" y="1998"/>
                </a:cubicBezTo>
                <a:cubicBezTo>
                  <a:pt x="1301" y="1205"/>
                  <a:pt x="1894" y="1555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2" name="Line 927">
            <a:extLst>
              <a:ext uri="{FF2B5EF4-FFF2-40B4-BE49-F238E27FC236}">
                <a16:creationId xmlns:a16="http://schemas.microsoft.com/office/drawing/2014/main" id="{BDD933B3-A3BE-72C2-C9DA-620AEDD9E6B3}"/>
              </a:ext>
            </a:extLst>
          </xdr:cNvPr>
          <xdr:cNvSpPr>
            <a:spLocks noChangeShapeType="1"/>
          </xdr:cNvSpPr>
        </xdr:nvSpPr>
        <xdr:spPr bwMode="auto">
          <a:xfrm flipV="1">
            <a:off x="7113474" y="6062230"/>
            <a:ext cx="9841" cy="99925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3" name="Oval 820">
            <a:extLst>
              <a:ext uri="{FF2B5EF4-FFF2-40B4-BE49-F238E27FC236}">
                <a16:creationId xmlns:a16="http://schemas.microsoft.com/office/drawing/2014/main" id="{5F2A5777-5B30-AD6D-9E24-49CF114787B5}"/>
              </a:ext>
            </a:extLst>
          </xdr:cNvPr>
          <xdr:cNvSpPr>
            <a:spLocks noChangeArrowheads="1"/>
          </xdr:cNvSpPr>
        </xdr:nvSpPr>
        <xdr:spPr bwMode="auto">
          <a:xfrm rot="7152028">
            <a:off x="7038455" y="6513368"/>
            <a:ext cx="170585" cy="15413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</xdr:col>
      <xdr:colOff>41138</xdr:colOff>
      <xdr:row>47</xdr:row>
      <xdr:rowOff>142277</xdr:rowOff>
    </xdr:from>
    <xdr:to>
      <xdr:col>2</xdr:col>
      <xdr:colOff>238123</xdr:colOff>
      <xdr:row>48</xdr:row>
      <xdr:rowOff>133945</xdr:rowOff>
    </xdr:to>
    <xdr:sp macro="" textlink="">
      <xdr:nvSpPr>
        <xdr:cNvPr id="1156" name="六角形 1155">
          <a:extLst>
            <a:ext uri="{FF2B5EF4-FFF2-40B4-BE49-F238E27FC236}">
              <a16:creationId xmlns:a16="http://schemas.microsoft.com/office/drawing/2014/main" id="{E50F270D-9DB8-44BD-B45A-579F9EDBDFB1}"/>
            </a:ext>
          </a:extLst>
        </xdr:cNvPr>
        <xdr:cNvSpPr/>
      </xdr:nvSpPr>
      <xdr:spPr bwMode="auto">
        <a:xfrm>
          <a:off x="803138" y="8149627"/>
          <a:ext cx="196985" cy="1631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</xdr:col>
      <xdr:colOff>693392</xdr:colOff>
      <xdr:row>46</xdr:row>
      <xdr:rowOff>130493</xdr:rowOff>
    </xdr:from>
    <xdr:ext cx="736600" cy="165173"/>
    <xdr:sp macro="" textlink="">
      <xdr:nvSpPr>
        <xdr:cNvPr id="1157" name="Text Box 1620">
          <a:extLst>
            <a:ext uri="{FF2B5EF4-FFF2-40B4-BE49-F238E27FC236}">
              <a16:creationId xmlns:a16="http://schemas.microsoft.com/office/drawing/2014/main" id="{4025581B-5A3F-49E5-9A56-115005271BCB}"/>
            </a:ext>
          </a:extLst>
        </xdr:cNvPr>
        <xdr:cNvSpPr txBox="1">
          <a:spLocks noChangeArrowheads="1"/>
        </xdr:cNvSpPr>
      </xdr:nvSpPr>
      <xdr:spPr bwMode="auto">
        <a:xfrm>
          <a:off x="750542" y="7966393"/>
          <a:ext cx="73660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ﾌｫﾙｸｽﾜｰｹﾞﾝ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60308</xdr:colOff>
      <xdr:row>46</xdr:row>
      <xdr:rowOff>141133</xdr:rowOff>
    </xdr:from>
    <xdr:ext cx="336157" cy="105059"/>
    <xdr:sp macro="" textlink="">
      <xdr:nvSpPr>
        <xdr:cNvPr id="1158" name="Text Box 1664">
          <a:extLst>
            <a:ext uri="{FF2B5EF4-FFF2-40B4-BE49-F238E27FC236}">
              <a16:creationId xmlns:a16="http://schemas.microsoft.com/office/drawing/2014/main" id="{A3B20913-DD6D-4818-B02F-22CDAA282479}"/>
            </a:ext>
          </a:extLst>
        </xdr:cNvPr>
        <xdr:cNvSpPr txBox="1">
          <a:spLocks noChangeArrowheads="1"/>
        </xdr:cNvSpPr>
      </xdr:nvSpPr>
      <xdr:spPr bwMode="auto">
        <a:xfrm>
          <a:off x="117458" y="7977033"/>
          <a:ext cx="336157" cy="105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</a:t>
          </a:r>
        </a:p>
      </xdr:txBody>
    </xdr:sp>
    <xdr:clientData/>
  </xdr:oneCellAnchor>
  <xdr:twoCellAnchor>
    <xdr:from>
      <xdr:col>9</xdr:col>
      <xdr:colOff>449540</xdr:colOff>
      <xdr:row>34</xdr:row>
      <xdr:rowOff>154571</xdr:rowOff>
    </xdr:from>
    <xdr:to>
      <xdr:col>9</xdr:col>
      <xdr:colOff>685127</xdr:colOff>
      <xdr:row>35</xdr:row>
      <xdr:rowOff>108618</xdr:rowOff>
    </xdr:to>
    <xdr:sp macro="" textlink="">
      <xdr:nvSpPr>
        <xdr:cNvPr id="1159" name="Text Box 2947">
          <a:extLst>
            <a:ext uri="{FF2B5EF4-FFF2-40B4-BE49-F238E27FC236}">
              <a16:creationId xmlns:a16="http://schemas.microsoft.com/office/drawing/2014/main" id="{DDA0B426-A477-4CD5-AF12-453BA4841848}"/>
            </a:ext>
          </a:extLst>
        </xdr:cNvPr>
        <xdr:cNvSpPr txBox="1">
          <a:spLocks noChangeArrowheads="1"/>
        </xdr:cNvSpPr>
      </xdr:nvSpPr>
      <xdr:spPr bwMode="auto">
        <a:xfrm>
          <a:off x="6145490" y="5971171"/>
          <a:ext cx="235587" cy="12549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石原</a:t>
          </a:r>
        </a:p>
      </xdr:txBody>
    </xdr:sp>
    <xdr:clientData/>
  </xdr:twoCellAnchor>
  <xdr:twoCellAnchor>
    <xdr:from>
      <xdr:col>4</xdr:col>
      <xdr:colOff>261598</xdr:colOff>
      <xdr:row>55</xdr:row>
      <xdr:rowOff>100510</xdr:rowOff>
    </xdr:from>
    <xdr:to>
      <xdr:col>4</xdr:col>
      <xdr:colOff>433913</xdr:colOff>
      <xdr:row>56</xdr:row>
      <xdr:rowOff>83925</xdr:rowOff>
    </xdr:to>
    <xdr:sp macro="" textlink="">
      <xdr:nvSpPr>
        <xdr:cNvPr id="1160" name="六角形 1159">
          <a:extLst>
            <a:ext uri="{FF2B5EF4-FFF2-40B4-BE49-F238E27FC236}">
              <a16:creationId xmlns:a16="http://schemas.microsoft.com/office/drawing/2014/main" id="{F092A71B-E570-4D79-A143-5872808EA20C}"/>
            </a:ext>
          </a:extLst>
        </xdr:cNvPr>
        <xdr:cNvSpPr/>
      </xdr:nvSpPr>
      <xdr:spPr bwMode="auto">
        <a:xfrm>
          <a:off x="2433298" y="9479460"/>
          <a:ext cx="172315" cy="1548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8917</xdr:colOff>
      <xdr:row>51</xdr:row>
      <xdr:rowOff>129536</xdr:rowOff>
    </xdr:from>
    <xdr:to>
      <xdr:col>5</xdr:col>
      <xdr:colOff>163285</xdr:colOff>
      <xdr:row>52</xdr:row>
      <xdr:rowOff>100546</xdr:rowOff>
    </xdr:to>
    <xdr:sp macro="" textlink="">
      <xdr:nvSpPr>
        <xdr:cNvPr id="1161" name="六角形 1160">
          <a:extLst>
            <a:ext uri="{FF2B5EF4-FFF2-40B4-BE49-F238E27FC236}">
              <a16:creationId xmlns:a16="http://schemas.microsoft.com/office/drawing/2014/main" id="{E924508A-0A98-4E51-A09A-1E83713E9BAE}"/>
            </a:ext>
          </a:extLst>
        </xdr:cNvPr>
        <xdr:cNvSpPr/>
      </xdr:nvSpPr>
      <xdr:spPr bwMode="auto">
        <a:xfrm>
          <a:off x="2885467" y="8822686"/>
          <a:ext cx="154368" cy="1424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231113</xdr:colOff>
      <xdr:row>55</xdr:row>
      <xdr:rowOff>41781</xdr:rowOff>
    </xdr:from>
    <xdr:ext cx="301105" cy="285380"/>
    <xdr:grpSp>
      <xdr:nvGrpSpPr>
        <xdr:cNvPr id="1162" name="Group 6672">
          <a:extLst>
            <a:ext uri="{FF2B5EF4-FFF2-40B4-BE49-F238E27FC236}">
              <a16:creationId xmlns:a16="http://schemas.microsoft.com/office/drawing/2014/main" id="{2B25FA1C-5A39-4252-9BB4-117CC4CCA836}"/>
            </a:ext>
          </a:extLst>
        </xdr:cNvPr>
        <xdr:cNvGrpSpPr>
          <a:grpSpLocks/>
        </xdr:cNvGrpSpPr>
      </xdr:nvGrpSpPr>
      <xdr:grpSpPr bwMode="auto">
        <a:xfrm>
          <a:off x="6617399" y="9471531"/>
          <a:ext cx="301105" cy="285380"/>
          <a:chOff x="536" y="109"/>
          <a:chExt cx="46" cy="44"/>
        </a:xfrm>
      </xdr:grpSpPr>
      <xdr:pic>
        <xdr:nvPicPr>
          <xdr:cNvPr id="1163" name="Picture 6673" descr="route2">
            <a:extLst>
              <a:ext uri="{FF2B5EF4-FFF2-40B4-BE49-F238E27FC236}">
                <a16:creationId xmlns:a16="http://schemas.microsoft.com/office/drawing/2014/main" id="{697B8FEC-BC84-BF7E-C693-6E8C23E3B92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4" name="Text Box 6674">
            <a:extLst>
              <a:ext uri="{FF2B5EF4-FFF2-40B4-BE49-F238E27FC236}">
                <a16:creationId xmlns:a16="http://schemas.microsoft.com/office/drawing/2014/main" id="{2106AA9E-E0AD-9D69-1362-89A79346C9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324018</xdr:colOff>
      <xdr:row>50</xdr:row>
      <xdr:rowOff>148975</xdr:rowOff>
    </xdr:from>
    <xdr:to>
      <xdr:col>10</xdr:col>
      <xdr:colOff>244639</xdr:colOff>
      <xdr:row>54</xdr:row>
      <xdr:rowOff>69643</xdr:rowOff>
    </xdr:to>
    <xdr:sp macro="" textlink="">
      <xdr:nvSpPr>
        <xdr:cNvPr id="1165" name="AutoShape 1653">
          <a:extLst>
            <a:ext uri="{FF2B5EF4-FFF2-40B4-BE49-F238E27FC236}">
              <a16:creationId xmlns:a16="http://schemas.microsoft.com/office/drawing/2014/main" id="{3ED51BE8-57C4-4BF3-A516-1E3B8474D089}"/>
            </a:ext>
          </a:extLst>
        </xdr:cNvPr>
        <xdr:cNvSpPr>
          <a:spLocks/>
        </xdr:cNvSpPr>
      </xdr:nvSpPr>
      <xdr:spPr bwMode="auto">
        <a:xfrm rot="14884913">
          <a:off x="6029470" y="8661173"/>
          <a:ext cx="606468" cy="62547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418109</xdr:colOff>
      <xdr:row>50</xdr:row>
      <xdr:rowOff>59531</xdr:rowOff>
    </xdr:from>
    <xdr:ext cx="329211" cy="107158"/>
    <xdr:sp macro="" textlink="">
      <xdr:nvSpPr>
        <xdr:cNvPr id="1166" name="Text Box 1563">
          <a:extLst>
            <a:ext uri="{FF2B5EF4-FFF2-40B4-BE49-F238E27FC236}">
              <a16:creationId xmlns:a16="http://schemas.microsoft.com/office/drawing/2014/main" id="{89000031-6493-4643-9907-1144B1BA372C}"/>
            </a:ext>
          </a:extLst>
        </xdr:cNvPr>
        <xdr:cNvSpPr txBox="1">
          <a:spLocks noChangeArrowheads="1"/>
        </xdr:cNvSpPr>
      </xdr:nvSpPr>
      <xdr:spPr bwMode="auto">
        <a:xfrm>
          <a:off x="6114059" y="8581231"/>
          <a:ext cx="329211" cy="1071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2</xdr:col>
      <xdr:colOff>717826</xdr:colOff>
      <xdr:row>57</xdr:row>
      <xdr:rowOff>11505</xdr:rowOff>
    </xdr:from>
    <xdr:to>
      <xdr:col>3</xdr:col>
      <xdr:colOff>217114</xdr:colOff>
      <xdr:row>58</xdr:row>
      <xdr:rowOff>11505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8E17D850-0B24-4456-BC87-A71FF5C299AC}"/>
            </a:ext>
          </a:extLst>
        </xdr:cNvPr>
        <xdr:cNvSpPr/>
      </xdr:nvSpPr>
      <xdr:spPr bwMode="auto">
        <a:xfrm>
          <a:off x="1467126" y="9733355"/>
          <a:ext cx="216838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0</xdr:colOff>
      <xdr:row>66</xdr:row>
      <xdr:rowOff>0</xdr:rowOff>
    </xdr:from>
    <xdr:ext cx="72697" cy="210228"/>
    <xdr:sp macro="" textlink="">
      <xdr:nvSpPr>
        <xdr:cNvPr id="1168" name="Text Box 1650">
          <a:extLst>
            <a:ext uri="{FF2B5EF4-FFF2-40B4-BE49-F238E27FC236}">
              <a16:creationId xmlns:a16="http://schemas.microsoft.com/office/drawing/2014/main" id="{3B2346A4-3802-4074-9034-26DDA4F715AA}"/>
            </a:ext>
          </a:extLst>
        </xdr:cNvPr>
        <xdr:cNvSpPr txBox="1">
          <a:spLocks noChangeArrowheads="1"/>
        </xdr:cNvSpPr>
      </xdr:nvSpPr>
      <xdr:spPr bwMode="auto">
        <a:xfrm>
          <a:off x="1466850" y="112649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8</xdr:col>
      <xdr:colOff>723900</xdr:colOff>
      <xdr:row>41</xdr:row>
      <xdr:rowOff>0</xdr:rowOff>
    </xdr:from>
    <xdr:ext cx="72697" cy="210228"/>
    <xdr:sp macro="" textlink="">
      <xdr:nvSpPr>
        <xdr:cNvPr id="1169" name="Text Box 1650">
          <a:extLst>
            <a:ext uri="{FF2B5EF4-FFF2-40B4-BE49-F238E27FC236}">
              <a16:creationId xmlns:a16="http://schemas.microsoft.com/office/drawing/2014/main" id="{DF3F1ECB-AC09-400A-A086-E9E67D1034E0}"/>
            </a:ext>
          </a:extLst>
        </xdr:cNvPr>
        <xdr:cNvSpPr txBox="1">
          <a:spLocks noChangeArrowheads="1"/>
        </xdr:cNvSpPr>
      </xdr:nvSpPr>
      <xdr:spPr bwMode="auto">
        <a:xfrm>
          <a:off x="5695950" y="6997700"/>
          <a:ext cx="72697" cy="2102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9</xdr:col>
      <xdr:colOff>1</xdr:colOff>
      <xdr:row>41</xdr:row>
      <xdr:rowOff>0</xdr:rowOff>
    </xdr:from>
    <xdr:to>
      <xdr:col>9</xdr:col>
      <xdr:colOff>179639</xdr:colOff>
      <xdr:row>42</xdr:row>
      <xdr:rowOff>0</xdr:rowOff>
    </xdr:to>
    <xdr:sp macro="" textlink="">
      <xdr:nvSpPr>
        <xdr:cNvPr id="1170" name="六角形 1169">
          <a:extLst>
            <a:ext uri="{FF2B5EF4-FFF2-40B4-BE49-F238E27FC236}">
              <a16:creationId xmlns:a16="http://schemas.microsoft.com/office/drawing/2014/main" id="{A5E3074D-D4D9-4D4E-B050-0D5A0039E65E}"/>
            </a:ext>
          </a:extLst>
        </xdr:cNvPr>
        <xdr:cNvSpPr/>
      </xdr:nvSpPr>
      <xdr:spPr bwMode="auto">
        <a:xfrm>
          <a:off x="5695951" y="6997700"/>
          <a:ext cx="179638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551085</xdr:colOff>
      <xdr:row>43</xdr:row>
      <xdr:rowOff>10845</xdr:rowOff>
    </xdr:from>
    <xdr:to>
      <xdr:col>9</xdr:col>
      <xdr:colOff>637793</xdr:colOff>
      <xdr:row>48</xdr:row>
      <xdr:rowOff>55992</xdr:rowOff>
    </xdr:to>
    <xdr:sp macro="" textlink="">
      <xdr:nvSpPr>
        <xdr:cNvPr id="1171" name="Line 120">
          <a:extLst>
            <a:ext uri="{FF2B5EF4-FFF2-40B4-BE49-F238E27FC236}">
              <a16:creationId xmlns:a16="http://schemas.microsoft.com/office/drawing/2014/main" id="{939A811E-1BA6-4DE6-87F2-A38BE691F0DB}"/>
            </a:ext>
          </a:extLst>
        </xdr:cNvPr>
        <xdr:cNvSpPr>
          <a:spLocks noChangeShapeType="1"/>
        </xdr:cNvSpPr>
      </xdr:nvSpPr>
      <xdr:spPr bwMode="auto">
        <a:xfrm>
          <a:off x="6247035" y="7351445"/>
          <a:ext cx="86708" cy="88334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95940 w 96018"/>
            <a:gd name="connsiteY0" fmla="*/ 0 h 10056"/>
            <a:gd name="connsiteX1" fmla="*/ 80 w 96018"/>
            <a:gd name="connsiteY1" fmla="*/ 10056 h 10056"/>
            <a:gd name="connsiteX0" fmla="*/ 95860 w 127400"/>
            <a:gd name="connsiteY0" fmla="*/ 0 h 10056"/>
            <a:gd name="connsiteX1" fmla="*/ 0 w 127400"/>
            <a:gd name="connsiteY1" fmla="*/ 10056 h 10056"/>
            <a:gd name="connsiteX0" fmla="*/ 95860 w 100329"/>
            <a:gd name="connsiteY0" fmla="*/ 0 h 10056"/>
            <a:gd name="connsiteX1" fmla="*/ 0 w 100329"/>
            <a:gd name="connsiteY1" fmla="*/ 10056 h 10056"/>
            <a:gd name="connsiteX0" fmla="*/ 65614 w 81076"/>
            <a:gd name="connsiteY0" fmla="*/ 0 h 10224"/>
            <a:gd name="connsiteX1" fmla="*/ 0 w 81076"/>
            <a:gd name="connsiteY1" fmla="*/ 10224 h 10224"/>
            <a:gd name="connsiteX0" fmla="*/ 110545 w 110545"/>
            <a:gd name="connsiteY0" fmla="*/ 0 h 10224"/>
            <a:gd name="connsiteX1" fmla="*/ 44931 w 110545"/>
            <a:gd name="connsiteY1" fmla="*/ 10224 h 10224"/>
            <a:gd name="connsiteX0" fmla="*/ 179966 w 179966"/>
            <a:gd name="connsiteY0" fmla="*/ 0 h 10224"/>
            <a:gd name="connsiteX1" fmla="*/ 40632 w 179966"/>
            <a:gd name="connsiteY1" fmla="*/ 4386 h 10224"/>
            <a:gd name="connsiteX2" fmla="*/ 114352 w 179966"/>
            <a:gd name="connsiteY2" fmla="*/ 10224 h 10224"/>
            <a:gd name="connsiteX0" fmla="*/ 139334 w 146400"/>
            <a:gd name="connsiteY0" fmla="*/ 0 h 10224"/>
            <a:gd name="connsiteX1" fmla="*/ 0 w 146400"/>
            <a:gd name="connsiteY1" fmla="*/ 4386 h 10224"/>
            <a:gd name="connsiteX2" fmla="*/ 73720 w 146400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73720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  <a:gd name="connsiteX0" fmla="*/ 211166 w 211166"/>
            <a:gd name="connsiteY0" fmla="*/ 0 h 10224"/>
            <a:gd name="connsiteX1" fmla="*/ 0 w 211166"/>
            <a:gd name="connsiteY1" fmla="*/ 4386 h 10224"/>
            <a:gd name="connsiteX2" fmla="*/ 109637 w 211166"/>
            <a:gd name="connsiteY2" fmla="*/ 10224 h 10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166" h="10224">
              <a:moveTo>
                <a:pt x="211166" y="0"/>
              </a:moveTo>
              <a:lnTo>
                <a:pt x="0" y="4386"/>
              </a:lnTo>
              <a:cubicBezTo>
                <a:pt x="178584" y="5453"/>
                <a:pt x="163012" y="5927"/>
                <a:pt x="109637" y="10224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527090</xdr:colOff>
      <xdr:row>46</xdr:row>
      <xdr:rowOff>74850</xdr:rowOff>
    </xdr:from>
    <xdr:to>
      <xdr:col>9</xdr:col>
      <xdr:colOff>693955</xdr:colOff>
      <xdr:row>47</xdr:row>
      <xdr:rowOff>54428</xdr:rowOff>
    </xdr:to>
    <xdr:sp macro="" textlink="">
      <xdr:nvSpPr>
        <xdr:cNvPr id="1172" name="AutoShape 70">
          <a:extLst>
            <a:ext uri="{FF2B5EF4-FFF2-40B4-BE49-F238E27FC236}">
              <a16:creationId xmlns:a16="http://schemas.microsoft.com/office/drawing/2014/main" id="{6E0A0D45-4B56-443A-BC2B-54737AD157CA}"/>
            </a:ext>
          </a:extLst>
        </xdr:cNvPr>
        <xdr:cNvSpPr>
          <a:spLocks noChangeArrowheads="1"/>
        </xdr:cNvSpPr>
      </xdr:nvSpPr>
      <xdr:spPr bwMode="auto">
        <a:xfrm>
          <a:off x="6223040" y="7910750"/>
          <a:ext cx="166865" cy="1510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625684</xdr:colOff>
      <xdr:row>43</xdr:row>
      <xdr:rowOff>104312</xdr:rowOff>
    </xdr:from>
    <xdr:to>
      <xdr:col>10</xdr:col>
      <xdr:colOff>212141</xdr:colOff>
      <xdr:row>45</xdr:row>
      <xdr:rowOff>74454</xdr:rowOff>
    </xdr:to>
    <xdr:grpSp>
      <xdr:nvGrpSpPr>
        <xdr:cNvPr id="1173" name="Group 6672">
          <a:extLst>
            <a:ext uri="{FF2B5EF4-FFF2-40B4-BE49-F238E27FC236}">
              <a16:creationId xmlns:a16="http://schemas.microsoft.com/office/drawing/2014/main" id="{921EDFA6-CB06-445B-A494-AA23C540A7E0}"/>
            </a:ext>
          </a:extLst>
        </xdr:cNvPr>
        <xdr:cNvGrpSpPr>
          <a:grpSpLocks/>
        </xdr:cNvGrpSpPr>
      </xdr:nvGrpSpPr>
      <xdr:grpSpPr bwMode="auto">
        <a:xfrm>
          <a:off x="6308934" y="7483919"/>
          <a:ext cx="289493" cy="314856"/>
          <a:chOff x="532" y="110"/>
          <a:chExt cx="46" cy="44"/>
        </a:xfrm>
      </xdr:grpSpPr>
      <xdr:pic>
        <xdr:nvPicPr>
          <xdr:cNvPr id="1174" name="Picture 6673" descr="route2">
            <a:extLst>
              <a:ext uri="{FF2B5EF4-FFF2-40B4-BE49-F238E27FC236}">
                <a16:creationId xmlns:a16="http://schemas.microsoft.com/office/drawing/2014/main" id="{852C95BF-4298-CB8B-8CD6-B0DFC2C38E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75" name="Text Box 6674">
            <a:extLst>
              <a:ext uri="{FF2B5EF4-FFF2-40B4-BE49-F238E27FC236}">
                <a16:creationId xmlns:a16="http://schemas.microsoft.com/office/drawing/2014/main" id="{B40201FB-2007-C381-2813-4C11FC1D01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314896</xdr:colOff>
      <xdr:row>45</xdr:row>
      <xdr:rowOff>58685</xdr:rowOff>
    </xdr:from>
    <xdr:to>
      <xdr:col>9</xdr:col>
      <xdr:colOff>540587</xdr:colOff>
      <xdr:row>48</xdr:row>
      <xdr:rowOff>20824</xdr:rowOff>
    </xdr:to>
    <xdr:sp macro="" textlink="">
      <xdr:nvSpPr>
        <xdr:cNvPr id="1176" name="Line 4803">
          <a:extLst>
            <a:ext uri="{FF2B5EF4-FFF2-40B4-BE49-F238E27FC236}">
              <a16:creationId xmlns:a16="http://schemas.microsoft.com/office/drawing/2014/main" id="{493DF800-4F8E-4F34-BFC9-599D618231CF}"/>
            </a:ext>
          </a:extLst>
        </xdr:cNvPr>
        <xdr:cNvSpPr>
          <a:spLocks noChangeShapeType="1"/>
        </xdr:cNvSpPr>
      </xdr:nvSpPr>
      <xdr:spPr bwMode="auto">
        <a:xfrm flipH="1">
          <a:off x="6010846" y="7742185"/>
          <a:ext cx="225691" cy="457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466556</xdr:colOff>
      <xdr:row>44</xdr:row>
      <xdr:rowOff>138720</xdr:rowOff>
    </xdr:from>
    <xdr:to>
      <xdr:col>9</xdr:col>
      <xdr:colOff>617469</xdr:colOff>
      <xdr:row>45</xdr:row>
      <xdr:rowOff>120176</xdr:rowOff>
    </xdr:to>
    <xdr:sp macro="" textlink="">
      <xdr:nvSpPr>
        <xdr:cNvPr id="1177" name="Oval 820">
          <a:extLst>
            <a:ext uri="{FF2B5EF4-FFF2-40B4-BE49-F238E27FC236}">
              <a16:creationId xmlns:a16="http://schemas.microsoft.com/office/drawing/2014/main" id="{65BEAF7E-9675-4C9C-8079-FEEC5478C8EC}"/>
            </a:ext>
          </a:extLst>
        </xdr:cNvPr>
        <xdr:cNvSpPr>
          <a:spLocks noChangeArrowheads="1"/>
        </xdr:cNvSpPr>
      </xdr:nvSpPr>
      <xdr:spPr bwMode="auto">
        <a:xfrm rot="10800000">
          <a:off x="6162506" y="7650770"/>
          <a:ext cx="150913" cy="1529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533355</xdr:colOff>
      <xdr:row>29</xdr:row>
      <xdr:rowOff>113077</xdr:rowOff>
    </xdr:from>
    <xdr:to>
      <xdr:col>9</xdr:col>
      <xdr:colOff>661943</xdr:colOff>
      <xdr:row>30</xdr:row>
      <xdr:rowOff>63468</xdr:rowOff>
    </xdr:to>
    <xdr:sp macro="" textlink="">
      <xdr:nvSpPr>
        <xdr:cNvPr id="1178" name="AutoShape 682">
          <a:extLst>
            <a:ext uri="{FF2B5EF4-FFF2-40B4-BE49-F238E27FC236}">
              <a16:creationId xmlns:a16="http://schemas.microsoft.com/office/drawing/2014/main" id="{7E59FA54-DED8-425F-8BB0-76D5DFE239C9}"/>
            </a:ext>
          </a:extLst>
        </xdr:cNvPr>
        <xdr:cNvSpPr>
          <a:spLocks noChangeArrowheads="1"/>
        </xdr:cNvSpPr>
      </xdr:nvSpPr>
      <xdr:spPr bwMode="auto">
        <a:xfrm>
          <a:off x="6229305" y="5072427"/>
          <a:ext cx="128588" cy="12184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625907</xdr:colOff>
      <xdr:row>27</xdr:row>
      <xdr:rowOff>83980</xdr:rowOff>
    </xdr:from>
    <xdr:ext cx="285625" cy="102419"/>
    <xdr:sp macro="" textlink="">
      <xdr:nvSpPr>
        <xdr:cNvPr id="1179" name="Text Box 1620">
          <a:extLst>
            <a:ext uri="{FF2B5EF4-FFF2-40B4-BE49-F238E27FC236}">
              <a16:creationId xmlns:a16="http://schemas.microsoft.com/office/drawing/2014/main" id="{378D60DF-15BA-4360-B25E-2B6F82807584}"/>
            </a:ext>
          </a:extLst>
        </xdr:cNvPr>
        <xdr:cNvSpPr txBox="1">
          <a:spLocks noChangeArrowheads="1"/>
        </xdr:cNvSpPr>
      </xdr:nvSpPr>
      <xdr:spPr bwMode="auto">
        <a:xfrm>
          <a:off x="6321857" y="4700430"/>
          <a:ext cx="285625" cy="1024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0.0km</a:t>
          </a:r>
        </a:p>
      </xdr:txBody>
    </xdr:sp>
    <xdr:clientData/>
  </xdr:oneCellAnchor>
  <xdr:twoCellAnchor>
    <xdr:from>
      <xdr:col>9</xdr:col>
      <xdr:colOff>605806</xdr:colOff>
      <xdr:row>28</xdr:row>
      <xdr:rowOff>1386</xdr:rowOff>
    </xdr:from>
    <xdr:to>
      <xdr:col>10</xdr:col>
      <xdr:colOff>72001</xdr:colOff>
      <xdr:row>29</xdr:row>
      <xdr:rowOff>51767</xdr:rowOff>
    </xdr:to>
    <xdr:sp macro="" textlink="">
      <xdr:nvSpPr>
        <xdr:cNvPr id="1180" name="AutoShape 1653">
          <a:extLst>
            <a:ext uri="{FF2B5EF4-FFF2-40B4-BE49-F238E27FC236}">
              <a16:creationId xmlns:a16="http://schemas.microsoft.com/office/drawing/2014/main" id="{9CE1F882-0063-421F-B104-2E88FC44C69A}"/>
            </a:ext>
          </a:extLst>
        </xdr:cNvPr>
        <xdr:cNvSpPr>
          <a:spLocks/>
        </xdr:cNvSpPr>
      </xdr:nvSpPr>
      <xdr:spPr bwMode="auto">
        <a:xfrm rot="5400000" flipH="1">
          <a:off x="6276363" y="4814679"/>
          <a:ext cx="221831" cy="17104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56181</xdr:colOff>
      <xdr:row>59</xdr:row>
      <xdr:rowOff>108609</xdr:rowOff>
    </xdr:from>
    <xdr:to>
      <xdr:col>1</xdr:col>
      <xdr:colOff>150394</xdr:colOff>
      <xdr:row>60</xdr:row>
      <xdr:rowOff>62575</xdr:rowOff>
    </xdr:to>
    <xdr:sp macro="" textlink="">
      <xdr:nvSpPr>
        <xdr:cNvPr id="1181" name="六角形 1180">
          <a:extLst>
            <a:ext uri="{FF2B5EF4-FFF2-40B4-BE49-F238E27FC236}">
              <a16:creationId xmlns:a16="http://schemas.microsoft.com/office/drawing/2014/main" id="{D09E3071-DB2F-4BBA-A6FA-F517FC650B24}"/>
            </a:ext>
          </a:extLst>
        </xdr:cNvPr>
        <xdr:cNvSpPr/>
      </xdr:nvSpPr>
      <xdr:spPr bwMode="auto">
        <a:xfrm>
          <a:off x="56181" y="10173359"/>
          <a:ext cx="151363" cy="1254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twoCellAnchor>
    <xdr:from>
      <xdr:col>3</xdr:col>
      <xdr:colOff>16144</xdr:colOff>
      <xdr:row>59</xdr:row>
      <xdr:rowOff>137224</xdr:rowOff>
    </xdr:from>
    <xdr:to>
      <xdr:col>3</xdr:col>
      <xdr:colOff>177584</xdr:colOff>
      <xdr:row>60</xdr:row>
      <xdr:rowOff>96864</xdr:rowOff>
    </xdr:to>
    <xdr:sp macro="" textlink="">
      <xdr:nvSpPr>
        <xdr:cNvPr id="1182" name="六角形 1181">
          <a:extLst>
            <a:ext uri="{FF2B5EF4-FFF2-40B4-BE49-F238E27FC236}">
              <a16:creationId xmlns:a16="http://schemas.microsoft.com/office/drawing/2014/main" id="{8DAA6A85-B990-4F1A-8B2E-EBF2FF7CCE76}"/>
            </a:ext>
          </a:extLst>
        </xdr:cNvPr>
        <xdr:cNvSpPr/>
      </xdr:nvSpPr>
      <xdr:spPr bwMode="auto">
        <a:xfrm>
          <a:off x="1482994" y="10201974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432328</xdr:colOff>
      <xdr:row>63</xdr:row>
      <xdr:rowOff>77610</xdr:rowOff>
    </xdr:from>
    <xdr:to>
      <xdr:col>5</xdr:col>
      <xdr:colOff>650509</xdr:colOff>
      <xdr:row>64</xdr:row>
      <xdr:rowOff>132262</xdr:rowOff>
    </xdr:to>
    <xdr:sp macro="" textlink="">
      <xdr:nvSpPr>
        <xdr:cNvPr id="1183" name="Text Box 1664">
          <a:extLst>
            <a:ext uri="{FF2B5EF4-FFF2-40B4-BE49-F238E27FC236}">
              <a16:creationId xmlns:a16="http://schemas.microsoft.com/office/drawing/2014/main" id="{96B1261D-09EA-43B5-9186-D08EA88F069A}"/>
            </a:ext>
          </a:extLst>
        </xdr:cNvPr>
        <xdr:cNvSpPr txBox="1">
          <a:spLocks noChangeArrowheads="1"/>
        </xdr:cNvSpPr>
      </xdr:nvSpPr>
      <xdr:spPr bwMode="auto">
        <a:xfrm>
          <a:off x="3308878" y="10828160"/>
          <a:ext cx="218181" cy="22610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小浜線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528628</xdr:colOff>
      <xdr:row>2</xdr:row>
      <xdr:rowOff>115647</xdr:rowOff>
    </xdr:from>
    <xdr:to>
      <xdr:col>14</xdr:col>
      <xdr:colOff>519895</xdr:colOff>
      <xdr:row>3</xdr:row>
      <xdr:rowOff>58517</xdr:rowOff>
    </xdr:to>
    <xdr:sp macro="" textlink="">
      <xdr:nvSpPr>
        <xdr:cNvPr id="1184" name="Freeform 217">
          <a:extLst>
            <a:ext uri="{FF2B5EF4-FFF2-40B4-BE49-F238E27FC236}">
              <a16:creationId xmlns:a16="http://schemas.microsoft.com/office/drawing/2014/main" id="{149A4722-4DCB-4616-AA76-7C5D82873F63}"/>
            </a:ext>
          </a:extLst>
        </xdr:cNvPr>
        <xdr:cNvSpPr>
          <a:spLocks/>
        </xdr:cNvSpPr>
      </xdr:nvSpPr>
      <xdr:spPr bwMode="auto">
        <a:xfrm rot="1627041">
          <a:off x="9043978" y="458547"/>
          <a:ext cx="696117" cy="11432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3206" h="107233">
              <a:moveTo>
                <a:pt x="23206" y="93798"/>
              </a:moveTo>
              <a:cubicBezTo>
                <a:pt x="19542" y="99692"/>
                <a:pt x="14892" y="103360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29215</xdr:colOff>
      <xdr:row>2</xdr:row>
      <xdr:rowOff>51330</xdr:rowOff>
    </xdr:from>
    <xdr:to>
      <xdr:col>13</xdr:col>
      <xdr:colOff>633268</xdr:colOff>
      <xdr:row>3</xdr:row>
      <xdr:rowOff>83103</xdr:rowOff>
    </xdr:to>
    <xdr:sp macro="" textlink="">
      <xdr:nvSpPr>
        <xdr:cNvPr id="1185" name="Freeform 217">
          <a:extLst>
            <a:ext uri="{FF2B5EF4-FFF2-40B4-BE49-F238E27FC236}">
              <a16:creationId xmlns:a16="http://schemas.microsoft.com/office/drawing/2014/main" id="{4088D027-221A-4217-83C1-E222D213D026}"/>
            </a:ext>
          </a:extLst>
        </xdr:cNvPr>
        <xdr:cNvSpPr>
          <a:spLocks/>
        </xdr:cNvSpPr>
      </xdr:nvSpPr>
      <xdr:spPr bwMode="auto">
        <a:xfrm rot="20060709" flipV="1">
          <a:off x="8544565" y="394230"/>
          <a:ext cx="604053" cy="2032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4240 w 14240"/>
            <a:gd name="connsiteY0" fmla="*/ 11587 h 13058"/>
            <a:gd name="connsiteX1" fmla="*/ 5686 w 14240"/>
            <a:gd name="connsiteY1" fmla="*/ 7071 h 13058"/>
            <a:gd name="connsiteX2" fmla="*/ 0 w 14240"/>
            <a:gd name="connsiteY2" fmla="*/ 0 h 13058"/>
            <a:gd name="connsiteX0" fmla="*/ 14240 w 14240"/>
            <a:gd name="connsiteY0" fmla="*/ 11587 h 12778"/>
            <a:gd name="connsiteX1" fmla="*/ 5030 w 14240"/>
            <a:gd name="connsiteY1" fmla="*/ 2943 h 12778"/>
            <a:gd name="connsiteX2" fmla="*/ 0 w 14240"/>
            <a:gd name="connsiteY2" fmla="*/ 0 h 12778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9108 h 10299"/>
            <a:gd name="connsiteX1" fmla="*/ 7987 w 17197"/>
            <a:gd name="connsiteY1" fmla="*/ 464 h 10299"/>
            <a:gd name="connsiteX2" fmla="*/ 0 w 17197"/>
            <a:gd name="connsiteY2" fmla="*/ 1248 h 10299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7197 w 17197"/>
            <a:gd name="connsiteY0" fmla="*/ 11515 h 12585"/>
            <a:gd name="connsiteX1" fmla="*/ 8904 w 17197"/>
            <a:gd name="connsiteY1" fmla="*/ 412 h 12585"/>
            <a:gd name="connsiteX2" fmla="*/ 0 w 17197"/>
            <a:gd name="connsiteY2" fmla="*/ 3655 h 12585"/>
            <a:gd name="connsiteX0" fmla="*/ 18388 w 18388"/>
            <a:gd name="connsiteY0" fmla="*/ 14259 h 15218"/>
            <a:gd name="connsiteX1" fmla="*/ 8904 w 18388"/>
            <a:gd name="connsiteY1" fmla="*/ 368 h 15218"/>
            <a:gd name="connsiteX2" fmla="*/ 0 w 18388"/>
            <a:gd name="connsiteY2" fmla="*/ 3611 h 15218"/>
            <a:gd name="connsiteX0" fmla="*/ 18388 w 18388"/>
            <a:gd name="connsiteY0" fmla="*/ 14314 h 14520"/>
            <a:gd name="connsiteX1" fmla="*/ 8904 w 18388"/>
            <a:gd name="connsiteY1" fmla="*/ 423 h 14520"/>
            <a:gd name="connsiteX2" fmla="*/ 0 w 18388"/>
            <a:gd name="connsiteY2" fmla="*/ 3666 h 14520"/>
            <a:gd name="connsiteX0" fmla="*/ 17089 w 17089"/>
            <a:gd name="connsiteY0" fmla="*/ 17835 h 18011"/>
            <a:gd name="connsiteX1" fmla="*/ 8904 w 17089"/>
            <a:gd name="connsiteY1" fmla="*/ 365 h 18011"/>
            <a:gd name="connsiteX2" fmla="*/ 0 w 17089"/>
            <a:gd name="connsiteY2" fmla="*/ 3608 h 18011"/>
            <a:gd name="connsiteX0" fmla="*/ 17089 w 17089"/>
            <a:gd name="connsiteY0" fmla="*/ 17893 h 17893"/>
            <a:gd name="connsiteX1" fmla="*/ 8904 w 17089"/>
            <a:gd name="connsiteY1" fmla="*/ 423 h 17893"/>
            <a:gd name="connsiteX2" fmla="*/ 0 w 17089"/>
            <a:gd name="connsiteY2" fmla="*/ 3666 h 17893"/>
            <a:gd name="connsiteX0" fmla="*/ 17089 w 17089"/>
            <a:gd name="connsiteY0" fmla="*/ 17470 h 17470"/>
            <a:gd name="connsiteX1" fmla="*/ 8904 w 17089"/>
            <a:gd name="connsiteY1" fmla="*/ 0 h 17470"/>
            <a:gd name="connsiteX2" fmla="*/ 0 w 17089"/>
            <a:gd name="connsiteY2" fmla="*/ 3243 h 17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089" h="17470">
              <a:moveTo>
                <a:pt x="17089" y="17470"/>
              </a:moveTo>
              <a:cubicBezTo>
                <a:pt x="11730" y="16228"/>
                <a:pt x="13943" y="2425"/>
                <a:pt x="8904" y="0"/>
              </a:cubicBezTo>
              <a:cubicBezTo>
                <a:pt x="3816" y="2839"/>
                <a:pt x="3738" y="-989"/>
                <a:pt x="0" y="3243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0</xdr:colOff>
      <xdr:row>2</xdr:row>
      <xdr:rowOff>166692</xdr:rowOff>
    </xdr:from>
    <xdr:to>
      <xdr:col>13</xdr:col>
      <xdr:colOff>365765</xdr:colOff>
      <xdr:row>3</xdr:row>
      <xdr:rowOff>112892</xdr:rowOff>
    </xdr:to>
    <xdr:sp macro="" textlink="">
      <xdr:nvSpPr>
        <xdr:cNvPr id="1186" name="Text Box 1068">
          <a:extLst>
            <a:ext uri="{FF2B5EF4-FFF2-40B4-BE49-F238E27FC236}">
              <a16:creationId xmlns:a16="http://schemas.microsoft.com/office/drawing/2014/main" id="{BFD16233-A4E8-439E-A037-1B52559AF8EA}"/>
            </a:ext>
          </a:extLst>
        </xdr:cNvPr>
        <xdr:cNvSpPr txBox="1">
          <a:spLocks noChangeArrowheads="1"/>
        </xdr:cNvSpPr>
      </xdr:nvSpPr>
      <xdr:spPr bwMode="auto">
        <a:xfrm rot="10800000">
          <a:off x="8515350" y="509592"/>
          <a:ext cx="365765" cy="11765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今津浜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443813</xdr:colOff>
      <xdr:row>1</xdr:row>
      <xdr:rowOff>163703</xdr:rowOff>
    </xdr:from>
    <xdr:to>
      <xdr:col>13</xdr:col>
      <xdr:colOff>638051</xdr:colOff>
      <xdr:row>5</xdr:row>
      <xdr:rowOff>27509</xdr:rowOff>
    </xdr:to>
    <xdr:sp macro="" textlink="">
      <xdr:nvSpPr>
        <xdr:cNvPr id="1187" name="Freeform 217">
          <a:extLst>
            <a:ext uri="{FF2B5EF4-FFF2-40B4-BE49-F238E27FC236}">
              <a16:creationId xmlns:a16="http://schemas.microsoft.com/office/drawing/2014/main" id="{C75AE7DB-9EE2-43B8-BBFC-3E3960D905A0}"/>
            </a:ext>
          </a:extLst>
        </xdr:cNvPr>
        <xdr:cNvSpPr>
          <a:spLocks/>
        </xdr:cNvSpPr>
      </xdr:nvSpPr>
      <xdr:spPr bwMode="auto">
        <a:xfrm rot="4413322">
          <a:off x="8781479" y="512837"/>
          <a:ext cx="549606" cy="19423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80318">
              <a:moveTo>
                <a:pt x="16803" y="179840"/>
              </a:moveTo>
              <a:cubicBezTo>
                <a:pt x="13139" y="185734"/>
                <a:pt x="14015" y="135771"/>
                <a:pt x="10801" y="106897"/>
              </a:cubicBezTo>
              <a:cubicBezTo>
                <a:pt x="8629" y="113972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508002</xdr:colOff>
      <xdr:row>1</xdr:row>
      <xdr:rowOff>111741</xdr:rowOff>
    </xdr:from>
    <xdr:to>
      <xdr:col>13</xdr:col>
      <xdr:colOff>691642</xdr:colOff>
      <xdr:row>4</xdr:row>
      <xdr:rowOff>25715</xdr:rowOff>
    </xdr:to>
    <xdr:sp macro="" textlink="">
      <xdr:nvSpPr>
        <xdr:cNvPr id="1188" name="Text Box 1620">
          <a:extLst>
            <a:ext uri="{FF2B5EF4-FFF2-40B4-BE49-F238E27FC236}">
              <a16:creationId xmlns:a16="http://schemas.microsoft.com/office/drawing/2014/main" id="{7544827A-B443-49D8-921C-6E691480FA39}"/>
            </a:ext>
          </a:extLst>
        </xdr:cNvPr>
        <xdr:cNvSpPr txBox="1">
          <a:spLocks noChangeArrowheads="1"/>
        </xdr:cNvSpPr>
      </xdr:nvSpPr>
      <xdr:spPr bwMode="auto">
        <a:xfrm>
          <a:off x="9023352" y="283191"/>
          <a:ext cx="183640" cy="4283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石田川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690676</xdr:colOff>
      <xdr:row>1</xdr:row>
      <xdr:rowOff>9412</xdr:rowOff>
    </xdr:from>
    <xdr:to>
      <xdr:col>14</xdr:col>
      <xdr:colOff>262321</xdr:colOff>
      <xdr:row>1</xdr:row>
      <xdr:rowOff>127715</xdr:rowOff>
    </xdr:to>
    <xdr:sp macro="" textlink="">
      <xdr:nvSpPr>
        <xdr:cNvPr id="1189" name="Text Box 1620">
          <a:extLst>
            <a:ext uri="{FF2B5EF4-FFF2-40B4-BE49-F238E27FC236}">
              <a16:creationId xmlns:a16="http://schemas.microsoft.com/office/drawing/2014/main" id="{5B482D06-B910-4D05-8F8C-7EAA2DCA1091}"/>
            </a:ext>
          </a:extLst>
        </xdr:cNvPr>
        <xdr:cNvSpPr txBox="1">
          <a:spLocks noChangeArrowheads="1"/>
        </xdr:cNvSpPr>
      </xdr:nvSpPr>
      <xdr:spPr bwMode="auto">
        <a:xfrm>
          <a:off x="9206026" y="180862"/>
          <a:ext cx="276495" cy="1183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13</xdr:col>
      <xdr:colOff>138358</xdr:colOff>
      <xdr:row>7</xdr:row>
      <xdr:rowOff>130966</xdr:rowOff>
    </xdr:from>
    <xdr:to>
      <xdr:col>14</xdr:col>
      <xdr:colOff>586070</xdr:colOff>
      <xdr:row>8</xdr:row>
      <xdr:rowOff>8999</xdr:rowOff>
    </xdr:to>
    <xdr:grpSp>
      <xdr:nvGrpSpPr>
        <xdr:cNvPr id="1190" name="グループ化 1189">
          <a:extLst>
            <a:ext uri="{FF2B5EF4-FFF2-40B4-BE49-F238E27FC236}">
              <a16:creationId xmlns:a16="http://schemas.microsoft.com/office/drawing/2014/main" id="{8F9C972C-E39D-45B5-8D14-46383AE269EE}"/>
            </a:ext>
          </a:extLst>
        </xdr:cNvPr>
        <xdr:cNvGrpSpPr/>
      </xdr:nvGrpSpPr>
      <xdr:grpSpPr>
        <a:xfrm rot="4500000">
          <a:off x="9183930" y="787287"/>
          <a:ext cx="50390" cy="1150748"/>
          <a:chOff x="1512360" y="838933"/>
          <a:chExt cx="49597" cy="1269827"/>
        </a:xfrm>
      </xdr:grpSpPr>
      <xdr:sp macro="" textlink="">
        <xdr:nvSpPr>
          <xdr:cNvPr id="1191" name="Line 76">
            <a:extLst>
              <a:ext uri="{FF2B5EF4-FFF2-40B4-BE49-F238E27FC236}">
                <a16:creationId xmlns:a16="http://schemas.microsoft.com/office/drawing/2014/main" id="{79EC6698-2957-A8C4-B4B5-16E003A9DCB9}"/>
              </a:ext>
            </a:extLst>
          </xdr:cNvPr>
          <xdr:cNvSpPr>
            <a:spLocks noChangeShapeType="1"/>
          </xdr:cNvSpPr>
        </xdr:nvSpPr>
        <xdr:spPr bwMode="auto">
          <a:xfrm flipH="1">
            <a:off x="1532773" y="852605"/>
            <a:ext cx="8773" cy="1256155"/>
          </a:xfrm>
          <a:prstGeom prst="line">
            <a:avLst/>
          </a:prstGeom>
          <a:noFill/>
          <a:ln w="381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2" name="Line 76">
            <a:extLst>
              <a:ext uri="{FF2B5EF4-FFF2-40B4-BE49-F238E27FC236}">
                <a16:creationId xmlns:a16="http://schemas.microsoft.com/office/drawing/2014/main" id="{98BA6A5E-4AAB-8869-5814-E8F2C03965E5}"/>
              </a:ext>
            </a:extLst>
          </xdr:cNvPr>
          <xdr:cNvSpPr>
            <a:spLocks noChangeShapeType="1"/>
          </xdr:cNvSpPr>
        </xdr:nvSpPr>
        <xdr:spPr bwMode="auto">
          <a:xfrm flipH="1">
            <a:off x="1555154" y="838933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3" name="Line 76">
            <a:extLst>
              <a:ext uri="{FF2B5EF4-FFF2-40B4-BE49-F238E27FC236}">
                <a16:creationId xmlns:a16="http://schemas.microsoft.com/office/drawing/2014/main" id="{61EC6000-B261-9BEA-C408-982467E27CEE}"/>
              </a:ext>
            </a:extLst>
          </xdr:cNvPr>
          <xdr:cNvSpPr>
            <a:spLocks noChangeShapeType="1"/>
          </xdr:cNvSpPr>
        </xdr:nvSpPr>
        <xdr:spPr bwMode="auto">
          <a:xfrm flipH="1">
            <a:off x="1512360" y="843691"/>
            <a:ext cx="6803" cy="125615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14</xdr:col>
      <xdr:colOff>101201</xdr:colOff>
      <xdr:row>8</xdr:row>
      <xdr:rowOff>0</xdr:rowOff>
    </xdr:from>
    <xdr:ext cx="537491" cy="147413"/>
    <xdr:sp macro="" textlink="">
      <xdr:nvSpPr>
        <xdr:cNvPr id="1194" name="Text Box 1664">
          <a:extLst>
            <a:ext uri="{FF2B5EF4-FFF2-40B4-BE49-F238E27FC236}">
              <a16:creationId xmlns:a16="http://schemas.microsoft.com/office/drawing/2014/main" id="{1277E1DB-2D42-499D-9C69-F7AE052D9AF5}"/>
            </a:ext>
          </a:extLst>
        </xdr:cNvPr>
        <xdr:cNvSpPr txBox="1">
          <a:spLocks noChangeArrowheads="1"/>
        </xdr:cNvSpPr>
      </xdr:nvSpPr>
      <xdr:spPr bwMode="auto">
        <a:xfrm>
          <a:off x="9321401" y="1371600"/>
          <a:ext cx="537491" cy="147413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湖西線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327613</xdr:colOff>
      <xdr:row>14</xdr:row>
      <xdr:rowOff>143507</xdr:rowOff>
    </xdr:from>
    <xdr:to>
      <xdr:col>13</xdr:col>
      <xdr:colOff>472094</xdr:colOff>
      <xdr:row>15</xdr:row>
      <xdr:rowOff>117685</xdr:rowOff>
    </xdr:to>
    <xdr:sp macro="" textlink="">
      <xdr:nvSpPr>
        <xdr:cNvPr id="1195" name="Oval 383">
          <a:extLst>
            <a:ext uri="{FF2B5EF4-FFF2-40B4-BE49-F238E27FC236}">
              <a16:creationId xmlns:a16="http://schemas.microsoft.com/office/drawing/2014/main" id="{8A87F7FF-1965-4F32-9FD6-98BC03E35680}"/>
            </a:ext>
          </a:extLst>
        </xdr:cNvPr>
        <xdr:cNvSpPr>
          <a:spLocks noChangeArrowheads="1"/>
        </xdr:cNvSpPr>
      </xdr:nvSpPr>
      <xdr:spPr bwMode="auto">
        <a:xfrm>
          <a:off x="8842963" y="2531107"/>
          <a:ext cx="144481" cy="1456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52705</xdr:colOff>
      <xdr:row>12</xdr:row>
      <xdr:rowOff>106600</xdr:rowOff>
    </xdr:from>
    <xdr:ext cx="643966" cy="224006"/>
    <xdr:sp macro="" textlink="">
      <xdr:nvSpPr>
        <xdr:cNvPr id="1196" name="Text Box 1664">
          <a:extLst>
            <a:ext uri="{FF2B5EF4-FFF2-40B4-BE49-F238E27FC236}">
              <a16:creationId xmlns:a16="http://schemas.microsoft.com/office/drawing/2014/main" id="{F934CA53-3558-4081-8DA7-264D8BF574FF}"/>
            </a:ext>
          </a:extLst>
        </xdr:cNvPr>
        <xdr:cNvSpPr txBox="1">
          <a:spLocks noChangeArrowheads="1"/>
        </xdr:cNvSpPr>
      </xdr:nvSpPr>
      <xdr:spPr bwMode="auto">
        <a:xfrm>
          <a:off x="13514705" y="2164000"/>
          <a:ext cx="643966" cy="2240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浜大津ﾏﾃﾞ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427568</xdr:colOff>
      <xdr:row>29</xdr:row>
      <xdr:rowOff>131886</xdr:rowOff>
    </xdr:from>
    <xdr:ext cx="260673" cy="100615"/>
    <xdr:sp macro="" textlink="">
      <xdr:nvSpPr>
        <xdr:cNvPr id="1197" name="Text Box 1620">
          <a:extLst>
            <a:ext uri="{FF2B5EF4-FFF2-40B4-BE49-F238E27FC236}">
              <a16:creationId xmlns:a16="http://schemas.microsoft.com/office/drawing/2014/main" id="{64331CB5-C69D-4199-BD8E-DA71A2A06064}"/>
            </a:ext>
          </a:extLst>
        </xdr:cNvPr>
        <xdr:cNvSpPr txBox="1">
          <a:spLocks noChangeArrowheads="1"/>
        </xdr:cNvSpPr>
      </xdr:nvSpPr>
      <xdr:spPr bwMode="auto">
        <a:xfrm>
          <a:off x="11057468" y="5091236"/>
          <a:ext cx="260673" cy="1006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18</xdr:col>
      <xdr:colOff>12290</xdr:colOff>
      <xdr:row>29</xdr:row>
      <xdr:rowOff>76240</xdr:rowOff>
    </xdr:from>
    <xdr:to>
      <xdr:col>18</xdr:col>
      <xdr:colOff>398016</xdr:colOff>
      <xdr:row>31</xdr:row>
      <xdr:rowOff>40988</xdr:rowOff>
    </xdr:to>
    <xdr:sp macro="" textlink="">
      <xdr:nvSpPr>
        <xdr:cNvPr id="1198" name="AutoShape 1653">
          <a:extLst>
            <a:ext uri="{FF2B5EF4-FFF2-40B4-BE49-F238E27FC236}">
              <a16:creationId xmlns:a16="http://schemas.microsoft.com/office/drawing/2014/main" id="{E5B13B46-B608-4BC9-8715-3FE6D157977F}"/>
            </a:ext>
          </a:extLst>
        </xdr:cNvPr>
        <xdr:cNvSpPr>
          <a:spLocks/>
        </xdr:cNvSpPr>
      </xdr:nvSpPr>
      <xdr:spPr bwMode="auto">
        <a:xfrm rot="10017990" flipH="1">
          <a:off x="10642190" y="5035590"/>
          <a:ext cx="385726" cy="30764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459096</xdr:colOff>
      <xdr:row>45</xdr:row>
      <xdr:rowOff>52593</xdr:rowOff>
    </xdr:from>
    <xdr:to>
      <xdr:col>11</xdr:col>
      <xdr:colOff>598534</xdr:colOff>
      <xdr:row>46</xdr:row>
      <xdr:rowOff>4314</xdr:rowOff>
    </xdr:to>
    <xdr:sp macro="" textlink="">
      <xdr:nvSpPr>
        <xdr:cNvPr id="1199" name="AutoShape 605">
          <a:extLst>
            <a:ext uri="{FF2B5EF4-FFF2-40B4-BE49-F238E27FC236}">
              <a16:creationId xmlns:a16="http://schemas.microsoft.com/office/drawing/2014/main" id="{35A0B185-3AE5-464F-8C18-056830B9D39F}"/>
            </a:ext>
          </a:extLst>
        </xdr:cNvPr>
        <xdr:cNvSpPr>
          <a:spLocks noChangeArrowheads="1"/>
        </xdr:cNvSpPr>
      </xdr:nvSpPr>
      <xdr:spPr bwMode="auto">
        <a:xfrm>
          <a:off x="7555221" y="7646135"/>
          <a:ext cx="139438" cy="1051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3691</xdr:colOff>
      <xdr:row>57</xdr:row>
      <xdr:rowOff>10534</xdr:rowOff>
    </xdr:from>
    <xdr:to>
      <xdr:col>13</xdr:col>
      <xdr:colOff>205213</xdr:colOff>
      <xdr:row>57</xdr:row>
      <xdr:rowOff>162622</xdr:rowOff>
    </xdr:to>
    <xdr:sp macro="" textlink="">
      <xdr:nvSpPr>
        <xdr:cNvPr id="1200" name="六角形 1199">
          <a:extLst>
            <a:ext uri="{FF2B5EF4-FFF2-40B4-BE49-F238E27FC236}">
              <a16:creationId xmlns:a16="http://schemas.microsoft.com/office/drawing/2014/main" id="{B986DF69-42E5-4AFC-8F2A-4D9E31404FD4}"/>
            </a:ext>
          </a:extLst>
        </xdr:cNvPr>
        <xdr:cNvSpPr/>
      </xdr:nvSpPr>
      <xdr:spPr bwMode="auto">
        <a:xfrm>
          <a:off x="8519041" y="9732384"/>
          <a:ext cx="201522" cy="15208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670213</xdr:colOff>
      <xdr:row>15</xdr:row>
      <xdr:rowOff>117232</xdr:rowOff>
    </xdr:from>
    <xdr:ext cx="425450" cy="165173"/>
    <xdr:sp macro="" textlink="">
      <xdr:nvSpPr>
        <xdr:cNvPr id="1201" name="Text Box 1620">
          <a:extLst>
            <a:ext uri="{FF2B5EF4-FFF2-40B4-BE49-F238E27FC236}">
              <a16:creationId xmlns:a16="http://schemas.microsoft.com/office/drawing/2014/main" id="{17119680-93A8-4CFC-B6C2-5284CFB2D1C8}"/>
            </a:ext>
          </a:extLst>
        </xdr:cNvPr>
        <xdr:cNvSpPr txBox="1">
          <a:spLocks noChangeArrowheads="1"/>
        </xdr:cNvSpPr>
      </xdr:nvSpPr>
      <xdr:spPr bwMode="auto">
        <a:xfrm>
          <a:off x="12004963" y="267628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17</xdr:col>
      <xdr:colOff>527537</xdr:colOff>
      <xdr:row>13</xdr:row>
      <xdr:rowOff>144624</xdr:rowOff>
    </xdr:from>
    <xdr:to>
      <xdr:col>18</xdr:col>
      <xdr:colOff>271096</xdr:colOff>
      <xdr:row>15</xdr:row>
      <xdr:rowOff>124560</xdr:rowOff>
    </xdr:to>
    <xdr:sp macro="" textlink="">
      <xdr:nvSpPr>
        <xdr:cNvPr id="1202" name="AutoShape 1653">
          <a:extLst>
            <a:ext uri="{FF2B5EF4-FFF2-40B4-BE49-F238E27FC236}">
              <a16:creationId xmlns:a16="http://schemas.microsoft.com/office/drawing/2014/main" id="{1FF19702-D3D5-440F-9937-1EB94A00E856}"/>
            </a:ext>
          </a:extLst>
        </xdr:cNvPr>
        <xdr:cNvSpPr>
          <a:spLocks/>
        </xdr:cNvSpPr>
      </xdr:nvSpPr>
      <xdr:spPr bwMode="auto">
        <a:xfrm rot="5400000">
          <a:off x="11937774" y="2297987"/>
          <a:ext cx="310136" cy="4611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293080</xdr:colOff>
      <xdr:row>15</xdr:row>
      <xdr:rowOff>58616</xdr:rowOff>
    </xdr:from>
    <xdr:to>
      <xdr:col>18</xdr:col>
      <xdr:colOff>691478</xdr:colOff>
      <xdr:row>16</xdr:row>
      <xdr:rowOff>7328</xdr:rowOff>
    </xdr:to>
    <xdr:sp macro="" textlink="">
      <xdr:nvSpPr>
        <xdr:cNvPr id="1203" name="Text Box 1620">
          <a:extLst>
            <a:ext uri="{FF2B5EF4-FFF2-40B4-BE49-F238E27FC236}">
              <a16:creationId xmlns:a16="http://schemas.microsoft.com/office/drawing/2014/main" id="{C1384049-E3B5-4B96-961D-847F21EE8633}"/>
            </a:ext>
          </a:extLst>
        </xdr:cNvPr>
        <xdr:cNvSpPr txBox="1">
          <a:spLocks noChangeArrowheads="1"/>
        </xdr:cNvSpPr>
      </xdr:nvSpPr>
      <xdr:spPr bwMode="auto">
        <a:xfrm>
          <a:off x="12345380" y="2617666"/>
          <a:ext cx="398398" cy="120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18</xdr:col>
      <xdr:colOff>259848</xdr:colOff>
      <xdr:row>14</xdr:row>
      <xdr:rowOff>33174</xdr:rowOff>
    </xdr:from>
    <xdr:to>
      <xdr:col>18</xdr:col>
      <xdr:colOff>442088</xdr:colOff>
      <xdr:row>15</xdr:row>
      <xdr:rowOff>16075</xdr:rowOff>
    </xdr:to>
    <xdr:sp macro="" textlink="">
      <xdr:nvSpPr>
        <xdr:cNvPr id="1204" name="六角形 1203">
          <a:extLst>
            <a:ext uri="{FF2B5EF4-FFF2-40B4-BE49-F238E27FC236}">
              <a16:creationId xmlns:a16="http://schemas.microsoft.com/office/drawing/2014/main" id="{61286F5A-C02F-4BFA-86D9-1A89CA532797}"/>
            </a:ext>
          </a:extLst>
        </xdr:cNvPr>
        <xdr:cNvSpPr/>
      </xdr:nvSpPr>
      <xdr:spPr bwMode="auto">
        <a:xfrm>
          <a:off x="12312148" y="2420774"/>
          <a:ext cx="182240" cy="1543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275658</xdr:colOff>
      <xdr:row>18</xdr:row>
      <xdr:rowOff>166361</xdr:rowOff>
    </xdr:from>
    <xdr:to>
      <xdr:col>19</xdr:col>
      <xdr:colOff>279006</xdr:colOff>
      <xdr:row>21</xdr:row>
      <xdr:rowOff>55296</xdr:rowOff>
    </xdr:to>
    <xdr:sp macro="" textlink="">
      <xdr:nvSpPr>
        <xdr:cNvPr id="1205" name="Line 547">
          <a:extLst>
            <a:ext uri="{FF2B5EF4-FFF2-40B4-BE49-F238E27FC236}">
              <a16:creationId xmlns:a16="http://schemas.microsoft.com/office/drawing/2014/main" id="{0741F02A-D97F-49AC-81A1-483B48E6269A}"/>
            </a:ext>
          </a:extLst>
        </xdr:cNvPr>
        <xdr:cNvSpPr>
          <a:spLocks noChangeShapeType="1"/>
        </xdr:cNvSpPr>
      </xdr:nvSpPr>
      <xdr:spPr bwMode="auto">
        <a:xfrm flipV="1">
          <a:off x="13032808" y="3239761"/>
          <a:ext cx="3348" cy="403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273996</xdr:colOff>
      <xdr:row>20</xdr:row>
      <xdr:rowOff>150415</xdr:rowOff>
    </xdr:from>
    <xdr:to>
      <xdr:col>19</xdr:col>
      <xdr:colOff>276957</xdr:colOff>
      <xdr:row>23</xdr:row>
      <xdr:rowOff>161622</xdr:rowOff>
    </xdr:to>
    <xdr:sp macro="" textlink="">
      <xdr:nvSpPr>
        <xdr:cNvPr id="1206" name="Freeform 527">
          <a:extLst>
            <a:ext uri="{FF2B5EF4-FFF2-40B4-BE49-F238E27FC236}">
              <a16:creationId xmlns:a16="http://schemas.microsoft.com/office/drawing/2014/main" id="{69FD4579-5A34-4073-85D5-8C8D916FB13A}"/>
            </a:ext>
          </a:extLst>
        </xdr:cNvPr>
        <xdr:cNvSpPr>
          <a:spLocks/>
        </xdr:cNvSpPr>
      </xdr:nvSpPr>
      <xdr:spPr bwMode="auto">
        <a:xfrm>
          <a:off x="13031146" y="3566715"/>
          <a:ext cx="2961" cy="52555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2933"/>
            <a:gd name="connsiteY0" fmla="*/ 6630 h 6630"/>
            <a:gd name="connsiteX1" fmla="*/ 105 w 12933"/>
            <a:gd name="connsiteY1" fmla="*/ 1109 h 6630"/>
            <a:gd name="connsiteX2" fmla="*/ 12933 w 12933"/>
            <a:gd name="connsiteY2" fmla="*/ 0 h 6630"/>
            <a:gd name="connsiteX0" fmla="*/ 0 w 10000"/>
            <a:gd name="connsiteY0" fmla="*/ 10000 h 10000"/>
            <a:gd name="connsiteX1" fmla="*/ 81 w 10000"/>
            <a:gd name="connsiteY1" fmla="*/ 1673 h 10000"/>
            <a:gd name="connsiteX2" fmla="*/ 10000 w 10000"/>
            <a:gd name="connsiteY2" fmla="*/ 0 h 10000"/>
            <a:gd name="connsiteX0" fmla="*/ 0 w 9606"/>
            <a:gd name="connsiteY0" fmla="*/ 8965 h 8965"/>
            <a:gd name="connsiteX1" fmla="*/ 81 w 9606"/>
            <a:gd name="connsiteY1" fmla="*/ 638 h 8965"/>
            <a:gd name="connsiteX2" fmla="*/ 9606 w 9606"/>
            <a:gd name="connsiteY2" fmla="*/ 0 h 8965"/>
            <a:gd name="connsiteX0" fmla="*/ 0 w 10000"/>
            <a:gd name="connsiteY0" fmla="*/ 10000 h 10000"/>
            <a:gd name="connsiteX1" fmla="*/ 84 w 10000"/>
            <a:gd name="connsiteY1" fmla="*/ 712 h 10000"/>
            <a:gd name="connsiteX2" fmla="*/ 10000 w 10000"/>
            <a:gd name="connsiteY2" fmla="*/ 0 h 10000"/>
            <a:gd name="connsiteX0" fmla="*/ 0 w 9487"/>
            <a:gd name="connsiteY0" fmla="*/ 9495 h 9495"/>
            <a:gd name="connsiteX1" fmla="*/ 84 w 9487"/>
            <a:gd name="connsiteY1" fmla="*/ 207 h 9495"/>
            <a:gd name="connsiteX2" fmla="*/ 9487 w 9487"/>
            <a:gd name="connsiteY2" fmla="*/ 20 h 9495"/>
            <a:gd name="connsiteX0" fmla="*/ 0 w 10000"/>
            <a:gd name="connsiteY0" fmla="*/ 9979 h 9979"/>
            <a:gd name="connsiteX1" fmla="*/ 89 w 10000"/>
            <a:gd name="connsiteY1" fmla="*/ 197 h 9979"/>
            <a:gd name="connsiteX2" fmla="*/ 10000 w 10000"/>
            <a:gd name="connsiteY2" fmla="*/ 0 h 9979"/>
            <a:gd name="connsiteX0" fmla="*/ 0 w 10000"/>
            <a:gd name="connsiteY0" fmla="*/ 10000 h 10000"/>
            <a:gd name="connsiteX1" fmla="*/ 89 w 10000"/>
            <a:gd name="connsiteY1" fmla="*/ 197 h 10000"/>
            <a:gd name="connsiteX2" fmla="*/ 10000 w 10000"/>
            <a:gd name="connsiteY2" fmla="*/ 0 h 10000"/>
            <a:gd name="connsiteX0" fmla="*/ 0 w 9892"/>
            <a:gd name="connsiteY0" fmla="*/ 9803 h 9803"/>
            <a:gd name="connsiteX1" fmla="*/ 89 w 9892"/>
            <a:gd name="connsiteY1" fmla="*/ 0 h 9803"/>
            <a:gd name="connsiteX2" fmla="*/ 9892 w 9892"/>
            <a:gd name="connsiteY2" fmla="*/ 135 h 9803"/>
            <a:gd name="connsiteX0" fmla="*/ 0 w 10000"/>
            <a:gd name="connsiteY0" fmla="*/ 10000 h 10000"/>
            <a:gd name="connsiteX1" fmla="*/ 90 w 10000"/>
            <a:gd name="connsiteY1" fmla="*/ 0 h 10000"/>
            <a:gd name="connsiteX2" fmla="*/ 10000 w 10000"/>
            <a:gd name="connsiteY2" fmla="*/ 138 h 10000"/>
            <a:gd name="connsiteX0" fmla="*/ 0 w 9510"/>
            <a:gd name="connsiteY0" fmla="*/ 18816 h 18816"/>
            <a:gd name="connsiteX1" fmla="*/ 90 w 9510"/>
            <a:gd name="connsiteY1" fmla="*/ 8816 h 18816"/>
            <a:gd name="connsiteX2" fmla="*/ 9510 w 9510"/>
            <a:gd name="connsiteY2" fmla="*/ 0 h 18816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198"/>
            <a:gd name="connsiteY0" fmla="*/ 10000 h 10000"/>
            <a:gd name="connsiteX1" fmla="*/ 95 w 10198"/>
            <a:gd name="connsiteY1" fmla="*/ 4685 h 10000"/>
            <a:gd name="connsiteX2" fmla="*/ 9490 w 10198"/>
            <a:gd name="connsiteY2" fmla="*/ 4934 h 10000"/>
            <a:gd name="connsiteX3" fmla="*/ 10000 w 10198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490 w 10000"/>
            <a:gd name="connsiteY2" fmla="*/ 4934 h 10000"/>
            <a:gd name="connsiteX3" fmla="*/ 10000 w 10000"/>
            <a:gd name="connsiteY3" fmla="*/ 0 h 10000"/>
            <a:gd name="connsiteX0" fmla="*/ 0 w 10142"/>
            <a:gd name="connsiteY0" fmla="*/ 10000 h 10000"/>
            <a:gd name="connsiteX1" fmla="*/ 95 w 10142"/>
            <a:gd name="connsiteY1" fmla="*/ 4685 h 10000"/>
            <a:gd name="connsiteX2" fmla="*/ 10134 w 10142"/>
            <a:gd name="connsiteY2" fmla="*/ 5068 h 10000"/>
            <a:gd name="connsiteX3" fmla="*/ 10000 w 10142"/>
            <a:gd name="connsiteY3" fmla="*/ 0 h 10000"/>
            <a:gd name="connsiteX0" fmla="*/ 0 w 10000"/>
            <a:gd name="connsiteY0" fmla="*/ 10000 h 10000"/>
            <a:gd name="connsiteX1" fmla="*/ 95 w 10000"/>
            <a:gd name="connsiteY1" fmla="*/ 4685 h 10000"/>
            <a:gd name="connsiteX2" fmla="*/ 9876 w 10000"/>
            <a:gd name="connsiteY2" fmla="*/ 4934 h 10000"/>
            <a:gd name="connsiteX3" fmla="*/ 10000 w 10000"/>
            <a:gd name="connsiteY3" fmla="*/ 0 h 10000"/>
            <a:gd name="connsiteX0" fmla="*/ 0 w 9880"/>
            <a:gd name="connsiteY0" fmla="*/ 10603 h 10603"/>
            <a:gd name="connsiteX1" fmla="*/ 95 w 9880"/>
            <a:gd name="connsiteY1" fmla="*/ 5288 h 10603"/>
            <a:gd name="connsiteX2" fmla="*/ 9876 w 9880"/>
            <a:gd name="connsiteY2" fmla="*/ 5537 h 10603"/>
            <a:gd name="connsiteX3" fmla="*/ 8970 w 9880"/>
            <a:gd name="connsiteY3" fmla="*/ 0 h 10603"/>
            <a:gd name="connsiteX0" fmla="*/ 0 w 9996"/>
            <a:gd name="connsiteY0" fmla="*/ 10000 h 10000"/>
            <a:gd name="connsiteX1" fmla="*/ 96 w 9996"/>
            <a:gd name="connsiteY1" fmla="*/ 4987 h 10000"/>
            <a:gd name="connsiteX2" fmla="*/ 9996 w 9996"/>
            <a:gd name="connsiteY2" fmla="*/ 5222 h 10000"/>
            <a:gd name="connsiteX3" fmla="*/ 9079 w 9996"/>
            <a:gd name="connsiteY3" fmla="*/ 0 h 10000"/>
            <a:gd name="connsiteX0" fmla="*/ 0 w 11612"/>
            <a:gd name="connsiteY0" fmla="*/ 5138 h 5138"/>
            <a:gd name="connsiteX1" fmla="*/ 96 w 11612"/>
            <a:gd name="connsiteY1" fmla="*/ 125 h 5138"/>
            <a:gd name="connsiteX2" fmla="*/ 10000 w 11612"/>
            <a:gd name="connsiteY2" fmla="*/ 360 h 5138"/>
            <a:gd name="connsiteX3" fmla="*/ 11612 w 11612"/>
            <a:gd name="connsiteY3" fmla="*/ 4268 h 5138"/>
            <a:gd name="connsiteX0" fmla="*/ 0 w 8612"/>
            <a:gd name="connsiteY0" fmla="*/ 9948 h 9948"/>
            <a:gd name="connsiteX1" fmla="*/ 83 w 8612"/>
            <a:gd name="connsiteY1" fmla="*/ 191 h 9948"/>
            <a:gd name="connsiteX2" fmla="*/ 8612 w 8612"/>
            <a:gd name="connsiteY2" fmla="*/ 649 h 9948"/>
            <a:gd name="connsiteX3" fmla="*/ 8132 w 8612"/>
            <a:gd name="connsiteY3" fmla="*/ 9362 h 9948"/>
            <a:gd name="connsiteX0" fmla="*/ 0 w 10000"/>
            <a:gd name="connsiteY0" fmla="*/ 10000 h 10000"/>
            <a:gd name="connsiteX1" fmla="*/ 96 w 10000"/>
            <a:gd name="connsiteY1" fmla="*/ 192 h 10000"/>
            <a:gd name="connsiteX2" fmla="*/ 10000 w 10000"/>
            <a:gd name="connsiteY2" fmla="*/ 652 h 10000"/>
            <a:gd name="connsiteX3" fmla="*/ 9443 w 10000"/>
            <a:gd name="connsiteY3" fmla="*/ 9411 h 10000"/>
            <a:gd name="connsiteX0" fmla="*/ 0 w 10000"/>
            <a:gd name="connsiteY0" fmla="*/ 9990 h 9990"/>
            <a:gd name="connsiteX1" fmla="*/ 96 w 10000"/>
            <a:gd name="connsiteY1" fmla="*/ 182 h 9990"/>
            <a:gd name="connsiteX2" fmla="*/ 10000 w 10000"/>
            <a:gd name="connsiteY2" fmla="*/ 642 h 9990"/>
            <a:gd name="connsiteX3" fmla="*/ 7968 w 10000"/>
            <a:gd name="connsiteY3" fmla="*/ 9658 h 9990"/>
            <a:gd name="connsiteX0" fmla="*/ 0 w 10000"/>
            <a:gd name="connsiteY0" fmla="*/ 10160 h 10160"/>
            <a:gd name="connsiteX1" fmla="*/ 96 w 10000"/>
            <a:gd name="connsiteY1" fmla="*/ 342 h 10160"/>
            <a:gd name="connsiteX2" fmla="*/ 10000 w 10000"/>
            <a:gd name="connsiteY2" fmla="*/ 803 h 10160"/>
            <a:gd name="connsiteX3" fmla="*/ 7968 w 10000"/>
            <a:gd name="connsiteY3" fmla="*/ 9828 h 10160"/>
            <a:gd name="connsiteX0" fmla="*/ 0 w 10000"/>
            <a:gd name="connsiteY0" fmla="*/ 9818 h 9818"/>
            <a:gd name="connsiteX1" fmla="*/ 96 w 10000"/>
            <a:gd name="connsiteY1" fmla="*/ 0 h 9818"/>
            <a:gd name="connsiteX2" fmla="*/ 10000 w 10000"/>
            <a:gd name="connsiteY2" fmla="*/ 461 h 9818"/>
            <a:gd name="connsiteX3" fmla="*/ 7968 w 10000"/>
            <a:gd name="connsiteY3" fmla="*/ 9486 h 9818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3" fmla="*/ 7968 w 10000"/>
            <a:gd name="connsiteY3" fmla="*/ 9662 h 10000"/>
            <a:gd name="connsiteX0" fmla="*/ 0 w 10000"/>
            <a:gd name="connsiteY0" fmla="*/ 10000 h 10000"/>
            <a:gd name="connsiteX1" fmla="*/ 96 w 10000"/>
            <a:gd name="connsiteY1" fmla="*/ 0 h 10000"/>
            <a:gd name="connsiteX2" fmla="*/ 10000 w 10000"/>
            <a:gd name="connsiteY2" fmla="*/ 470 h 10000"/>
            <a:gd name="connsiteX0" fmla="*/ 0 w 9753"/>
            <a:gd name="connsiteY0" fmla="*/ 10000 h 10000"/>
            <a:gd name="connsiteX1" fmla="*/ 96 w 9753"/>
            <a:gd name="connsiteY1" fmla="*/ 0 h 10000"/>
            <a:gd name="connsiteX2" fmla="*/ 9753 w 9753"/>
            <a:gd name="connsiteY2" fmla="*/ 255 h 10000"/>
            <a:gd name="connsiteX0" fmla="*/ 0 w 10000"/>
            <a:gd name="connsiteY0" fmla="*/ 10047 h 10047"/>
            <a:gd name="connsiteX1" fmla="*/ 98 w 10000"/>
            <a:gd name="connsiteY1" fmla="*/ 47 h 10047"/>
            <a:gd name="connsiteX2" fmla="*/ 10000 w 10000"/>
            <a:gd name="connsiteY2" fmla="*/ 44 h 10047"/>
            <a:gd name="connsiteX0" fmla="*/ 0 w 25817"/>
            <a:gd name="connsiteY0" fmla="*/ 10000 h 10000"/>
            <a:gd name="connsiteX1" fmla="*/ 98 w 25817"/>
            <a:gd name="connsiteY1" fmla="*/ 0 h 10000"/>
            <a:gd name="connsiteX2" fmla="*/ 25817 w 25817"/>
            <a:gd name="connsiteY2" fmla="*/ 88 h 10000"/>
            <a:gd name="connsiteX0" fmla="*/ 0 w 165"/>
            <a:gd name="connsiteY0" fmla="*/ 10000 h 10000"/>
            <a:gd name="connsiteX1" fmla="*/ 98 w 165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5" h="10000">
              <a:moveTo>
                <a:pt x="0" y="10000"/>
              </a:moveTo>
              <a:cubicBezTo>
                <a:pt x="302" y="7621"/>
                <a:pt x="98" y="9659"/>
                <a:pt x="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22378</xdr:colOff>
      <xdr:row>17</xdr:row>
      <xdr:rowOff>14878</xdr:rowOff>
    </xdr:from>
    <xdr:to>
      <xdr:col>19</xdr:col>
      <xdr:colOff>186765</xdr:colOff>
      <xdr:row>17</xdr:row>
      <xdr:rowOff>156415</xdr:rowOff>
    </xdr:to>
    <xdr:sp macro="" textlink="">
      <xdr:nvSpPr>
        <xdr:cNvPr id="1207" name="六角形 1206">
          <a:extLst>
            <a:ext uri="{FF2B5EF4-FFF2-40B4-BE49-F238E27FC236}">
              <a16:creationId xmlns:a16="http://schemas.microsoft.com/office/drawing/2014/main" id="{6BBF901A-CFCD-4ABD-9330-8144AE444530}"/>
            </a:ext>
          </a:extLst>
        </xdr:cNvPr>
        <xdr:cNvSpPr/>
      </xdr:nvSpPr>
      <xdr:spPr bwMode="auto">
        <a:xfrm>
          <a:off x="12779528" y="2916828"/>
          <a:ext cx="164387" cy="1415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11412</xdr:colOff>
      <xdr:row>21</xdr:row>
      <xdr:rowOff>61714</xdr:rowOff>
    </xdr:from>
    <xdr:to>
      <xdr:col>19</xdr:col>
      <xdr:colOff>471440</xdr:colOff>
      <xdr:row>21</xdr:row>
      <xdr:rowOff>64642</xdr:rowOff>
    </xdr:to>
    <xdr:sp macro="" textlink="">
      <xdr:nvSpPr>
        <xdr:cNvPr id="1208" name="Line 547">
          <a:extLst>
            <a:ext uri="{FF2B5EF4-FFF2-40B4-BE49-F238E27FC236}">
              <a16:creationId xmlns:a16="http://schemas.microsoft.com/office/drawing/2014/main" id="{13C8FE34-CBC7-467F-B56A-BFFD885F95EE}"/>
            </a:ext>
          </a:extLst>
        </xdr:cNvPr>
        <xdr:cNvSpPr>
          <a:spLocks noChangeShapeType="1"/>
        </xdr:cNvSpPr>
      </xdr:nvSpPr>
      <xdr:spPr bwMode="auto">
        <a:xfrm flipH="1" flipV="1">
          <a:off x="12768562" y="3649464"/>
          <a:ext cx="460028" cy="29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214207</xdr:colOff>
      <xdr:row>22</xdr:row>
      <xdr:rowOff>26706</xdr:rowOff>
    </xdr:from>
    <xdr:to>
      <xdr:col>19</xdr:col>
      <xdr:colOff>353702</xdr:colOff>
      <xdr:row>22</xdr:row>
      <xdr:rowOff>160650</xdr:rowOff>
    </xdr:to>
    <xdr:sp macro="" textlink="">
      <xdr:nvSpPr>
        <xdr:cNvPr id="1209" name="AutoShape 492">
          <a:extLst>
            <a:ext uri="{FF2B5EF4-FFF2-40B4-BE49-F238E27FC236}">
              <a16:creationId xmlns:a16="http://schemas.microsoft.com/office/drawing/2014/main" id="{0E25B6EF-B80F-4AB5-89FC-747ADCD82899}"/>
            </a:ext>
          </a:extLst>
        </xdr:cNvPr>
        <xdr:cNvSpPr>
          <a:spLocks noChangeArrowheads="1"/>
        </xdr:cNvSpPr>
      </xdr:nvSpPr>
      <xdr:spPr bwMode="auto">
        <a:xfrm>
          <a:off x="12971357" y="3785906"/>
          <a:ext cx="139495" cy="13394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286434</xdr:colOff>
      <xdr:row>20</xdr:row>
      <xdr:rowOff>53807</xdr:rowOff>
    </xdr:from>
    <xdr:to>
      <xdr:col>20</xdr:col>
      <xdr:colOff>67349</xdr:colOff>
      <xdr:row>22</xdr:row>
      <xdr:rowOff>59682</xdr:rowOff>
    </xdr:to>
    <xdr:grpSp>
      <xdr:nvGrpSpPr>
        <xdr:cNvPr id="1210" name="グループ化 1209">
          <a:extLst>
            <a:ext uri="{FF2B5EF4-FFF2-40B4-BE49-F238E27FC236}">
              <a16:creationId xmlns:a16="http://schemas.microsoft.com/office/drawing/2014/main" id="{3147833A-D019-4E74-9BF7-AE378E8ACCB9}"/>
            </a:ext>
          </a:extLst>
        </xdr:cNvPr>
        <xdr:cNvGrpSpPr/>
      </xdr:nvGrpSpPr>
      <xdr:grpSpPr>
        <a:xfrm rot="16200000">
          <a:off x="13080329" y="3420662"/>
          <a:ext cx="350589" cy="483951"/>
          <a:chOff x="8666137" y="2721749"/>
          <a:chExt cx="341224" cy="285386"/>
        </a:xfrm>
      </xdr:grpSpPr>
      <xdr:sp macro="" textlink="">
        <xdr:nvSpPr>
          <xdr:cNvPr id="1211" name="Freeform 371">
            <a:extLst>
              <a:ext uri="{FF2B5EF4-FFF2-40B4-BE49-F238E27FC236}">
                <a16:creationId xmlns:a16="http://schemas.microsoft.com/office/drawing/2014/main" id="{0086A71B-1BB6-4AA0-36B0-568D9B6CB70E}"/>
              </a:ext>
            </a:extLst>
          </xdr:cNvPr>
          <xdr:cNvSpPr>
            <a:spLocks/>
          </xdr:cNvSpPr>
        </xdr:nvSpPr>
        <xdr:spPr bwMode="auto">
          <a:xfrm flipH="1" flipV="1">
            <a:off x="8913050" y="2721749"/>
            <a:ext cx="94311" cy="274574"/>
          </a:xfrm>
          <a:custGeom>
            <a:avLst/>
            <a:gdLst>
              <a:gd name="T0" fmla="*/ 2147483647 w 3"/>
              <a:gd name="T1" fmla="*/ 0 h 30"/>
              <a:gd name="T2" fmla="*/ 2147483647 w 3"/>
              <a:gd name="T3" fmla="*/ 2147483647 h 30"/>
              <a:gd name="T4" fmla="*/ 2147483647 w 3"/>
              <a:gd name="T5" fmla="*/ 2147483647 h 30"/>
              <a:gd name="T6" fmla="*/ 0 w 3"/>
              <a:gd name="T7" fmla="*/ 2147483647 h 30"/>
              <a:gd name="T8" fmla="*/ 0 60000 65536"/>
              <a:gd name="T9" fmla="*/ 0 60000 65536"/>
              <a:gd name="T10" fmla="*/ 0 60000 65536"/>
              <a:gd name="T11" fmla="*/ 0 60000 65536"/>
              <a:gd name="connsiteX0" fmla="*/ 10000 w 11105"/>
              <a:gd name="connsiteY0" fmla="*/ 0 h 10000"/>
              <a:gd name="connsiteX1" fmla="*/ 10000 w 11105"/>
              <a:gd name="connsiteY1" fmla="*/ 333 h 10000"/>
              <a:gd name="connsiteX2" fmla="*/ 10000 w 11105"/>
              <a:gd name="connsiteY2" fmla="*/ 8667 h 10000"/>
              <a:gd name="connsiteX3" fmla="*/ 0 w 11105"/>
              <a:gd name="connsiteY3" fmla="*/ 10000 h 10000"/>
              <a:gd name="connsiteX0" fmla="*/ 10000 w 10000"/>
              <a:gd name="connsiteY0" fmla="*/ 186 h 10186"/>
              <a:gd name="connsiteX1" fmla="*/ 4197 w 10000"/>
              <a:gd name="connsiteY1" fmla="*/ 0 h 10186"/>
              <a:gd name="connsiteX2" fmla="*/ 10000 w 10000"/>
              <a:gd name="connsiteY2" fmla="*/ 8853 h 10186"/>
              <a:gd name="connsiteX3" fmla="*/ 0 w 10000"/>
              <a:gd name="connsiteY3" fmla="*/ 10186 h 10186"/>
              <a:gd name="connsiteX0" fmla="*/ 10000 w 10000"/>
              <a:gd name="connsiteY0" fmla="*/ 3560 h 13560"/>
              <a:gd name="connsiteX1" fmla="*/ 1710 w 10000"/>
              <a:gd name="connsiteY1" fmla="*/ 0 h 13560"/>
              <a:gd name="connsiteX2" fmla="*/ 10000 w 10000"/>
              <a:gd name="connsiteY2" fmla="*/ 12227 h 13560"/>
              <a:gd name="connsiteX3" fmla="*/ 0 w 10000"/>
              <a:gd name="connsiteY3" fmla="*/ 13560 h 13560"/>
              <a:gd name="connsiteX0" fmla="*/ 10000 w 10000"/>
              <a:gd name="connsiteY0" fmla="*/ 0 h 10000"/>
              <a:gd name="connsiteX1" fmla="*/ 6785 w 10000"/>
              <a:gd name="connsiteY1" fmla="*/ 772 h 10000"/>
              <a:gd name="connsiteX2" fmla="*/ 10000 w 10000"/>
              <a:gd name="connsiteY2" fmla="*/ 8667 h 10000"/>
              <a:gd name="connsiteX3" fmla="*/ 0 w 10000"/>
              <a:gd name="connsiteY3" fmla="*/ 10000 h 10000"/>
              <a:gd name="connsiteX0" fmla="*/ 0 w 10149"/>
              <a:gd name="connsiteY0" fmla="*/ 0 h 9906"/>
              <a:gd name="connsiteX1" fmla="*/ 6934 w 10149"/>
              <a:gd name="connsiteY1" fmla="*/ 678 h 9906"/>
              <a:gd name="connsiteX2" fmla="*/ 10149 w 10149"/>
              <a:gd name="connsiteY2" fmla="*/ 8573 h 9906"/>
              <a:gd name="connsiteX3" fmla="*/ 149 w 10149"/>
              <a:gd name="connsiteY3" fmla="*/ 9906 h 9906"/>
              <a:gd name="connsiteX0" fmla="*/ 0 w 11597"/>
              <a:gd name="connsiteY0" fmla="*/ 0 h 10000"/>
              <a:gd name="connsiteX1" fmla="*/ 10656 w 11597"/>
              <a:gd name="connsiteY1" fmla="*/ 2110 h 10000"/>
              <a:gd name="connsiteX2" fmla="*/ 10000 w 11597"/>
              <a:gd name="connsiteY2" fmla="*/ 8654 h 10000"/>
              <a:gd name="connsiteX3" fmla="*/ 147 w 11597"/>
              <a:gd name="connsiteY3" fmla="*/ 10000 h 10000"/>
              <a:gd name="connsiteX0" fmla="*/ 0 w 10743"/>
              <a:gd name="connsiteY0" fmla="*/ 0 h 10000"/>
              <a:gd name="connsiteX1" fmla="*/ 10656 w 10743"/>
              <a:gd name="connsiteY1" fmla="*/ 2110 h 10000"/>
              <a:gd name="connsiteX2" fmla="*/ 10000 w 10743"/>
              <a:gd name="connsiteY2" fmla="*/ 8654 h 10000"/>
              <a:gd name="connsiteX3" fmla="*/ 147 w 10743"/>
              <a:gd name="connsiteY3" fmla="*/ 10000 h 10000"/>
              <a:gd name="connsiteX0" fmla="*/ 1324 w 10596"/>
              <a:gd name="connsiteY0" fmla="*/ 0 h 9144"/>
              <a:gd name="connsiteX1" fmla="*/ 10509 w 10596"/>
              <a:gd name="connsiteY1" fmla="*/ 1254 h 9144"/>
              <a:gd name="connsiteX2" fmla="*/ 9853 w 10596"/>
              <a:gd name="connsiteY2" fmla="*/ 7798 h 9144"/>
              <a:gd name="connsiteX3" fmla="*/ 0 w 10596"/>
              <a:gd name="connsiteY3" fmla="*/ 9144 h 91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596" h="9144">
                <a:moveTo>
                  <a:pt x="1324" y="0"/>
                </a:moveTo>
                <a:lnTo>
                  <a:pt x="10509" y="1254"/>
                </a:lnTo>
                <a:cubicBezTo>
                  <a:pt x="10901" y="3533"/>
                  <a:pt x="9853" y="4994"/>
                  <a:pt x="9853" y="7798"/>
                </a:cubicBezTo>
                <a:lnTo>
                  <a:pt x="0" y="9144"/>
                </a:ln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2" name="Freeform 372">
            <a:extLst>
              <a:ext uri="{FF2B5EF4-FFF2-40B4-BE49-F238E27FC236}">
                <a16:creationId xmlns:a16="http://schemas.microsoft.com/office/drawing/2014/main" id="{F385289E-E2A8-2E0A-0EF8-DCE110EA15F5}"/>
              </a:ext>
            </a:extLst>
          </xdr:cNvPr>
          <xdr:cNvSpPr>
            <a:spLocks/>
          </xdr:cNvSpPr>
        </xdr:nvSpPr>
        <xdr:spPr bwMode="auto">
          <a:xfrm rot="21306499" flipH="1" flipV="1">
            <a:off x="8666137" y="2731426"/>
            <a:ext cx="129392" cy="275709"/>
          </a:xfrm>
          <a:custGeom>
            <a:avLst/>
            <a:gdLst>
              <a:gd name="T0" fmla="*/ 2147483647 w 10000"/>
              <a:gd name="T1" fmla="*/ 2147483647 h 14854"/>
              <a:gd name="T2" fmla="*/ 0 w 10000"/>
              <a:gd name="T3" fmla="*/ 2147483647 h 14854"/>
              <a:gd name="T4" fmla="*/ 2147483647 w 10000"/>
              <a:gd name="T5" fmla="*/ 0 h 14854"/>
              <a:gd name="T6" fmla="*/ 0 60000 65536"/>
              <a:gd name="T7" fmla="*/ 0 60000 65536"/>
              <a:gd name="T8" fmla="*/ 0 60000 65536"/>
              <a:gd name="connsiteX0" fmla="*/ 5562 w 5562"/>
              <a:gd name="connsiteY0" fmla="*/ 15918 h 15918"/>
              <a:gd name="connsiteX1" fmla="*/ 0 w 5562"/>
              <a:gd name="connsiteY1" fmla="*/ 13549 h 15918"/>
              <a:gd name="connsiteX2" fmla="*/ 2787 w 5562"/>
              <a:gd name="connsiteY2" fmla="*/ 0 h 15918"/>
              <a:gd name="connsiteX0" fmla="*/ 10000 w 10000"/>
              <a:gd name="connsiteY0" fmla="*/ 10000 h 10000"/>
              <a:gd name="connsiteX1" fmla="*/ 0 w 10000"/>
              <a:gd name="connsiteY1" fmla="*/ 8512 h 10000"/>
              <a:gd name="connsiteX2" fmla="*/ 5011 w 10000"/>
              <a:gd name="connsiteY2" fmla="*/ 0 h 10000"/>
              <a:gd name="connsiteX0" fmla="*/ 10000 w 10000"/>
              <a:gd name="connsiteY0" fmla="*/ 6615 h 6615"/>
              <a:gd name="connsiteX1" fmla="*/ 0 w 10000"/>
              <a:gd name="connsiteY1" fmla="*/ 5127 h 6615"/>
              <a:gd name="connsiteX2" fmla="*/ 6137 w 10000"/>
              <a:gd name="connsiteY2" fmla="*/ 0 h 6615"/>
              <a:gd name="connsiteX0" fmla="*/ 10000 w 10000"/>
              <a:gd name="connsiteY0" fmla="*/ 9951 h 9951"/>
              <a:gd name="connsiteX1" fmla="*/ 0 w 10000"/>
              <a:gd name="connsiteY1" fmla="*/ 7702 h 9951"/>
              <a:gd name="connsiteX2" fmla="*/ 4112 w 10000"/>
              <a:gd name="connsiteY2" fmla="*/ 0 h 9951"/>
              <a:gd name="connsiteX0" fmla="*/ 10000 w 10000"/>
              <a:gd name="connsiteY0" fmla="*/ 10000 h 10000"/>
              <a:gd name="connsiteX1" fmla="*/ 0 w 10000"/>
              <a:gd name="connsiteY1" fmla="*/ 7740 h 10000"/>
              <a:gd name="connsiteX2" fmla="*/ 4112 w 10000"/>
              <a:gd name="connsiteY2" fmla="*/ 0 h 10000"/>
              <a:gd name="connsiteX0" fmla="*/ 8730 w 8730"/>
              <a:gd name="connsiteY0" fmla="*/ 9499 h 9499"/>
              <a:gd name="connsiteX1" fmla="*/ 0 w 8730"/>
              <a:gd name="connsiteY1" fmla="*/ 7740 h 9499"/>
              <a:gd name="connsiteX2" fmla="*/ 4112 w 8730"/>
              <a:gd name="connsiteY2" fmla="*/ 0 h 9499"/>
              <a:gd name="connsiteX0" fmla="*/ 10000 w 11676"/>
              <a:gd name="connsiteY0" fmla="*/ 9562 h 9562"/>
              <a:gd name="connsiteX1" fmla="*/ 0 w 11676"/>
              <a:gd name="connsiteY1" fmla="*/ 7710 h 9562"/>
              <a:gd name="connsiteX2" fmla="*/ 11676 w 11676"/>
              <a:gd name="connsiteY2" fmla="*/ 0 h 9562"/>
              <a:gd name="connsiteX0" fmla="*/ 8723 w 10158"/>
              <a:gd name="connsiteY0" fmla="*/ 10000 h 10000"/>
              <a:gd name="connsiteX1" fmla="*/ 158 w 10158"/>
              <a:gd name="connsiteY1" fmla="*/ 8063 h 10000"/>
              <a:gd name="connsiteX2" fmla="*/ 2727 w 10158"/>
              <a:gd name="connsiteY2" fmla="*/ 2435 h 10000"/>
              <a:gd name="connsiteX3" fmla="*/ 10158 w 10158"/>
              <a:gd name="connsiteY3" fmla="*/ 0 h 10000"/>
              <a:gd name="connsiteX0" fmla="*/ 8661 w 10096"/>
              <a:gd name="connsiteY0" fmla="*/ 10000 h 10000"/>
              <a:gd name="connsiteX1" fmla="*/ 96 w 10096"/>
              <a:gd name="connsiteY1" fmla="*/ 8063 h 10000"/>
              <a:gd name="connsiteX2" fmla="*/ 2665 w 10096"/>
              <a:gd name="connsiteY2" fmla="*/ 2435 h 10000"/>
              <a:gd name="connsiteX3" fmla="*/ 10096 w 10096"/>
              <a:gd name="connsiteY3" fmla="*/ 0 h 10000"/>
              <a:gd name="connsiteX0" fmla="*/ 8677 w 10112"/>
              <a:gd name="connsiteY0" fmla="*/ 10000 h 10000"/>
              <a:gd name="connsiteX1" fmla="*/ 112 w 10112"/>
              <a:gd name="connsiteY1" fmla="*/ 8063 h 10000"/>
              <a:gd name="connsiteX2" fmla="*/ 2141 w 10112"/>
              <a:gd name="connsiteY2" fmla="*/ 2471 h 10000"/>
              <a:gd name="connsiteX3" fmla="*/ 10112 w 10112"/>
              <a:gd name="connsiteY3" fmla="*/ 0 h 10000"/>
              <a:gd name="connsiteX0" fmla="*/ 8677 w 9870"/>
              <a:gd name="connsiteY0" fmla="*/ 8911 h 8911"/>
              <a:gd name="connsiteX1" fmla="*/ 112 w 9870"/>
              <a:gd name="connsiteY1" fmla="*/ 6974 h 8911"/>
              <a:gd name="connsiteX2" fmla="*/ 2141 w 9870"/>
              <a:gd name="connsiteY2" fmla="*/ 1382 h 8911"/>
              <a:gd name="connsiteX3" fmla="*/ 9870 w 9870"/>
              <a:gd name="connsiteY3" fmla="*/ 0 h 8911"/>
              <a:gd name="connsiteX0" fmla="*/ 8792 w 10001"/>
              <a:gd name="connsiteY0" fmla="*/ 10000 h 10000"/>
              <a:gd name="connsiteX1" fmla="*/ 114 w 10001"/>
              <a:gd name="connsiteY1" fmla="*/ 7826 h 10000"/>
              <a:gd name="connsiteX2" fmla="*/ 2170 w 10001"/>
              <a:gd name="connsiteY2" fmla="*/ 1551 h 10000"/>
              <a:gd name="connsiteX3" fmla="*/ 10001 w 10001"/>
              <a:gd name="connsiteY3" fmla="*/ 0 h 10000"/>
              <a:gd name="connsiteX0" fmla="*/ 6140 w 10001"/>
              <a:gd name="connsiteY0" fmla="*/ 9445 h 9445"/>
              <a:gd name="connsiteX1" fmla="*/ 114 w 10001"/>
              <a:gd name="connsiteY1" fmla="*/ 7826 h 9445"/>
              <a:gd name="connsiteX2" fmla="*/ 2170 w 10001"/>
              <a:gd name="connsiteY2" fmla="*/ 1551 h 9445"/>
              <a:gd name="connsiteX3" fmla="*/ 10001 w 10001"/>
              <a:gd name="connsiteY3" fmla="*/ 0 h 9445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10000"/>
              <a:gd name="connsiteY0" fmla="*/ 10000 h 10000"/>
              <a:gd name="connsiteX1" fmla="*/ 114 w 10000"/>
              <a:gd name="connsiteY1" fmla="*/ 8286 h 10000"/>
              <a:gd name="connsiteX2" fmla="*/ 2170 w 10000"/>
              <a:gd name="connsiteY2" fmla="*/ 1642 h 10000"/>
              <a:gd name="connsiteX3" fmla="*/ 10000 w 10000"/>
              <a:gd name="connsiteY3" fmla="*/ 0 h 10000"/>
              <a:gd name="connsiteX0" fmla="*/ 6139 w 8637"/>
              <a:gd name="connsiteY0" fmla="*/ 9638 h 9638"/>
              <a:gd name="connsiteX1" fmla="*/ 114 w 8637"/>
              <a:gd name="connsiteY1" fmla="*/ 7924 h 9638"/>
              <a:gd name="connsiteX2" fmla="*/ 2170 w 8637"/>
              <a:gd name="connsiteY2" fmla="*/ 1280 h 9638"/>
              <a:gd name="connsiteX3" fmla="*/ 8637 w 8637"/>
              <a:gd name="connsiteY3" fmla="*/ 0 h 963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637" h="9638">
                <a:moveTo>
                  <a:pt x="6139" y="9638"/>
                </a:moveTo>
                <a:cubicBezTo>
                  <a:pt x="2356" y="8465"/>
                  <a:pt x="3428" y="8910"/>
                  <a:pt x="114" y="7924"/>
                </a:cubicBezTo>
                <a:cubicBezTo>
                  <a:pt x="-564" y="7037"/>
                  <a:pt x="1995" y="3139"/>
                  <a:pt x="2170" y="1280"/>
                </a:cubicBezTo>
                <a:cubicBezTo>
                  <a:pt x="5932" y="413"/>
                  <a:pt x="6502" y="455"/>
                  <a:pt x="8637" y="0"/>
                </a:cubicBezTo>
              </a:path>
            </a:pathLst>
          </a:custGeom>
          <a:noFill/>
          <a:ln w="95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392419</xdr:colOff>
      <xdr:row>21</xdr:row>
      <xdr:rowOff>81311</xdr:rowOff>
    </xdr:from>
    <xdr:to>
      <xdr:col>19</xdr:col>
      <xdr:colOff>700822</xdr:colOff>
      <xdr:row>24</xdr:row>
      <xdr:rowOff>95905</xdr:rowOff>
    </xdr:to>
    <xdr:grpSp>
      <xdr:nvGrpSpPr>
        <xdr:cNvPr id="1213" name="グループ化 1212">
          <a:extLst>
            <a:ext uri="{FF2B5EF4-FFF2-40B4-BE49-F238E27FC236}">
              <a16:creationId xmlns:a16="http://schemas.microsoft.com/office/drawing/2014/main" id="{45CC70A7-FDA9-4706-9ED6-5E254EC15399}"/>
            </a:ext>
          </a:extLst>
        </xdr:cNvPr>
        <xdr:cNvGrpSpPr/>
      </xdr:nvGrpSpPr>
      <xdr:grpSpPr>
        <a:xfrm>
          <a:off x="13119633" y="3687204"/>
          <a:ext cx="308403" cy="531665"/>
          <a:chOff x="8667750" y="2714625"/>
          <a:chExt cx="161560" cy="652117"/>
        </a:xfrm>
      </xdr:grpSpPr>
      <xdr:sp macro="" textlink="">
        <xdr:nvSpPr>
          <xdr:cNvPr id="1214" name="Freeform 1147">
            <a:extLst>
              <a:ext uri="{FF2B5EF4-FFF2-40B4-BE49-F238E27FC236}">
                <a16:creationId xmlns:a16="http://schemas.microsoft.com/office/drawing/2014/main" id="{5DC58BAD-2B00-610C-4E18-21A060585112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15" name="Freeform 1147">
            <a:extLst>
              <a:ext uri="{FF2B5EF4-FFF2-40B4-BE49-F238E27FC236}">
                <a16:creationId xmlns:a16="http://schemas.microsoft.com/office/drawing/2014/main" id="{B9C83F85-6F35-AAF3-18EA-3FDBBCA34B04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448843</xdr:colOff>
      <xdr:row>17</xdr:row>
      <xdr:rowOff>137215</xdr:rowOff>
    </xdr:from>
    <xdr:to>
      <xdr:col>19</xdr:col>
      <xdr:colOff>703276</xdr:colOff>
      <xdr:row>20</xdr:row>
      <xdr:rowOff>67591</xdr:rowOff>
    </xdr:to>
    <xdr:grpSp>
      <xdr:nvGrpSpPr>
        <xdr:cNvPr id="1216" name="グループ化 1215">
          <a:extLst>
            <a:ext uri="{FF2B5EF4-FFF2-40B4-BE49-F238E27FC236}">
              <a16:creationId xmlns:a16="http://schemas.microsoft.com/office/drawing/2014/main" id="{271E75F4-A67A-455F-9C2B-46B0D446F436}"/>
            </a:ext>
          </a:extLst>
        </xdr:cNvPr>
        <xdr:cNvGrpSpPr/>
      </xdr:nvGrpSpPr>
      <xdr:grpSpPr>
        <a:xfrm rot="20827808">
          <a:off x="13176057" y="3053679"/>
          <a:ext cx="254433" cy="447448"/>
          <a:chOff x="8667750" y="2714625"/>
          <a:chExt cx="161560" cy="652117"/>
        </a:xfrm>
      </xdr:grpSpPr>
      <xdr:sp macro="" textlink="">
        <xdr:nvSpPr>
          <xdr:cNvPr id="1217" name="Freeform 1147">
            <a:extLst>
              <a:ext uri="{FF2B5EF4-FFF2-40B4-BE49-F238E27FC236}">
                <a16:creationId xmlns:a16="http://schemas.microsoft.com/office/drawing/2014/main" id="{FBEBBA61-AB5A-E399-5226-E9F20DDEFEDD}"/>
              </a:ext>
            </a:extLst>
          </xdr:cNvPr>
          <xdr:cNvSpPr>
            <a:spLocks/>
          </xdr:cNvSpPr>
        </xdr:nvSpPr>
        <xdr:spPr bwMode="auto">
          <a:xfrm rot="4785440">
            <a:off x="8389513" y="2993311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18" name="Freeform 1147">
            <a:extLst>
              <a:ext uri="{FF2B5EF4-FFF2-40B4-BE49-F238E27FC236}">
                <a16:creationId xmlns:a16="http://schemas.microsoft.com/office/drawing/2014/main" id="{92667D20-D65A-D922-080B-820C7D651DE9}"/>
              </a:ext>
            </a:extLst>
          </xdr:cNvPr>
          <xdr:cNvSpPr>
            <a:spLocks/>
          </xdr:cNvSpPr>
        </xdr:nvSpPr>
        <xdr:spPr bwMode="auto">
          <a:xfrm rot="4785440">
            <a:off x="8455879" y="2992862"/>
            <a:ext cx="651668" cy="95194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436166</xdr:colOff>
      <xdr:row>19</xdr:row>
      <xdr:rowOff>154671</xdr:rowOff>
    </xdr:from>
    <xdr:to>
      <xdr:col>20</xdr:col>
      <xdr:colOff>205980</xdr:colOff>
      <xdr:row>20</xdr:row>
      <xdr:rowOff>88395</xdr:rowOff>
    </xdr:to>
    <xdr:sp macro="" textlink="">
      <xdr:nvSpPr>
        <xdr:cNvPr id="1219" name="Text Box 1118">
          <a:extLst>
            <a:ext uri="{FF2B5EF4-FFF2-40B4-BE49-F238E27FC236}">
              <a16:creationId xmlns:a16="http://schemas.microsoft.com/office/drawing/2014/main" id="{E771AE70-366B-40FD-B376-B53AFEBB5579}"/>
            </a:ext>
          </a:extLst>
        </xdr:cNvPr>
        <xdr:cNvSpPr txBox="1">
          <a:spLocks noChangeArrowheads="1"/>
        </xdr:cNvSpPr>
      </xdr:nvSpPr>
      <xdr:spPr bwMode="auto">
        <a:xfrm>
          <a:off x="13193316" y="3399521"/>
          <a:ext cx="474664" cy="1051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瀬田唐橋</a:t>
          </a:r>
        </a:p>
      </xdr:txBody>
    </xdr:sp>
    <xdr:clientData/>
  </xdr:twoCellAnchor>
  <xdr:twoCellAnchor>
    <xdr:from>
      <xdr:col>19</xdr:col>
      <xdr:colOff>31050</xdr:colOff>
      <xdr:row>23</xdr:row>
      <xdr:rowOff>34423</xdr:rowOff>
    </xdr:from>
    <xdr:to>
      <xdr:col>19</xdr:col>
      <xdr:colOff>260133</xdr:colOff>
      <xdr:row>24</xdr:row>
      <xdr:rowOff>58534</xdr:rowOff>
    </xdr:to>
    <xdr:sp macro="" textlink="">
      <xdr:nvSpPr>
        <xdr:cNvPr id="1220" name="六角形 1219">
          <a:extLst>
            <a:ext uri="{FF2B5EF4-FFF2-40B4-BE49-F238E27FC236}">
              <a16:creationId xmlns:a16="http://schemas.microsoft.com/office/drawing/2014/main" id="{959EFC04-3E09-4204-A1DD-678146438BAA}"/>
            </a:ext>
          </a:extLst>
        </xdr:cNvPr>
        <xdr:cNvSpPr/>
      </xdr:nvSpPr>
      <xdr:spPr bwMode="auto">
        <a:xfrm>
          <a:off x="12788200" y="3965073"/>
          <a:ext cx="229083" cy="195561"/>
        </a:xfrm>
        <a:prstGeom prst="hexagon">
          <a:avLst/>
        </a:prstGeom>
        <a:solidFill>
          <a:schemeClr val="tx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93811</xdr:colOff>
      <xdr:row>19</xdr:row>
      <xdr:rowOff>8888</xdr:rowOff>
    </xdr:from>
    <xdr:to>
      <xdr:col>19</xdr:col>
      <xdr:colOff>253007</xdr:colOff>
      <xdr:row>19</xdr:row>
      <xdr:rowOff>133946</xdr:rowOff>
    </xdr:to>
    <xdr:sp macro="" textlink="">
      <xdr:nvSpPr>
        <xdr:cNvPr id="1221" name="六角形 1220">
          <a:extLst>
            <a:ext uri="{FF2B5EF4-FFF2-40B4-BE49-F238E27FC236}">
              <a16:creationId xmlns:a16="http://schemas.microsoft.com/office/drawing/2014/main" id="{510C4950-D027-4E6E-974B-9AB7018284DC}"/>
            </a:ext>
          </a:extLst>
        </xdr:cNvPr>
        <xdr:cNvSpPr/>
      </xdr:nvSpPr>
      <xdr:spPr bwMode="auto">
        <a:xfrm>
          <a:off x="12850961" y="3253738"/>
          <a:ext cx="159196" cy="12505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l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511015</xdr:colOff>
      <xdr:row>28</xdr:row>
      <xdr:rowOff>145325</xdr:rowOff>
    </xdr:from>
    <xdr:to>
      <xdr:col>12</xdr:col>
      <xdr:colOff>655146</xdr:colOff>
      <xdr:row>29</xdr:row>
      <xdr:rowOff>96569</xdr:rowOff>
    </xdr:to>
    <xdr:sp macro="" textlink="">
      <xdr:nvSpPr>
        <xdr:cNvPr id="1223" name="六角形 1222">
          <a:extLst>
            <a:ext uri="{FF2B5EF4-FFF2-40B4-BE49-F238E27FC236}">
              <a16:creationId xmlns:a16="http://schemas.microsoft.com/office/drawing/2014/main" id="{F18D3C7D-44AB-4AF3-A217-48BEAB13EE87}"/>
            </a:ext>
          </a:extLst>
        </xdr:cNvPr>
        <xdr:cNvSpPr/>
      </xdr:nvSpPr>
      <xdr:spPr bwMode="auto">
        <a:xfrm>
          <a:off x="8310932" y="4876075"/>
          <a:ext cx="144131" cy="1205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437648</xdr:colOff>
      <xdr:row>28</xdr:row>
      <xdr:rowOff>18143</xdr:rowOff>
    </xdr:from>
    <xdr:to>
      <xdr:col>13</xdr:col>
      <xdr:colOff>621393</xdr:colOff>
      <xdr:row>29</xdr:row>
      <xdr:rowOff>15778</xdr:rowOff>
    </xdr:to>
    <xdr:sp macro="" textlink="">
      <xdr:nvSpPr>
        <xdr:cNvPr id="1224" name="六角形 1223">
          <a:extLst>
            <a:ext uri="{FF2B5EF4-FFF2-40B4-BE49-F238E27FC236}">
              <a16:creationId xmlns:a16="http://schemas.microsoft.com/office/drawing/2014/main" id="{E2BEC36B-609C-4B99-BCF7-6320ED3DFCA5}"/>
            </a:ext>
          </a:extLst>
        </xdr:cNvPr>
        <xdr:cNvSpPr/>
      </xdr:nvSpPr>
      <xdr:spPr bwMode="auto">
        <a:xfrm>
          <a:off x="7543298" y="4806043"/>
          <a:ext cx="183745" cy="1690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674232</xdr:colOff>
      <xdr:row>30</xdr:row>
      <xdr:rowOff>121066</xdr:rowOff>
    </xdr:from>
    <xdr:to>
      <xdr:col>16</xdr:col>
      <xdr:colOff>170944</xdr:colOff>
      <xdr:row>31</xdr:row>
      <xdr:rowOff>130320</xdr:rowOff>
    </xdr:to>
    <xdr:sp macro="" textlink="">
      <xdr:nvSpPr>
        <xdr:cNvPr id="1225" name="六角形 1224">
          <a:extLst>
            <a:ext uri="{FF2B5EF4-FFF2-40B4-BE49-F238E27FC236}">
              <a16:creationId xmlns:a16="http://schemas.microsoft.com/office/drawing/2014/main" id="{CED9FAD3-7148-4F31-AC7C-D2CD2CF9C8F0}"/>
            </a:ext>
          </a:extLst>
        </xdr:cNvPr>
        <xdr:cNvSpPr/>
      </xdr:nvSpPr>
      <xdr:spPr bwMode="auto">
        <a:xfrm>
          <a:off x="9189582" y="5251866"/>
          <a:ext cx="201562" cy="1807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608455</xdr:colOff>
      <xdr:row>26</xdr:row>
      <xdr:rowOff>61232</xdr:rowOff>
    </xdr:from>
    <xdr:to>
      <xdr:col>14</xdr:col>
      <xdr:colOff>73240</xdr:colOff>
      <xdr:row>27</xdr:row>
      <xdr:rowOff>22678</xdr:rowOff>
    </xdr:to>
    <xdr:sp macro="" textlink="">
      <xdr:nvSpPr>
        <xdr:cNvPr id="1226" name="六角形 1225">
          <a:extLst>
            <a:ext uri="{FF2B5EF4-FFF2-40B4-BE49-F238E27FC236}">
              <a16:creationId xmlns:a16="http://schemas.microsoft.com/office/drawing/2014/main" id="{4749D549-3E8B-4B57-AD66-D706E1BBD1F0}"/>
            </a:ext>
          </a:extLst>
        </xdr:cNvPr>
        <xdr:cNvSpPr/>
      </xdr:nvSpPr>
      <xdr:spPr bwMode="auto">
        <a:xfrm>
          <a:off x="7714105" y="4506232"/>
          <a:ext cx="169635" cy="1328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558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27472</xdr:colOff>
      <xdr:row>59</xdr:row>
      <xdr:rowOff>96981</xdr:rowOff>
    </xdr:from>
    <xdr:to>
      <xdr:col>15</xdr:col>
      <xdr:colOff>197378</xdr:colOff>
      <xdr:row>60</xdr:row>
      <xdr:rowOff>71314</xdr:rowOff>
    </xdr:to>
    <xdr:sp macro="" textlink="">
      <xdr:nvSpPr>
        <xdr:cNvPr id="1227" name="六角形 1226">
          <a:extLst>
            <a:ext uri="{FF2B5EF4-FFF2-40B4-BE49-F238E27FC236}">
              <a16:creationId xmlns:a16="http://schemas.microsoft.com/office/drawing/2014/main" id="{7A3CF70C-CEA8-4050-8ADE-97C85E18907B}"/>
            </a:ext>
          </a:extLst>
        </xdr:cNvPr>
        <xdr:cNvSpPr/>
      </xdr:nvSpPr>
      <xdr:spPr bwMode="auto">
        <a:xfrm>
          <a:off x="9952522" y="10161731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6992</xdr:colOff>
      <xdr:row>1</xdr:row>
      <xdr:rowOff>24003</xdr:rowOff>
    </xdr:from>
    <xdr:to>
      <xdr:col>7</xdr:col>
      <xdr:colOff>167105</xdr:colOff>
      <xdr:row>1</xdr:row>
      <xdr:rowOff>162928</xdr:rowOff>
    </xdr:to>
    <xdr:sp macro="" textlink="">
      <xdr:nvSpPr>
        <xdr:cNvPr id="1228" name="六角形 1227">
          <a:extLst>
            <a:ext uri="{FF2B5EF4-FFF2-40B4-BE49-F238E27FC236}">
              <a16:creationId xmlns:a16="http://schemas.microsoft.com/office/drawing/2014/main" id="{883181CB-C2E9-471D-A0D0-F825461DAAEF}"/>
            </a:ext>
          </a:extLst>
        </xdr:cNvPr>
        <xdr:cNvSpPr/>
      </xdr:nvSpPr>
      <xdr:spPr bwMode="auto">
        <a:xfrm>
          <a:off x="4293242" y="195453"/>
          <a:ext cx="160113" cy="138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29" name="Text Box 1416">
          <a:extLst>
            <a:ext uri="{FF2B5EF4-FFF2-40B4-BE49-F238E27FC236}">
              <a16:creationId xmlns:a16="http://schemas.microsoft.com/office/drawing/2014/main" id="{0805639B-B148-4A25-BEB6-2D54C7333594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230" name="Text Box 1252">
          <a:extLst>
            <a:ext uri="{FF2B5EF4-FFF2-40B4-BE49-F238E27FC236}">
              <a16:creationId xmlns:a16="http://schemas.microsoft.com/office/drawing/2014/main" id="{E88BAC97-36AB-484D-81C9-D92B03AC21F9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31" name="Text Box 1416">
          <a:extLst>
            <a:ext uri="{FF2B5EF4-FFF2-40B4-BE49-F238E27FC236}">
              <a16:creationId xmlns:a16="http://schemas.microsoft.com/office/drawing/2014/main" id="{F07E1000-9277-4A75-91BA-73044CB46B2C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692786</xdr:colOff>
      <xdr:row>1</xdr:row>
      <xdr:rowOff>39549</xdr:rowOff>
    </xdr:from>
    <xdr:to>
      <xdr:col>8</xdr:col>
      <xdr:colOff>76516</xdr:colOff>
      <xdr:row>9</xdr:row>
      <xdr:rowOff>1002</xdr:rowOff>
    </xdr:to>
    <xdr:sp macro="" textlink="">
      <xdr:nvSpPr>
        <xdr:cNvPr id="1232" name="Line 120">
          <a:extLst>
            <a:ext uri="{FF2B5EF4-FFF2-40B4-BE49-F238E27FC236}">
              <a16:creationId xmlns:a16="http://schemas.microsoft.com/office/drawing/2014/main" id="{503C9E6C-6ADD-459C-AFCD-CA63C698C903}"/>
            </a:ext>
          </a:extLst>
        </xdr:cNvPr>
        <xdr:cNvSpPr>
          <a:spLocks noChangeShapeType="1"/>
        </xdr:cNvSpPr>
      </xdr:nvSpPr>
      <xdr:spPr bwMode="auto">
        <a:xfrm flipV="1">
          <a:off x="4979036" y="210999"/>
          <a:ext cx="88580" cy="1333053"/>
        </a:xfrm>
        <a:custGeom>
          <a:avLst/>
          <a:gdLst>
            <a:gd name="connsiteX0" fmla="*/ 0 w 57150"/>
            <a:gd name="connsiteY0" fmla="*/ 0 h 1190624"/>
            <a:gd name="connsiteX1" fmla="*/ 57150 w 57150"/>
            <a:gd name="connsiteY1" fmla="*/ 1190624 h 1190624"/>
            <a:gd name="connsiteX0" fmla="*/ 97118 w 98986"/>
            <a:gd name="connsiteY0" fmla="*/ 0 h 1171574"/>
            <a:gd name="connsiteX1" fmla="*/ 1868 w 98986"/>
            <a:gd name="connsiteY1" fmla="*/ 1171574 h 1171574"/>
            <a:gd name="connsiteX0" fmla="*/ 96737 w 108456"/>
            <a:gd name="connsiteY0" fmla="*/ 0 h 1171574"/>
            <a:gd name="connsiteX1" fmla="*/ 1487 w 108456"/>
            <a:gd name="connsiteY1" fmla="*/ 1171574 h 1171574"/>
            <a:gd name="connsiteX0" fmla="*/ 96737 w 108456"/>
            <a:gd name="connsiteY0" fmla="*/ 0 h 1343024"/>
            <a:gd name="connsiteX1" fmla="*/ 1487 w 108456"/>
            <a:gd name="connsiteY1" fmla="*/ 1343024 h 1343024"/>
            <a:gd name="connsiteX0" fmla="*/ 96735 w 114651"/>
            <a:gd name="connsiteY0" fmla="*/ 0 h 1343024"/>
            <a:gd name="connsiteX1" fmla="*/ 106259 w 114651"/>
            <a:gd name="connsiteY1" fmla="*/ 685799 h 1343024"/>
            <a:gd name="connsiteX2" fmla="*/ 1485 w 114651"/>
            <a:gd name="connsiteY2" fmla="*/ 1343024 h 1343024"/>
            <a:gd name="connsiteX0" fmla="*/ 105209 w 121836"/>
            <a:gd name="connsiteY0" fmla="*/ 0 h 1343024"/>
            <a:gd name="connsiteX1" fmla="*/ 114733 w 121836"/>
            <a:gd name="connsiteY1" fmla="*/ 685799 h 1343024"/>
            <a:gd name="connsiteX2" fmla="*/ 9959 w 121836"/>
            <a:gd name="connsiteY2" fmla="*/ 1343024 h 1343024"/>
            <a:gd name="connsiteX0" fmla="*/ 104836 w 130714"/>
            <a:gd name="connsiteY0" fmla="*/ 0 h 1343024"/>
            <a:gd name="connsiteX1" fmla="*/ 123885 w 130714"/>
            <a:gd name="connsiteY1" fmla="*/ 609599 h 1343024"/>
            <a:gd name="connsiteX2" fmla="*/ 9586 w 130714"/>
            <a:gd name="connsiteY2" fmla="*/ 1343024 h 1343024"/>
            <a:gd name="connsiteX0" fmla="*/ 106432 w 125845"/>
            <a:gd name="connsiteY0" fmla="*/ 0 h 1343024"/>
            <a:gd name="connsiteX1" fmla="*/ 125481 w 125845"/>
            <a:gd name="connsiteY1" fmla="*/ 609599 h 1343024"/>
            <a:gd name="connsiteX2" fmla="*/ 11182 w 125845"/>
            <a:gd name="connsiteY2" fmla="*/ 1343024 h 1343024"/>
            <a:gd name="connsiteX0" fmla="*/ 106432 w 125845"/>
            <a:gd name="connsiteY0" fmla="*/ 0 h 1390056"/>
            <a:gd name="connsiteX1" fmla="*/ 125481 w 125845"/>
            <a:gd name="connsiteY1" fmla="*/ 609599 h 1390056"/>
            <a:gd name="connsiteX2" fmla="*/ 11182 w 125845"/>
            <a:gd name="connsiteY2" fmla="*/ 1390056 h 1390056"/>
            <a:gd name="connsiteX0" fmla="*/ 111232 w 130618"/>
            <a:gd name="connsiteY0" fmla="*/ 0 h 1390056"/>
            <a:gd name="connsiteX1" fmla="*/ 130281 w 130618"/>
            <a:gd name="connsiteY1" fmla="*/ 609599 h 1390056"/>
            <a:gd name="connsiteX2" fmla="*/ 15982 w 130618"/>
            <a:gd name="connsiteY2" fmla="*/ 1390056 h 1390056"/>
            <a:gd name="connsiteX0" fmla="*/ 131570 w 150924"/>
            <a:gd name="connsiteY0" fmla="*/ 0 h 1381283"/>
            <a:gd name="connsiteX1" fmla="*/ 150619 w 150924"/>
            <a:gd name="connsiteY1" fmla="*/ 609599 h 1381283"/>
            <a:gd name="connsiteX2" fmla="*/ 14681 w 150924"/>
            <a:gd name="connsiteY2" fmla="*/ 1381283 h 1381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0924" h="1381283">
              <a:moveTo>
                <a:pt x="131570" y="0"/>
              </a:moveTo>
              <a:cubicBezTo>
                <a:pt x="133157" y="106362"/>
                <a:pt x="148635" y="476646"/>
                <a:pt x="150619" y="609599"/>
              </a:cubicBezTo>
              <a:cubicBezTo>
                <a:pt x="160145" y="939800"/>
                <a:pt x="-57448" y="725047"/>
                <a:pt x="14681" y="1381283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204640</xdr:colOff>
      <xdr:row>3</xdr:row>
      <xdr:rowOff>64950</xdr:rowOff>
    </xdr:from>
    <xdr:ext cx="302079" cy="305168"/>
    <xdr:grpSp>
      <xdr:nvGrpSpPr>
        <xdr:cNvPr id="1233" name="Group 6672">
          <a:extLst>
            <a:ext uri="{FF2B5EF4-FFF2-40B4-BE49-F238E27FC236}">
              <a16:creationId xmlns:a16="http://schemas.microsoft.com/office/drawing/2014/main" id="{F2B7D89D-37C0-41BB-897E-04DDAF5AD317}"/>
            </a:ext>
          </a:extLst>
        </xdr:cNvPr>
        <xdr:cNvGrpSpPr>
          <a:grpSpLocks/>
        </xdr:cNvGrpSpPr>
      </xdr:nvGrpSpPr>
      <xdr:grpSpPr bwMode="auto">
        <a:xfrm>
          <a:off x="4481819" y="582021"/>
          <a:ext cx="302079" cy="305168"/>
          <a:chOff x="536" y="109"/>
          <a:chExt cx="46" cy="44"/>
        </a:xfrm>
      </xdr:grpSpPr>
      <xdr:pic>
        <xdr:nvPicPr>
          <xdr:cNvPr id="1234" name="Picture 6673" descr="route2">
            <a:extLst>
              <a:ext uri="{FF2B5EF4-FFF2-40B4-BE49-F238E27FC236}">
                <a16:creationId xmlns:a16="http://schemas.microsoft.com/office/drawing/2014/main" id="{3F328BDB-69D4-BF02-0BD5-153EE18C3AD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5" name="Text Box 6674">
            <a:extLst>
              <a:ext uri="{FF2B5EF4-FFF2-40B4-BE49-F238E27FC236}">
                <a16:creationId xmlns:a16="http://schemas.microsoft.com/office/drawing/2014/main" id="{AD2432F6-FECE-E06E-B8BA-05EEABFEB2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355044</xdr:colOff>
      <xdr:row>2</xdr:row>
      <xdr:rowOff>18</xdr:rowOff>
    </xdr:from>
    <xdr:to>
      <xdr:col>8</xdr:col>
      <xdr:colOff>64948</xdr:colOff>
      <xdr:row>8</xdr:row>
      <xdr:rowOff>162426</xdr:rowOff>
    </xdr:to>
    <xdr:sp macro="" textlink="">
      <xdr:nvSpPr>
        <xdr:cNvPr id="1236" name="Freeform 527">
          <a:extLst>
            <a:ext uri="{FF2B5EF4-FFF2-40B4-BE49-F238E27FC236}">
              <a16:creationId xmlns:a16="http://schemas.microsoft.com/office/drawing/2014/main" id="{1B9C6537-C93D-492F-A65D-445BEAD96D2B}"/>
            </a:ext>
          </a:extLst>
        </xdr:cNvPr>
        <xdr:cNvSpPr>
          <a:spLocks/>
        </xdr:cNvSpPr>
      </xdr:nvSpPr>
      <xdr:spPr bwMode="auto">
        <a:xfrm flipH="1">
          <a:off x="4641294" y="342918"/>
          <a:ext cx="414754" cy="1191108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6234"/>
              </a:lnTo>
              <a:cubicBezTo>
                <a:pt x="3138" y="5408"/>
                <a:pt x="4279" y="5796"/>
                <a:pt x="5946" y="4973"/>
              </a:cubicBezTo>
              <a:cubicBezTo>
                <a:pt x="6622" y="3249"/>
                <a:pt x="8859" y="841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</xdr:colOff>
      <xdr:row>6</xdr:row>
      <xdr:rowOff>135857</xdr:rowOff>
    </xdr:from>
    <xdr:to>
      <xdr:col>8</xdr:col>
      <xdr:colOff>142142</xdr:colOff>
      <xdr:row>7</xdr:row>
      <xdr:rowOff>76975</xdr:rowOff>
    </xdr:to>
    <xdr:sp macro="" textlink="">
      <xdr:nvSpPr>
        <xdr:cNvPr id="1237" name="AutoShape 70">
          <a:extLst>
            <a:ext uri="{FF2B5EF4-FFF2-40B4-BE49-F238E27FC236}">
              <a16:creationId xmlns:a16="http://schemas.microsoft.com/office/drawing/2014/main" id="{619617CA-C85E-4B96-BF4E-0B222DE7A89A}"/>
            </a:ext>
          </a:extLst>
        </xdr:cNvPr>
        <xdr:cNvSpPr>
          <a:spLocks noChangeArrowheads="1"/>
        </xdr:cNvSpPr>
      </xdr:nvSpPr>
      <xdr:spPr bwMode="auto">
        <a:xfrm>
          <a:off x="4991233" y="1164557"/>
          <a:ext cx="142009" cy="1125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532534</xdr:colOff>
      <xdr:row>2</xdr:row>
      <xdr:rowOff>99579</xdr:rowOff>
    </xdr:from>
    <xdr:to>
      <xdr:col>7</xdr:col>
      <xdr:colOff>675408</xdr:colOff>
      <xdr:row>5</xdr:row>
      <xdr:rowOff>168854</xdr:rowOff>
    </xdr:to>
    <xdr:sp macro="" textlink="">
      <xdr:nvSpPr>
        <xdr:cNvPr id="1238" name="Line 120">
          <a:extLst>
            <a:ext uri="{FF2B5EF4-FFF2-40B4-BE49-F238E27FC236}">
              <a16:creationId xmlns:a16="http://schemas.microsoft.com/office/drawing/2014/main" id="{E6068CD7-9360-4C4E-959D-A4A69B8CEF44}"/>
            </a:ext>
          </a:extLst>
        </xdr:cNvPr>
        <xdr:cNvSpPr>
          <a:spLocks noChangeShapeType="1"/>
        </xdr:cNvSpPr>
      </xdr:nvSpPr>
      <xdr:spPr bwMode="auto">
        <a:xfrm flipH="1" flipV="1">
          <a:off x="4818784" y="442479"/>
          <a:ext cx="142874" cy="583625"/>
        </a:xfrm>
        <a:custGeom>
          <a:avLst/>
          <a:gdLst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  <a:gd name="connsiteX0" fmla="*/ 0 w 142874"/>
            <a:gd name="connsiteY0" fmla="*/ 0 h 588820"/>
            <a:gd name="connsiteX1" fmla="*/ 142874 w 142874"/>
            <a:gd name="connsiteY1" fmla="*/ 588820 h 5888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2874" h="588820">
              <a:moveTo>
                <a:pt x="0" y="0"/>
              </a:moveTo>
              <a:cubicBezTo>
                <a:pt x="47625" y="196273"/>
                <a:pt x="47623" y="357910"/>
                <a:pt x="142874" y="5888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581475</xdr:colOff>
      <xdr:row>5</xdr:row>
      <xdr:rowOff>107809</xdr:rowOff>
    </xdr:from>
    <xdr:ext cx="154043" cy="79140"/>
    <xdr:sp macro="" textlink="">
      <xdr:nvSpPr>
        <xdr:cNvPr id="1239" name="Text Box 1416">
          <a:extLst>
            <a:ext uri="{FF2B5EF4-FFF2-40B4-BE49-F238E27FC236}">
              <a16:creationId xmlns:a16="http://schemas.microsoft.com/office/drawing/2014/main" id="{0318A314-5593-4648-B004-2BD4DBC98A36}"/>
            </a:ext>
          </a:extLst>
        </xdr:cNvPr>
        <xdr:cNvSpPr txBox="1">
          <a:spLocks noChangeArrowheads="1"/>
        </xdr:cNvSpPr>
      </xdr:nvSpPr>
      <xdr:spPr bwMode="auto">
        <a:xfrm rot="1485423">
          <a:off x="4867725" y="965059"/>
          <a:ext cx="154043" cy="79140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367334</xdr:colOff>
      <xdr:row>1</xdr:row>
      <xdr:rowOff>25970</xdr:rowOff>
    </xdr:from>
    <xdr:to>
      <xdr:col>7</xdr:col>
      <xdr:colOff>659523</xdr:colOff>
      <xdr:row>8</xdr:row>
      <xdr:rowOff>164514</xdr:rowOff>
    </xdr:to>
    <xdr:sp macro="" textlink="">
      <xdr:nvSpPr>
        <xdr:cNvPr id="1240" name="Line 120">
          <a:extLst>
            <a:ext uri="{FF2B5EF4-FFF2-40B4-BE49-F238E27FC236}">
              <a16:creationId xmlns:a16="http://schemas.microsoft.com/office/drawing/2014/main" id="{C770195E-228E-45D5-89A1-C9C5930A8BC1}"/>
            </a:ext>
          </a:extLst>
        </xdr:cNvPr>
        <xdr:cNvSpPr>
          <a:spLocks noChangeShapeType="1"/>
        </xdr:cNvSpPr>
      </xdr:nvSpPr>
      <xdr:spPr bwMode="auto">
        <a:xfrm>
          <a:off x="4653584" y="197420"/>
          <a:ext cx="292189" cy="1338694"/>
        </a:xfrm>
        <a:custGeom>
          <a:avLst/>
          <a:gdLst>
            <a:gd name="connsiteX0" fmla="*/ 0 w 160193"/>
            <a:gd name="connsiteY0" fmla="*/ 0 h 965489"/>
            <a:gd name="connsiteX1" fmla="*/ 160193 w 160193"/>
            <a:gd name="connsiteY1" fmla="*/ 965489 h 965489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24716"/>
            <a:gd name="connsiteY0" fmla="*/ 0 h 1255568"/>
            <a:gd name="connsiteX1" fmla="*/ 324716 w 324716"/>
            <a:gd name="connsiteY1" fmla="*/ 1255568 h 1255568"/>
            <a:gd name="connsiteX0" fmla="*/ 0 w 346363"/>
            <a:gd name="connsiteY0" fmla="*/ 0 h 1359477"/>
            <a:gd name="connsiteX1" fmla="*/ 346363 w 346363"/>
            <a:gd name="connsiteY1" fmla="*/ 1359477 h 135947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0079"/>
            <a:gd name="connsiteY0" fmla="*/ 0 h 1350817"/>
            <a:gd name="connsiteX1" fmla="*/ 290079 w 290079"/>
            <a:gd name="connsiteY1" fmla="*/ 1350817 h 1350817"/>
            <a:gd name="connsiteX0" fmla="*/ 0 w 297196"/>
            <a:gd name="connsiteY0" fmla="*/ 0 h 1350817"/>
            <a:gd name="connsiteX1" fmla="*/ 290079 w 297196"/>
            <a:gd name="connsiteY1" fmla="*/ 1350817 h 1350817"/>
            <a:gd name="connsiteX0" fmla="*/ 0 w 290134"/>
            <a:gd name="connsiteY0" fmla="*/ 0 h 1350817"/>
            <a:gd name="connsiteX1" fmla="*/ 290079 w 290134"/>
            <a:gd name="connsiteY1" fmla="*/ 1350817 h 1350817"/>
            <a:gd name="connsiteX0" fmla="*/ 0 w 292189"/>
            <a:gd name="connsiteY0" fmla="*/ 0 h 1350817"/>
            <a:gd name="connsiteX1" fmla="*/ 290079 w 292189"/>
            <a:gd name="connsiteY1" fmla="*/ 1350817 h 135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2189" h="1350817">
              <a:moveTo>
                <a:pt x="0" y="0"/>
              </a:moveTo>
              <a:cubicBezTo>
                <a:pt x="183284" y="382444"/>
                <a:pt x="310283" y="803853"/>
                <a:pt x="290079" y="135081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120429</xdr:colOff>
      <xdr:row>5</xdr:row>
      <xdr:rowOff>82764</xdr:rowOff>
    </xdr:from>
    <xdr:ext cx="364202" cy="293414"/>
    <xdr:sp macro="" textlink="">
      <xdr:nvSpPr>
        <xdr:cNvPr id="1241" name="Text Box 1416">
          <a:extLst>
            <a:ext uri="{FF2B5EF4-FFF2-40B4-BE49-F238E27FC236}">
              <a16:creationId xmlns:a16="http://schemas.microsoft.com/office/drawing/2014/main" id="{70F72A80-49C0-4B94-8065-9A6FECC09B6B}"/>
            </a:ext>
          </a:extLst>
        </xdr:cNvPr>
        <xdr:cNvSpPr txBox="1">
          <a:spLocks noChangeArrowheads="1"/>
        </xdr:cNvSpPr>
      </xdr:nvSpPr>
      <xdr:spPr bwMode="auto">
        <a:xfrm>
          <a:off x="4406679" y="940014"/>
          <a:ext cx="364202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能勢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472932</xdr:colOff>
      <xdr:row>5</xdr:row>
      <xdr:rowOff>118614</xdr:rowOff>
    </xdr:from>
    <xdr:to>
      <xdr:col>7</xdr:col>
      <xdr:colOff>530617</xdr:colOff>
      <xdr:row>6</xdr:row>
      <xdr:rowOff>145697</xdr:rowOff>
    </xdr:to>
    <xdr:sp macro="" textlink="">
      <xdr:nvSpPr>
        <xdr:cNvPr id="1242" name="Line 72">
          <a:extLst>
            <a:ext uri="{FF2B5EF4-FFF2-40B4-BE49-F238E27FC236}">
              <a16:creationId xmlns:a16="http://schemas.microsoft.com/office/drawing/2014/main" id="{4219AA21-AFDF-4285-B3AD-9908C9CA1889}"/>
            </a:ext>
          </a:extLst>
        </xdr:cNvPr>
        <xdr:cNvSpPr>
          <a:spLocks noChangeShapeType="1"/>
        </xdr:cNvSpPr>
      </xdr:nvSpPr>
      <xdr:spPr bwMode="auto">
        <a:xfrm rot="16200000" flipV="1">
          <a:off x="4688758" y="1046288"/>
          <a:ext cx="198533" cy="57685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102484</xdr:colOff>
      <xdr:row>7</xdr:row>
      <xdr:rowOff>86600</xdr:rowOff>
    </xdr:from>
    <xdr:ext cx="531171" cy="223651"/>
    <xdr:sp macro="" textlink="">
      <xdr:nvSpPr>
        <xdr:cNvPr id="1243" name="Text Box 303">
          <a:extLst>
            <a:ext uri="{FF2B5EF4-FFF2-40B4-BE49-F238E27FC236}">
              <a16:creationId xmlns:a16="http://schemas.microsoft.com/office/drawing/2014/main" id="{A6E33367-CA45-4BA2-840C-DECE06311CCC}"/>
            </a:ext>
          </a:extLst>
        </xdr:cNvPr>
        <xdr:cNvSpPr txBox="1">
          <a:spLocks noChangeArrowheads="1"/>
        </xdr:cNvSpPr>
      </xdr:nvSpPr>
      <xdr:spPr bwMode="auto">
        <a:xfrm>
          <a:off x="4388734" y="1286750"/>
          <a:ext cx="531171" cy="223651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阪神高速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池田線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7</xdr:col>
      <xdr:colOff>730981</xdr:colOff>
      <xdr:row>3</xdr:row>
      <xdr:rowOff>58169</xdr:rowOff>
    </xdr:from>
    <xdr:to>
      <xdr:col>8</xdr:col>
      <xdr:colOff>28249</xdr:colOff>
      <xdr:row>4</xdr:row>
      <xdr:rowOff>94191</xdr:rowOff>
    </xdr:to>
    <xdr:sp macro="" textlink="">
      <xdr:nvSpPr>
        <xdr:cNvPr id="1244" name="Text Box 1252">
          <a:extLst>
            <a:ext uri="{FF2B5EF4-FFF2-40B4-BE49-F238E27FC236}">
              <a16:creationId xmlns:a16="http://schemas.microsoft.com/office/drawing/2014/main" id="{64B97712-4FCF-4B6E-862A-071F1DE6D5AF}"/>
            </a:ext>
          </a:extLst>
        </xdr:cNvPr>
        <xdr:cNvSpPr txBox="1">
          <a:spLocks noChangeArrowheads="1"/>
        </xdr:cNvSpPr>
      </xdr:nvSpPr>
      <xdr:spPr bwMode="auto">
        <a:xfrm rot="480000">
          <a:off x="4991831" y="572519"/>
          <a:ext cx="27518" cy="2074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662162</xdr:colOff>
      <xdr:row>1</xdr:row>
      <xdr:rowOff>12980</xdr:rowOff>
    </xdr:from>
    <xdr:to>
      <xdr:col>8</xdr:col>
      <xdr:colOff>43081</xdr:colOff>
      <xdr:row>7</xdr:row>
      <xdr:rowOff>147196</xdr:rowOff>
    </xdr:to>
    <xdr:sp macro="" textlink="">
      <xdr:nvSpPr>
        <xdr:cNvPr id="1245" name="Line 120">
          <a:extLst>
            <a:ext uri="{FF2B5EF4-FFF2-40B4-BE49-F238E27FC236}">
              <a16:creationId xmlns:a16="http://schemas.microsoft.com/office/drawing/2014/main" id="{047EB7E9-44E6-4669-A090-64839A655858}"/>
            </a:ext>
          </a:extLst>
        </xdr:cNvPr>
        <xdr:cNvSpPr>
          <a:spLocks noChangeShapeType="1"/>
        </xdr:cNvSpPr>
      </xdr:nvSpPr>
      <xdr:spPr bwMode="auto">
        <a:xfrm flipH="1">
          <a:off x="4948412" y="184430"/>
          <a:ext cx="85769" cy="1162916"/>
        </a:xfrm>
        <a:custGeom>
          <a:avLst/>
          <a:gdLst>
            <a:gd name="connsiteX0" fmla="*/ 0 w 95250"/>
            <a:gd name="connsiteY0" fmla="*/ 0 h 1164647"/>
            <a:gd name="connsiteX1" fmla="*/ 95250 w 95250"/>
            <a:gd name="connsiteY1" fmla="*/ 1164647 h 1164647"/>
            <a:gd name="connsiteX0" fmla="*/ 17535 w 112785"/>
            <a:gd name="connsiteY0" fmla="*/ 0 h 1164647"/>
            <a:gd name="connsiteX1" fmla="*/ 112785 w 112785"/>
            <a:gd name="connsiteY1" fmla="*/ 1164647 h 1164647"/>
            <a:gd name="connsiteX0" fmla="*/ 14645 w 144531"/>
            <a:gd name="connsiteY0" fmla="*/ 0 h 1168977"/>
            <a:gd name="connsiteX1" fmla="*/ 144531 w 144531"/>
            <a:gd name="connsiteY1" fmla="*/ 1168977 h 1168977"/>
            <a:gd name="connsiteX0" fmla="*/ 12442 w 142518"/>
            <a:gd name="connsiteY0" fmla="*/ 0 h 1168977"/>
            <a:gd name="connsiteX1" fmla="*/ 142328 w 142518"/>
            <a:gd name="connsiteY1" fmla="*/ 1168977 h 1168977"/>
            <a:gd name="connsiteX0" fmla="*/ 1017 w 131152"/>
            <a:gd name="connsiteY0" fmla="*/ 0 h 1168977"/>
            <a:gd name="connsiteX1" fmla="*/ 130903 w 131152"/>
            <a:gd name="connsiteY1" fmla="*/ 1168977 h 1168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152" h="1168977">
              <a:moveTo>
                <a:pt x="1017" y="0"/>
              </a:moveTo>
              <a:cubicBezTo>
                <a:pt x="-13784" y="543951"/>
                <a:pt x="138119" y="720147"/>
                <a:pt x="130903" y="1168977"/>
              </a:cubicBezTo>
            </a:path>
          </a:pathLst>
        </a:custGeom>
        <a:noFill/>
        <a:ln w="508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85723</xdr:colOff>
      <xdr:row>1</xdr:row>
      <xdr:rowOff>19050</xdr:rowOff>
    </xdr:from>
    <xdr:to>
      <xdr:col>8</xdr:col>
      <xdr:colOff>133349</xdr:colOff>
      <xdr:row>5</xdr:row>
      <xdr:rowOff>13538</xdr:rowOff>
    </xdr:to>
    <xdr:sp macro="" textlink="">
      <xdr:nvSpPr>
        <xdr:cNvPr id="1246" name="Line 4803">
          <a:extLst>
            <a:ext uri="{FF2B5EF4-FFF2-40B4-BE49-F238E27FC236}">
              <a16:creationId xmlns:a16="http://schemas.microsoft.com/office/drawing/2014/main" id="{268273D4-054D-435C-A9B2-39CEB2E94DAA}"/>
            </a:ext>
          </a:extLst>
        </xdr:cNvPr>
        <xdr:cNvSpPr>
          <a:spLocks noChangeShapeType="1"/>
        </xdr:cNvSpPr>
      </xdr:nvSpPr>
      <xdr:spPr bwMode="auto">
        <a:xfrm flipH="1">
          <a:off x="5076823" y="190500"/>
          <a:ext cx="47626" cy="6802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200722</xdr:colOff>
      <xdr:row>5</xdr:row>
      <xdr:rowOff>157034</xdr:rowOff>
    </xdr:from>
    <xdr:ext cx="287130" cy="166649"/>
    <xdr:sp macro="" textlink="">
      <xdr:nvSpPr>
        <xdr:cNvPr id="1247" name="Text Box 1416">
          <a:extLst>
            <a:ext uri="{FF2B5EF4-FFF2-40B4-BE49-F238E27FC236}">
              <a16:creationId xmlns:a16="http://schemas.microsoft.com/office/drawing/2014/main" id="{6FDE5174-C244-49C4-B360-4A63F2B1D221}"/>
            </a:ext>
          </a:extLst>
        </xdr:cNvPr>
        <xdr:cNvSpPr txBox="1">
          <a:spLocks noChangeArrowheads="1"/>
        </xdr:cNvSpPr>
      </xdr:nvSpPr>
      <xdr:spPr bwMode="auto">
        <a:xfrm>
          <a:off x="5191822" y="1014284"/>
          <a:ext cx="287130" cy="166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175914</xdr:colOff>
      <xdr:row>5</xdr:row>
      <xdr:rowOff>92019</xdr:rowOff>
    </xdr:from>
    <xdr:to>
      <xdr:col>8</xdr:col>
      <xdr:colOff>207663</xdr:colOff>
      <xdr:row>6</xdr:row>
      <xdr:rowOff>131886</xdr:rowOff>
    </xdr:to>
    <xdr:sp macro="" textlink="">
      <xdr:nvSpPr>
        <xdr:cNvPr id="1248" name="Line 72">
          <a:extLst>
            <a:ext uri="{FF2B5EF4-FFF2-40B4-BE49-F238E27FC236}">
              <a16:creationId xmlns:a16="http://schemas.microsoft.com/office/drawing/2014/main" id="{3F978588-5019-4D95-A309-4696469A96A2}"/>
            </a:ext>
          </a:extLst>
        </xdr:cNvPr>
        <xdr:cNvSpPr>
          <a:spLocks noChangeShapeType="1"/>
        </xdr:cNvSpPr>
      </xdr:nvSpPr>
      <xdr:spPr bwMode="auto">
        <a:xfrm rot="16200000">
          <a:off x="5077230" y="1039053"/>
          <a:ext cx="211317" cy="31749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2373</xdr:colOff>
      <xdr:row>5</xdr:row>
      <xdr:rowOff>148703</xdr:rowOff>
    </xdr:from>
    <xdr:to>
      <xdr:col>8</xdr:col>
      <xdr:colOff>148251</xdr:colOff>
      <xdr:row>6</xdr:row>
      <xdr:rowOff>122727</xdr:rowOff>
    </xdr:to>
    <xdr:sp macro="" textlink="">
      <xdr:nvSpPr>
        <xdr:cNvPr id="1249" name="Oval 383">
          <a:extLst>
            <a:ext uri="{FF2B5EF4-FFF2-40B4-BE49-F238E27FC236}">
              <a16:creationId xmlns:a16="http://schemas.microsoft.com/office/drawing/2014/main" id="{57657B11-F63E-4696-9F30-1753CDDACF87}"/>
            </a:ext>
          </a:extLst>
        </xdr:cNvPr>
        <xdr:cNvSpPr>
          <a:spLocks noChangeArrowheads="1"/>
        </xdr:cNvSpPr>
      </xdr:nvSpPr>
      <xdr:spPr bwMode="auto">
        <a:xfrm>
          <a:off x="4993473" y="1005953"/>
          <a:ext cx="145878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151885</xdr:colOff>
      <xdr:row>22</xdr:row>
      <xdr:rowOff>150712</xdr:rowOff>
    </xdr:from>
    <xdr:to>
      <xdr:col>12</xdr:col>
      <xdr:colOff>199494</xdr:colOff>
      <xdr:row>24</xdr:row>
      <xdr:rowOff>80307</xdr:rowOff>
    </xdr:to>
    <xdr:pic>
      <xdr:nvPicPr>
        <xdr:cNvPr id="1250" name="図 1249">
          <a:extLst>
            <a:ext uri="{FF2B5EF4-FFF2-40B4-BE49-F238E27FC236}">
              <a16:creationId xmlns:a16="http://schemas.microsoft.com/office/drawing/2014/main" id="{5CDF2B22-C7D7-4B5C-A711-447D1E722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20483267">
          <a:off x="7257535" y="3909912"/>
          <a:ext cx="752459" cy="272495"/>
        </a:xfrm>
        <a:prstGeom prst="rect">
          <a:avLst/>
        </a:prstGeom>
      </xdr:spPr>
    </xdr:pic>
    <xdr:clientData/>
  </xdr:twoCellAnchor>
  <xdr:oneCellAnchor>
    <xdr:from>
      <xdr:col>19</xdr:col>
      <xdr:colOff>450123</xdr:colOff>
      <xdr:row>11</xdr:row>
      <xdr:rowOff>127913</xdr:rowOff>
    </xdr:from>
    <xdr:ext cx="637672" cy="186974"/>
    <xdr:sp macro="" textlink="">
      <xdr:nvSpPr>
        <xdr:cNvPr id="1251" name="Text Box 1664">
          <a:extLst>
            <a:ext uri="{FF2B5EF4-FFF2-40B4-BE49-F238E27FC236}">
              <a16:creationId xmlns:a16="http://schemas.microsoft.com/office/drawing/2014/main" id="{88259006-0DB9-43A6-8AEE-00651561FE4E}"/>
            </a:ext>
          </a:extLst>
        </xdr:cNvPr>
        <xdr:cNvSpPr txBox="1">
          <a:spLocks noChangeArrowheads="1"/>
        </xdr:cNvSpPr>
      </xdr:nvSpPr>
      <xdr:spPr bwMode="auto">
        <a:xfrm>
          <a:off x="13207273" y="2013863"/>
          <a:ext cx="637672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⇒長浜市街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424113</xdr:colOff>
      <xdr:row>15</xdr:row>
      <xdr:rowOff>113109</xdr:rowOff>
    </xdr:from>
    <xdr:ext cx="232889" cy="132407"/>
    <xdr:sp macro="" textlink="">
      <xdr:nvSpPr>
        <xdr:cNvPr id="1252" name="Text Box 849">
          <a:extLst>
            <a:ext uri="{FF2B5EF4-FFF2-40B4-BE49-F238E27FC236}">
              <a16:creationId xmlns:a16="http://schemas.microsoft.com/office/drawing/2014/main" id="{0B268481-A02D-484D-AB65-1D1838176727}"/>
            </a:ext>
          </a:extLst>
        </xdr:cNvPr>
        <xdr:cNvSpPr txBox="1">
          <a:spLocks noChangeArrowheads="1"/>
        </xdr:cNvSpPr>
      </xdr:nvSpPr>
      <xdr:spPr bwMode="auto">
        <a:xfrm>
          <a:off x="13886113" y="2672159"/>
          <a:ext cx="232889" cy="1324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</a:t>
          </a:r>
        </a:p>
      </xdr:txBody>
    </xdr:sp>
    <xdr:clientData/>
  </xdr:oneCellAnchor>
  <xdr:twoCellAnchor>
    <xdr:from>
      <xdr:col>13</xdr:col>
      <xdr:colOff>385259</xdr:colOff>
      <xdr:row>20</xdr:row>
      <xdr:rowOff>162622</xdr:rowOff>
    </xdr:from>
    <xdr:to>
      <xdr:col>13</xdr:col>
      <xdr:colOff>507225</xdr:colOff>
      <xdr:row>22</xdr:row>
      <xdr:rowOff>1264</xdr:rowOff>
    </xdr:to>
    <xdr:sp macro="" textlink="">
      <xdr:nvSpPr>
        <xdr:cNvPr id="1253" name="Text Box 1118">
          <a:extLst>
            <a:ext uri="{FF2B5EF4-FFF2-40B4-BE49-F238E27FC236}">
              <a16:creationId xmlns:a16="http://schemas.microsoft.com/office/drawing/2014/main" id="{6117735B-422D-4281-9BE0-2CF5D3CB047E}"/>
            </a:ext>
          </a:extLst>
        </xdr:cNvPr>
        <xdr:cNvSpPr txBox="1">
          <a:spLocks noChangeArrowheads="1"/>
        </xdr:cNvSpPr>
      </xdr:nvSpPr>
      <xdr:spPr bwMode="auto">
        <a:xfrm>
          <a:off x="8900609" y="3578922"/>
          <a:ext cx="121966" cy="18154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ｶｲﾝｽﾞ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ﾓｰﾙ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15</xdr:col>
      <xdr:colOff>29308</xdr:colOff>
      <xdr:row>23</xdr:row>
      <xdr:rowOff>1105</xdr:rowOff>
    </xdr:from>
    <xdr:ext cx="607959" cy="139910"/>
    <xdr:sp macro="" textlink="">
      <xdr:nvSpPr>
        <xdr:cNvPr id="1254" name="Text Box 915">
          <a:extLst>
            <a:ext uri="{FF2B5EF4-FFF2-40B4-BE49-F238E27FC236}">
              <a16:creationId xmlns:a16="http://schemas.microsoft.com/office/drawing/2014/main" id="{EDB05654-E07A-480A-9BC3-EED96FF6532B}"/>
            </a:ext>
          </a:extLst>
        </xdr:cNvPr>
        <xdr:cNvSpPr txBox="1">
          <a:spLocks noChangeArrowheads="1"/>
        </xdr:cNvSpPr>
      </xdr:nvSpPr>
      <xdr:spPr bwMode="auto">
        <a:xfrm>
          <a:off x="9954358" y="3931755"/>
          <a:ext cx="607959" cy="139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湖岸水鳥川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173725</xdr:colOff>
      <xdr:row>58</xdr:row>
      <xdr:rowOff>167813</xdr:rowOff>
    </xdr:from>
    <xdr:to>
      <xdr:col>13</xdr:col>
      <xdr:colOff>276893</xdr:colOff>
      <xdr:row>59</xdr:row>
      <xdr:rowOff>88605</xdr:rowOff>
    </xdr:to>
    <xdr:sp macro="" textlink="">
      <xdr:nvSpPr>
        <xdr:cNvPr id="1255" name="六角形 1254">
          <a:extLst>
            <a:ext uri="{FF2B5EF4-FFF2-40B4-BE49-F238E27FC236}">
              <a16:creationId xmlns:a16="http://schemas.microsoft.com/office/drawing/2014/main" id="{DE97E71A-6526-44C6-AD4A-DE5B6C929576}"/>
            </a:ext>
          </a:extLst>
        </xdr:cNvPr>
        <xdr:cNvSpPr/>
      </xdr:nvSpPr>
      <xdr:spPr bwMode="auto">
        <a:xfrm>
          <a:off x="8689075" y="10061113"/>
          <a:ext cx="103168" cy="922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435910</xdr:colOff>
      <xdr:row>60</xdr:row>
      <xdr:rowOff>5048</xdr:rowOff>
    </xdr:from>
    <xdr:to>
      <xdr:col>15</xdr:col>
      <xdr:colOff>657844</xdr:colOff>
      <xdr:row>61</xdr:row>
      <xdr:rowOff>122154</xdr:rowOff>
    </xdr:to>
    <xdr:sp macro="" textlink="">
      <xdr:nvSpPr>
        <xdr:cNvPr id="1256" name="Line 72">
          <a:extLst>
            <a:ext uri="{FF2B5EF4-FFF2-40B4-BE49-F238E27FC236}">
              <a16:creationId xmlns:a16="http://schemas.microsoft.com/office/drawing/2014/main" id="{1EED6905-77F0-4117-AC1D-1E24D8E232E6}"/>
            </a:ext>
          </a:extLst>
        </xdr:cNvPr>
        <xdr:cNvSpPr>
          <a:spLocks noChangeShapeType="1"/>
        </xdr:cNvSpPr>
      </xdr:nvSpPr>
      <xdr:spPr bwMode="auto">
        <a:xfrm rot="13656542" flipV="1">
          <a:off x="10327649" y="10274559"/>
          <a:ext cx="288556" cy="221934"/>
        </a:xfrm>
        <a:custGeom>
          <a:avLst/>
          <a:gdLst>
            <a:gd name="connsiteX0" fmla="*/ 0 w 227632"/>
            <a:gd name="connsiteY0" fmla="*/ 0 h 249368"/>
            <a:gd name="connsiteX1" fmla="*/ 227632 w 227632"/>
            <a:gd name="connsiteY1" fmla="*/ 249368 h 249368"/>
            <a:gd name="connsiteX0" fmla="*/ 0 w 222961"/>
            <a:gd name="connsiteY0" fmla="*/ 0 h 186262"/>
            <a:gd name="connsiteX1" fmla="*/ 222961 w 222961"/>
            <a:gd name="connsiteY1" fmla="*/ 186262 h 186262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22961"/>
            <a:gd name="connsiteY0" fmla="*/ 0 h 233954"/>
            <a:gd name="connsiteX1" fmla="*/ 165443 w 222961"/>
            <a:gd name="connsiteY1" fmla="*/ 233954 h 233954"/>
            <a:gd name="connsiteX2" fmla="*/ 222961 w 222961"/>
            <a:gd name="connsiteY2" fmla="*/ 186262 h 233954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1092 w 259887"/>
            <a:gd name="connsiteY0" fmla="*/ 0 h 220492"/>
            <a:gd name="connsiteX1" fmla="*/ 202369 w 259887"/>
            <a:gd name="connsiteY1" fmla="*/ 220492 h 220492"/>
            <a:gd name="connsiteX2" fmla="*/ 259887 w 259887"/>
            <a:gd name="connsiteY2" fmla="*/ 172800 h 220492"/>
            <a:gd name="connsiteX0" fmla="*/ 0 w 258795"/>
            <a:gd name="connsiteY0" fmla="*/ 0 h 220492"/>
            <a:gd name="connsiteX1" fmla="*/ 201277 w 258795"/>
            <a:gd name="connsiteY1" fmla="*/ 220492 h 220492"/>
            <a:gd name="connsiteX2" fmla="*/ 258795 w 258795"/>
            <a:gd name="connsiteY2" fmla="*/ 172800 h 220492"/>
            <a:gd name="connsiteX0" fmla="*/ 0 w 284250"/>
            <a:gd name="connsiteY0" fmla="*/ 0 h 158758"/>
            <a:gd name="connsiteX1" fmla="*/ 226732 w 284250"/>
            <a:gd name="connsiteY1" fmla="*/ 158758 h 158758"/>
            <a:gd name="connsiteX2" fmla="*/ 284250 w 284250"/>
            <a:gd name="connsiteY2" fmla="*/ 111066 h 158758"/>
            <a:gd name="connsiteX0" fmla="*/ 10 w 284260"/>
            <a:gd name="connsiteY0" fmla="*/ 12952 h 171710"/>
            <a:gd name="connsiteX1" fmla="*/ 226742 w 284260"/>
            <a:gd name="connsiteY1" fmla="*/ 171710 h 171710"/>
            <a:gd name="connsiteX2" fmla="*/ 284260 w 284260"/>
            <a:gd name="connsiteY2" fmla="*/ 124018 h 171710"/>
            <a:gd name="connsiteX0" fmla="*/ 4687 w 288937"/>
            <a:gd name="connsiteY0" fmla="*/ 57669 h 216427"/>
            <a:gd name="connsiteX1" fmla="*/ 19647 w 288937"/>
            <a:gd name="connsiteY1" fmla="*/ 5516 h 216427"/>
            <a:gd name="connsiteX2" fmla="*/ 231419 w 288937"/>
            <a:gd name="connsiteY2" fmla="*/ 216427 h 216427"/>
            <a:gd name="connsiteX3" fmla="*/ 288937 w 288937"/>
            <a:gd name="connsiteY3" fmla="*/ 168735 h 216427"/>
            <a:gd name="connsiteX0" fmla="*/ 55128 w 278559"/>
            <a:gd name="connsiteY0" fmla="*/ 101427 h 214646"/>
            <a:gd name="connsiteX1" fmla="*/ 9269 w 278559"/>
            <a:gd name="connsiteY1" fmla="*/ 3735 h 214646"/>
            <a:gd name="connsiteX2" fmla="*/ 221041 w 278559"/>
            <a:gd name="connsiteY2" fmla="*/ 214646 h 214646"/>
            <a:gd name="connsiteX3" fmla="*/ 278559 w 278559"/>
            <a:gd name="connsiteY3" fmla="*/ 166954 h 214646"/>
            <a:gd name="connsiteX0" fmla="*/ 61710 w 285141"/>
            <a:gd name="connsiteY0" fmla="*/ 97692 h 210911"/>
            <a:gd name="connsiteX1" fmla="*/ 15851 w 285141"/>
            <a:gd name="connsiteY1" fmla="*/ 0 h 210911"/>
            <a:gd name="connsiteX2" fmla="*/ 227623 w 285141"/>
            <a:gd name="connsiteY2" fmla="*/ 210911 h 210911"/>
            <a:gd name="connsiteX3" fmla="*/ 285141 w 285141"/>
            <a:gd name="connsiteY3" fmla="*/ 163219 h 210911"/>
            <a:gd name="connsiteX0" fmla="*/ 53106 w 276537"/>
            <a:gd name="connsiteY0" fmla="*/ 97692 h 210911"/>
            <a:gd name="connsiteX1" fmla="*/ 7247 w 276537"/>
            <a:gd name="connsiteY1" fmla="*/ 0 h 210911"/>
            <a:gd name="connsiteX2" fmla="*/ 219019 w 276537"/>
            <a:gd name="connsiteY2" fmla="*/ 210911 h 210911"/>
            <a:gd name="connsiteX3" fmla="*/ 276537 w 276537"/>
            <a:gd name="connsiteY3" fmla="*/ 163219 h 210911"/>
            <a:gd name="connsiteX0" fmla="*/ 50985 w 274416"/>
            <a:gd name="connsiteY0" fmla="*/ 97692 h 210911"/>
            <a:gd name="connsiteX1" fmla="*/ 5126 w 274416"/>
            <a:gd name="connsiteY1" fmla="*/ 0 h 210911"/>
            <a:gd name="connsiteX2" fmla="*/ 216898 w 274416"/>
            <a:gd name="connsiteY2" fmla="*/ 210911 h 210911"/>
            <a:gd name="connsiteX3" fmla="*/ 274416 w 274416"/>
            <a:gd name="connsiteY3" fmla="*/ 163219 h 210911"/>
            <a:gd name="connsiteX0" fmla="*/ 60974 w 273905"/>
            <a:gd name="connsiteY0" fmla="*/ 88108 h 210911"/>
            <a:gd name="connsiteX1" fmla="*/ 4615 w 273905"/>
            <a:gd name="connsiteY1" fmla="*/ 0 h 210911"/>
            <a:gd name="connsiteX2" fmla="*/ 216387 w 273905"/>
            <a:gd name="connsiteY2" fmla="*/ 210911 h 210911"/>
            <a:gd name="connsiteX3" fmla="*/ 273905 w 273905"/>
            <a:gd name="connsiteY3" fmla="*/ 163219 h 210911"/>
            <a:gd name="connsiteX0" fmla="*/ 64664 w 277595"/>
            <a:gd name="connsiteY0" fmla="*/ 88108 h 210911"/>
            <a:gd name="connsiteX1" fmla="*/ 8305 w 277595"/>
            <a:gd name="connsiteY1" fmla="*/ 0 h 210911"/>
            <a:gd name="connsiteX2" fmla="*/ 220077 w 277595"/>
            <a:gd name="connsiteY2" fmla="*/ 210911 h 210911"/>
            <a:gd name="connsiteX3" fmla="*/ 277595 w 277595"/>
            <a:gd name="connsiteY3" fmla="*/ 163219 h 210911"/>
            <a:gd name="connsiteX0" fmla="*/ 65638 w 278569"/>
            <a:gd name="connsiteY0" fmla="*/ 91208 h 214011"/>
            <a:gd name="connsiteX1" fmla="*/ 35058 w 278569"/>
            <a:gd name="connsiteY1" fmla="*/ 99874 h 214011"/>
            <a:gd name="connsiteX2" fmla="*/ 9279 w 278569"/>
            <a:gd name="connsiteY2" fmla="*/ 3100 h 214011"/>
            <a:gd name="connsiteX3" fmla="*/ 221051 w 278569"/>
            <a:gd name="connsiteY3" fmla="*/ 214011 h 214011"/>
            <a:gd name="connsiteX4" fmla="*/ 278569 w 278569"/>
            <a:gd name="connsiteY4" fmla="*/ 166319 h 214011"/>
            <a:gd name="connsiteX0" fmla="*/ 71194 w 284125"/>
            <a:gd name="connsiteY0" fmla="*/ 93133 h 215936"/>
            <a:gd name="connsiteX1" fmla="*/ 40614 w 284125"/>
            <a:gd name="connsiteY1" fmla="*/ 101799 h 215936"/>
            <a:gd name="connsiteX2" fmla="*/ 14835 w 284125"/>
            <a:gd name="connsiteY2" fmla="*/ 5025 h 215936"/>
            <a:gd name="connsiteX3" fmla="*/ 226607 w 284125"/>
            <a:gd name="connsiteY3" fmla="*/ 215936 h 215936"/>
            <a:gd name="connsiteX4" fmla="*/ 284125 w 284125"/>
            <a:gd name="connsiteY4" fmla="*/ 168244 h 215936"/>
            <a:gd name="connsiteX0" fmla="*/ 92296 w 305227"/>
            <a:gd name="connsiteY0" fmla="*/ 110715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77004 w 305227"/>
            <a:gd name="connsiteY0" fmla="*/ 115050 h 233518"/>
            <a:gd name="connsiteX1" fmla="*/ 19960 w 305227"/>
            <a:gd name="connsiteY1" fmla="*/ 42006 h 233518"/>
            <a:gd name="connsiteX2" fmla="*/ 35937 w 305227"/>
            <a:gd name="connsiteY2" fmla="*/ 22607 h 233518"/>
            <a:gd name="connsiteX3" fmla="*/ 247709 w 305227"/>
            <a:gd name="connsiteY3" fmla="*/ 233518 h 233518"/>
            <a:gd name="connsiteX4" fmla="*/ 305227 w 305227"/>
            <a:gd name="connsiteY4" fmla="*/ 185826 h 233518"/>
            <a:gd name="connsiteX0" fmla="*/ 57044 w 285267"/>
            <a:gd name="connsiteY0" fmla="*/ 102610 h 221078"/>
            <a:gd name="connsiteX1" fmla="*/ 0 w 285267"/>
            <a:gd name="connsiteY1" fmla="*/ 29566 h 221078"/>
            <a:gd name="connsiteX2" fmla="*/ 15977 w 285267"/>
            <a:gd name="connsiteY2" fmla="*/ 10167 h 221078"/>
            <a:gd name="connsiteX3" fmla="*/ 227749 w 285267"/>
            <a:gd name="connsiteY3" fmla="*/ 221078 h 221078"/>
            <a:gd name="connsiteX4" fmla="*/ 285267 w 285267"/>
            <a:gd name="connsiteY4" fmla="*/ 173386 h 221078"/>
            <a:gd name="connsiteX0" fmla="*/ 58282 w 286505"/>
            <a:gd name="connsiteY0" fmla="*/ 103233 h 221701"/>
            <a:gd name="connsiteX1" fmla="*/ 1238 w 286505"/>
            <a:gd name="connsiteY1" fmla="*/ 30189 h 221701"/>
            <a:gd name="connsiteX2" fmla="*/ 17215 w 286505"/>
            <a:gd name="connsiteY2" fmla="*/ 10790 h 221701"/>
            <a:gd name="connsiteX3" fmla="*/ 228987 w 286505"/>
            <a:gd name="connsiteY3" fmla="*/ 221701 h 221701"/>
            <a:gd name="connsiteX4" fmla="*/ 286505 w 286505"/>
            <a:gd name="connsiteY4" fmla="*/ 174009 h 221701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2910 w 291133"/>
            <a:gd name="connsiteY0" fmla="*/ 98684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71013 w 291133"/>
            <a:gd name="connsiteY0" fmla="*/ 86475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3138 w 291133"/>
            <a:gd name="connsiteY0" fmla="*/ 93663 h 217152"/>
            <a:gd name="connsiteX1" fmla="*/ 5866 w 291133"/>
            <a:gd name="connsiteY1" fmla="*/ 25640 h 217152"/>
            <a:gd name="connsiteX2" fmla="*/ 21843 w 291133"/>
            <a:gd name="connsiteY2" fmla="*/ 6241 h 217152"/>
            <a:gd name="connsiteX3" fmla="*/ 233615 w 291133"/>
            <a:gd name="connsiteY3" fmla="*/ 217152 h 217152"/>
            <a:gd name="connsiteX4" fmla="*/ 291133 w 291133"/>
            <a:gd name="connsiteY4" fmla="*/ 169460 h 217152"/>
            <a:gd name="connsiteX0" fmla="*/ 60774 w 288769"/>
            <a:gd name="connsiteY0" fmla="*/ 100596 h 224085"/>
            <a:gd name="connsiteX1" fmla="*/ 3502 w 288769"/>
            <a:gd name="connsiteY1" fmla="*/ 32573 h 224085"/>
            <a:gd name="connsiteX2" fmla="*/ 27793 w 288769"/>
            <a:gd name="connsiteY2" fmla="*/ 5530 h 224085"/>
            <a:gd name="connsiteX3" fmla="*/ 231251 w 288769"/>
            <a:gd name="connsiteY3" fmla="*/ 224085 h 224085"/>
            <a:gd name="connsiteX4" fmla="*/ 288769 w 288769"/>
            <a:gd name="connsiteY4" fmla="*/ 176393 h 224085"/>
            <a:gd name="connsiteX0" fmla="*/ 64931 w 292926"/>
            <a:gd name="connsiteY0" fmla="*/ 100244 h 223733"/>
            <a:gd name="connsiteX1" fmla="*/ 2671 w 292926"/>
            <a:gd name="connsiteY1" fmla="*/ 36809 h 223733"/>
            <a:gd name="connsiteX2" fmla="*/ 31950 w 292926"/>
            <a:gd name="connsiteY2" fmla="*/ 5178 h 223733"/>
            <a:gd name="connsiteX3" fmla="*/ 235408 w 292926"/>
            <a:gd name="connsiteY3" fmla="*/ 223733 h 223733"/>
            <a:gd name="connsiteX4" fmla="*/ 292926 w 292926"/>
            <a:gd name="connsiteY4" fmla="*/ 176041 h 223733"/>
            <a:gd name="connsiteX0" fmla="*/ 63967 w 291962"/>
            <a:gd name="connsiteY0" fmla="*/ 95066 h 218555"/>
            <a:gd name="connsiteX1" fmla="*/ 1707 w 291962"/>
            <a:gd name="connsiteY1" fmla="*/ 31631 h 218555"/>
            <a:gd name="connsiteX2" fmla="*/ 30986 w 291962"/>
            <a:gd name="connsiteY2" fmla="*/ 0 h 218555"/>
            <a:gd name="connsiteX3" fmla="*/ 234444 w 291962"/>
            <a:gd name="connsiteY3" fmla="*/ 218555 h 218555"/>
            <a:gd name="connsiteX4" fmla="*/ 291962 w 291962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2260 w 290255"/>
            <a:gd name="connsiteY0" fmla="*/ 95066 h 218555"/>
            <a:gd name="connsiteX1" fmla="*/ 0 w 290255"/>
            <a:gd name="connsiteY1" fmla="*/ 31631 h 218555"/>
            <a:gd name="connsiteX2" fmla="*/ 29279 w 290255"/>
            <a:gd name="connsiteY2" fmla="*/ 0 h 218555"/>
            <a:gd name="connsiteX3" fmla="*/ 232737 w 290255"/>
            <a:gd name="connsiteY3" fmla="*/ 218555 h 218555"/>
            <a:gd name="connsiteX4" fmla="*/ 290255 w 290255"/>
            <a:gd name="connsiteY4" fmla="*/ 170863 h 218555"/>
            <a:gd name="connsiteX0" fmla="*/ 65621 w 293616"/>
            <a:gd name="connsiteY0" fmla="*/ 95066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93616"/>
            <a:gd name="connsiteY0" fmla="*/ 100700 h 218555"/>
            <a:gd name="connsiteX1" fmla="*/ 0 w 293616"/>
            <a:gd name="connsiteY1" fmla="*/ 27930 h 218555"/>
            <a:gd name="connsiteX2" fmla="*/ 32640 w 293616"/>
            <a:gd name="connsiteY2" fmla="*/ 0 h 218555"/>
            <a:gd name="connsiteX3" fmla="*/ 236098 w 293616"/>
            <a:gd name="connsiteY3" fmla="*/ 218555 h 218555"/>
            <a:gd name="connsiteX4" fmla="*/ 293616 w 293616"/>
            <a:gd name="connsiteY4" fmla="*/ 170863 h 218555"/>
            <a:gd name="connsiteX0" fmla="*/ 59485 w 287907"/>
            <a:gd name="connsiteY0" fmla="*/ 100700 h 218555"/>
            <a:gd name="connsiteX1" fmla="*/ 0 w 287907"/>
            <a:gd name="connsiteY1" fmla="*/ 27930 h 218555"/>
            <a:gd name="connsiteX2" fmla="*/ 32640 w 287907"/>
            <a:gd name="connsiteY2" fmla="*/ 0 h 218555"/>
            <a:gd name="connsiteX3" fmla="*/ 236098 w 287907"/>
            <a:gd name="connsiteY3" fmla="*/ 218555 h 218555"/>
            <a:gd name="connsiteX4" fmla="*/ 287907 w 287907"/>
            <a:gd name="connsiteY4" fmla="*/ 167053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18555"/>
            <a:gd name="connsiteX1" fmla="*/ 0 w 287586"/>
            <a:gd name="connsiteY1" fmla="*/ 27930 h 218555"/>
            <a:gd name="connsiteX2" fmla="*/ 32640 w 287586"/>
            <a:gd name="connsiteY2" fmla="*/ 0 h 218555"/>
            <a:gd name="connsiteX3" fmla="*/ 236098 w 287586"/>
            <a:gd name="connsiteY3" fmla="*/ 218555 h 218555"/>
            <a:gd name="connsiteX4" fmla="*/ 287586 w 287586"/>
            <a:gd name="connsiteY4" fmla="*/ 174136 h 218555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  <a:gd name="connsiteX0" fmla="*/ 59485 w 287586"/>
            <a:gd name="connsiteY0" fmla="*/ 100700 h 221934"/>
            <a:gd name="connsiteX1" fmla="*/ 0 w 287586"/>
            <a:gd name="connsiteY1" fmla="*/ 27930 h 221934"/>
            <a:gd name="connsiteX2" fmla="*/ 32640 w 287586"/>
            <a:gd name="connsiteY2" fmla="*/ 0 h 221934"/>
            <a:gd name="connsiteX3" fmla="*/ 232416 w 287586"/>
            <a:gd name="connsiteY3" fmla="*/ 221934 h 221934"/>
            <a:gd name="connsiteX4" fmla="*/ 287586 w 287586"/>
            <a:gd name="connsiteY4" fmla="*/ 174136 h 221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87586" h="221934">
              <a:moveTo>
                <a:pt x="59485" y="100700"/>
              </a:moveTo>
              <a:cubicBezTo>
                <a:pt x="28297" y="67412"/>
                <a:pt x="9393" y="42615"/>
                <a:pt x="0" y="27930"/>
              </a:cubicBezTo>
              <a:cubicBezTo>
                <a:pt x="30696" y="334"/>
                <a:pt x="15432" y="13571"/>
                <a:pt x="32640" y="0"/>
              </a:cubicBezTo>
              <a:cubicBezTo>
                <a:pt x="66748" y="29840"/>
                <a:pt x="164877" y="147592"/>
                <a:pt x="232416" y="221934"/>
              </a:cubicBezTo>
              <a:cubicBezTo>
                <a:pt x="268364" y="187514"/>
                <a:pt x="238740" y="215516"/>
                <a:pt x="287586" y="174136"/>
              </a:cubicBezTo>
            </a:path>
          </a:pathLst>
        </a:cu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0</xdr:colOff>
      <xdr:row>30</xdr:row>
      <xdr:rowOff>38678</xdr:rowOff>
    </xdr:from>
    <xdr:to>
      <xdr:col>13</xdr:col>
      <xdr:colOff>478730</xdr:colOff>
      <xdr:row>32</xdr:row>
      <xdr:rowOff>88389</xdr:rowOff>
    </xdr:to>
    <xdr:pic>
      <xdr:nvPicPr>
        <xdr:cNvPr id="1257" name="図 1256">
          <a:extLst>
            <a:ext uri="{FF2B5EF4-FFF2-40B4-BE49-F238E27FC236}">
              <a16:creationId xmlns:a16="http://schemas.microsoft.com/office/drawing/2014/main" id="{80E889EB-A98A-4DF4-959D-72B2BFA40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19769126">
          <a:off x="8495393" y="5195785"/>
          <a:ext cx="478730" cy="394425"/>
        </a:xfrm>
        <a:prstGeom prst="rect">
          <a:avLst/>
        </a:prstGeom>
      </xdr:spPr>
    </xdr:pic>
    <xdr:clientData/>
  </xdr:twoCellAnchor>
  <xdr:oneCellAnchor>
    <xdr:from>
      <xdr:col>17</xdr:col>
      <xdr:colOff>351696</xdr:colOff>
      <xdr:row>17</xdr:row>
      <xdr:rowOff>153865</xdr:rowOff>
    </xdr:from>
    <xdr:ext cx="524246" cy="165173"/>
    <xdr:sp macro="" textlink="">
      <xdr:nvSpPr>
        <xdr:cNvPr id="1258" name="Text Box 972">
          <a:extLst>
            <a:ext uri="{FF2B5EF4-FFF2-40B4-BE49-F238E27FC236}">
              <a16:creationId xmlns:a16="http://schemas.microsoft.com/office/drawing/2014/main" id="{6AE0B2D9-D612-4869-BE4F-89B52FBA05A3}"/>
            </a:ext>
          </a:extLst>
        </xdr:cNvPr>
        <xdr:cNvSpPr txBox="1">
          <a:spLocks noChangeArrowheads="1"/>
        </xdr:cNvSpPr>
      </xdr:nvSpPr>
      <xdr:spPr bwMode="auto">
        <a:xfrm>
          <a:off x="11686446" y="305581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31.9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-23.9 </a:t>
          </a:r>
        </a:p>
      </xdr:txBody>
    </xdr:sp>
    <xdr:clientData/>
  </xdr:oneCellAnchor>
  <xdr:twoCellAnchor>
    <xdr:from>
      <xdr:col>17</xdr:col>
      <xdr:colOff>645338</xdr:colOff>
      <xdr:row>18</xdr:row>
      <xdr:rowOff>103193</xdr:rowOff>
    </xdr:from>
    <xdr:to>
      <xdr:col>18</xdr:col>
      <xdr:colOff>79241</xdr:colOff>
      <xdr:row>19</xdr:row>
      <xdr:rowOff>37251</xdr:rowOff>
    </xdr:to>
    <xdr:sp macro="" textlink="">
      <xdr:nvSpPr>
        <xdr:cNvPr id="1259" name="六角形 1258">
          <a:extLst>
            <a:ext uri="{FF2B5EF4-FFF2-40B4-BE49-F238E27FC236}">
              <a16:creationId xmlns:a16="http://schemas.microsoft.com/office/drawing/2014/main" id="{186F603F-2834-47E1-AE3D-E7C65FD68AB7}"/>
            </a:ext>
          </a:extLst>
        </xdr:cNvPr>
        <xdr:cNvSpPr/>
      </xdr:nvSpPr>
      <xdr:spPr bwMode="auto">
        <a:xfrm>
          <a:off x="11980088" y="3176593"/>
          <a:ext cx="151453" cy="105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195529</xdr:colOff>
      <xdr:row>17</xdr:row>
      <xdr:rowOff>7622</xdr:rowOff>
    </xdr:from>
    <xdr:ext cx="545298" cy="112639"/>
    <xdr:sp macro="" textlink="">
      <xdr:nvSpPr>
        <xdr:cNvPr id="1260" name="Text Box 972">
          <a:extLst>
            <a:ext uri="{FF2B5EF4-FFF2-40B4-BE49-F238E27FC236}">
              <a16:creationId xmlns:a16="http://schemas.microsoft.com/office/drawing/2014/main" id="{32BAC53A-ECF5-499A-BB21-4EC64C6A07AE}"/>
            </a:ext>
          </a:extLst>
        </xdr:cNvPr>
        <xdr:cNvSpPr txBox="1">
          <a:spLocks noChangeArrowheads="1"/>
        </xdr:cNvSpPr>
      </xdr:nvSpPr>
      <xdr:spPr bwMode="auto">
        <a:xfrm>
          <a:off x="8710879" y="2909572"/>
          <a:ext cx="545298" cy="11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31.7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-19.2 </a:t>
          </a:r>
        </a:p>
      </xdr:txBody>
    </xdr:sp>
    <xdr:clientData/>
  </xdr:oneCellAnchor>
  <xdr:oneCellAnchor>
    <xdr:from>
      <xdr:col>1</xdr:col>
      <xdr:colOff>142194</xdr:colOff>
      <xdr:row>8</xdr:row>
      <xdr:rowOff>143274</xdr:rowOff>
    </xdr:from>
    <xdr:ext cx="524246" cy="165173"/>
    <xdr:sp macro="" textlink="">
      <xdr:nvSpPr>
        <xdr:cNvPr id="1261" name="Text Box 972">
          <a:extLst>
            <a:ext uri="{FF2B5EF4-FFF2-40B4-BE49-F238E27FC236}">
              <a16:creationId xmlns:a16="http://schemas.microsoft.com/office/drawing/2014/main" id="{238CC98F-15F9-4072-99D0-289FE029019E}"/>
            </a:ext>
          </a:extLst>
        </xdr:cNvPr>
        <xdr:cNvSpPr txBox="1">
          <a:spLocks noChangeArrowheads="1"/>
        </xdr:cNvSpPr>
      </xdr:nvSpPr>
      <xdr:spPr bwMode="auto">
        <a:xfrm>
          <a:off x="199344" y="1514874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+28.8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234464</xdr:colOff>
      <xdr:row>8</xdr:row>
      <xdr:rowOff>153865</xdr:rowOff>
    </xdr:from>
    <xdr:ext cx="524246" cy="165173"/>
    <xdr:sp macro="" textlink="">
      <xdr:nvSpPr>
        <xdr:cNvPr id="1262" name="Text Box 972">
          <a:extLst>
            <a:ext uri="{FF2B5EF4-FFF2-40B4-BE49-F238E27FC236}">
              <a16:creationId xmlns:a16="http://schemas.microsoft.com/office/drawing/2014/main" id="{ADEF68E9-E781-48AF-85F7-21931EF5F66F}"/>
            </a:ext>
          </a:extLst>
        </xdr:cNvPr>
        <xdr:cNvSpPr txBox="1">
          <a:spLocks noChangeArrowheads="1"/>
        </xdr:cNvSpPr>
      </xdr:nvSpPr>
      <xdr:spPr bwMode="auto">
        <a:xfrm>
          <a:off x="4520714" y="1525465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</xdr:txBody>
    </xdr:sp>
    <xdr:clientData/>
  </xdr:oneCellAnchor>
  <xdr:twoCellAnchor>
    <xdr:from>
      <xdr:col>7</xdr:col>
      <xdr:colOff>351696</xdr:colOff>
      <xdr:row>9</xdr:row>
      <xdr:rowOff>109905</xdr:rowOff>
    </xdr:from>
    <xdr:to>
      <xdr:col>7</xdr:col>
      <xdr:colOff>480919</xdr:colOff>
      <xdr:row>10</xdr:row>
      <xdr:rowOff>65368</xdr:rowOff>
    </xdr:to>
    <xdr:sp macro="" textlink="">
      <xdr:nvSpPr>
        <xdr:cNvPr id="1263" name="六角形 1262">
          <a:extLst>
            <a:ext uri="{FF2B5EF4-FFF2-40B4-BE49-F238E27FC236}">
              <a16:creationId xmlns:a16="http://schemas.microsoft.com/office/drawing/2014/main" id="{7ED88660-3F5A-4F76-9222-E05727EAC66F}"/>
            </a:ext>
          </a:extLst>
        </xdr:cNvPr>
        <xdr:cNvSpPr/>
      </xdr:nvSpPr>
      <xdr:spPr bwMode="auto">
        <a:xfrm>
          <a:off x="4637946" y="1652955"/>
          <a:ext cx="129223" cy="1269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307049</xdr:colOff>
      <xdr:row>9</xdr:row>
      <xdr:rowOff>165651</xdr:rowOff>
    </xdr:from>
    <xdr:ext cx="308298" cy="78227"/>
    <xdr:sp macro="" textlink="">
      <xdr:nvSpPr>
        <xdr:cNvPr id="1264" name="Text Box 972">
          <a:extLst>
            <a:ext uri="{FF2B5EF4-FFF2-40B4-BE49-F238E27FC236}">
              <a16:creationId xmlns:a16="http://schemas.microsoft.com/office/drawing/2014/main" id="{C88B456D-BBF8-4ACE-B376-4AC605F79D79}"/>
            </a:ext>
          </a:extLst>
        </xdr:cNvPr>
        <xdr:cNvSpPr txBox="1">
          <a:spLocks noChangeArrowheads="1"/>
        </xdr:cNvSpPr>
      </xdr:nvSpPr>
      <xdr:spPr bwMode="auto">
        <a:xfrm>
          <a:off x="5990299" y="1716865"/>
          <a:ext cx="308298" cy="782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</a:t>
          </a:r>
        </a:p>
      </xdr:txBody>
    </xdr:sp>
    <xdr:clientData/>
  </xdr:oneCellAnchor>
  <xdr:twoCellAnchor>
    <xdr:from>
      <xdr:col>9</xdr:col>
      <xdr:colOff>391417</xdr:colOff>
      <xdr:row>10</xdr:row>
      <xdr:rowOff>87924</xdr:rowOff>
    </xdr:from>
    <xdr:to>
      <xdr:col>9</xdr:col>
      <xdr:colOff>550725</xdr:colOff>
      <xdr:row>11</xdr:row>
      <xdr:rowOff>30725</xdr:rowOff>
    </xdr:to>
    <xdr:sp macro="" textlink="">
      <xdr:nvSpPr>
        <xdr:cNvPr id="1265" name="六角形 1264">
          <a:extLst>
            <a:ext uri="{FF2B5EF4-FFF2-40B4-BE49-F238E27FC236}">
              <a16:creationId xmlns:a16="http://schemas.microsoft.com/office/drawing/2014/main" id="{D0F58EB6-E16B-42B2-B6E2-B7F86013A9F1}"/>
            </a:ext>
          </a:extLst>
        </xdr:cNvPr>
        <xdr:cNvSpPr/>
      </xdr:nvSpPr>
      <xdr:spPr bwMode="auto">
        <a:xfrm>
          <a:off x="6087367" y="1802424"/>
          <a:ext cx="159308" cy="1142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523423</xdr:colOff>
      <xdr:row>17</xdr:row>
      <xdr:rowOff>104323</xdr:rowOff>
    </xdr:from>
    <xdr:to>
      <xdr:col>13</xdr:col>
      <xdr:colOff>648609</xdr:colOff>
      <xdr:row>18</xdr:row>
      <xdr:rowOff>36288</xdr:rowOff>
    </xdr:to>
    <xdr:sp macro="" textlink="">
      <xdr:nvSpPr>
        <xdr:cNvPr id="1266" name="六角形 1265">
          <a:extLst>
            <a:ext uri="{FF2B5EF4-FFF2-40B4-BE49-F238E27FC236}">
              <a16:creationId xmlns:a16="http://schemas.microsoft.com/office/drawing/2014/main" id="{3B73E3D1-1B44-4B73-BC5E-5A003AF49743}"/>
            </a:ext>
          </a:extLst>
        </xdr:cNvPr>
        <xdr:cNvSpPr/>
      </xdr:nvSpPr>
      <xdr:spPr bwMode="auto">
        <a:xfrm>
          <a:off x="9038773" y="3006273"/>
          <a:ext cx="125186" cy="1034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0</xdr:colOff>
      <xdr:row>51</xdr:row>
      <xdr:rowOff>0</xdr:rowOff>
    </xdr:from>
    <xdr:ext cx="524246" cy="165173"/>
    <xdr:sp macro="" textlink="">
      <xdr:nvSpPr>
        <xdr:cNvPr id="1267" name="Text Box 972">
          <a:extLst>
            <a:ext uri="{FF2B5EF4-FFF2-40B4-BE49-F238E27FC236}">
              <a16:creationId xmlns:a16="http://schemas.microsoft.com/office/drawing/2014/main" id="{10B69F37-D1DA-4BD6-88A8-8D0D587EAE4A}"/>
            </a:ext>
          </a:extLst>
        </xdr:cNvPr>
        <xdr:cNvSpPr txBox="1">
          <a:spLocks noChangeArrowheads="1"/>
        </xdr:cNvSpPr>
      </xdr:nvSpPr>
      <xdr:spPr bwMode="auto">
        <a:xfrm>
          <a:off x="5695950" y="8693150"/>
          <a:ext cx="524246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1.3</a:t>
          </a:r>
        </a:p>
      </xdr:txBody>
    </xdr:sp>
    <xdr:clientData/>
  </xdr:oneCellAnchor>
  <xdr:twoCellAnchor>
    <xdr:from>
      <xdr:col>9</xdr:col>
      <xdr:colOff>80598</xdr:colOff>
      <xdr:row>51</xdr:row>
      <xdr:rowOff>146540</xdr:rowOff>
    </xdr:from>
    <xdr:to>
      <xdr:col>9</xdr:col>
      <xdr:colOff>238125</xdr:colOff>
      <xdr:row>52</xdr:row>
      <xdr:rowOff>83666</xdr:rowOff>
    </xdr:to>
    <xdr:sp macro="" textlink="">
      <xdr:nvSpPr>
        <xdr:cNvPr id="1268" name="六角形 1267">
          <a:extLst>
            <a:ext uri="{FF2B5EF4-FFF2-40B4-BE49-F238E27FC236}">
              <a16:creationId xmlns:a16="http://schemas.microsoft.com/office/drawing/2014/main" id="{A0DD2849-3ACD-4FB3-92EE-C5CB715DDC91}"/>
            </a:ext>
          </a:extLst>
        </xdr:cNvPr>
        <xdr:cNvSpPr/>
      </xdr:nvSpPr>
      <xdr:spPr bwMode="auto">
        <a:xfrm>
          <a:off x="5776548" y="8839690"/>
          <a:ext cx="157527" cy="1085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118288</xdr:colOff>
      <xdr:row>27</xdr:row>
      <xdr:rowOff>87859</xdr:rowOff>
    </xdr:from>
    <xdr:to>
      <xdr:col>2</xdr:col>
      <xdr:colOff>343295</xdr:colOff>
      <xdr:row>28</xdr:row>
      <xdr:rowOff>18824</xdr:rowOff>
    </xdr:to>
    <xdr:grpSp>
      <xdr:nvGrpSpPr>
        <xdr:cNvPr id="1269" name="Group 405">
          <a:extLst>
            <a:ext uri="{FF2B5EF4-FFF2-40B4-BE49-F238E27FC236}">
              <a16:creationId xmlns:a16="http://schemas.microsoft.com/office/drawing/2014/main" id="{6E3C4B62-E744-4DCD-ABB0-03AC938D4DAB}"/>
            </a:ext>
          </a:extLst>
        </xdr:cNvPr>
        <xdr:cNvGrpSpPr>
          <a:grpSpLocks/>
        </xdr:cNvGrpSpPr>
      </xdr:nvGrpSpPr>
      <xdr:grpSpPr bwMode="auto">
        <a:xfrm rot="3216395">
          <a:off x="941131" y="4667052"/>
          <a:ext cx="103322" cy="225007"/>
          <a:chOff x="718" y="97"/>
          <a:chExt cx="23" cy="15"/>
        </a:xfrm>
      </xdr:grpSpPr>
      <xdr:sp macro="" textlink="">
        <xdr:nvSpPr>
          <xdr:cNvPr id="1270" name="Freeform 406">
            <a:extLst>
              <a:ext uri="{FF2B5EF4-FFF2-40B4-BE49-F238E27FC236}">
                <a16:creationId xmlns:a16="http://schemas.microsoft.com/office/drawing/2014/main" id="{D68A0A20-9D8D-0805-0D20-6944F61F96B0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1" name="Freeform 407">
            <a:extLst>
              <a:ext uri="{FF2B5EF4-FFF2-40B4-BE49-F238E27FC236}">
                <a16:creationId xmlns:a16="http://schemas.microsoft.com/office/drawing/2014/main" id="{3826766A-D423-CFA8-04A8-36D021076554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val="00B05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71982</xdr:colOff>
      <xdr:row>26</xdr:row>
      <xdr:rowOff>63903</xdr:rowOff>
    </xdr:from>
    <xdr:to>
      <xdr:col>2</xdr:col>
      <xdr:colOff>222589</xdr:colOff>
      <xdr:row>26</xdr:row>
      <xdr:rowOff>156676</xdr:rowOff>
    </xdr:to>
    <xdr:grpSp>
      <xdr:nvGrpSpPr>
        <xdr:cNvPr id="1272" name="Group 405">
          <a:extLst>
            <a:ext uri="{FF2B5EF4-FFF2-40B4-BE49-F238E27FC236}">
              <a16:creationId xmlns:a16="http://schemas.microsoft.com/office/drawing/2014/main" id="{40E7D7C3-C91C-40A8-9777-A7CA0F0EB075}"/>
            </a:ext>
          </a:extLst>
        </xdr:cNvPr>
        <xdr:cNvGrpSpPr>
          <a:grpSpLocks/>
        </xdr:cNvGrpSpPr>
      </xdr:nvGrpSpPr>
      <xdr:grpSpPr bwMode="auto">
        <a:xfrm rot="3963728">
          <a:off x="862899" y="4502665"/>
          <a:ext cx="92773" cy="150607"/>
          <a:chOff x="718" y="97"/>
          <a:chExt cx="23" cy="15"/>
        </a:xfrm>
      </xdr:grpSpPr>
      <xdr:sp macro="" textlink="">
        <xdr:nvSpPr>
          <xdr:cNvPr id="1273" name="Freeform 406">
            <a:extLst>
              <a:ext uri="{FF2B5EF4-FFF2-40B4-BE49-F238E27FC236}">
                <a16:creationId xmlns:a16="http://schemas.microsoft.com/office/drawing/2014/main" id="{0CC7F5CA-C83D-C04A-9B99-F584C414644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4" name="Freeform 407">
            <a:extLst>
              <a:ext uri="{FF2B5EF4-FFF2-40B4-BE49-F238E27FC236}">
                <a16:creationId xmlns:a16="http://schemas.microsoft.com/office/drawing/2014/main" id="{10B72F29-0FC9-10BB-F529-682605438CD0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224243</xdr:colOff>
      <xdr:row>29</xdr:row>
      <xdr:rowOff>66422</xdr:rowOff>
    </xdr:from>
    <xdr:to>
      <xdr:col>1</xdr:col>
      <xdr:colOff>496667</xdr:colOff>
      <xdr:row>30</xdr:row>
      <xdr:rowOff>55864</xdr:rowOff>
    </xdr:to>
    <xdr:sp macro="" textlink="">
      <xdr:nvSpPr>
        <xdr:cNvPr id="1275" name="Text Box 1300">
          <a:extLst>
            <a:ext uri="{FF2B5EF4-FFF2-40B4-BE49-F238E27FC236}">
              <a16:creationId xmlns:a16="http://schemas.microsoft.com/office/drawing/2014/main" id="{7D06BB4A-0BF1-480A-80FC-060095E913D5}"/>
            </a:ext>
          </a:extLst>
        </xdr:cNvPr>
        <xdr:cNvSpPr txBox="1">
          <a:spLocks noChangeArrowheads="1"/>
        </xdr:cNvSpPr>
      </xdr:nvSpPr>
      <xdr:spPr bwMode="auto">
        <a:xfrm rot="16200000">
          <a:off x="337159" y="4970006"/>
          <a:ext cx="160892" cy="272424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247983</xdr:colOff>
      <xdr:row>27</xdr:row>
      <xdr:rowOff>138902</xdr:rowOff>
    </xdr:from>
    <xdr:to>
      <xdr:col>2</xdr:col>
      <xdr:colOff>536941</xdr:colOff>
      <xdr:row>28</xdr:row>
      <xdr:rowOff>63770</xdr:rowOff>
    </xdr:to>
    <xdr:sp macro="" textlink="">
      <xdr:nvSpPr>
        <xdr:cNvPr id="1276" name="Text Box 1300">
          <a:extLst>
            <a:ext uri="{FF2B5EF4-FFF2-40B4-BE49-F238E27FC236}">
              <a16:creationId xmlns:a16="http://schemas.microsoft.com/office/drawing/2014/main" id="{7C1A8856-489A-4505-867A-762B453595A9}"/>
            </a:ext>
          </a:extLst>
        </xdr:cNvPr>
        <xdr:cNvSpPr txBox="1">
          <a:spLocks noChangeArrowheads="1"/>
        </xdr:cNvSpPr>
      </xdr:nvSpPr>
      <xdr:spPr bwMode="auto">
        <a:xfrm rot="16200000">
          <a:off x="1106303" y="4659032"/>
          <a:ext cx="96318" cy="2889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582755</xdr:colOff>
      <xdr:row>26</xdr:row>
      <xdr:rowOff>154348</xdr:rowOff>
    </xdr:from>
    <xdr:to>
      <xdr:col>2</xdr:col>
      <xdr:colOff>60163</xdr:colOff>
      <xdr:row>27</xdr:row>
      <xdr:rowOff>105801</xdr:rowOff>
    </xdr:to>
    <xdr:sp macro="" textlink="">
      <xdr:nvSpPr>
        <xdr:cNvPr id="1277" name="Text Box 1300">
          <a:extLst>
            <a:ext uri="{FF2B5EF4-FFF2-40B4-BE49-F238E27FC236}">
              <a16:creationId xmlns:a16="http://schemas.microsoft.com/office/drawing/2014/main" id="{4FD3C693-AFDF-4907-8566-0418904E3CBA}"/>
            </a:ext>
          </a:extLst>
        </xdr:cNvPr>
        <xdr:cNvSpPr txBox="1">
          <a:spLocks noChangeArrowheads="1"/>
        </xdr:cNvSpPr>
      </xdr:nvSpPr>
      <xdr:spPr bwMode="auto">
        <a:xfrm rot="16200000">
          <a:off x="669582" y="4569671"/>
          <a:ext cx="122903" cy="18225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396872</xdr:colOff>
      <xdr:row>25</xdr:row>
      <xdr:rowOff>129390</xdr:rowOff>
    </xdr:from>
    <xdr:to>
      <xdr:col>2</xdr:col>
      <xdr:colOff>54301</xdr:colOff>
      <xdr:row>26</xdr:row>
      <xdr:rowOff>33421</xdr:rowOff>
    </xdr:to>
    <xdr:sp macro="" textlink="">
      <xdr:nvSpPr>
        <xdr:cNvPr id="1278" name="Text Box 1300">
          <a:extLst>
            <a:ext uri="{FF2B5EF4-FFF2-40B4-BE49-F238E27FC236}">
              <a16:creationId xmlns:a16="http://schemas.microsoft.com/office/drawing/2014/main" id="{4BCD2548-9516-4A59-8CEC-E9D6D3DE54D4}"/>
            </a:ext>
          </a:extLst>
        </xdr:cNvPr>
        <xdr:cNvSpPr txBox="1">
          <a:spLocks noChangeArrowheads="1"/>
        </xdr:cNvSpPr>
      </xdr:nvSpPr>
      <xdr:spPr bwMode="auto">
        <a:xfrm rot="16200000">
          <a:off x="597421" y="4259541"/>
          <a:ext cx="75481" cy="36227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曽源寺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6707</xdr:colOff>
      <xdr:row>19</xdr:row>
      <xdr:rowOff>134154</xdr:rowOff>
    </xdr:from>
    <xdr:to>
      <xdr:col>3</xdr:col>
      <xdr:colOff>174400</xdr:colOff>
      <xdr:row>20</xdr:row>
      <xdr:rowOff>87199</xdr:rowOff>
    </xdr:to>
    <xdr:sp macro="" textlink="">
      <xdr:nvSpPr>
        <xdr:cNvPr id="1279" name="六角形 1278">
          <a:extLst>
            <a:ext uri="{FF2B5EF4-FFF2-40B4-BE49-F238E27FC236}">
              <a16:creationId xmlns:a16="http://schemas.microsoft.com/office/drawing/2014/main" id="{3AE63271-43C9-474D-B3A9-C0EC877BDCA7}"/>
            </a:ext>
          </a:extLst>
        </xdr:cNvPr>
        <xdr:cNvSpPr/>
      </xdr:nvSpPr>
      <xdr:spPr bwMode="auto">
        <a:xfrm>
          <a:off x="1473557" y="3379004"/>
          <a:ext cx="167693" cy="124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23423</xdr:colOff>
      <xdr:row>19</xdr:row>
      <xdr:rowOff>122714</xdr:rowOff>
    </xdr:from>
    <xdr:to>
      <xdr:col>9</xdr:col>
      <xdr:colOff>166555</xdr:colOff>
      <xdr:row>20</xdr:row>
      <xdr:rowOff>59857</xdr:rowOff>
    </xdr:to>
    <xdr:sp macro="" textlink="">
      <xdr:nvSpPr>
        <xdr:cNvPr id="1280" name="六角形 1279">
          <a:extLst>
            <a:ext uri="{FF2B5EF4-FFF2-40B4-BE49-F238E27FC236}">
              <a16:creationId xmlns:a16="http://schemas.microsoft.com/office/drawing/2014/main" id="{073D39A4-9E89-4DDC-950B-768AB80A773E}"/>
            </a:ext>
          </a:extLst>
        </xdr:cNvPr>
        <xdr:cNvSpPr/>
      </xdr:nvSpPr>
      <xdr:spPr bwMode="auto">
        <a:xfrm>
          <a:off x="5719373" y="3367564"/>
          <a:ext cx="143132" cy="10859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197935</xdr:colOff>
      <xdr:row>19</xdr:row>
      <xdr:rowOff>130459</xdr:rowOff>
    </xdr:from>
    <xdr:to>
      <xdr:col>9</xdr:col>
      <xdr:colOff>343199</xdr:colOff>
      <xdr:row>20</xdr:row>
      <xdr:rowOff>60370</xdr:rowOff>
    </xdr:to>
    <xdr:sp macro="" textlink="">
      <xdr:nvSpPr>
        <xdr:cNvPr id="1281" name="六角形 1280">
          <a:extLst>
            <a:ext uri="{FF2B5EF4-FFF2-40B4-BE49-F238E27FC236}">
              <a16:creationId xmlns:a16="http://schemas.microsoft.com/office/drawing/2014/main" id="{D77A5037-7144-4DB3-9CCC-926E6C0BD34F}"/>
            </a:ext>
          </a:extLst>
        </xdr:cNvPr>
        <xdr:cNvSpPr/>
      </xdr:nvSpPr>
      <xdr:spPr bwMode="auto">
        <a:xfrm>
          <a:off x="5893885" y="3375309"/>
          <a:ext cx="145264" cy="1013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78690</xdr:colOff>
      <xdr:row>28</xdr:row>
      <xdr:rowOff>85149</xdr:rowOff>
    </xdr:from>
    <xdr:to>
      <xdr:col>2</xdr:col>
      <xdr:colOff>235669</xdr:colOff>
      <xdr:row>29</xdr:row>
      <xdr:rowOff>47310</xdr:rowOff>
    </xdr:to>
    <xdr:sp macro="" textlink="">
      <xdr:nvSpPr>
        <xdr:cNvPr id="1282" name="六角形 1281">
          <a:extLst>
            <a:ext uri="{FF2B5EF4-FFF2-40B4-BE49-F238E27FC236}">
              <a16:creationId xmlns:a16="http://schemas.microsoft.com/office/drawing/2014/main" id="{3024D555-B6BF-4159-AECE-536089CE22E6}"/>
            </a:ext>
          </a:extLst>
        </xdr:cNvPr>
        <xdr:cNvSpPr/>
      </xdr:nvSpPr>
      <xdr:spPr bwMode="auto">
        <a:xfrm>
          <a:off x="840690" y="4873049"/>
          <a:ext cx="156979" cy="13361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19296</xdr:colOff>
      <xdr:row>27</xdr:row>
      <xdr:rowOff>119090</xdr:rowOff>
    </xdr:from>
    <xdr:to>
      <xdr:col>3</xdr:col>
      <xdr:colOff>146273</xdr:colOff>
      <xdr:row>28</xdr:row>
      <xdr:rowOff>58486</xdr:rowOff>
    </xdr:to>
    <xdr:sp macro="" textlink="">
      <xdr:nvSpPr>
        <xdr:cNvPr id="1283" name="六角形 1282">
          <a:extLst>
            <a:ext uri="{FF2B5EF4-FFF2-40B4-BE49-F238E27FC236}">
              <a16:creationId xmlns:a16="http://schemas.microsoft.com/office/drawing/2014/main" id="{E1FAC10A-A8D5-49D9-A1D5-1420C81A85C2}"/>
            </a:ext>
          </a:extLst>
        </xdr:cNvPr>
        <xdr:cNvSpPr/>
      </xdr:nvSpPr>
      <xdr:spPr bwMode="auto">
        <a:xfrm>
          <a:off x="1486146" y="4735540"/>
          <a:ext cx="126977" cy="1108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27</xdr:row>
      <xdr:rowOff>15489</xdr:rowOff>
    </xdr:from>
    <xdr:to>
      <xdr:col>7</xdr:col>
      <xdr:colOff>383323</xdr:colOff>
      <xdr:row>27</xdr:row>
      <xdr:rowOff>100672</xdr:rowOff>
    </xdr:to>
    <xdr:sp macro="" textlink="">
      <xdr:nvSpPr>
        <xdr:cNvPr id="1284" name="Text Box 1563">
          <a:extLst>
            <a:ext uri="{FF2B5EF4-FFF2-40B4-BE49-F238E27FC236}">
              <a16:creationId xmlns:a16="http://schemas.microsoft.com/office/drawing/2014/main" id="{2647D6CB-3835-4D2A-A4D6-871460ED87BC}"/>
            </a:ext>
          </a:extLst>
        </xdr:cNvPr>
        <xdr:cNvSpPr txBox="1">
          <a:spLocks noChangeArrowheads="1"/>
        </xdr:cNvSpPr>
      </xdr:nvSpPr>
      <xdr:spPr bwMode="auto">
        <a:xfrm>
          <a:off x="4331745" y="4631939"/>
          <a:ext cx="337828" cy="8518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27</xdr:row>
      <xdr:rowOff>110922</xdr:rowOff>
    </xdr:from>
    <xdr:to>
      <xdr:col>7</xdr:col>
      <xdr:colOff>201286</xdr:colOff>
      <xdr:row>28</xdr:row>
      <xdr:rowOff>70676</xdr:rowOff>
    </xdr:to>
    <xdr:sp macro="" textlink="">
      <xdr:nvSpPr>
        <xdr:cNvPr id="1285" name="六角形 1284">
          <a:extLst>
            <a:ext uri="{FF2B5EF4-FFF2-40B4-BE49-F238E27FC236}">
              <a16:creationId xmlns:a16="http://schemas.microsoft.com/office/drawing/2014/main" id="{E2C6B43D-566A-444D-8893-D1085A0FDB71}"/>
            </a:ext>
          </a:extLst>
        </xdr:cNvPr>
        <xdr:cNvSpPr/>
      </xdr:nvSpPr>
      <xdr:spPr bwMode="auto">
        <a:xfrm>
          <a:off x="4313150" y="4727372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373797</xdr:colOff>
      <xdr:row>5</xdr:row>
      <xdr:rowOff>127306</xdr:rowOff>
    </xdr:from>
    <xdr:ext cx="327657" cy="190194"/>
    <xdr:sp macro="" textlink="">
      <xdr:nvSpPr>
        <xdr:cNvPr id="1286" name="Text Box 1664">
          <a:extLst>
            <a:ext uri="{FF2B5EF4-FFF2-40B4-BE49-F238E27FC236}">
              <a16:creationId xmlns:a16="http://schemas.microsoft.com/office/drawing/2014/main" id="{B43F9426-400A-4373-81FE-E0203613A848}"/>
            </a:ext>
          </a:extLst>
        </xdr:cNvPr>
        <xdr:cNvSpPr txBox="1">
          <a:spLocks noChangeArrowheads="1"/>
        </xdr:cNvSpPr>
      </xdr:nvSpPr>
      <xdr:spPr bwMode="auto">
        <a:xfrm>
          <a:off x="8889147" y="984556"/>
          <a:ext cx="327657" cy="190194"/>
        </a:xfrm>
        <a:prstGeom prst="rect">
          <a:avLst/>
        </a:prstGeom>
        <a:solidFill>
          <a:schemeClr val="bg1">
            <a:alpha val="48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敦賀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マキノ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481144</xdr:colOff>
      <xdr:row>12</xdr:row>
      <xdr:rowOff>42330</xdr:rowOff>
    </xdr:from>
    <xdr:to>
      <xdr:col>11</xdr:col>
      <xdr:colOff>673281</xdr:colOff>
      <xdr:row>14</xdr:row>
      <xdr:rowOff>3277</xdr:rowOff>
    </xdr:to>
    <xdr:sp macro="" textlink="">
      <xdr:nvSpPr>
        <xdr:cNvPr id="1287" name="Text Box 1664">
          <a:extLst>
            <a:ext uri="{FF2B5EF4-FFF2-40B4-BE49-F238E27FC236}">
              <a16:creationId xmlns:a16="http://schemas.microsoft.com/office/drawing/2014/main" id="{7AFDB9C9-49A3-46C0-8D6D-034BBB0128ED}"/>
            </a:ext>
          </a:extLst>
        </xdr:cNvPr>
        <xdr:cNvSpPr txBox="1">
          <a:spLocks noChangeArrowheads="1"/>
        </xdr:cNvSpPr>
      </xdr:nvSpPr>
      <xdr:spPr bwMode="auto">
        <a:xfrm>
          <a:off x="7586794" y="2099730"/>
          <a:ext cx="192137" cy="2911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72067</xdr:colOff>
      <xdr:row>15</xdr:row>
      <xdr:rowOff>57360</xdr:rowOff>
    </xdr:from>
    <xdr:to>
      <xdr:col>12</xdr:col>
      <xdr:colOff>284004</xdr:colOff>
      <xdr:row>16</xdr:row>
      <xdr:rowOff>69266</xdr:rowOff>
    </xdr:to>
    <xdr:sp macro="" textlink="">
      <xdr:nvSpPr>
        <xdr:cNvPr id="1288" name="六角形 1287">
          <a:extLst>
            <a:ext uri="{FF2B5EF4-FFF2-40B4-BE49-F238E27FC236}">
              <a16:creationId xmlns:a16="http://schemas.microsoft.com/office/drawing/2014/main" id="{58E665CC-2358-4D51-BC71-F45AF8768984}"/>
            </a:ext>
          </a:extLst>
        </xdr:cNvPr>
        <xdr:cNvSpPr/>
      </xdr:nvSpPr>
      <xdr:spPr bwMode="auto">
        <a:xfrm>
          <a:off x="7882567" y="2616410"/>
          <a:ext cx="211937" cy="18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700694</xdr:colOff>
      <xdr:row>26</xdr:row>
      <xdr:rowOff>20013</xdr:rowOff>
    </xdr:from>
    <xdr:to>
      <xdr:col>20</xdr:col>
      <xdr:colOff>137382</xdr:colOff>
      <xdr:row>28</xdr:row>
      <xdr:rowOff>150239</xdr:rowOff>
    </xdr:to>
    <xdr:sp macro="" textlink="">
      <xdr:nvSpPr>
        <xdr:cNvPr id="1289" name="Text Box 2947">
          <a:extLst>
            <a:ext uri="{FF2B5EF4-FFF2-40B4-BE49-F238E27FC236}">
              <a16:creationId xmlns:a16="http://schemas.microsoft.com/office/drawing/2014/main" id="{AB14CDC2-7F1B-43F0-92D6-C2E8AFBE2266}"/>
            </a:ext>
          </a:extLst>
        </xdr:cNvPr>
        <xdr:cNvSpPr txBox="1">
          <a:spLocks noChangeArrowheads="1"/>
        </xdr:cNvSpPr>
      </xdr:nvSpPr>
      <xdr:spPr bwMode="auto">
        <a:xfrm>
          <a:off x="13450303" y="4457572"/>
          <a:ext cx="141142" cy="472530"/>
        </a:xfrm>
        <a:prstGeom prst="rect">
          <a:avLst/>
        </a:prstGeom>
        <a:solidFill>
          <a:schemeClr val="bg1">
            <a:alpha val="64000"/>
          </a:schemeClr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vert="horz" wrap="none" lIns="0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</a:t>
          </a:r>
        </a:p>
      </xdr:txBody>
    </xdr:sp>
    <xdr:clientData/>
  </xdr:twoCellAnchor>
  <xdr:twoCellAnchor>
    <xdr:from>
      <xdr:col>5</xdr:col>
      <xdr:colOff>662907</xdr:colOff>
      <xdr:row>15</xdr:row>
      <xdr:rowOff>160895</xdr:rowOff>
    </xdr:from>
    <xdr:to>
      <xdr:col>6</xdr:col>
      <xdr:colOff>120135</xdr:colOff>
      <xdr:row>16</xdr:row>
      <xdr:rowOff>124426</xdr:rowOff>
    </xdr:to>
    <xdr:sp macro="" textlink="">
      <xdr:nvSpPr>
        <xdr:cNvPr id="1290" name="六角形 1289">
          <a:extLst>
            <a:ext uri="{FF2B5EF4-FFF2-40B4-BE49-F238E27FC236}">
              <a16:creationId xmlns:a16="http://schemas.microsoft.com/office/drawing/2014/main" id="{367FBF4D-AD98-4B5E-B1DC-3C9DE8BEA53E}"/>
            </a:ext>
          </a:extLst>
        </xdr:cNvPr>
        <xdr:cNvSpPr/>
      </xdr:nvSpPr>
      <xdr:spPr bwMode="auto">
        <a:xfrm>
          <a:off x="3539457" y="2719945"/>
          <a:ext cx="162078" cy="1349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45052</xdr:colOff>
      <xdr:row>32</xdr:row>
      <xdr:rowOff>32180</xdr:rowOff>
    </xdr:from>
    <xdr:ext cx="304575" cy="133883"/>
    <xdr:sp macro="" textlink="">
      <xdr:nvSpPr>
        <xdr:cNvPr id="1291" name="Text Box 860">
          <a:extLst>
            <a:ext uri="{FF2B5EF4-FFF2-40B4-BE49-F238E27FC236}">
              <a16:creationId xmlns:a16="http://schemas.microsoft.com/office/drawing/2014/main" id="{36FDAECC-09FB-4441-B590-241D94F26636}"/>
            </a:ext>
          </a:extLst>
        </xdr:cNvPr>
        <xdr:cNvSpPr txBox="1">
          <a:spLocks noChangeArrowheads="1"/>
        </xdr:cNvSpPr>
      </xdr:nvSpPr>
      <xdr:spPr bwMode="auto">
        <a:xfrm>
          <a:off x="807052" y="5505880"/>
          <a:ext cx="304575" cy="133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桂川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20891</xdr:colOff>
      <xdr:row>14</xdr:row>
      <xdr:rowOff>164749</xdr:rowOff>
    </xdr:from>
    <xdr:to>
      <xdr:col>19</xdr:col>
      <xdr:colOff>446761</xdr:colOff>
      <xdr:row>15</xdr:row>
      <xdr:rowOff>16989</xdr:rowOff>
    </xdr:to>
    <xdr:sp macro="" textlink="">
      <xdr:nvSpPr>
        <xdr:cNvPr id="1292" name="Line 420">
          <a:extLst>
            <a:ext uri="{FF2B5EF4-FFF2-40B4-BE49-F238E27FC236}">
              <a16:creationId xmlns:a16="http://schemas.microsoft.com/office/drawing/2014/main" id="{362F1970-B750-4FB2-8F1C-28B2F00411D6}"/>
            </a:ext>
          </a:extLst>
        </xdr:cNvPr>
        <xdr:cNvSpPr>
          <a:spLocks noChangeShapeType="1"/>
        </xdr:cNvSpPr>
      </xdr:nvSpPr>
      <xdr:spPr bwMode="auto">
        <a:xfrm rot="4604744" flipH="1">
          <a:off x="12979131" y="2351259"/>
          <a:ext cx="23690" cy="4258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359658</xdr:colOff>
      <xdr:row>13</xdr:row>
      <xdr:rowOff>85921</xdr:rowOff>
    </xdr:from>
    <xdr:to>
      <xdr:col>19</xdr:col>
      <xdr:colOff>494597</xdr:colOff>
      <xdr:row>14</xdr:row>
      <xdr:rowOff>136250</xdr:rowOff>
    </xdr:to>
    <xdr:grpSp>
      <xdr:nvGrpSpPr>
        <xdr:cNvPr id="1293" name="グループ化 1292">
          <a:extLst>
            <a:ext uri="{FF2B5EF4-FFF2-40B4-BE49-F238E27FC236}">
              <a16:creationId xmlns:a16="http://schemas.microsoft.com/office/drawing/2014/main" id="{0CBE44A2-FBC5-452C-BB3A-BCF87062E819}"/>
            </a:ext>
          </a:extLst>
        </xdr:cNvPr>
        <xdr:cNvGrpSpPr/>
      </xdr:nvGrpSpPr>
      <xdr:grpSpPr>
        <a:xfrm>
          <a:off x="13086872" y="2326564"/>
          <a:ext cx="134939" cy="209079"/>
          <a:chOff x="8656166" y="4157534"/>
          <a:chExt cx="134939" cy="224096"/>
        </a:xfrm>
      </xdr:grpSpPr>
      <xdr:sp macro="" textlink="">
        <xdr:nvSpPr>
          <xdr:cNvPr id="1294" name="Freeform 406">
            <a:extLst>
              <a:ext uri="{FF2B5EF4-FFF2-40B4-BE49-F238E27FC236}">
                <a16:creationId xmlns:a16="http://schemas.microsoft.com/office/drawing/2014/main" id="{415BB0E3-F080-6D0F-0F5E-770EA3110F57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5" name="Freeform 407">
            <a:extLst>
              <a:ext uri="{FF2B5EF4-FFF2-40B4-BE49-F238E27FC236}">
                <a16:creationId xmlns:a16="http://schemas.microsoft.com/office/drawing/2014/main" id="{0462697A-B8A1-7875-AA4D-4259731FBC33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166353</xdr:colOff>
      <xdr:row>13</xdr:row>
      <xdr:rowOff>97224</xdr:rowOff>
    </xdr:from>
    <xdr:to>
      <xdr:col>19</xdr:col>
      <xdr:colOff>329569</xdr:colOff>
      <xdr:row>15</xdr:row>
      <xdr:rowOff>6433</xdr:rowOff>
    </xdr:to>
    <xdr:grpSp>
      <xdr:nvGrpSpPr>
        <xdr:cNvPr id="1296" name="グループ化 1295">
          <a:extLst>
            <a:ext uri="{FF2B5EF4-FFF2-40B4-BE49-F238E27FC236}">
              <a16:creationId xmlns:a16="http://schemas.microsoft.com/office/drawing/2014/main" id="{F57E3EAD-C1E0-4F0B-BF23-EC6EEF091990}"/>
            </a:ext>
          </a:extLst>
        </xdr:cNvPr>
        <xdr:cNvGrpSpPr/>
      </xdr:nvGrpSpPr>
      <xdr:grpSpPr>
        <a:xfrm rot="699390">
          <a:off x="12893567" y="2337867"/>
          <a:ext cx="163216" cy="240316"/>
          <a:chOff x="8656166" y="4157534"/>
          <a:chExt cx="134939" cy="224096"/>
        </a:xfrm>
      </xdr:grpSpPr>
      <xdr:sp macro="" textlink="">
        <xdr:nvSpPr>
          <xdr:cNvPr id="1297" name="Freeform 406">
            <a:extLst>
              <a:ext uri="{FF2B5EF4-FFF2-40B4-BE49-F238E27FC236}">
                <a16:creationId xmlns:a16="http://schemas.microsoft.com/office/drawing/2014/main" id="{A8433C00-3606-1C81-0B5A-D569DFB48629}"/>
              </a:ext>
            </a:extLst>
          </xdr:cNvPr>
          <xdr:cNvSpPr>
            <a:spLocks/>
          </xdr:cNvSpPr>
        </xdr:nvSpPr>
        <xdr:spPr bwMode="auto">
          <a:xfrm rot="20734129">
            <a:off x="8656166" y="4185288"/>
            <a:ext cx="24079" cy="196342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98" name="Freeform 407">
            <a:extLst>
              <a:ext uri="{FF2B5EF4-FFF2-40B4-BE49-F238E27FC236}">
                <a16:creationId xmlns:a16="http://schemas.microsoft.com/office/drawing/2014/main" id="{4AB3B9BD-7086-DAE8-0C6E-F500F559464B}"/>
              </a:ext>
            </a:extLst>
          </xdr:cNvPr>
          <xdr:cNvSpPr>
            <a:spLocks/>
          </xdr:cNvSpPr>
        </xdr:nvSpPr>
        <xdr:spPr bwMode="auto">
          <a:xfrm rot="20734129" flipH="1" flipV="1">
            <a:off x="8761007" y="4157534"/>
            <a:ext cx="30098" cy="196342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165016</xdr:colOff>
      <xdr:row>13</xdr:row>
      <xdr:rowOff>144506</xdr:rowOff>
    </xdr:from>
    <xdr:to>
      <xdr:col>19</xdr:col>
      <xdr:colOff>319867</xdr:colOff>
      <xdr:row>14</xdr:row>
      <xdr:rowOff>119910</xdr:rowOff>
    </xdr:to>
    <xdr:sp macro="" textlink="">
      <xdr:nvSpPr>
        <xdr:cNvPr id="1299" name="AutoShape 2641">
          <a:extLst>
            <a:ext uri="{FF2B5EF4-FFF2-40B4-BE49-F238E27FC236}">
              <a16:creationId xmlns:a16="http://schemas.microsoft.com/office/drawing/2014/main" id="{4397D537-D2C2-4363-92AA-70F98223FB9B}"/>
            </a:ext>
          </a:extLst>
        </xdr:cNvPr>
        <xdr:cNvSpPr>
          <a:spLocks noChangeArrowheads="1"/>
        </xdr:cNvSpPr>
      </xdr:nvSpPr>
      <xdr:spPr bwMode="auto">
        <a:xfrm>
          <a:off x="12922166" y="2373356"/>
          <a:ext cx="154851" cy="134154"/>
        </a:xfrm>
        <a:prstGeom prst="triangle">
          <a:avLst>
            <a:gd name="adj" fmla="val 50000"/>
          </a:avLst>
        </a:prstGeom>
        <a:solidFill>
          <a:srgbClr val="FFFFFF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487127</xdr:colOff>
      <xdr:row>14</xdr:row>
      <xdr:rowOff>44778</xdr:rowOff>
    </xdr:from>
    <xdr:to>
      <xdr:col>20</xdr:col>
      <xdr:colOff>128352</xdr:colOff>
      <xdr:row>15</xdr:row>
      <xdr:rowOff>4019</xdr:rowOff>
    </xdr:to>
    <xdr:sp macro="" textlink="">
      <xdr:nvSpPr>
        <xdr:cNvPr id="1300" name="Text Box 1620">
          <a:extLst>
            <a:ext uri="{FF2B5EF4-FFF2-40B4-BE49-F238E27FC236}">
              <a16:creationId xmlns:a16="http://schemas.microsoft.com/office/drawing/2014/main" id="{5EC63D7B-640C-4B35-8BAB-8496604213E5}"/>
            </a:ext>
          </a:extLst>
        </xdr:cNvPr>
        <xdr:cNvSpPr txBox="1">
          <a:spLocks noChangeArrowheads="1"/>
        </xdr:cNvSpPr>
      </xdr:nvSpPr>
      <xdr:spPr bwMode="auto">
        <a:xfrm>
          <a:off x="13244277" y="2432378"/>
          <a:ext cx="346075" cy="13069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余呉川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19</xdr:col>
      <xdr:colOff>52091</xdr:colOff>
      <xdr:row>13</xdr:row>
      <xdr:rowOff>158407</xdr:rowOff>
    </xdr:from>
    <xdr:ext cx="102879" cy="503279"/>
    <xdr:sp macro="" textlink="">
      <xdr:nvSpPr>
        <xdr:cNvPr id="1301" name="Text Box 1664">
          <a:extLst>
            <a:ext uri="{FF2B5EF4-FFF2-40B4-BE49-F238E27FC236}">
              <a16:creationId xmlns:a16="http://schemas.microsoft.com/office/drawing/2014/main" id="{3AEF6476-2F2E-4C09-AE36-82B82FAA382C}"/>
            </a:ext>
          </a:extLst>
        </xdr:cNvPr>
        <xdr:cNvSpPr txBox="1">
          <a:spLocks noChangeArrowheads="1"/>
        </xdr:cNvSpPr>
      </xdr:nvSpPr>
      <xdr:spPr bwMode="auto">
        <a:xfrm>
          <a:off x="12809241" y="2387257"/>
          <a:ext cx="102879" cy="5032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伊香具橋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540629</xdr:colOff>
      <xdr:row>38</xdr:row>
      <xdr:rowOff>142824</xdr:rowOff>
    </xdr:from>
    <xdr:to>
      <xdr:col>6</xdr:col>
      <xdr:colOff>64268</xdr:colOff>
      <xdr:row>39</xdr:row>
      <xdr:rowOff>86345</xdr:rowOff>
    </xdr:to>
    <xdr:sp macro="" textlink="">
      <xdr:nvSpPr>
        <xdr:cNvPr id="1302" name="Text Box 1664">
          <a:extLst>
            <a:ext uri="{FF2B5EF4-FFF2-40B4-BE49-F238E27FC236}">
              <a16:creationId xmlns:a16="http://schemas.microsoft.com/office/drawing/2014/main" id="{D37DED57-55F1-49E9-AA12-77729CDA1A8A}"/>
            </a:ext>
          </a:extLst>
        </xdr:cNvPr>
        <xdr:cNvSpPr txBox="1">
          <a:spLocks noChangeArrowheads="1"/>
        </xdr:cNvSpPr>
      </xdr:nvSpPr>
      <xdr:spPr bwMode="auto">
        <a:xfrm rot="15380997">
          <a:off x="3473938" y="6569415"/>
          <a:ext cx="114971" cy="22848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161888</xdr:colOff>
      <xdr:row>36</xdr:row>
      <xdr:rowOff>6744</xdr:rowOff>
    </xdr:from>
    <xdr:to>
      <xdr:col>6</xdr:col>
      <xdr:colOff>187946</xdr:colOff>
      <xdr:row>40</xdr:row>
      <xdr:rowOff>60076</xdr:rowOff>
    </xdr:to>
    <xdr:sp macro="" textlink="">
      <xdr:nvSpPr>
        <xdr:cNvPr id="1303" name="Line 1026">
          <a:extLst>
            <a:ext uri="{FF2B5EF4-FFF2-40B4-BE49-F238E27FC236}">
              <a16:creationId xmlns:a16="http://schemas.microsoft.com/office/drawing/2014/main" id="{39C6B5D0-8368-4A76-8400-6E226B89155A}"/>
            </a:ext>
          </a:extLst>
        </xdr:cNvPr>
        <xdr:cNvSpPr>
          <a:spLocks noChangeShapeType="1"/>
        </xdr:cNvSpPr>
      </xdr:nvSpPr>
      <xdr:spPr bwMode="auto">
        <a:xfrm rot="19502673">
          <a:off x="3038438" y="6166244"/>
          <a:ext cx="730908" cy="720082"/>
        </a:xfrm>
        <a:custGeom>
          <a:avLst/>
          <a:gdLst>
            <a:gd name="T0" fmla="*/ 0 w 468930"/>
            <a:gd name="T1" fmla="*/ 0 h 381003"/>
            <a:gd name="T2" fmla="*/ 3593065 w 468930"/>
            <a:gd name="T3" fmla="*/ 85662 h 381003"/>
            <a:gd name="T4" fmla="*/ 0 60000 65536"/>
            <a:gd name="T5" fmla="*/ 0 60000 65536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545719"/>
            <a:gd name="connsiteY0" fmla="*/ 0 h 448525"/>
            <a:gd name="connsiteX1" fmla="*/ 545719 w 545719"/>
            <a:gd name="connsiteY1" fmla="*/ 448524 h 448525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646910"/>
            <a:gd name="connsiteY0" fmla="*/ 0 h 557864"/>
            <a:gd name="connsiteX1" fmla="*/ 646910 w 646910"/>
            <a:gd name="connsiteY1" fmla="*/ 557864 h 557864"/>
            <a:gd name="connsiteX0" fmla="*/ 0 w 580883"/>
            <a:gd name="connsiteY0" fmla="*/ -1 h 958693"/>
            <a:gd name="connsiteX1" fmla="*/ 580883 w 580883"/>
            <a:gd name="connsiteY1" fmla="*/ 958693 h 958693"/>
            <a:gd name="connsiteX0" fmla="*/ 0 w 580883"/>
            <a:gd name="connsiteY0" fmla="*/ -1 h 958693"/>
            <a:gd name="connsiteX1" fmla="*/ 142324 w 580883"/>
            <a:gd name="connsiteY1" fmla="*/ 633843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0892 w 580883"/>
            <a:gd name="connsiteY1" fmla="*/ 528962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41893 w 580883"/>
            <a:gd name="connsiteY1" fmla="*/ 475385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80883"/>
            <a:gd name="connsiteY0" fmla="*/ -1 h 958693"/>
            <a:gd name="connsiteX1" fmla="*/ 124499 w 580883"/>
            <a:gd name="connsiteY1" fmla="*/ 407517 h 958693"/>
            <a:gd name="connsiteX2" fmla="*/ 580883 w 580883"/>
            <a:gd name="connsiteY2" fmla="*/ 958693 h 958693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9233"/>
            <a:gd name="connsiteY0" fmla="*/ -1 h 1449238"/>
            <a:gd name="connsiteX1" fmla="*/ 92849 w 549233"/>
            <a:gd name="connsiteY1" fmla="*/ 898062 h 1449238"/>
            <a:gd name="connsiteX2" fmla="*/ 549233 w 549233"/>
            <a:gd name="connsiteY2" fmla="*/ 1449238 h 1449238"/>
            <a:gd name="connsiteX0" fmla="*/ 0 w 541557"/>
            <a:gd name="connsiteY0" fmla="*/ 0 h 1474158"/>
            <a:gd name="connsiteX1" fmla="*/ 85173 w 541557"/>
            <a:gd name="connsiteY1" fmla="*/ 922982 h 1474158"/>
            <a:gd name="connsiteX2" fmla="*/ 541557 w 541557"/>
            <a:gd name="connsiteY2" fmla="*/ 1474158 h 1474158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536922"/>
            <a:gd name="connsiteY0" fmla="*/ 0 h 1563210"/>
            <a:gd name="connsiteX1" fmla="*/ 85173 w 536922"/>
            <a:gd name="connsiteY1" fmla="*/ 922982 h 1563210"/>
            <a:gd name="connsiteX2" fmla="*/ 536922 w 536922"/>
            <a:gd name="connsiteY2" fmla="*/ 1563210 h 1563210"/>
            <a:gd name="connsiteX0" fmla="*/ 0 w 613262"/>
            <a:gd name="connsiteY0" fmla="*/ 0 h 1976518"/>
            <a:gd name="connsiteX1" fmla="*/ 161513 w 613262"/>
            <a:gd name="connsiteY1" fmla="*/ 1336290 h 1976518"/>
            <a:gd name="connsiteX2" fmla="*/ 613262 w 613262"/>
            <a:gd name="connsiteY2" fmla="*/ 1976518 h 1976518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24700"/>
            <a:gd name="connsiteY0" fmla="*/ -1 h 1860330"/>
            <a:gd name="connsiteX1" fmla="*/ 172951 w 624700"/>
            <a:gd name="connsiteY1" fmla="*/ 1220102 h 1860330"/>
            <a:gd name="connsiteX2" fmla="*/ 624700 w 624700"/>
            <a:gd name="connsiteY2" fmla="*/ 1860330 h 1860330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2272"/>
            <a:gd name="connsiteY0" fmla="*/ -1 h 2149526"/>
            <a:gd name="connsiteX1" fmla="*/ 180523 w 632272"/>
            <a:gd name="connsiteY1" fmla="*/ 1509298 h 2149526"/>
            <a:gd name="connsiteX2" fmla="*/ 632272 w 632272"/>
            <a:gd name="connsiteY2" fmla="*/ 2149526 h 2149526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36365"/>
            <a:gd name="connsiteY0" fmla="*/ 1 h 2208854"/>
            <a:gd name="connsiteX1" fmla="*/ 184616 w 636365"/>
            <a:gd name="connsiteY1" fmla="*/ 1568626 h 2208854"/>
            <a:gd name="connsiteX2" fmla="*/ 636365 w 636365"/>
            <a:gd name="connsiteY2" fmla="*/ 2208854 h 2208854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4222 w 615971"/>
            <a:gd name="connsiteY1" fmla="*/ 1642947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  <a:gd name="connsiteX0" fmla="*/ 0 w 615971"/>
            <a:gd name="connsiteY0" fmla="*/ -1 h 2283175"/>
            <a:gd name="connsiteX1" fmla="*/ 166713 w 615971"/>
            <a:gd name="connsiteY1" fmla="*/ 1618353 h 2283175"/>
            <a:gd name="connsiteX2" fmla="*/ 615971 w 615971"/>
            <a:gd name="connsiteY2" fmla="*/ 2283175 h 2283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15971" h="2283175">
              <a:moveTo>
                <a:pt x="0" y="-1"/>
              </a:moveTo>
              <a:cubicBezTo>
                <a:pt x="259068" y="489405"/>
                <a:pt x="214562" y="120868"/>
                <a:pt x="166713" y="1618353"/>
              </a:cubicBezTo>
              <a:cubicBezTo>
                <a:pt x="198298" y="1638397"/>
                <a:pt x="283721" y="1824638"/>
                <a:pt x="615971" y="2283175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461615</xdr:colOff>
      <xdr:row>38</xdr:row>
      <xdr:rowOff>110433</xdr:rowOff>
    </xdr:from>
    <xdr:to>
      <xdr:col>6</xdr:col>
      <xdr:colOff>183535</xdr:colOff>
      <xdr:row>38</xdr:row>
      <xdr:rowOff>160500</xdr:rowOff>
    </xdr:to>
    <xdr:sp macro="" textlink="">
      <xdr:nvSpPr>
        <xdr:cNvPr id="1304" name="Freeform 407">
          <a:extLst>
            <a:ext uri="{FF2B5EF4-FFF2-40B4-BE49-F238E27FC236}">
              <a16:creationId xmlns:a16="http://schemas.microsoft.com/office/drawing/2014/main" id="{7CF66997-20A2-4284-8D67-B5A7D67214C9}"/>
            </a:ext>
          </a:extLst>
        </xdr:cNvPr>
        <xdr:cNvSpPr>
          <a:spLocks/>
        </xdr:cNvSpPr>
      </xdr:nvSpPr>
      <xdr:spPr bwMode="auto">
        <a:xfrm rot="15410216" flipH="1" flipV="1">
          <a:off x="3526516" y="6405432"/>
          <a:ext cx="50067" cy="426770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516049</xdr:colOff>
      <xdr:row>39</xdr:row>
      <xdr:rowOff>87871</xdr:rowOff>
    </xdr:from>
    <xdr:to>
      <xdr:col>6</xdr:col>
      <xdr:colOff>252088</xdr:colOff>
      <xdr:row>39</xdr:row>
      <xdr:rowOff>133590</xdr:rowOff>
    </xdr:to>
    <xdr:sp macro="" textlink="">
      <xdr:nvSpPr>
        <xdr:cNvPr id="1305" name="Freeform 407">
          <a:extLst>
            <a:ext uri="{FF2B5EF4-FFF2-40B4-BE49-F238E27FC236}">
              <a16:creationId xmlns:a16="http://schemas.microsoft.com/office/drawing/2014/main" id="{70024490-B181-406E-8E59-8934ABA57112}"/>
            </a:ext>
          </a:extLst>
        </xdr:cNvPr>
        <xdr:cNvSpPr>
          <a:spLocks/>
        </xdr:cNvSpPr>
      </xdr:nvSpPr>
      <xdr:spPr bwMode="auto">
        <a:xfrm rot="15410216" flipV="1">
          <a:off x="3590184" y="6545086"/>
          <a:ext cx="45719" cy="440889"/>
        </a:xfrm>
        <a:custGeom>
          <a:avLst/>
          <a:gdLst>
            <a:gd name="T0" fmla="*/ 0 w 5"/>
            <a:gd name="T1" fmla="*/ 0 h 46"/>
            <a:gd name="T2" fmla="*/ 5 w 5"/>
            <a:gd name="T3" fmla="*/ 0 h 46"/>
            <a:gd name="T4" fmla="*/ 5 w 5"/>
            <a:gd name="T5" fmla="*/ 0 h 46"/>
            <a:gd name="T6" fmla="*/ 1 w 5"/>
            <a:gd name="T7" fmla="*/ 0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263176</xdr:colOff>
      <xdr:row>38</xdr:row>
      <xdr:rowOff>49670</xdr:rowOff>
    </xdr:from>
    <xdr:to>
      <xdr:col>6</xdr:col>
      <xdr:colOff>407323</xdr:colOff>
      <xdr:row>39</xdr:row>
      <xdr:rowOff>24402</xdr:rowOff>
    </xdr:to>
    <xdr:sp macro="" textlink="">
      <xdr:nvSpPr>
        <xdr:cNvPr id="1306" name="Oval 1295">
          <a:extLst>
            <a:ext uri="{FF2B5EF4-FFF2-40B4-BE49-F238E27FC236}">
              <a16:creationId xmlns:a16="http://schemas.microsoft.com/office/drawing/2014/main" id="{453AADC4-4FBF-417D-BB13-FE49D639C1E4}"/>
            </a:ext>
          </a:extLst>
        </xdr:cNvPr>
        <xdr:cNvSpPr>
          <a:spLocks noChangeArrowheads="1"/>
        </xdr:cNvSpPr>
      </xdr:nvSpPr>
      <xdr:spPr bwMode="auto">
        <a:xfrm>
          <a:off x="3844576" y="6533020"/>
          <a:ext cx="144147" cy="146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625891</xdr:colOff>
      <xdr:row>33</xdr:row>
      <xdr:rowOff>96064</xdr:rowOff>
    </xdr:from>
    <xdr:to>
      <xdr:col>6</xdr:col>
      <xdr:colOff>154643</xdr:colOff>
      <xdr:row>34</xdr:row>
      <xdr:rowOff>38092</xdr:rowOff>
    </xdr:to>
    <xdr:sp macro="" textlink="">
      <xdr:nvSpPr>
        <xdr:cNvPr id="1307" name="Text Box 1563">
          <a:extLst>
            <a:ext uri="{FF2B5EF4-FFF2-40B4-BE49-F238E27FC236}">
              <a16:creationId xmlns:a16="http://schemas.microsoft.com/office/drawing/2014/main" id="{C830E618-B31C-4A44-9DAB-1ED386D4D361}"/>
            </a:ext>
          </a:extLst>
        </xdr:cNvPr>
        <xdr:cNvSpPr txBox="1">
          <a:spLocks noChangeArrowheads="1"/>
        </xdr:cNvSpPr>
      </xdr:nvSpPr>
      <xdr:spPr bwMode="auto">
        <a:xfrm>
          <a:off x="3502441" y="5741214"/>
          <a:ext cx="233602" cy="113478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味方</a:t>
          </a:r>
        </a:p>
      </xdr:txBody>
    </xdr:sp>
    <xdr:clientData/>
  </xdr:twoCellAnchor>
  <xdr:twoCellAnchor>
    <xdr:from>
      <xdr:col>5</xdr:col>
      <xdr:colOff>485430</xdr:colOff>
      <xdr:row>39</xdr:row>
      <xdr:rowOff>77970</xdr:rowOff>
    </xdr:from>
    <xdr:to>
      <xdr:col>5</xdr:col>
      <xdr:colOff>528620</xdr:colOff>
      <xdr:row>40</xdr:row>
      <xdr:rowOff>130402</xdr:rowOff>
    </xdr:to>
    <xdr:sp macro="" textlink="">
      <xdr:nvSpPr>
        <xdr:cNvPr id="1308" name="Line 927">
          <a:extLst>
            <a:ext uri="{FF2B5EF4-FFF2-40B4-BE49-F238E27FC236}">
              <a16:creationId xmlns:a16="http://schemas.microsoft.com/office/drawing/2014/main" id="{394C4DB2-C94C-4DE0-A437-BC886D50D77A}"/>
            </a:ext>
          </a:extLst>
        </xdr:cNvPr>
        <xdr:cNvSpPr>
          <a:spLocks noChangeShapeType="1"/>
        </xdr:cNvSpPr>
      </xdr:nvSpPr>
      <xdr:spPr bwMode="auto">
        <a:xfrm>
          <a:off x="3361980" y="6732770"/>
          <a:ext cx="43190" cy="2238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648941</xdr:colOff>
      <xdr:row>37</xdr:row>
      <xdr:rowOff>106530</xdr:rowOff>
    </xdr:from>
    <xdr:to>
      <xdr:col>4</xdr:col>
      <xdr:colOff>73037</xdr:colOff>
      <xdr:row>38</xdr:row>
      <xdr:rowOff>77021</xdr:rowOff>
    </xdr:to>
    <xdr:pic>
      <xdr:nvPicPr>
        <xdr:cNvPr id="1309" name="図 1308">
          <a:extLst>
            <a:ext uri="{FF2B5EF4-FFF2-40B4-BE49-F238E27FC236}">
              <a16:creationId xmlns:a16="http://schemas.microsoft.com/office/drawing/2014/main" id="{AEF44DC9-536F-42E5-B285-F8EA3685C6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115791" y="6437480"/>
          <a:ext cx="128946" cy="122891"/>
        </a:xfrm>
        <a:prstGeom prst="rect">
          <a:avLst/>
        </a:prstGeom>
      </xdr:spPr>
    </xdr:pic>
    <xdr:clientData/>
  </xdr:twoCellAnchor>
  <xdr:twoCellAnchor editAs="oneCell">
    <xdr:from>
      <xdr:col>1</xdr:col>
      <xdr:colOff>586956</xdr:colOff>
      <xdr:row>4</xdr:row>
      <xdr:rowOff>119063</xdr:rowOff>
    </xdr:from>
    <xdr:to>
      <xdr:col>2</xdr:col>
      <xdr:colOff>23245</xdr:colOff>
      <xdr:row>5</xdr:row>
      <xdr:rowOff>75808</xdr:rowOff>
    </xdr:to>
    <xdr:pic>
      <xdr:nvPicPr>
        <xdr:cNvPr id="1310" name="図 1309">
          <a:extLst>
            <a:ext uri="{FF2B5EF4-FFF2-40B4-BE49-F238E27FC236}">
              <a16:creationId xmlns:a16="http://schemas.microsoft.com/office/drawing/2014/main" id="{C9E2114F-82C8-477B-AFEE-0C6A8FF5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44106" y="804863"/>
          <a:ext cx="141139" cy="128195"/>
        </a:xfrm>
        <a:prstGeom prst="rect">
          <a:avLst/>
        </a:prstGeom>
      </xdr:spPr>
    </xdr:pic>
    <xdr:clientData/>
  </xdr:twoCellAnchor>
  <xdr:twoCellAnchor editAs="oneCell">
    <xdr:from>
      <xdr:col>1</xdr:col>
      <xdr:colOff>589046</xdr:colOff>
      <xdr:row>7</xdr:row>
      <xdr:rowOff>66843</xdr:rowOff>
    </xdr:from>
    <xdr:to>
      <xdr:col>2</xdr:col>
      <xdr:colOff>25335</xdr:colOff>
      <xdr:row>8</xdr:row>
      <xdr:rowOff>23587</xdr:rowOff>
    </xdr:to>
    <xdr:pic>
      <xdr:nvPicPr>
        <xdr:cNvPr id="1311" name="図 1310">
          <a:extLst>
            <a:ext uri="{FF2B5EF4-FFF2-40B4-BE49-F238E27FC236}">
              <a16:creationId xmlns:a16="http://schemas.microsoft.com/office/drawing/2014/main" id="{FB5FEA04-E3D6-421D-AC93-61856F77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646196" y="1266993"/>
          <a:ext cx="141139" cy="128194"/>
        </a:xfrm>
        <a:prstGeom prst="rect">
          <a:avLst/>
        </a:prstGeom>
      </xdr:spPr>
    </xdr:pic>
    <xdr:clientData/>
  </xdr:twoCellAnchor>
  <xdr:twoCellAnchor>
    <xdr:from>
      <xdr:col>1</xdr:col>
      <xdr:colOff>136896</xdr:colOff>
      <xdr:row>9</xdr:row>
      <xdr:rowOff>106131</xdr:rowOff>
    </xdr:from>
    <xdr:to>
      <xdr:col>1</xdr:col>
      <xdr:colOff>265944</xdr:colOff>
      <xdr:row>10</xdr:row>
      <xdr:rowOff>34096</xdr:rowOff>
    </xdr:to>
    <xdr:sp macro="" textlink="">
      <xdr:nvSpPr>
        <xdr:cNvPr id="1312" name="六角形 1311">
          <a:extLst>
            <a:ext uri="{FF2B5EF4-FFF2-40B4-BE49-F238E27FC236}">
              <a16:creationId xmlns:a16="http://schemas.microsoft.com/office/drawing/2014/main" id="{CC56BFB7-8FA6-4151-8150-07B44AD12FA7}"/>
            </a:ext>
          </a:extLst>
        </xdr:cNvPr>
        <xdr:cNvSpPr/>
      </xdr:nvSpPr>
      <xdr:spPr bwMode="auto">
        <a:xfrm>
          <a:off x="194046" y="1649181"/>
          <a:ext cx="129048" cy="994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4</xdr:col>
      <xdr:colOff>94386</xdr:colOff>
      <xdr:row>12</xdr:row>
      <xdr:rowOff>12873</xdr:rowOff>
    </xdr:from>
    <xdr:to>
      <xdr:col>4</xdr:col>
      <xdr:colOff>271185</xdr:colOff>
      <xdr:row>13</xdr:row>
      <xdr:rowOff>5857</xdr:rowOff>
    </xdr:to>
    <xdr:pic>
      <xdr:nvPicPr>
        <xdr:cNvPr id="1313" name="図 1312">
          <a:extLst>
            <a:ext uri="{FF2B5EF4-FFF2-40B4-BE49-F238E27FC236}">
              <a16:creationId xmlns:a16="http://schemas.microsoft.com/office/drawing/2014/main" id="{303C7B43-24B6-46AF-BC04-5D28A9AF1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2266086" y="2070273"/>
          <a:ext cx="176799" cy="164434"/>
        </a:xfrm>
        <a:prstGeom prst="rect">
          <a:avLst/>
        </a:prstGeom>
      </xdr:spPr>
    </xdr:pic>
    <xdr:clientData/>
  </xdr:twoCellAnchor>
  <xdr:twoCellAnchor>
    <xdr:from>
      <xdr:col>7</xdr:col>
      <xdr:colOff>523574</xdr:colOff>
      <xdr:row>9</xdr:row>
      <xdr:rowOff>109501</xdr:rowOff>
    </xdr:from>
    <xdr:to>
      <xdr:col>7</xdr:col>
      <xdr:colOff>658346</xdr:colOff>
      <xdr:row>10</xdr:row>
      <xdr:rowOff>70038</xdr:rowOff>
    </xdr:to>
    <xdr:sp macro="" textlink="">
      <xdr:nvSpPr>
        <xdr:cNvPr id="1314" name="六角形 1313">
          <a:extLst>
            <a:ext uri="{FF2B5EF4-FFF2-40B4-BE49-F238E27FC236}">
              <a16:creationId xmlns:a16="http://schemas.microsoft.com/office/drawing/2014/main" id="{181C2C1E-0254-4B0D-9403-3D2BDC1216D2}"/>
            </a:ext>
          </a:extLst>
        </xdr:cNvPr>
        <xdr:cNvSpPr/>
      </xdr:nvSpPr>
      <xdr:spPr bwMode="auto">
        <a:xfrm>
          <a:off x="4809824" y="1652551"/>
          <a:ext cx="134772" cy="1319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557369</xdr:colOff>
      <xdr:row>10</xdr:row>
      <xdr:rowOff>84117</xdr:rowOff>
    </xdr:from>
    <xdr:to>
      <xdr:col>9</xdr:col>
      <xdr:colOff>700234</xdr:colOff>
      <xdr:row>11</xdr:row>
      <xdr:rowOff>37354</xdr:rowOff>
    </xdr:to>
    <xdr:sp macro="" textlink="">
      <xdr:nvSpPr>
        <xdr:cNvPr id="1315" name="六角形 1314">
          <a:extLst>
            <a:ext uri="{FF2B5EF4-FFF2-40B4-BE49-F238E27FC236}">
              <a16:creationId xmlns:a16="http://schemas.microsoft.com/office/drawing/2014/main" id="{939D58C8-EB4F-46E1-85BC-359ACE97F431}"/>
            </a:ext>
          </a:extLst>
        </xdr:cNvPr>
        <xdr:cNvSpPr/>
      </xdr:nvSpPr>
      <xdr:spPr bwMode="auto">
        <a:xfrm>
          <a:off x="6253319" y="1798617"/>
          <a:ext cx="142865" cy="12468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501091</xdr:colOff>
      <xdr:row>13</xdr:row>
      <xdr:rowOff>28014</xdr:rowOff>
    </xdr:from>
    <xdr:to>
      <xdr:col>15</xdr:col>
      <xdr:colOff>693600</xdr:colOff>
      <xdr:row>14</xdr:row>
      <xdr:rowOff>60698</xdr:rowOff>
    </xdr:to>
    <xdr:pic>
      <xdr:nvPicPr>
        <xdr:cNvPr id="1316" name="図 1315">
          <a:extLst>
            <a:ext uri="{FF2B5EF4-FFF2-40B4-BE49-F238E27FC236}">
              <a16:creationId xmlns:a16="http://schemas.microsoft.com/office/drawing/2014/main" id="{9AACD670-F131-4746-ADE5-78110EDF6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426141" y="2256864"/>
          <a:ext cx="192509" cy="191434"/>
        </a:xfrm>
        <a:prstGeom prst="rect">
          <a:avLst/>
        </a:prstGeom>
      </xdr:spPr>
    </xdr:pic>
    <xdr:clientData/>
  </xdr:twoCellAnchor>
  <xdr:twoCellAnchor editAs="oneCell">
    <xdr:from>
      <xdr:col>15</xdr:col>
      <xdr:colOff>524436</xdr:colOff>
      <xdr:row>14</xdr:row>
      <xdr:rowOff>68917</xdr:rowOff>
    </xdr:from>
    <xdr:to>
      <xdr:col>15</xdr:col>
      <xdr:colOff>677753</xdr:colOff>
      <xdr:row>15</xdr:row>
      <xdr:rowOff>49880</xdr:rowOff>
    </xdr:to>
    <xdr:pic>
      <xdr:nvPicPr>
        <xdr:cNvPr id="1317" name="図 1316">
          <a:extLst>
            <a:ext uri="{FF2B5EF4-FFF2-40B4-BE49-F238E27FC236}">
              <a16:creationId xmlns:a16="http://schemas.microsoft.com/office/drawing/2014/main" id="{2376212A-0796-4F50-B050-AA47B24ED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449486" y="2456517"/>
          <a:ext cx="153317" cy="152413"/>
        </a:xfrm>
        <a:prstGeom prst="rect">
          <a:avLst/>
        </a:prstGeom>
      </xdr:spPr>
    </xdr:pic>
    <xdr:clientData/>
  </xdr:twoCellAnchor>
  <xdr:twoCellAnchor>
    <xdr:from>
      <xdr:col>13</xdr:col>
      <xdr:colOff>206374</xdr:colOff>
      <xdr:row>17</xdr:row>
      <xdr:rowOff>100670</xdr:rowOff>
    </xdr:from>
    <xdr:to>
      <xdr:col>13</xdr:col>
      <xdr:colOff>348475</xdr:colOff>
      <xdr:row>18</xdr:row>
      <xdr:rowOff>35355</xdr:rowOff>
    </xdr:to>
    <xdr:sp macro="" textlink="">
      <xdr:nvSpPr>
        <xdr:cNvPr id="1318" name="六角形 1317">
          <a:extLst>
            <a:ext uri="{FF2B5EF4-FFF2-40B4-BE49-F238E27FC236}">
              <a16:creationId xmlns:a16="http://schemas.microsoft.com/office/drawing/2014/main" id="{3D3B81D8-461F-4D81-80E9-381196FF67A2}"/>
            </a:ext>
          </a:extLst>
        </xdr:cNvPr>
        <xdr:cNvSpPr/>
      </xdr:nvSpPr>
      <xdr:spPr bwMode="auto">
        <a:xfrm>
          <a:off x="8721724" y="3002620"/>
          <a:ext cx="142101" cy="1061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n-ea"/>
              <a:ea typeface="+mn-ea"/>
            </a:rPr>
            <a:t>76</a:t>
          </a:r>
          <a:endParaRPr kumimoji="1" lang="ja-JP" altLang="en-US" sz="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710064</xdr:colOff>
      <xdr:row>3</xdr:row>
      <xdr:rowOff>170793</xdr:rowOff>
    </xdr:from>
    <xdr:to>
      <xdr:col>4</xdr:col>
      <xdr:colOff>575827</xdr:colOff>
      <xdr:row>4</xdr:row>
      <xdr:rowOff>25232</xdr:rowOff>
    </xdr:to>
    <xdr:sp macro="" textlink="">
      <xdr:nvSpPr>
        <xdr:cNvPr id="1319" name="Freeform 217">
          <a:extLst>
            <a:ext uri="{FF2B5EF4-FFF2-40B4-BE49-F238E27FC236}">
              <a16:creationId xmlns:a16="http://schemas.microsoft.com/office/drawing/2014/main" id="{CD384E31-4D9C-43F3-ACC4-E606ADD55925}"/>
            </a:ext>
          </a:extLst>
        </xdr:cNvPr>
        <xdr:cNvSpPr>
          <a:spLocks/>
        </xdr:cNvSpPr>
      </xdr:nvSpPr>
      <xdr:spPr bwMode="auto">
        <a:xfrm>
          <a:off x="2170564" y="685143"/>
          <a:ext cx="576963" cy="2588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136 w 11136"/>
            <a:gd name="connsiteY0" fmla="*/ 0 h 9979"/>
            <a:gd name="connsiteX1" fmla="*/ 6822 w 11136"/>
            <a:gd name="connsiteY1" fmla="*/ 5700 h 9979"/>
            <a:gd name="connsiteX2" fmla="*/ 0 w 11136"/>
            <a:gd name="connsiteY2" fmla="*/ 3364 h 9979"/>
            <a:gd name="connsiteX0" fmla="*/ 10000 w 10000"/>
            <a:gd name="connsiteY0" fmla="*/ 0 h 8426"/>
            <a:gd name="connsiteX1" fmla="*/ 6126 w 10000"/>
            <a:gd name="connsiteY1" fmla="*/ 5712 h 8426"/>
            <a:gd name="connsiteX2" fmla="*/ 0 w 10000"/>
            <a:gd name="connsiteY2" fmla="*/ 3371 h 8426"/>
            <a:gd name="connsiteX0" fmla="*/ 10000 w 10000"/>
            <a:gd name="connsiteY0" fmla="*/ 0 h 7185"/>
            <a:gd name="connsiteX1" fmla="*/ 6126 w 10000"/>
            <a:gd name="connsiteY1" fmla="*/ 6779 h 7185"/>
            <a:gd name="connsiteX2" fmla="*/ 0 w 10000"/>
            <a:gd name="connsiteY2" fmla="*/ 4001 h 71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185">
              <a:moveTo>
                <a:pt x="10000" y="0"/>
              </a:moveTo>
              <a:cubicBezTo>
                <a:pt x="6710" y="7009"/>
                <a:pt x="9800" y="2573"/>
                <a:pt x="6126" y="6779"/>
              </a:cubicBezTo>
              <a:cubicBezTo>
                <a:pt x="3836" y="8435"/>
                <a:pt x="2154" y="4526"/>
                <a:pt x="0" y="40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653530</xdr:colOff>
      <xdr:row>54</xdr:row>
      <xdr:rowOff>1253</xdr:rowOff>
    </xdr:from>
    <xdr:to>
      <xdr:col>10</xdr:col>
      <xdr:colOff>236245</xdr:colOff>
      <xdr:row>55</xdr:row>
      <xdr:rowOff>76639</xdr:rowOff>
    </xdr:to>
    <xdr:pic>
      <xdr:nvPicPr>
        <xdr:cNvPr id="1320" name="図 1319">
          <a:extLst>
            <a:ext uri="{FF2B5EF4-FFF2-40B4-BE49-F238E27FC236}">
              <a16:creationId xmlns:a16="http://schemas.microsoft.com/office/drawing/2014/main" id="{861F7515-0DF4-4107-96E8-2DB0ED529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349480" y="9208753"/>
          <a:ext cx="287565" cy="246836"/>
        </a:xfrm>
        <a:prstGeom prst="rect">
          <a:avLst/>
        </a:prstGeom>
      </xdr:spPr>
    </xdr:pic>
    <xdr:clientData/>
  </xdr:twoCellAnchor>
  <xdr:twoCellAnchor>
    <xdr:from>
      <xdr:col>9</xdr:col>
      <xdr:colOff>282559</xdr:colOff>
      <xdr:row>51</xdr:row>
      <xdr:rowOff>139152</xdr:rowOff>
    </xdr:from>
    <xdr:to>
      <xdr:col>9</xdr:col>
      <xdr:colOff>440086</xdr:colOff>
      <xdr:row>52</xdr:row>
      <xdr:rowOff>76278</xdr:rowOff>
    </xdr:to>
    <xdr:sp macro="" textlink="">
      <xdr:nvSpPr>
        <xdr:cNvPr id="1321" name="六角形 1320">
          <a:extLst>
            <a:ext uri="{FF2B5EF4-FFF2-40B4-BE49-F238E27FC236}">
              <a16:creationId xmlns:a16="http://schemas.microsoft.com/office/drawing/2014/main" id="{23E51DC1-9B10-49B0-B75B-36346A8D83C0}"/>
            </a:ext>
          </a:extLst>
        </xdr:cNvPr>
        <xdr:cNvSpPr/>
      </xdr:nvSpPr>
      <xdr:spPr bwMode="auto">
        <a:xfrm>
          <a:off x="5978509" y="8832302"/>
          <a:ext cx="157527" cy="10857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176892</xdr:colOff>
      <xdr:row>51</xdr:row>
      <xdr:rowOff>128609</xdr:rowOff>
    </xdr:from>
    <xdr:to>
      <xdr:col>5</xdr:col>
      <xdr:colOff>334038</xdr:colOff>
      <xdr:row>52</xdr:row>
      <xdr:rowOff>92603</xdr:rowOff>
    </xdr:to>
    <xdr:sp macro="" textlink="">
      <xdr:nvSpPr>
        <xdr:cNvPr id="1322" name="六角形 1321">
          <a:extLst>
            <a:ext uri="{FF2B5EF4-FFF2-40B4-BE49-F238E27FC236}">
              <a16:creationId xmlns:a16="http://schemas.microsoft.com/office/drawing/2014/main" id="{D49A232B-62E2-48CB-A044-FBB4AFCAC040}"/>
            </a:ext>
          </a:extLst>
        </xdr:cNvPr>
        <xdr:cNvSpPr/>
      </xdr:nvSpPr>
      <xdr:spPr bwMode="auto">
        <a:xfrm>
          <a:off x="3053442" y="8821759"/>
          <a:ext cx="157146" cy="1354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549236</xdr:colOff>
      <xdr:row>53</xdr:row>
      <xdr:rowOff>96072</xdr:rowOff>
    </xdr:from>
    <xdr:to>
      <xdr:col>6</xdr:col>
      <xdr:colOff>3295</xdr:colOff>
      <xdr:row>54</xdr:row>
      <xdr:rowOff>76129</xdr:rowOff>
    </xdr:to>
    <xdr:pic>
      <xdr:nvPicPr>
        <xdr:cNvPr id="1323" name="図 1322">
          <a:extLst>
            <a:ext uri="{FF2B5EF4-FFF2-40B4-BE49-F238E27FC236}">
              <a16:creationId xmlns:a16="http://schemas.microsoft.com/office/drawing/2014/main" id="{CB2C957F-FB50-4186-81FD-F998EBB7B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3425786" y="9132122"/>
          <a:ext cx="158909" cy="151507"/>
        </a:xfrm>
        <a:prstGeom prst="rect">
          <a:avLst/>
        </a:prstGeom>
      </xdr:spPr>
    </xdr:pic>
    <xdr:clientData/>
  </xdr:twoCellAnchor>
  <xdr:twoCellAnchor editAs="oneCell">
    <xdr:from>
      <xdr:col>5</xdr:col>
      <xdr:colOff>540661</xdr:colOff>
      <xdr:row>54</xdr:row>
      <xdr:rowOff>100388</xdr:rowOff>
    </xdr:from>
    <xdr:to>
      <xdr:col>5</xdr:col>
      <xdr:colOff>688552</xdr:colOff>
      <xdr:row>55</xdr:row>
      <xdr:rowOff>62333</xdr:rowOff>
    </xdr:to>
    <xdr:pic>
      <xdr:nvPicPr>
        <xdr:cNvPr id="1324" name="図 1323">
          <a:extLst>
            <a:ext uri="{FF2B5EF4-FFF2-40B4-BE49-F238E27FC236}">
              <a16:creationId xmlns:a16="http://schemas.microsoft.com/office/drawing/2014/main" id="{D948A6F9-F0E9-4B2E-B959-44D79609F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3417211" y="9307888"/>
          <a:ext cx="147891" cy="133395"/>
        </a:xfrm>
        <a:prstGeom prst="rect">
          <a:avLst/>
        </a:prstGeom>
      </xdr:spPr>
    </xdr:pic>
    <xdr:clientData/>
  </xdr:twoCellAnchor>
  <xdr:twoCellAnchor>
    <xdr:from>
      <xdr:col>1</xdr:col>
      <xdr:colOff>181203</xdr:colOff>
      <xdr:row>59</xdr:row>
      <xdr:rowOff>112119</xdr:rowOff>
    </xdr:from>
    <xdr:to>
      <xdr:col>1</xdr:col>
      <xdr:colOff>336161</xdr:colOff>
      <xdr:row>60</xdr:row>
      <xdr:rowOff>52442</xdr:rowOff>
    </xdr:to>
    <xdr:sp macro="" textlink="">
      <xdr:nvSpPr>
        <xdr:cNvPr id="1325" name="六角形 1324">
          <a:extLst>
            <a:ext uri="{FF2B5EF4-FFF2-40B4-BE49-F238E27FC236}">
              <a16:creationId xmlns:a16="http://schemas.microsoft.com/office/drawing/2014/main" id="{8782338D-4C10-4776-BF43-CE24EC98A917}"/>
            </a:ext>
          </a:extLst>
        </xdr:cNvPr>
        <xdr:cNvSpPr/>
      </xdr:nvSpPr>
      <xdr:spPr bwMode="auto">
        <a:xfrm>
          <a:off x="238353" y="10176869"/>
          <a:ext cx="154958" cy="1117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55</a:t>
          </a:r>
        </a:p>
      </xdr:txBody>
    </xdr:sp>
    <xdr:clientData/>
  </xdr:twoCellAnchor>
  <xdr:twoCellAnchor>
    <xdr:from>
      <xdr:col>3</xdr:col>
      <xdr:colOff>247710</xdr:colOff>
      <xdr:row>59</xdr:row>
      <xdr:rowOff>139838</xdr:rowOff>
    </xdr:from>
    <xdr:to>
      <xdr:col>3</xdr:col>
      <xdr:colOff>409150</xdr:colOff>
      <xdr:row>60</xdr:row>
      <xdr:rowOff>99478</xdr:rowOff>
    </xdr:to>
    <xdr:sp macro="" textlink="">
      <xdr:nvSpPr>
        <xdr:cNvPr id="1326" name="六角形 1325">
          <a:extLst>
            <a:ext uri="{FF2B5EF4-FFF2-40B4-BE49-F238E27FC236}">
              <a16:creationId xmlns:a16="http://schemas.microsoft.com/office/drawing/2014/main" id="{EDE21F77-B1C4-4A38-909F-9CBC0D4C2AE2}"/>
            </a:ext>
          </a:extLst>
        </xdr:cNvPr>
        <xdr:cNvSpPr/>
      </xdr:nvSpPr>
      <xdr:spPr bwMode="auto">
        <a:xfrm>
          <a:off x="1714560" y="10204588"/>
          <a:ext cx="161440" cy="1310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twoCellAnchor>
    <xdr:from>
      <xdr:col>7</xdr:col>
      <xdr:colOff>637477</xdr:colOff>
      <xdr:row>64</xdr:row>
      <xdr:rowOff>18145</xdr:rowOff>
    </xdr:from>
    <xdr:to>
      <xdr:col>8</xdr:col>
      <xdr:colOff>161640</xdr:colOff>
      <xdr:row>64</xdr:row>
      <xdr:rowOff>154217</xdr:rowOff>
    </xdr:to>
    <xdr:sp macro="" textlink="">
      <xdr:nvSpPr>
        <xdr:cNvPr id="1327" name="Text Box 1563">
          <a:extLst>
            <a:ext uri="{FF2B5EF4-FFF2-40B4-BE49-F238E27FC236}">
              <a16:creationId xmlns:a16="http://schemas.microsoft.com/office/drawing/2014/main" id="{7444B83E-0BED-4B18-8C95-0D4A19F11199}"/>
            </a:ext>
          </a:extLst>
        </xdr:cNvPr>
        <xdr:cNvSpPr txBox="1">
          <a:spLocks noChangeArrowheads="1"/>
        </xdr:cNvSpPr>
      </xdr:nvSpPr>
      <xdr:spPr bwMode="auto">
        <a:xfrm>
          <a:off x="4923727" y="10940145"/>
          <a:ext cx="229013" cy="136072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伏原</a:t>
          </a:r>
        </a:p>
      </xdr:txBody>
    </xdr:sp>
    <xdr:clientData/>
  </xdr:twoCellAnchor>
  <xdr:twoCellAnchor>
    <xdr:from>
      <xdr:col>8</xdr:col>
      <xdr:colOff>133707</xdr:colOff>
      <xdr:row>63</xdr:row>
      <xdr:rowOff>130115</xdr:rowOff>
    </xdr:from>
    <xdr:to>
      <xdr:col>8</xdr:col>
      <xdr:colOff>274275</xdr:colOff>
      <xdr:row>64</xdr:row>
      <xdr:rowOff>77762</xdr:rowOff>
    </xdr:to>
    <xdr:sp macro="" textlink="">
      <xdr:nvSpPr>
        <xdr:cNvPr id="1328" name="Oval 1295">
          <a:extLst>
            <a:ext uri="{FF2B5EF4-FFF2-40B4-BE49-F238E27FC236}">
              <a16:creationId xmlns:a16="http://schemas.microsoft.com/office/drawing/2014/main" id="{B40A1D5B-7EA4-4EB4-9D64-867949F75C61}"/>
            </a:ext>
          </a:extLst>
        </xdr:cNvPr>
        <xdr:cNvSpPr>
          <a:spLocks noChangeArrowheads="1"/>
        </xdr:cNvSpPr>
      </xdr:nvSpPr>
      <xdr:spPr bwMode="auto">
        <a:xfrm rot="21296843">
          <a:off x="5124807" y="10880665"/>
          <a:ext cx="140568" cy="1190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514145</xdr:colOff>
      <xdr:row>63</xdr:row>
      <xdr:rowOff>149903</xdr:rowOff>
    </xdr:from>
    <xdr:to>
      <xdr:col>13</xdr:col>
      <xdr:colOff>653565</xdr:colOff>
      <xdr:row>64</xdr:row>
      <xdr:rowOff>118261</xdr:rowOff>
    </xdr:to>
    <xdr:sp macro="" textlink="">
      <xdr:nvSpPr>
        <xdr:cNvPr id="1329" name="Oval 1295">
          <a:extLst>
            <a:ext uri="{FF2B5EF4-FFF2-40B4-BE49-F238E27FC236}">
              <a16:creationId xmlns:a16="http://schemas.microsoft.com/office/drawing/2014/main" id="{85D14BC8-AF2C-42A7-B563-3519BEB23475}"/>
            </a:ext>
          </a:extLst>
        </xdr:cNvPr>
        <xdr:cNvSpPr>
          <a:spLocks noChangeArrowheads="1"/>
        </xdr:cNvSpPr>
      </xdr:nvSpPr>
      <xdr:spPr bwMode="auto">
        <a:xfrm rot="21416620">
          <a:off x="9029495" y="10900453"/>
          <a:ext cx="139420" cy="13980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600606</xdr:colOff>
      <xdr:row>54</xdr:row>
      <xdr:rowOff>14768</xdr:rowOff>
    </xdr:from>
    <xdr:to>
      <xdr:col>12</xdr:col>
      <xdr:colOff>30939</xdr:colOff>
      <xdr:row>54</xdr:row>
      <xdr:rowOff>161085</xdr:rowOff>
    </xdr:to>
    <xdr:pic>
      <xdr:nvPicPr>
        <xdr:cNvPr id="1330" name="図 1329">
          <a:extLst>
            <a:ext uri="{FF2B5EF4-FFF2-40B4-BE49-F238E27FC236}">
              <a16:creationId xmlns:a16="http://schemas.microsoft.com/office/drawing/2014/main" id="{92C40306-F5A2-4AB4-BF35-F1D9D7985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7706256" y="9222268"/>
          <a:ext cx="135183" cy="146317"/>
        </a:xfrm>
        <a:prstGeom prst="rect">
          <a:avLst/>
        </a:prstGeom>
      </xdr:spPr>
    </xdr:pic>
    <xdr:clientData/>
  </xdr:twoCellAnchor>
  <xdr:twoCellAnchor>
    <xdr:from>
      <xdr:col>11</xdr:col>
      <xdr:colOff>13807</xdr:colOff>
      <xdr:row>43</xdr:row>
      <xdr:rowOff>121607</xdr:rowOff>
    </xdr:from>
    <xdr:to>
      <xdr:col>11</xdr:col>
      <xdr:colOff>158751</xdr:colOff>
      <xdr:row>44</xdr:row>
      <xdr:rowOff>59530</xdr:rowOff>
    </xdr:to>
    <xdr:sp macro="" textlink="">
      <xdr:nvSpPr>
        <xdr:cNvPr id="1331" name="六角形 1330">
          <a:extLst>
            <a:ext uri="{FF2B5EF4-FFF2-40B4-BE49-F238E27FC236}">
              <a16:creationId xmlns:a16="http://schemas.microsoft.com/office/drawing/2014/main" id="{5C329E1C-787E-42F8-96C5-1809BB56FAA8}"/>
            </a:ext>
          </a:extLst>
        </xdr:cNvPr>
        <xdr:cNvSpPr/>
      </xdr:nvSpPr>
      <xdr:spPr bwMode="auto">
        <a:xfrm>
          <a:off x="14172323" y="6099537"/>
          <a:ext cx="144944" cy="1090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548186</xdr:colOff>
      <xdr:row>37</xdr:row>
      <xdr:rowOff>239</xdr:rowOff>
    </xdr:from>
    <xdr:to>
      <xdr:col>20</xdr:col>
      <xdr:colOff>10960</xdr:colOff>
      <xdr:row>38</xdr:row>
      <xdr:rowOff>4961</xdr:rowOff>
    </xdr:to>
    <xdr:pic>
      <xdr:nvPicPr>
        <xdr:cNvPr id="1332" name="図 1331">
          <a:extLst>
            <a:ext uri="{FF2B5EF4-FFF2-40B4-BE49-F238E27FC236}">
              <a16:creationId xmlns:a16="http://schemas.microsoft.com/office/drawing/2014/main" id="{F94A6499-ACF8-456A-A485-2B8399F54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13297795" y="6320473"/>
          <a:ext cx="167228" cy="156031"/>
        </a:xfrm>
        <a:prstGeom prst="rect">
          <a:avLst/>
        </a:prstGeom>
      </xdr:spPr>
    </xdr:pic>
    <xdr:clientData/>
  </xdr:twoCellAnchor>
  <xdr:twoCellAnchor editAs="oneCell">
    <xdr:from>
      <xdr:col>19</xdr:col>
      <xdr:colOff>562949</xdr:colOff>
      <xdr:row>39</xdr:row>
      <xdr:rowOff>143398</xdr:rowOff>
    </xdr:from>
    <xdr:to>
      <xdr:col>19</xdr:col>
      <xdr:colOff>695166</xdr:colOff>
      <xdr:row>40</xdr:row>
      <xdr:rowOff>100190</xdr:rowOff>
    </xdr:to>
    <xdr:pic>
      <xdr:nvPicPr>
        <xdr:cNvPr id="1333" name="図 1332">
          <a:extLst>
            <a:ext uri="{FF2B5EF4-FFF2-40B4-BE49-F238E27FC236}">
              <a16:creationId xmlns:a16="http://schemas.microsoft.com/office/drawing/2014/main" id="{85C43C40-F4D5-4E20-8816-D3DF836CF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1897699" y="6798198"/>
          <a:ext cx="132217" cy="128242"/>
        </a:xfrm>
        <a:prstGeom prst="rect">
          <a:avLst/>
        </a:prstGeom>
      </xdr:spPr>
    </xdr:pic>
    <xdr:clientData/>
  </xdr:twoCellAnchor>
  <xdr:twoCellAnchor>
    <xdr:from>
      <xdr:col>20</xdr:col>
      <xdr:colOff>21325</xdr:colOff>
      <xdr:row>6</xdr:row>
      <xdr:rowOff>124343</xdr:rowOff>
    </xdr:from>
    <xdr:to>
      <xdr:col>20</xdr:col>
      <xdr:colOff>151080</xdr:colOff>
      <xdr:row>7</xdr:row>
      <xdr:rowOff>63764</xdr:rowOff>
    </xdr:to>
    <xdr:sp macro="" textlink="">
      <xdr:nvSpPr>
        <xdr:cNvPr id="1334" name="AutoShape 70">
          <a:extLst>
            <a:ext uri="{FF2B5EF4-FFF2-40B4-BE49-F238E27FC236}">
              <a16:creationId xmlns:a16="http://schemas.microsoft.com/office/drawing/2014/main" id="{A11CC093-F406-45F7-92BD-3A6ED86BEAA6}"/>
            </a:ext>
          </a:extLst>
        </xdr:cNvPr>
        <xdr:cNvSpPr>
          <a:spLocks noChangeArrowheads="1"/>
        </xdr:cNvSpPr>
      </xdr:nvSpPr>
      <xdr:spPr bwMode="auto">
        <a:xfrm>
          <a:off x="13483325" y="1153043"/>
          <a:ext cx="129755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630464</xdr:colOff>
      <xdr:row>9</xdr:row>
      <xdr:rowOff>110125</xdr:rowOff>
    </xdr:from>
    <xdr:to>
      <xdr:col>10</xdr:col>
      <xdr:colOff>244421</xdr:colOff>
      <xdr:row>11</xdr:row>
      <xdr:rowOff>24796</xdr:rowOff>
    </xdr:to>
    <xdr:pic>
      <xdr:nvPicPr>
        <xdr:cNvPr id="1335" name="図 1334">
          <a:extLst>
            <a:ext uri="{FF2B5EF4-FFF2-40B4-BE49-F238E27FC236}">
              <a16:creationId xmlns:a16="http://schemas.microsoft.com/office/drawing/2014/main" id="{51D573A3-55FC-41FD-A6D4-975090C53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313714" y="1661339"/>
          <a:ext cx="316993" cy="259386"/>
        </a:xfrm>
        <a:prstGeom prst="rect">
          <a:avLst/>
        </a:prstGeom>
      </xdr:spPr>
    </xdr:pic>
    <xdr:clientData/>
  </xdr:twoCellAnchor>
  <xdr:twoCellAnchor>
    <xdr:from>
      <xdr:col>10</xdr:col>
      <xdr:colOff>537263</xdr:colOff>
      <xdr:row>9</xdr:row>
      <xdr:rowOff>13574</xdr:rowOff>
    </xdr:from>
    <xdr:to>
      <xdr:col>12</xdr:col>
      <xdr:colOff>549679</xdr:colOff>
      <xdr:row>17</xdr:row>
      <xdr:rowOff>5497</xdr:rowOff>
    </xdr:to>
    <xdr:grpSp>
      <xdr:nvGrpSpPr>
        <xdr:cNvPr id="1336" name="グループ化 1335">
          <a:extLst>
            <a:ext uri="{FF2B5EF4-FFF2-40B4-BE49-F238E27FC236}">
              <a16:creationId xmlns:a16="http://schemas.microsoft.com/office/drawing/2014/main" id="{334653EE-F0D9-407D-B9D5-CF88FC8D231D}"/>
            </a:ext>
          </a:extLst>
        </xdr:cNvPr>
        <xdr:cNvGrpSpPr/>
      </xdr:nvGrpSpPr>
      <xdr:grpSpPr>
        <a:xfrm rot="16200000">
          <a:off x="6954206" y="1534131"/>
          <a:ext cx="1357173" cy="1418487"/>
          <a:chOff x="8168534" y="1747775"/>
          <a:chExt cx="1349990" cy="1547453"/>
        </a:xfrm>
      </xdr:grpSpPr>
      <xdr:sp macro="" textlink="">
        <xdr:nvSpPr>
          <xdr:cNvPr id="1337" name="Freeform 527">
            <a:extLst>
              <a:ext uri="{FF2B5EF4-FFF2-40B4-BE49-F238E27FC236}">
                <a16:creationId xmlns:a16="http://schemas.microsoft.com/office/drawing/2014/main" id="{E0636F63-DC3C-DD6B-90F8-EB9086B17768}"/>
              </a:ext>
            </a:extLst>
          </xdr:cNvPr>
          <xdr:cNvSpPr>
            <a:spLocks/>
          </xdr:cNvSpPr>
        </xdr:nvSpPr>
        <xdr:spPr bwMode="auto">
          <a:xfrm rot="3168335" flipH="1">
            <a:off x="8450141" y="2311620"/>
            <a:ext cx="841524" cy="112569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911"/>
              <a:gd name="connsiteY0" fmla="*/ 10986 h 10986"/>
              <a:gd name="connsiteX1" fmla="*/ 0 w 9911"/>
              <a:gd name="connsiteY1" fmla="*/ 986 h 10986"/>
              <a:gd name="connsiteX2" fmla="*/ 9911 w 9911"/>
              <a:gd name="connsiteY2" fmla="*/ 0 h 10986"/>
              <a:gd name="connsiteX0" fmla="*/ 0 w 10000"/>
              <a:gd name="connsiteY0" fmla="*/ 10000 h 10000"/>
              <a:gd name="connsiteX1" fmla="*/ 0 w 10000"/>
              <a:gd name="connsiteY1" fmla="*/ 898 h 10000"/>
              <a:gd name="connsiteX2" fmla="*/ 10000 w 10000"/>
              <a:gd name="connsiteY2" fmla="*/ 0 h 10000"/>
              <a:gd name="connsiteX0" fmla="*/ 0 w 1468"/>
              <a:gd name="connsiteY0" fmla="*/ 23765 h 23765"/>
              <a:gd name="connsiteX1" fmla="*/ 0 w 1468"/>
              <a:gd name="connsiteY1" fmla="*/ 14663 h 23765"/>
              <a:gd name="connsiteX2" fmla="*/ 1468 w 1468"/>
              <a:gd name="connsiteY2" fmla="*/ 0 h 23765"/>
              <a:gd name="connsiteX0" fmla="*/ 0 w 20268"/>
              <a:gd name="connsiteY0" fmla="*/ 10000 h 10000"/>
              <a:gd name="connsiteX1" fmla="*/ 0 w 20268"/>
              <a:gd name="connsiteY1" fmla="*/ 6170 h 10000"/>
              <a:gd name="connsiteX2" fmla="*/ 10000 w 20268"/>
              <a:gd name="connsiteY2" fmla="*/ 0 h 10000"/>
              <a:gd name="connsiteX0" fmla="*/ 0 w 17117"/>
              <a:gd name="connsiteY0" fmla="*/ 10000 h 10000"/>
              <a:gd name="connsiteX1" fmla="*/ 0 w 17117"/>
              <a:gd name="connsiteY1" fmla="*/ 6170 h 10000"/>
              <a:gd name="connsiteX2" fmla="*/ 16874 w 17117"/>
              <a:gd name="connsiteY2" fmla="*/ 2525 h 10000"/>
              <a:gd name="connsiteX3" fmla="*/ 10000 w 17117"/>
              <a:gd name="connsiteY3" fmla="*/ 0 h 10000"/>
              <a:gd name="connsiteX0" fmla="*/ 0 w 38816"/>
              <a:gd name="connsiteY0" fmla="*/ 10000 h 10000"/>
              <a:gd name="connsiteX1" fmla="*/ 0 w 38816"/>
              <a:gd name="connsiteY1" fmla="*/ 6170 h 10000"/>
              <a:gd name="connsiteX2" fmla="*/ 38748 w 38816"/>
              <a:gd name="connsiteY2" fmla="*/ 1980 h 10000"/>
              <a:gd name="connsiteX3" fmla="*/ 10000 w 3881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22499 w 43806"/>
              <a:gd name="connsiteY2" fmla="*/ 5148 h 10000"/>
              <a:gd name="connsiteX3" fmla="*/ 43748 w 43806"/>
              <a:gd name="connsiteY3" fmla="*/ 2079 h 10000"/>
              <a:gd name="connsiteX4" fmla="*/ 10000 w 43806"/>
              <a:gd name="connsiteY4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43806"/>
              <a:gd name="connsiteY0" fmla="*/ 10000 h 10000"/>
              <a:gd name="connsiteX1" fmla="*/ 0 w 43806"/>
              <a:gd name="connsiteY1" fmla="*/ 6170 h 10000"/>
              <a:gd name="connsiteX2" fmla="*/ 43748 w 43806"/>
              <a:gd name="connsiteY2" fmla="*/ 2079 h 10000"/>
              <a:gd name="connsiteX3" fmla="*/ 10000 w 43806"/>
              <a:gd name="connsiteY3" fmla="*/ 0 h 10000"/>
              <a:gd name="connsiteX0" fmla="*/ 0 w 50048"/>
              <a:gd name="connsiteY0" fmla="*/ 10000 h 10000"/>
              <a:gd name="connsiteX1" fmla="*/ 0 w 50048"/>
              <a:gd name="connsiteY1" fmla="*/ 6170 h 10000"/>
              <a:gd name="connsiteX2" fmla="*/ 49998 w 50048"/>
              <a:gd name="connsiteY2" fmla="*/ 2228 h 10000"/>
              <a:gd name="connsiteX3" fmla="*/ 10000 w 50048"/>
              <a:gd name="connsiteY3" fmla="*/ 0 h 10000"/>
              <a:gd name="connsiteX0" fmla="*/ 0 w 49998"/>
              <a:gd name="connsiteY0" fmla="*/ 10000 h 10000"/>
              <a:gd name="connsiteX1" fmla="*/ 0 w 49998"/>
              <a:gd name="connsiteY1" fmla="*/ 6170 h 10000"/>
              <a:gd name="connsiteX2" fmla="*/ 49998 w 49998"/>
              <a:gd name="connsiteY2" fmla="*/ 2228 h 10000"/>
              <a:gd name="connsiteX3" fmla="*/ 10000 w 49998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0 w 55623"/>
              <a:gd name="connsiteY0" fmla="*/ 10000 h 10000"/>
              <a:gd name="connsiteX1" fmla="*/ 0 w 55623"/>
              <a:gd name="connsiteY1" fmla="*/ 6170 h 10000"/>
              <a:gd name="connsiteX2" fmla="*/ 55623 w 55623"/>
              <a:gd name="connsiteY2" fmla="*/ 2426 h 10000"/>
              <a:gd name="connsiteX3" fmla="*/ 10000 w 55623"/>
              <a:gd name="connsiteY3" fmla="*/ 0 h 10000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21248 w 76871"/>
              <a:gd name="connsiteY0" fmla="*/ 11188 h 11188"/>
              <a:gd name="connsiteX1" fmla="*/ 21248 w 76871"/>
              <a:gd name="connsiteY1" fmla="*/ 7358 h 11188"/>
              <a:gd name="connsiteX2" fmla="*/ 76871 w 76871"/>
              <a:gd name="connsiteY2" fmla="*/ 3614 h 11188"/>
              <a:gd name="connsiteX3" fmla="*/ 0 w 76871"/>
              <a:gd name="connsiteY3" fmla="*/ 0 h 11188"/>
              <a:gd name="connsiteX0" fmla="*/ 39372 w 94995"/>
              <a:gd name="connsiteY0" fmla="*/ 9752 h 9752"/>
              <a:gd name="connsiteX1" fmla="*/ 39372 w 94995"/>
              <a:gd name="connsiteY1" fmla="*/ 5922 h 9752"/>
              <a:gd name="connsiteX2" fmla="*/ 94995 w 94995"/>
              <a:gd name="connsiteY2" fmla="*/ 2178 h 9752"/>
              <a:gd name="connsiteX3" fmla="*/ 0 w 94995"/>
              <a:gd name="connsiteY3" fmla="*/ 0 h 9752"/>
              <a:gd name="connsiteX0" fmla="*/ 4145 w 10000"/>
              <a:gd name="connsiteY0" fmla="*/ 10806 h 10806"/>
              <a:gd name="connsiteX1" fmla="*/ 4145 w 10000"/>
              <a:gd name="connsiteY1" fmla="*/ 6879 h 10806"/>
              <a:gd name="connsiteX2" fmla="*/ 10000 w 10000"/>
              <a:gd name="connsiteY2" fmla="*/ 3039 h 10806"/>
              <a:gd name="connsiteX3" fmla="*/ 0 w 10000"/>
              <a:gd name="connsiteY3" fmla="*/ 806 h 10806"/>
              <a:gd name="connsiteX0" fmla="*/ 5395 w 11250"/>
              <a:gd name="connsiteY0" fmla="*/ 11009 h 11009"/>
              <a:gd name="connsiteX1" fmla="*/ 5395 w 11250"/>
              <a:gd name="connsiteY1" fmla="*/ 7082 h 11009"/>
              <a:gd name="connsiteX2" fmla="*/ 11250 w 11250"/>
              <a:gd name="connsiteY2" fmla="*/ 3242 h 11009"/>
              <a:gd name="connsiteX3" fmla="*/ 0 w 11250"/>
              <a:gd name="connsiteY3" fmla="*/ 755 h 11009"/>
              <a:gd name="connsiteX0" fmla="*/ 5395 w 11250"/>
              <a:gd name="connsiteY0" fmla="*/ 11343 h 11343"/>
              <a:gd name="connsiteX1" fmla="*/ 5395 w 11250"/>
              <a:gd name="connsiteY1" fmla="*/ 7416 h 11343"/>
              <a:gd name="connsiteX2" fmla="*/ 11250 w 11250"/>
              <a:gd name="connsiteY2" fmla="*/ 3576 h 11343"/>
              <a:gd name="connsiteX3" fmla="*/ 0 w 11250"/>
              <a:gd name="connsiteY3" fmla="*/ 1089 h 11343"/>
              <a:gd name="connsiteX0" fmla="*/ 5395 w 10855"/>
              <a:gd name="connsiteY0" fmla="*/ 11227 h 11227"/>
              <a:gd name="connsiteX1" fmla="*/ 5395 w 10855"/>
              <a:gd name="connsiteY1" fmla="*/ 7300 h 11227"/>
              <a:gd name="connsiteX2" fmla="*/ 10855 w 10855"/>
              <a:gd name="connsiteY2" fmla="*/ 3866 h 11227"/>
              <a:gd name="connsiteX3" fmla="*/ 0 w 10855"/>
              <a:gd name="connsiteY3" fmla="*/ 973 h 11227"/>
              <a:gd name="connsiteX0" fmla="*/ 5395 w 10855"/>
              <a:gd name="connsiteY0" fmla="*/ 11140 h 11140"/>
              <a:gd name="connsiteX1" fmla="*/ 5395 w 10855"/>
              <a:gd name="connsiteY1" fmla="*/ 7213 h 11140"/>
              <a:gd name="connsiteX2" fmla="*/ 10855 w 10855"/>
              <a:gd name="connsiteY2" fmla="*/ 3779 h 11140"/>
              <a:gd name="connsiteX3" fmla="*/ 0 w 10855"/>
              <a:gd name="connsiteY3" fmla="*/ 886 h 11140"/>
              <a:gd name="connsiteX0" fmla="*/ 7171 w 12631"/>
              <a:gd name="connsiteY0" fmla="*/ 10911 h 10911"/>
              <a:gd name="connsiteX1" fmla="*/ 7171 w 12631"/>
              <a:gd name="connsiteY1" fmla="*/ 6984 h 10911"/>
              <a:gd name="connsiteX2" fmla="*/ 12631 w 12631"/>
              <a:gd name="connsiteY2" fmla="*/ 3550 h 10911"/>
              <a:gd name="connsiteX3" fmla="*/ 0 w 12631"/>
              <a:gd name="connsiteY3" fmla="*/ 962 h 10911"/>
              <a:gd name="connsiteX0" fmla="*/ 7171 w 12631"/>
              <a:gd name="connsiteY0" fmla="*/ 10528 h 10528"/>
              <a:gd name="connsiteX1" fmla="*/ 7171 w 12631"/>
              <a:gd name="connsiteY1" fmla="*/ 6601 h 10528"/>
              <a:gd name="connsiteX2" fmla="*/ 12631 w 12631"/>
              <a:gd name="connsiteY2" fmla="*/ 3167 h 10528"/>
              <a:gd name="connsiteX3" fmla="*/ 0 w 12631"/>
              <a:gd name="connsiteY3" fmla="*/ 579 h 10528"/>
              <a:gd name="connsiteX0" fmla="*/ 5134 w 10594"/>
              <a:gd name="connsiteY0" fmla="*/ 10702 h 10702"/>
              <a:gd name="connsiteX1" fmla="*/ 5134 w 10594"/>
              <a:gd name="connsiteY1" fmla="*/ 6775 h 10702"/>
              <a:gd name="connsiteX2" fmla="*/ 10594 w 10594"/>
              <a:gd name="connsiteY2" fmla="*/ 3341 h 10702"/>
              <a:gd name="connsiteX3" fmla="*/ 0 w 10594"/>
              <a:gd name="connsiteY3" fmla="*/ 519 h 10702"/>
              <a:gd name="connsiteX0" fmla="*/ 4591 w 10051"/>
              <a:gd name="connsiteY0" fmla="*/ 10546 h 10546"/>
              <a:gd name="connsiteX1" fmla="*/ 4591 w 10051"/>
              <a:gd name="connsiteY1" fmla="*/ 6619 h 10546"/>
              <a:gd name="connsiteX2" fmla="*/ 10051 w 10051"/>
              <a:gd name="connsiteY2" fmla="*/ 3185 h 10546"/>
              <a:gd name="connsiteX3" fmla="*/ 0 w 10051"/>
              <a:gd name="connsiteY3" fmla="*/ 572 h 10546"/>
              <a:gd name="connsiteX0" fmla="*/ 4591 w 5078"/>
              <a:gd name="connsiteY0" fmla="*/ 10284 h 10284"/>
              <a:gd name="connsiteX1" fmla="*/ 4591 w 5078"/>
              <a:gd name="connsiteY1" fmla="*/ 6357 h 10284"/>
              <a:gd name="connsiteX2" fmla="*/ 4234 w 5078"/>
              <a:gd name="connsiteY2" fmla="*/ 4462 h 10284"/>
              <a:gd name="connsiteX3" fmla="*/ 0 w 5078"/>
              <a:gd name="connsiteY3" fmla="*/ 310 h 10284"/>
              <a:gd name="connsiteX0" fmla="*/ 9041 w 9041"/>
              <a:gd name="connsiteY0" fmla="*/ 10000 h 10000"/>
              <a:gd name="connsiteX1" fmla="*/ 9041 w 9041"/>
              <a:gd name="connsiteY1" fmla="*/ 6181 h 10000"/>
              <a:gd name="connsiteX2" fmla="*/ 8338 w 9041"/>
              <a:gd name="connsiteY2" fmla="*/ 4339 h 10000"/>
              <a:gd name="connsiteX3" fmla="*/ 0 w 9041"/>
              <a:gd name="connsiteY3" fmla="*/ 301 h 10000"/>
              <a:gd name="connsiteX0" fmla="*/ 10000 w 10000"/>
              <a:gd name="connsiteY0" fmla="*/ 10000 h 10000"/>
              <a:gd name="connsiteX1" fmla="*/ 10000 w 10000"/>
              <a:gd name="connsiteY1" fmla="*/ 6181 h 10000"/>
              <a:gd name="connsiteX2" fmla="*/ 9222 w 10000"/>
              <a:gd name="connsiteY2" fmla="*/ 4339 h 10000"/>
              <a:gd name="connsiteX3" fmla="*/ 0 w 10000"/>
              <a:gd name="connsiteY3" fmla="*/ 301 h 10000"/>
              <a:gd name="connsiteX0" fmla="*/ 19788 w 19788"/>
              <a:gd name="connsiteY0" fmla="*/ 8599 h 8599"/>
              <a:gd name="connsiteX1" fmla="*/ 19788 w 19788"/>
              <a:gd name="connsiteY1" fmla="*/ 4780 h 8599"/>
              <a:gd name="connsiteX2" fmla="*/ 19010 w 19788"/>
              <a:gd name="connsiteY2" fmla="*/ 2938 h 8599"/>
              <a:gd name="connsiteX3" fmla="*/ 0 w 19788"/>
              <a:gd name="connsiteY3" fmla="*/ 618 h 8599"/>
              <a:gd name="connsiteX0" fmla="*/ 10000 w 10000"/>
              <a:gd name="connsiteY0" fmla="*/ 10233 h 10233"/>
              <a:gd name="connsiteX1" fmla="*/ 10000 w 10000"/>
              <a:gd name="connsiteY1" fmla="*/ 5792 h 10233"/>
              <a:gd name="connsiteX2" fmla="*/ 9607 w 10000"/>
              <a:gd name="connsiteY2" fmla="*/ 3650 h 10233"/>
              <a:gd name="connsiteX3" fmla="*/ 0 w 10000"/>
              <a:gd name="connsiteY3" fmla="*/ 952 h 10233"/>
              <a:gd name="connsiteX0" fmla="*/ 11081 w 11081"/>
              <a:gd name="connsiteY0" fmla="*/ 10056 h 10056"/>
              <a:gd name="connsiteX1" fmla="*/ 11081 w 11081"/>
              <a:gd name="connsiteY1" fmla="*/ 5615 h 10056"/>
              <a:gd name="connsiteX2" fmla="*/ 10688 w 11081"/>
              <a:gd name="connsiteY2" fmla="*/ 3473 h 10056"/>
              <a:gd name="connsiteX3" fmla="*/ 0 w 11081"/>
              <a:gd name="connsiteY3" fmla="*/ 1032 h 10056"/>
              <a:gd name="connsiteX0" fmla="*/ 11081 w 11081"/>
              <a:gd name="connsiteY0" fmla="*/ 11106 h 11106"/>
              <a:gd name="connsiteX1" fmla="*/ 11081 w 11081"/>
              <a:gd name="connsiteY1" fmla="*/ 6665 h 11106"/>
              <a:gd name="connsiteX2" fmla="*/ 10688 w 11081"/>
              <a:gd name="connsiteY2" fmla="*/ 4523 h 11106"/>
              <a:gd name="connsiteX3" fmla="*/ 0 w 11081"/>
              <a:gd name="connsiteY3" fmla="*/ 2082 h 11106"/>
              <a:gd name="connsiteX0" fmla="*/ 11081 w 11081"/>
              <a:gd name="connsiteY0" fmla="*/ 11287 h 11287"/>
              <a:gd name="connsiteX1" fmla="*/ 11081 w 11081"/>
              <a:gd name="connsiteY1" fmla="*/ 6846 h 11287"/>
              <a:gd name="connsiteX2" fmla="*/ 10688 w 11081"/>
              <a:gd name="connsiteY2" fmla="*/ 4704 h 11287"/>
              <a:gd name="connsiteX3" fmla="*/ 0 w 11081"/>
              <a:gd name="connsiteY3" fmla="*/ 2263 h 11287"/>
              <a:gd name="connsiteX0" fmla="*/ 12080 w 12080"/>
              <a:gd name="connsiteY0" fmla="*/ 10989 h 10989"/>
              <a:gd name="connsiteX1" fmla="*/ 12080 w 12080"/>
              <a:gd name="connsiteY1" fmla="*/ 6548 h 10989"/>
              <a:gd name="connsiteX2" fmla="*/ 11687 w 12080"/>
              <a:gd name="connsiteY2" fmla="*/ 4406 h 10989"/>
              <a:gd name="connsiteX3" fmla="*/ 0 w 12080"/>
              <a:gd name="connsiteY3" fmla="*/ 2420 h 10989"/>
              <a:gd name="connsiteX0" fmla="*/ 12080 w 12080"/>
              <a:gd name="connsiteY0" fmla="*/ 11081 h 11081"/>
              <a:gd name="connsiteX1" fmla="*/ 12080 w 12080"/>
              <a:gd name="connsiteY1" fmla="*/ 6640 h 11081"/>
              <a:gd name="connsiteX2" fmla="*/ 11960 w 12080"/>
              <a:gd name="connsiteY2" fmla="*/ 4245 h 11081"/>
              <a:gd name="connsiteX3" fmla="*/ 0 w 12080"/>
              <a:gd name="connsiteY3" fmla="*/ 2512 h 11081"/>
              <a:gd name="connsiteX0" fmla="*/ 12080 w 12080"/>
              <a:gd name="connsiteY0" fmla="*/ 11430 h 11430"/>
              <a:gd name="connsiteX1" fmla="*/ 12080 w 12080"/>
              <a:gd name="connsiteY1" fmla="*/ 6989 h 11430"/>
              <a:gd name="connsiteX2" fmla="*/ 11960 w 12080"/>
              <a:gd name="connsiteY2" fmla="*/ 4594 h 11430"/>
              <a:gd name="connsiteX3" fmla="*/ 0 w 12080"/>
              <a:gd name="connsiteY3" fmla="*/ 2861 h 11430"/>
              <a:gd name="connsiteX0" fmla="*/ 12080 w 12080"/>
              <a:gd name="connsiteY0" fmla="*/ 11191 h 11191"/>
              <a:gd name="connsiteX1" fmla="*/ 12080 w 12080"/>
              <a:gd name="connsiteY1" fmla="*/ 6750 h 11191"/>
              <a:gd name="connsiteX2" fmla="*/ 11960 w 12080"/>
              <a:gd name="connsiteY2" fmla="*/ 4355 h 11191"/>
              <a:gd name="connsiteX3" fmla="*/ 0 w 12080"/>
              <a:gd name="connsiteY3" fmla="*/ 2622 h 11191"/>
              <a:gd name="connsiteX0" fmla="*/ 10310 w 10310"/>
              <a:gd name="connsiteY0" fmla="*/ 11489 h 11489"/>
              <a:gd name="connsiteX1" fmla="*/ 10310 w 10310"/>
              <a:gd name="connsiteY1" fmla="*/ 7048 h 11489"/>
              <a:gd name="connsiteX2" fmla="*/ 10190 w 10310"/>
              <a:gd name="connsiteY2" fmla="*/ 4653 h 11489"/>
              <a:gd name="connsiteX3" fmla="*/ 0 w 10310"/>
              <a:gd name="connsiteY3" fmla="*/ 2396 h 11489"/>
              <a:gd name="connsiteX0" fmla="*/ 10310 w 10310"/>
              <a:gd name="connsiteY0" fmla="*/ 11483 h 11483"/>
              <a:gd name="connsiteX1" fmla="*/ 10310 w 10310"/>
              <a:gd name="connsiteY1" fmla="*/ 7042 h 11483"/>
              <a:gd name="connsiteX2" fmla="*/ 10190 w 10310"/>
              <a:gd name="connsiteY2" fmla="*/ 4647 h 11483"/>
              <a:gd name="connsiteX3" fmla="*/ 0 w 10310"/>
              <a:gd name="connsiteY3" fmla="*/ 2390 h 11483"/>
              <a:gd name="connsiteX0" fmla="*/ 10310 w 10310"/>
              <a:gd name="connsiteY0" fmla="*/ 11253 h 11253"/>
              <a:gd name="connsiteX1" fmla="*/ 10310 w 10310"/>
              <a:gd name="connsiteY1" fmla="*/ 6812 h 11253"/>
              <a:gd name="connsiteX2" fmla="*/ 10190 w 10310"/>
              <a:gd name="connsiteY2" fmla="*/ 4417 h 11253"/>
              <a:gd name="connsiteX3" fmla="*/ 0 w 10310"/>
              <a:gd name="connsiteY3" fmla="*/ 2160 h 11253"/>
              <a:gd name="connsiteX0" fmla="*/ 10310 w 10310"/>
              <a:gd name="connsiteY0" fmla="*/ 11066 h 11066"/>
              <a:gd name="connsiteX1" fmla="*/ 10310 w 10310"/>
              <a:gd name="connsiteY1" fmla="*/ 6625 h 11066"/>
              <a:gd name="connsiteX2" fmla="*/ 10190 w 10310"/>
              <a:gd name="connsiteY2" fmla="*/ 4230 h 11066"/>
              <a:gd name="connsiteX3" fmla="*/ 0 w 10310"/>
              <a:gd name="connsiteY3" fmla="*/ 1973 h 11066"/>
              <a:gd name="connsiteX0" fmla="*/ 10310 w 10310"/>
              <a:gd name="connsiteY0" fmla="*/ 10912 h 10912"/>
              <a:gd name="connsiteX1" fmla="*/ 10310 w 10310"/>
              <a:gd name="connsiteY1" fmla="*/ 6471 h 10912"/>
              <a:gd name="connsiteX2" fmla="*/ 10190 w 10310"/>
              <a:gd name="connsiteY2" fmla="*/ 4076 h 10912"/>
              <a:gd name="connsiteX3" fmla="*/ 0 w 10310"/>
              <a:gd name="connsiteY3" fmla="*/ 1819 h 10912"/>
              <a:gd name="connsiteX0" fmla="*/ 10310 w 10310"/>
              <a:gd name="connsiteY0" fmla="*/ 11153 h 11153"/>
              <a:gd name="connsiteX1" fmla="*/ 10310 w 10310"/>
              <a:gd name="connsiteY1" fmla="*/ 6712 h 11153"/>
              <a:gd name="connsiteX2" fmla="*/ 10190 w 10310"/>
              <a:gd name="connsiteY2" fmla="*/ 4317 h 11153"/>
              <a:gd name="connsiteX3" fmla="*/ 0 w 10310"/>
              <a:gd name="connsiteY3" fmla="*/ 2060 h 111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310" h="11153">
                <a:moveTo>
                  <a:pt x="10310" y="11153"/>
                </a:moveTo>
                <a:lnTo>
                  <a:pt x="10310" y="6712"/>
                </a:lnTo>
                <a:cubicBezTo>
                  <a:pt x="9967" y="4964"/>
                  <a:pt x="10271" y="5561"/>
                  <a:pt x="10190" y="4317"/>
                </a:cubicBezTo>
                <a:cubicBezTo>
                  <a:pt x="2762" y="-1142"/>
                  <a:pt x="7784" y="-866"/>
                  <a:pt x="0" y="206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338" name="グループ化 1337">
            <a:extLst>
              <a:ext uri="{FF2B5EF4-FFF2-40B4-BE49-F238E27FC236}">
                <a16:creationId xmlns:a16="http://schemas.microsoft.com/office/drawing/2014/main" id="{24F4725C-7879-395C-3F77-98241C744653}"/>
              </a:ext>
            </a:extLst>
          </xdr:cNvPr>
          <xdr:cNvGrpSpPr/>
        </xdr:nvGrpSpPr>
        <xdr:grpSpPr>
          <a:xfrm>
            <a:off x="8168534" y="1747775"/>
            <a:ext cx="1349990" cy="1026027"/>
            <a:chOff x="8168534" y="1759682"/>
            <a:chExt cx="1349990" cy="1026027"/>
          </a:xfrm>
        </xdr:grpSpPr>
        <xdr:sp macro="" textlink="">
          <xdr:nvSpPr>
            <xdr:cNvPr id="1339" name="Text Box 1620">
              <a:extLst>
                <a:ext uri="{FF2B5EF4-FFF2-40B4-BE49-F238E27FC236}">
                  <a16:creationId xmlns:a16="http://schemas.microsoft.com/office/drawing/2014/main" id="{DE616203-7E7A-92D2-5E78-F747D0E5B73E}"/>
                </a:ext>
              </a:extLst>
            </xdr:cNvPr>
            <xdr:cNvSpPr txBox="1">
              <a:spLocks noChangeArrowheads="1"/>
            </xdr:cNvSpPr>
          </xdr:nvSpPr>
          <xdr:spPr bwMode="auto">
            <a:xfrm rot="5880000">
              <a:off x="8810692" y="2077878"/>
              <a:ext cx="101059" cy="1314604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grpSp>
          <xdr:nvGrpSpPr>
            <xdr:cNvPr id="1340" name="グループ化 1339">
              <a:extLst>
                <a:ext uri="{FF2B5EF4-FFF2-40B4-BE49-F238E27FC236}">
                  <a16:creationId xmlns:a16="http://schemas.microsoft.com/office/drawing/2014/main" id="{E15F5506-0C34-0157-EEFF-594B29CB9A66}"/>
                </a:ext>
              </a:extLst>
            </xdr:cNvPr>
            <xdr:cNvGrpSpPr/>
          </xdr:nvGrpSpPr>
          <xdr:grpSpPr>
            <a:xfrm rot="5868335">
              <a:off x="8820332" y="2057879"/>
              <a:ext cx="44047" cy="1347643"/>
              <a:chOff x="1516222" y="852606"/>
              <a:chExt cx="49115" cy="1168077"/>
            </a:xfrm>
          </xdr:grpSpPr>
          <xdr:sp macro="" textlink="">
            <xdr:nvSpPr>
              <xdr:cNvPr id="1346" name="Line 76">
                <a:extLst>
                  <a:ext uri="{FF2B5EF4-FFF2-40B4-BE49-F238E27FC236}">
                    <a16:creationId xmlns:a16="http://schemas.microsoft.com/office/drawing/2014/main" id="{A71316F5-022C-E61D-879F-DCE0FB8AB923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0002" y="852606"/>
                <a:ext cx="11543" cy="1126789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7" name="Line 76">
                <a:extLst>
                  <a:ext uri="{FF2B5EF4-FFF2-40B4-BE49-F238E27FC236}">
                    <a16:creationId xmlns:a16="http://schemas.microsoft.com/office/drawing/2014/main" id="{52E00226-C5E6-72F3-EB08-C4A20969868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8659" y="857973"/>
                <a:ext cx="6678" cy="116271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48" name="Line 76">
                <a:extLst>
                  <a:ext uri="{FF2B5EF4-FFF2-40B4-BE49-F238E27FC236}">
                    <a16:creationId xmlns:a16="http://schemas.microsoft.com/office/drawing/2014/main" id="{E5E0EBDF-C440-2B7E-4885-56B6E276D96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6222" y="860016"/>
                <a:ext cx="5814" cy="1130288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1341" name="Line 11">
              <a:extLst>
                <a:ext uri="{FF2B5EF4-FFF2-40B4-BE49-F238E27FC236}">
                  <a16:creationId xmlns:a16="http://schemas.microsoft.com/office/drawing/2014/main" id="{DB8B43FD-7307-9F93-CA1E-527BE623DD3A}"/>
                </a:ext>
              </a:extLst>
            </xdr:cNvPr>
            <xdr:cNvSpPr>
              <a:spLocks noChangeShapeType="1"/>
            </xdr:cNvSpPr>
          </xdr:nvSpPr>
          <xdr:spPr bwMode="auto">
            <a:xfrm rot="3168335" flipV="1">
              <a:off x="8341683" y="1982837"/>
              <a:ext cx="1021124" cy="574814"/>
            </a:xfrm>
            <a:custGeom>
              <a:avLst/>
              <a:gdLst>
                <a:gd name="connsiteX0" fmla="*/ 0 w 1234954"/>
                <a:gd name="connsiteY0" fmla="*/ 0 h 563547"/>
                <a:gd name="connsiteX1" fmla="*/ 1234954 w 1234954"/>
                <a:gd name="connsiteY1" fmla="*/ 563547 h 563547"/>
                <a:gd name="connsiteX0" fmla="*/ 0 w 1234954"/>
                <a:gd name="connsiteY0" fmla="*/ 0 h 588955"/>
                <a:gd name="connsiteX1" fmla="*/ 1234954 w 1234954"/>
                <a:gd name="connsiteY1" fmla="*/ 563547 h 588955"/>
                <a:gd name="connsiteX0" fmla="*/ 0 w 1121604"/>
                <a:gd name="connsiteY0" fmla="*/ 0 h 478499"/>
                <a:gd name="connsiteX1" fmla="*/ 1121604 w 1121604"/>
                <a:gd name="connsiteY1" fmla="*/ 447473 h 478499"/>
                <a:gd name="connsiteX0" fmla="*/ 0 w 1121604"/>
                <a:gd name="connsiteY0" fmla="*/ 0 h 489219"/>
                <a:gd name="connsiteX1" fmla="*/ 1121604 w 1121604"/>
                <a:gd name="connsiteY1" fmla="*/ 447473 h 489219"/>
                <a:gd name="connsiteX0" fmla="*/ 0 w 1121604"/>
                <a:gd name="connsiteY0" fmla="*/ 0 h 549055"/>
                <a:gd name="connsiteX1" fmla="*/ 1121604 w 1121604"/>
                <a:gd name="connsiteY1" fmla="*/ 447473 h 549055"/>
                <a:gd name="connsiteX0" fmla="*/ 0 w 1231237"/>
                <a:gd name="connsiteY0" fmla="*/ 0 h 506191"/>
                <a:gd name="connsiteX1" fmla="*/ 1231237 w 1231237"/>
                <a:gd name="connsiteY1" fmla="*/ 381115 h 506191"/>
                <a:gd name="connsiteX0" fmla="*/ 0 w 1231237"/>
                <a:gd name="connsiteY0" fmla="*/ 0 h 558116"/>
                <a:gd name="connsiteX1" fmla="*/ 1231237 w 1231237"/>
                <a:gd name="connsiteY1" fmla="*/ 381115 h 558116"/>
                <a:gd name="connsiteX0" fmla="*/ 0 w 1200859"/>
                <a:gd name="connsiteY0" fmla="*/ 0 h 593171"/>
                <a:gd name="connsiteX1" fmla="*/ 1200859 w 1200859"/>
                <a:gd name="connsiteY1" fmla="*/ 433811 h 593171"/>
                <a:gd name="connsiteX0" fmla="*/ 0 w 1153400"/>
                <a:gd name="connsiteY0" fmla="*/ 0 h 614449"/>
                <a:gd name="connsiteX1" fmla="*/ 1153400 w 1153400"/>
                <a:gd name="connsiteY1" fmla="*/ 464317 h 614449"/>
                <a:gd name="connsiteX0" fmla="*/ 0 w 1153400"/>
                <a:gd name="connsiteY0" fmla="*/ 0 h 585230"/>
                <a:gd name="connsiteX1" fmla="*/ 1153400 w 1153400"/>
                <a:gd name="connsiteY1" fmla="*/ 464317 h 585230"/>
                <a:gd name="connsiteX0" fmla="*/ 0 w 1152087"/>
                <a:gd name="connsiteY0" fmla="*/ 0 h 581593"/>
                <a:gd name="connsiteX1" fmla="*/ 1152087 w 1152087"/>
                <a:gd name="connsiteY1" fmla="*/ 459129 h 581593"/>
                <a:gd name="connsiteX0" fmla="*/ 0 w 1152087"/>
                <a:gd name="connsiteY0" fmla="*/ 0 h 559555"/>
                <a:gd name="connsiteX1" fmla="*/ 1152087 w 1152087"/>
                <a:gd name="connsiteY1" fmla="*/ 459129 h 559555"/>
                <a:gd name="connsiteX0" fmla="*/ 0 w 1152087"/>
                <a:gd name="connsiteY0" fmla="*/ 0 h 552320"/>
                <a:gd name="connsiteX1" fmla="*/ 1152087 w 1152087"/>
                <a:gd name="connsiteY1" fmla="*/ 459129 h 552320"/>
                <a:gd name="connsiteX0" fmla="*/ 0 w 1152087"/>
                <a:gd name="connsiteY0" fmla="*/ 0 h 546206"/>
                <a:gd name="connsiteX1" fmla="*/ 1152087 w 1152087"/>
                <a:gd name="connsiteY1" fmla="*/ 459129 h 546206"/>
                <a:gd name="connsiteX0" fmla="*/ 0 w 1122448"/>
                <a:gd name="connsiteY0" fmla="*/ 0 h 572699"/>
                <a:gd name="connsiteX1" fmla="*/ 1122448 w 1122448"/>
                <a:gd name="connsiteY1" fmla="*/ 496556 h 572699"/>
                <a:gd name="connsiteX0" fmla="*/ 0 w 1122448"/>
                <a:gd name="connsiteY0" fmla="*/ 0 h 554893"/>
                <a:gd name="connsiteX1" fmla="*/ 1122448 w 1122448"/>
                <a:gd name="connsiteY1" fmla="*/ 496556 h 55489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122448" h="554893">
                  <a:moveTo>
                    <a:pt x="0" y="0"/>
                  </a:moveTo>
                  <a:cubicBezTo>
                    <a:pt x="539471" y="592971"/>
                    <a:pt x="710569" y="617801"/>
                    <a:pt x="1122448" y="49655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2" name="Line 11">
              <a:extLst>
                <a:ext uri="{FF2B5EF4-FFF2-40B4-BE49-F238E27FC236}">
                  <a16:creationId xmlns:a16="http://schemas.microsoft.com/office/drawing/2014/main" id="{FB00EDFE-AE37-834F-550C-F1114E09830D}"/>
                </a:ext>
              </a:extLst>
            </xdr:cNvPr>
            <xdr:cNvSpPr>
              <a:spLocks noChangeShapeType="1"/>
            </xdr:cNvSpPr>
          </xdr:nvSpPr>
          <xdr:spPr bwMode="auto">
            <a:xfrm rot="3168335">
              <a:off x="8315600" y="2102429"/>
              <a:ext cx="524356" cy="357667"/>
            </a:xfrm>
            <a:custGeom>
              <a:avLst/>
              <a:gdLst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712073"/>
                <a:gd name="connsiteY0" fmla="*/ 0 h 655052"/>
                <a:gd name="connsiteX1" fmla="*/ 712073 w 712073"/>
                <a:gd name="connsiteY1" fmla="*/ 655052 h 655052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0 w 691080"/>
                <a:gd name="connsiteY0" fmla="*/ 0 h 571756"/>
                <a:gd name="connsiteX1" fmla="*/ 691080 w 691080"/>
                <a:gd name="connsiteY1" fmla="*/ 571756 h 571756"/>
                <a:gd name="connsiteX0" fmla="*/ 363102 w 401397"/>
                <a:gd name="connsiteY0" fmla="*/ 227583 h 290851"/>
                <a:gd name="connsiteX1" fmla="*/ 154261 w 401397"/>
                <a:gd name="connsiteY1" fmla="*/ 112690 h 290851"/>
                <a:gd name="connsiteX0" fmla="*/ 0 w 409056"/>
                <a:gd name="connsiteY0" fmla="*/ 0 h 291853"/>
                <a:gd name="connsiteX1" fmla="*/ 409057 w 409056"/>
                <a:gd name="connsiteY1" fmla="*/ 291853 h 291853"/>
                <a:gd name="connsiteX0" fmla="*/ 0 w 409057"/>
                <a:gd name="connsiteY0" fmla="*/ 0 h 291853"/>
                <a:gd name="connsiteX1" fmla="*/ 409057 w 409057"/>
                <a:gd name="connsiteY1" fmla="*/ 291853 h 291853"/>
                <a:gd name="connsiteX0" fmla="*/ 0 w 409522"/>
                <a:gd name="connsiteY0" fmla="*/ 0 h 308266"/>
                <a:gd name="connsiteX1" fmla="*/ 409522 w 409522"/>
                <a:gd name="connsiteY1" fmla="*/ 308266 h 308266"/>
                <a:gd name="connsiteX0" fmla="*/ 0 w 486508"/>
                <a:gd name="connsiteY0" fmla="*/ 0 h 329942"/>
                <a:gd name="connsiteX1" fmla="*/ 486508 w 486508"/>
                <a:gd name="connsiteY1" fmla="*/ 329942 h 329942"/>
                <a:gd name="connsiteX0" fmla="*/ 0 w 521200"/>
                <a:gd name="connsiteY0" fmla="*/ 0 h 336705"/>
                <a:gd name="connsiteX1" fmla="*/ 521200 w 521200"/>
                <a:gd name="connsiteY1" fmla="*/ 336705 h 336705"/>
                <a:gd name="connsiteX0" fmla="*/ 0 w 553464"/>
                <a:gd name="connsiteY0" fmla="*/ 0 h 354613"/>
                <a:gd name="connsiteX1" fmla="*/ 553464 w 553464"/>
                <a:gd name="connsiteY1" fmla="*/ 354613 h 3546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53464" h="354613">
                  <a:moveTo>
                    <a:pt x="0" y="0"/>
                  </a:moveTo>
                  <a:cubicBezTo>
                    <a:pt x="123904" y="88952"/>
                    <a:pt x="38063" y="-41060"/>
                    <a:pt x="553464" y="35461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43" name="Oval 383">
              <a:extLst>
                <a:ext uri="{FF2B5EF4-FFF2-40B4-BE49-F238E27FC236}">
                  <a16:creationId xmlns:a16="http://schemas.microsoft.com/office/drawing/2014/main" id="{C5A8BB74-94AC-C348-C72F-876F3EB9E91F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9246411" y="2436910"/>
              <a:ext cx="154730" cy="14551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4" name="Oval 383">
              <a:extLst>
                <a:ext uri="{FF2B5EF4-FFF2-40B4-BE49-F238E27FC236}">
                  <a16:creationId xmlns:a16="http://schemas.microsoft.com/office/drawing/2014/main" id="{178F3E1D-EDDB-50CB-558C-EBF3DDC13D78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32736" y="2531925"/>
              <a:ext cx="124727" cy="115246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5" name="Oval 383">
              <a:extLst>
                <a:ext uri="{FF2B5EF4-FFF2-40B4-BE49-F238E27FC236}">
                  <a16:creationId xmlns:a16="http://schemas.microsoft.com/office/drawing/2014/main" id="{881833FB-401D-BFE3-5482-A0FB4E9EA9CD}"/>
                </a:ext>
              </a:extLst>
            </xdr:cNvPr>
            <xdr:cNvSpPr>
              <a:spLocks noChangeArrowheads="1"/>
            </xdr:cNvSpPr>
          </xdr:nvSpPr>
          <xdr:spPr bwMode="auto">
            <a:xfrm rot="5400000">
              <a:off x="8523241" y="1990157"/>
              <a:ext cx="127928" cy="12049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ash"/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440043</xdr:colOff>
      <xdr:row>11</xdr:row>
      <xdr:rowOff>47856</xdr:rowOff>
    </xdr:from>
    <xdr:to>
      <xdr:col>11</xdr:col>
      <xdr:colOff>593418</xdr:colOff>
      <xdr:row>12</xdr:row>
      <xdr:rowOff>25273</xdr:rowOff>
    </xdr:to>
    <xdr:sp macro="" textlink="">
      <xdr:nvSpPr>
        <xdr:cNvPr id="1349" name="AutoShape 70">
          <a:extLst>
            <a:ext uri="{FF2B5EF4-FFF2-40B4-BE49-F238E27FC236}">
              <a16:creationId xmlns:a16="http://schemas.microsoft.com/office/drawing/2014/main" id="{25649C34-C6D3-4B7E-AE08-89DE3F29FE4F}"/>
            </a:ext>
          </a:extLst>
        </xdr:cNvPr>
        <xdr:cNvSpPr>
          <a:spLocks noChangeArrowheads="1"/>
        </xdr:cNvSpPr>
      </xdr:nvSpPr>
      <xdr:spPr bwMode="auto">
        <a:xfrm>
          <a:off x="7545693" y="1933806"/>
          <a:ext cx="153375" cy="14886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668187</xdr:colOff>
      <xdr:row>11</xdr:row>
      <xdr:rowOff>166432</xdr:rowOff>
    </xdr:from>
    <xdr:to>
      <xdr:col>12</xdr:col>
      <xdr:colOff>268880</xdr:colOff>
      <xdr:row>15</xdr:row>
      <xdr:rowOff>73820</xdr:rowOff>
    </xdr:to>
    <xdr:pic>
      <xdr:nvPicPr>
        <xdr:cNvPr id="1350" name="図 1349">
          <a:extLst>
            <a:ext uri="{FF2B5EF4-FFF2-40B4-BE49-F238E27FC236}">
              <a16:creationId xmlns:a16="http://schemas.microsoft.com/office/drawing/2014/main" id="{333B4230-5576-4659-B612-01FFC769F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535851">
          <a:off x="7773837" y="2052382"/>
          <a:ext cx="305543" cy="580488"/>
        </a:xfrm>
        <a:prstGeom prst="rect">
          <a:avLst/>
        </a:prstGeom>
      </xdr:spPr>
    </xdr:pic>
    <xdr:clientData/>
  </xdr:twoCellAnchor>
  <xdr:twoCellAnchor editAs="oneCell">
    <xdr:from>
      <xdr:col>11</xdr:col>
      <xdr:colOff>516378</xdr:colOff>
      <xdr:row>8</xdr:row>
      <xdr:rowOff>163247</xdr:rowOff>
    </xdr:from>
    <xdr:to>
      <xdr:col>12</xdr:col>
      <xdr:colOff>11524</xdr:colOff>
      <xdr:row>13</xdr:row>
      <xdr:rowOff>42340</xdr:rowOff>
    </xdr:to>
    <xdr:pic>
      <xdr:nvPicPr>
        <xdr:cNvPr id="1351" name="図 1350">
          <a:extLst>
            <a:ext uri="{FF2B5EF4-FFF2-40B4-BE49-F238E27FC236}">
              <a16:creationId xmlns:a16="http://schemas.microsoft.com/office/drawing/2014/main" id="{9344A72A-1FAA-480F-942D-813631367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5145839">
          <a:off x="7353854" y="1803021"/>
          <a:ext cx="736343" cy="199996"/>
        </a:xfrm>
        <a:prstGeom prst="rect">
          <a:avLst/>
        </a:prstGeom>
      </xdr:spPr>
    </xdr:pic>
    <xdr:clientData/>
  </xdr:twoCellAnchor>
  <xdr:twoCellAnchor editAs="oneCell">
    <xdr:from>
      <xdr:col>11</xdr:col>
      <xdr:colOff>87049</xdr:colOff>
      <xdr:row>13</xdr:row>
      <xdr:rowOff>92166</xdr:rowOff>
    </xdr:from>
    <xdr:to>
      <xdr:col>11</xdr:col>
      <xdr:colOff>376384</xdr:colOff>
      <xdr:row>14</xdr:row>
      <xdr:rowOff>132316</xdr:rowOff>
    </xdr:to>
    <xdr:pic>
      <xdr:nvPicPr>
        <xdr:cNvPr id="1352" name="図 1351">
          <a:extLst>
            <a:ext uri="{FF2B5EF4-FFF2-40B4-BE49-F238E27FC236}">
              <a16:creationId xmlns:a16="http://schemas.microsoft.com/office/drawing/2014/main" id="{A50E239E-B521-49C3-B4E0-47966335C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7192699" y="2321016"/>
          <a:ext cx="289335" cy="198900"/>
        </a:xfrm>
        <a:prstGeom prst="rect">
          <a:avLst/>
        </a:prstGeom>
      </xdr:spPr>
    </xdr:pic>
    <xdr:clientData/>
  </xdr:twoCellAnchor>
  <xdr:twoCellAnchor editAs="oneCell">
    <xdr:from>
      <xdr:col>11</xdr:col>
      <xdr:colOff>603788</xdr:colOff>
      <xdr:row>8</xdr:row>
      <xdr:rowOff>153276</xdr:rowOff>
    </xdr:from>
    <xdr:to>
      <xdr:col>12</xdr:col>
      <xdr:colOff>243095</xdr:colOff>
      <xdr:row>10</xdr:row>
      <xdr:rowOff>98801</xdr:rowOff>
    </xdr:to>
    <xdr:pic>
      <xdr:nvPicPr>
        <xdr:cNvPr id="1353" name="図 1352">
          <a:extLst>
            <a:ext uri="{FF2B5EF4-FFF2-40B4-BE49-F238E27FC236}">
              <a16:creationId xmlns:a16="http://schemas.microsoft.com/office/drawing/2014/main" id="{FC67E39C-55AF-4921-B977-DB46A0228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7709438" y="1524876"/>
          <a:ext cx="344157" cy="288425"/>
        </a:xfrm>
        <a:prstGeom prst="rect">
          <a:avLst/>
        </a:prstGeom>
      </xdr:spPr>
    </xdr:pic>
    <xdr:clientData/>
  </xdr:twoCellAnchor>
  <xdr:twoCellAnchor editAs="oneCell">
    <xdr:from>
      <xdr:col>11</xdr:col>
      <xdr:colOff>702129</xdr:colOff>
      <xdr:row>20</xdr:row>
      <xdr:rowOff>86591</xdr:rowOff>
    </xdr:from>
    <xdr:to>
      <xdr:col>12</xdr:col>
      <xdr:colOff>165465</xdr:colOff>
      <xdr:row>21</xdr:row>
      <xdr:rowOff>70608</xdr:rowOff>
    </xdr:to>
    <xdr:pic>
      <xdr:nvPicPr>
        <xdr:cNvPr id="1354" name="図 1353">
          <a:extLst>
            <a:ext uri="{FF2B5EF4-FFF2-40B4-BE49-F238E27FC236}">
              <a16:creationId xmlns:a16="http://schemas.microsoft.com/office/drawing/2014/main" id="{8A17B83C-EA68-47E0-B127-C86E66D49E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7807779" y="3502891"/>
          <a:ext cx="168186" cy="155467"/>
        </a:xfrm>
        <a:prstGeom prst="rect">
          <a:avLst/>
        </a:prstGeom>
      </xdr:spPr>
    </xdr:pic>
    <xdr:clientData/>
  </xdr:twoCellAnchor>
  <xdr:twoCellAnchor editAs="oneCell">
    <xdr:from>
      <xdr:col>12</xdr:col>
      <xdr:colOff>18348</xdr:colOff>
      <xdr:row>21</xdr:row>
      <xdr:rowOff>66524</xdr:rowOff>
    </xdr:from>
    <xdr:to>
      <xdr:col>12</xdr:col>
      <xdr:colOff>171029</xdr:colOff>
      <xdr:row>22</xdr:row>
      <xdr:rowOff>18143</xdr:rowOff>
    </xdr:to>
    <xdr:pic>
      <xdr:nvPicPr>
        <xdr:cNvPr id="1355" name="図 1354">
          <a:extLst>
            <a:ext uri="{FF2B5EF4-FFF2-40B4-BE49-F238E27FC236}">
              <a16:creationId xmlns:a16="http://schemas.microsoft.com/office/drawing/2014/main" id="{132679C6-2583-48E5-96F8-73EDFF2949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7828848" y="3654274"/>
          <a:ext cx="152681" cy="123069"/>
        </a:xfrm>
        <a:prstGeom prst="rect">
          <a:avLst/>
        </a:prstGeom>
      </xdr:spPr>
    </xdr:pic>
    <xdr:clientData/>
  </xdr:twoCellAnchor>
  <xdr:twoCellAnchor>
    <xdr:from>
      <xdr:col>17</xdr:col>
      <xdr:colOff>374197</xdr:colOff>
      <xdr:row>18</xdr:row>
      <xdr:rowOff>97520</xdr:rowOff>
    </xdr:from>
    <xdr:to>
      <xdr:col>17</xdr:col>
      <xdr:colOff>523875</xdr:colOff>
      <xdr:row>19</xdr:row>
      <xdr:rowOff>40822</xdr:rowOff>
    </xdr:to>
    <xdr:sp macro="" textlink="">
      <xdr:nvSpPr>
        <xdr:cNvPr id="1356" name="六角形 1355">
          <a:extLst>
            <a:ext uri="{FF2B5EF4-FFF2-40B4-BE49-F238E27FC236}">
              <a16:creationId xmlns:a16="http://schemas.microsoft.com/office/drawing/2014/main" id="{4DB8C511-EF22-4791-A6A2-0D55F0DEC7C6}"/>
            </a:ext>
          </a:extLst>
        </xdr:cNvPr>
        <xdr:cNvSpPr/>
      </xdr:nvSpPr>
      <xdr:spPr bwMode="auto">
        <a:xfrm>
          <a:off x="11708947" y="3170920"/>
          <a:ext cx="149678" cy="1147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695418</xdr:colOff>
      <xdr:row>13</xdr:row>
      <xdr:rowOff>95877</xdr:rowOff>
    </xdr:from>
    <xdr:ext cx="213049" cy="208388"/>
    <xdr:grpSp>
      <xdr:nvGrpSpPr>
        <xdr:cNvPr id="1357" name="Group 6672">
          <a:extLst>
            <a:ext uri="{FF2B5EF4-FFF2-40B4-BE49-F238E27FC236}">
              <a16:creationId xmlns:a16="http://schemas.microsoft.com/office/drawing/2014/main" id="{AE1A57D9-AA21-4D23-8CAA-AD783715469E}"/>
            </a:ext>
          </a:extLst>
        </xdr:cNvPr>
        <xdr:cNvGrpSpPr>
          <a:grpSpLocks/>
        </xdr:cNvGrpSpPr>
      </xdr:nvGrpSpPr>
      <xdr:grpSpPr bwMode="auto">
        <a:xfrm>
          <a:off x="12002954" y="2336520"/>
          <a:ext cx="213049" cy="208388"/>
          <a:chOff x="536" y="108"/>
          <a:chExt cx="37" cy="36"/>
        </a:xfrm>
      </xdr:grpSpPr>
      <xdr:pic>
        <xdr:nvPicPr>
          <xdr:cNvPr id="1358" name="Picture 6673" descr="route2">
            <a:extLst>
              <a:ext uri="{FF2B5EF4-FFF2-40B4-BE49-F238E27FC236}">
                <a16:creationId xmlns:a16="http://schemas.microsoft.com/office/drawing/2014/main" id="{B74637D7-AB41-710E-C098-5B6388C0B9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59" name="Text Box 6674">
            <a:extLst>
              <a:ext uri="{FF2B5EF4-FFF2-40B4-BE49-F238E27FC236}">
                <a16:creationId xmlns:a16="http://schemas.microsoft.com/office/drawing/2014/main" id="{EF7E69D6-4283-4630-0B0D-1E92243C53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oneCellAnchor>
    <xdr:from>
      <xdr:col>17</xdr:col>
      <xdr:colOff>200454</xdr:colOff>
      <xdr:row>13</xdr:row>
      <xdr:rowOff>20130</xdr:rowOff>
    </xdr:from>
    <xdr:ext cx="213049" cy="208388"/>
    <xdr:grpSp>
      <xdr:nvGrpSpPr>
        <xdr:cNvPr id="1360" name="Group 6672">
          <a:extLst>
            <a:ext uri="{FF2B5EF4-FFF2-40B4-BE49-F238E27FC236}">
              <a16:creationId xmlns:a16="http://schemas.microsoft.com/office/drawing/2014/main" id="{D04CAB7C-A1C1-486A-810D-3566C292DFE9}"/>
            </a:ext>
          </a:extLst>
        </xdr:cNvPr>
        <xdr:cNvGrpSpPr>
          <a:grpSpLocks/>
        </xdr:cNvGrpSpPr>
      </xdr:nvGrpSpPr>
      <xdr:grpSpPr bwMode="auto">
        <a:xfrm>
          <a:off x="11507990" y="2260773"/>
          <a:ext cx="213049" cy="208388"/>
          <a:chOff x="536" y="108"/>
          <a:chExt cx="37" cy="36"/>
        </a:xfrm>
      </xdr:grpSpPr>
      <xdr:pic>
        <xdr:nvPicPr>
          <xdr:cNvPr id="1361" name="Picture 6673" descr="route2">
            <a:extLst>
              <a:ext uri="{FF2B5EF4-FFF2-40B4-BE49-F238E27FC236}">
                <a16:creationId xmlns:a16="http://schemas.microsoft.com/office/drawing/2014/main" id="{7A6BA76D-6E88-A9E3-FD13-4BEBED1562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37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2" name="Text Box 6674">
            <a:extLst>
              <a:ext uri="{FF2B5EF4-FFF2-40B4-BE49-F238E27FC236}">
                <a16:creationId xmlns:a16="http://schemas.microsoft.com/office/drawing/2014/main" id="{E1496D59-56BA-4218-1DD2-DA68E043E1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08"/>
            <a:ext cx="37" cy="3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</a:p>
        </xdr:txBody>
      </xdr:sp>
    </xdr:grpSp>
    <xdr:clientData/>
  </xdr:oneCellAnchor>
  <xdr:twoCellAnchor>
    <xdr:from>
      <xdr:col>13</xdr:col>
      <xdr:colOff>458106</xdr:colOff>
      <xdr:row>23</xdr:row>
      <xdr:rowOff>20410</xdr:rowOff>
    </xdr:from>
    <xdr:to>
      <xdr:col>13</xdr:col>
      <xdr:colOff>571499</xdr:colOff>
      <xdr:row>24</xdr:row>
      <xdr:rowOff>161017</xdr:rowOff>
    </xdr:to>
    <xdr:sp macro="" textlink="">
      <xdr:nvSpPr>
        <xdr:cNvPr id="1363" name="Text Box 1118">
          <a:extLst>
            <a:ext uri="{FF2B5EF4-FFF2-40B4-BE49-F238E27FC236}">
              <a16:creationId xmlns:a16="http://schemas.microsoft.com/office/drawing/2014/main" id="{9E48FECA-5505-472F-82A5-38EA4BD06495}"/>
            </a:ext>
          </a:extLst>
        </xdr:cNvPr>
        <xdr:cNvSpPr txBox="1">
          <a:spLocks noChangeArrowheads="1"/>
        </xdr:cNvSpPr>
      </xdr:nvSpPr>
      <xdr:spPr bwMode="auto">
        <a:xfrm>
          <a:off x="8973456" y="3951060"/>
          <a:ext cx="113393" cy="31205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0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41069</xdr:colOff>
      <xdr:row>20</xdr:row>
      <xdr:rowOff>65868</xdr:rowOff>
    </xdr:from>
    <xdr:to>
      <xdr:col>19</xdr:col>
      <xdr:colOff>186854</xdr:colOff>
      <xdr:row>21</xdr:row>
      <xdr:rowOff>28020</xdr:rowOff>
    </xdr:to>
    <xdr:sp macro="" textlink="">
      <xdr:nvSpPr>
        <xdr:cNvPr id="1364" name="六角形 1363">
          <a:extLst>
            <a:ext uri="{FF2B5EF4-FFF2-40B4-BE49-F238E27FC236}">
              <a16:creationId xmlns:a16="http://schemas.microsoft.com/office/drawing/2014/main" id="{C8E9099B-9C43-45A4-A8DE-7FA8022EEAD7}"/>
            </a:ext>
          </a:extLst>
        </xdr:cNvPr>
        <xdr:cNvSpPr/>
      </xdr:nvSpPr>
      <xdr:spPr bwMode="auto">
        <a:xfrm>
          <a:off x="12798219" y="3482168"/>
          <a:ext cx="145785" cy="1336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147376</xdr:colOff>
      <xdr:row>32</xdr:row>
      <xdr:rowOff>139822</xdr:rowOff>
    </xdr:from>
    <xdr:to>
      <xdr:col>12</xdr:col>
      <xdr:colOff>627224</xdr:colOff>
      <xdr:row>40</xdr:row>
      <xdr:rowOff>109111</xdr:rowOff>
    </xdr:to>
    <xdr:grpSp>
      <xdr:nvGrpSpPr>
        <xdr:cNvPr id="1365" name="グループ化 1364">
          <a:extLst>
            <a:ext uri="{FF2B5EF4-FFF2-40B4-BE49-F238E27FC236}">
              <a16:creationId xmlns:a16="http://schemas.microsoft.com/office/drawing/2014/main" id="{3F3DC3A9-568F-45BA-91B4-7314EBF13727}"/>
            </a:ext>
          </a:extLst>
        </xdr:cNvPr>
        <xdr:cNvGrpSpPr/>
      </xdr:nvGrpSpPr>
      <xdr:grpSpPr>
        <a:xfrm>
          <a:off x="7236697" y="5641643"/>
          <a:ext cx="1182884" cy="1330004"/>
          <a:chOff x="7291125" y="5743730"/>
          <a:chExt cx="1184301" cy="1356307"/>
        </a:xfrm>
      </xdr:grpSpPr>
      <xdr:grpSp>
        <xdr:nvGrpSpPr>
          <xdr:cNvPr id="1366" name="グループ化 1365">
            <a:extLst>
              <a:ext uri="{FF2B5EF4-FFF2-40B4-BE49-F238E27FC236}">
                <a16:creationId xmlns:a16="http://schemas.microsoft.com/office/drawing/2014/main" id="{6F4B5ECB-D3AF-F8E0-8E48-E3292CD83115}"/>
              </a:ext>
            </a:extLst>
          </xdr:cNvPr>
          <xdr:cNvGrpSpPr/>
        </xdr:nvGrpSpPr>
        <xdr:grpSpPr>
          <a:xfrm>
            <a:off x="7291125" y="5743730"/>
            <a:ext cx="1184301" cy="1356307"/>
            <a:chOff x="7310969" y="5743730"/>
            <a:chExt cx="1184301" cy="1356307"/>
          </a:xfrm>
        </xdr:grpSpPr>
        <xdr:sp macro="" textlink="">
          <xdr:nvSpPr>
            <xdr:cNvPr id="1368" name="六角形 1367">
              <a:extLst>
                <a:ext uri="{FF2B5EF4-FFF2-40B4-BE49-F238E27FC236}">
                  <a16:creationId xmlns:a16="http://schemas.microsoft.com/office/drawing/2014/main" id="{4326F347-9F84-E43E-1C3F-4062C8C731A7}"/>
                </a:ext>
              </a:extLst>
            </xdr:cNvPr>
            <xdr:cNvSpPr/>
          </xdr:nvSpPr>
          <xdr:spPr bwMode="auto">
            <a:xfrm>
              <a:off x="8173769" y="6804303"/>
              <a:ext cx="253808" cy="221291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2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2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  <xdr:grpSp>
          <xdr:nvGrpSpPr>
            <xdr:cNvPr id="1370" name="グループ化 1369">
              <a:extLst>
                <a:ext uri="{FF2B5EF4-FFF2-40B4-BE49-F238E27FC236}">
                  <a16:creationId xmlns:a16="http://schemas.microsoft.com/office/drawing/2014/main" id="{F193E292-F46E-8471-B4FE-A62898C6B8EB}"/>
                </a:ext>
              </a:extLst>
            </xdr:cNvPr>
            <xdr:cNvGrpSpPr/>
          </xdr:nvGrpSpPr>
          <xdr:grpSpPr>
            <a:xfrm rot="5400000">
              <a:off x="7224966" y="5829733"/>
              <a:ext cx="1356307" cy="1184301"/>
              <a:chOff x="9499426" y="7048566"/>
              <a:chExt cx="1333623" cy="1286646"/>
            </a:xfrm>
          </xdr:grpSpPr>
          <xdr:sp macro="" textlink="">
            <xdr:nvSpPr>
              <xdr:cNvPr id="1374" name="Freeform 527">
                <a:extLst>
                  <a:ext uri="{FF2B5EF4-FFF2-40B4-BE49-F238E27FC236}">
                    <a16:creationId xmlns:a16="http://schemas.microsoft.com/office/drawing/2014/main" id="{8170F7DC-B7D7-7353-07EA-10EAC32B0F2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9851422" y="7362544"/>
                <a:ext cx="969697" cy="972668"/>
              </a:xfrm>
              <a:custGeom>
                <a:avLst/>
                <a:gdLst>
                  <a:gd name="T0" fmla="*/ 0 w 55"/>
                  <a:gd name="T1" fmla="*/ 2147483647 h 56"/>
                  <a:gd name="T2" fmla="*/ 0 w 55"/>
                  <a:gd name="T3" fmla="*/ 0 h 56"/>
                  <a:gd name="T4" fmla="*/ 2147483647 w 55"/>
                  <a:gd name="T5" fmla="*/ 0 h 56"/>
                  <a:gd name="T6" fmla="*/ 0 60000 65536"/>
                  <a:gd name="T7" fmla="*/ 0 60000 65536"/>
                  <a:gd name="T8" fmla="*/ 0 60000 65536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488"/>
                  <a:gd name="connsiteY0" fmla="*/ 12165 h 12165"/>
                  <a:gd name="connsiteX1" fmla="*/ 0 w 10488"/>
                  <a:gd name="connsiteY1" fmla="*/ 2165 h 12165"/>
                  <a:gd name="connsiteX2" fmla="*/ 10488 w 10488"/>
                  <a:gd name="connsiteY2" fmla="*/ 0 h 12165"/>
                  <a:gd name="connsiteX0" fmla="*/ 0 w 10244"/>
                  <a:gd name="connsiteY0" fmla="*/ 12887 h 12887"/>
                  <a:gd name="connsiteX1" fmla="*/ 0 w 10244"/>
                  <a:gd name="connsiteY1" fmla="*/ 2887 h 12887"/>
                  <a:gd name="connsiteX2" fmla="*/ 10244 w 10244"/>
                  <a:gd name="connsiteY2" fmla="*/ 0 h 12887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2400"/>
                  <a:gd name="connsiteY0" fmla="*/ 15842 h 15842"/>
                  <a:gd name="connsiteX1" fmla="*/ 0 w 12400"/>
                  <a:gd name="connsiteY1" fmla="*/ 5842 h 15842"/>
                  <a:gd name="connsiteX2" fmla="*/ 12400 w 12400"/>
                  <a:gd name="connsiteY2" fmla="*/ 0 h 15842"/>
                  <a:gd name="connsiteX0" fmla="*/ 0 w 17719"/>
                  <a:gd name="connsiteY0" fmla="*/ 11081 h 11081"/>
                  <a:gd name="connsiteX1" fmla="*/ 0 w 17719"/>
                  <a:gd name="connsiteY1" fmla="*/ 1081 h 11081"/>
                  <a:gd name="connsiteX2" fmla="*/ 17719 w 17719"/>
                  <a:gd name="connsiteY2" fmla="*/ 0 h 11081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8682"/>
                  <a:gd name="connsiteY0" fmla="*/ 11900 h 11900"/>
                  <a:gd name="connsiteX1" fmla="*/ 963 w 18682"/>
                  <a:gd name="connsiteY1" fmla="*/ 1081 h 11900"/>
                  <a:gd name="connsiteX2" fmla="*/ 18682 w 18682"/>
                  <a:gd name="connsiteY2" fmla="*/ 0 h 11900"/>
                  <a:gd name="connsiteX0" fmla="*/ 0 w 19645"/>
                  <a:gd name="connsiteY0" fmla="*/ 11900 h 11900"/>
                  <a:gd name="connsiteX1" fmla="*/ 1926 w 19645"/>
                  <a:gd name="connsiteY1" fmla="*/ 1081 h 11900"/>
                  <a:gd name="connsiteX2" fmla="*/ 19645 w 19645"/>
                  <a:gd name="connsiteY2" fmla="*/ 0 h 11900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3011"/>
                  <a:gd name="connsiteY0" fmla="*/ 11052 h 11052"/>
                  <a:gd name="connsiteX1" fmla="*/ 1926 w 13011"/>
                  <a:gd name="connsiteY1" fmla="*/ 233 h 11052"/>
                  <a:gd name="connsiteX2" fmla="*/ 13011 w 13011"/>
                  <a:gd name="connsiteY2" fmla="*/ 0 h 11052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1926 w 14362"/>
                  <a:gd name="connsiteY1" fmla="*/ 4155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533 h 14974"/>
                  <a:gd name="connsiteX2" fmla="*/ 14362 w 14362"/>
                  <a:gd name="connsiteY2" fmla="*/ 0 h 14974"/>
                  <a:gd name="connsiteX0" fmla="*/ 0 w 14362"/>
                  <a:gd name="connsiteY0" fmla="*/ 14974 h 14974"/>
                  <a:gd name="connsiteX1" fmla="*/ 2049 w 14362"/>
                  <a:gd name="connsiteY1" fmla="*/ 5003 h 14974"/>
                  <a:gd name="connsiteX2" fmla="*/ 14362 w 14362"/>
                  <a:gd name="connsiteY2" fmla="*/ 0 h 14974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5345 w 15345"/>
                  <a:gd name="connsiteY2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708 h 14868"/>
                  <a:gd name="connsiteX3" fmla="*/ 15345 w 15345"/>
                  <a:gd name="connsiteY3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1045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0308 w 15345"/>
                  <a:gd name="connsiteY2" fmla="*/ 4842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5345"/>
                  <a:gd name="connsiteY0" fmla="*/ 14868 h 14868"/>
                  <a:gd name="connsiteX1" fmla="*/ 2049 w 15345"/>
                  <a:gd name="connsiteY1" fmla="*/ 4897 h 14868"/>
                  <a:gd name="connsiteX2" fmla="*/ 11045 w 15345"/>
                  <a:gd name="connsiteY2" fmla="*/ 4524 h 14868"/>
                  <a:gd name="connsiteX3" fmla="*/ 12519 w 15345"/>
                  <a:gd name="connsiteY3" fmla="*/ 708 h 14868"/>
                  <a:gd name="connsiteX4" fmla="*/ 15345 w 15345"/>
                  <a:gd name="connsiteY4" fmla="*/ 0 h 14868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2519 w 16451"/>
                  <a:gd name="connsiteY3" fmla="*/ 814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4630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6451"/>
                  <a:gd name="connsiteY0" fmla="*/ 14974 h 14974"/>
                  <a:gd name="connsiteX1" fmla="*/ 2049 w 16451"/>
                  <a:gd name="connsiteY1" fmla="*/ 5003 h 14974"/>
                  <a:gd name="connsiteX2" fmla="*/ 11045 w 16451"/>
                  <a:gd name="connsiteY2" fmla="*/ 3888 h 14974"/>
                  <a:gd name="connsiteX3" fmla="*/ 13256 w 16451"/>
                  <a:gd name="connsiteY3" fmla="*/ 920 h 14974"/>
                  <a:gd name="connsiteX4" fmla="*/ 16451 w 16451"/>
                  <a:gd name="connsiteY4" fmla="*/ 0 h 14974"/>
                  <a:gd name="connsiteX0" fmla="*/ 0 w 13256"/>
                  <a:gd name="connsiteY0" fmla="*/ 14054 h 14054"/>
                  <a:gd name="connsiteX1" fmla="*/ 2049 w 13256"/>
                  <a:gd name="connsiteY1" fmla="*/ 4083 h 14054"/>
                  <a:gd name="connsiteX2" fmla="*/ 11045 w 13256"/>
                  <a:gd name="connsiteY2" fmla="*/ 2968 h 14054"/>
                  <a:gd name="connsiteX3" fmla="*/ 13256 w 13256"/>
                  <a:gd name="connsiteY3" fmla="*/ 0 h 14054"/>
                  <a:gd name="connsiteX0" fmla="*/ 0 w 17065"/>
                  <a:gd name="connsiteY0" fmla="*/ 12888 h 12888"/>
                  <a:gd name="connsiteX1" fmla="*/ 2049 w 17065"/>
                  <a:gd name="connsiteY1" fmla="*/ 2917 h 12888"/>
                  <a:gd name="connsiteX2" fmla="*/ 11045 w 17065"/>
                  <a:gd name="connsiteY2" fmla="*/ 1802 h 12888"/>
                  <a:gd name="connsiteX3" fmla="*/ 17065 w 17065"/>
                  <a:gd name="connsiteY3" fmla="*/ 0 h 12888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811 h 12811"/>
                  <a:gd name="connsiteX1" fmla="*/ 2049 w 18171"/>
                  <a:gd name="connsiteY1" fmla="*/ 2840 h 12811"/>
                  <a:gd name="connsiteX2" fmla="*/ 11045 w 18171"/>
                  <a:gd name="connsiteY2" fmla="*/ 1725 h 12811"/>
                  <a:gd name="connsiteX3" fmla="*/ 18171 w 18171"/>
                  <a:gd name="connsiteY3" fmla="*/ 29 h 12811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045 w 18171"/>
                  <a:gd name="connsiteY2" fmla="*/ 1696 h 12782"/>
                  <a:gd name="connsiteX3" fmla="*/ 18171 w 18171"/>
                  <a:gd name="connsiteY3" fmla="*/ 0 h 12782"/>
                  <a:gd name="connsiteX0" fmla="*/ 0 w 18171"/>
                  <a:gd name="connsiteY0" fmla="*/ 12782 h 12782"/>
                  <a:gd name="connsiteX1" fmla="*/ 2049 w 18171"/>
                  <a:gd name="connsiteY1" fmla="*/ 2811 h 12782"/>
                  <a:gd name="connsiteX2" fmla="*/ 11168 w 18171"/>
                  <a:gd name="connsiteY2" fmla="*/ 636 h 12782"/>
                  <a:gd name="connsiteX3" fmla="*/ 18171 w 18171"/>
                  <a:gd name="connsiteY3" fmla="*/ 0 h 12782"/>
                  <a:gd name="connsiteX0" fmla="*/ 0 w 18171"/>
                  <a:gd name="connsiteY0" fmla="*/ 12952 h 12952"/>
                  <a:gd name="connsiteX1" fmla="*/ 2049 w 18171"/>
                  <a:gd name="connsiteY1" fmla="*/ 2981 h 12952"/>
                  <a:gd name="connsiteX2" fmla="*/ 14117 w 18171"/>
                  <a:gd name="connsiteY2" fmla="*/ 170 h 12952"/>
                  <a:gd name="connsiteX3" fmla="*/ 18171 w 18171"/>
                  <a:gd name="connsiteY3" fmla="*/ 170 h 12952"/>
                  <a:gd name="connsiteX0" fmla="*/ 0 w 18294"/>
                  <a:gd name="connsiteY0" fmla="*/ 13418 h 13418"/>
                  <a:gd name="connsiteX1" fmla="*/ 2049 w 18294"/>
                  <a:gd name="connsiteY1" fmla="*/ 3447 h 13418"/>
                  <a:gd name="connsiteX2" fmla="*/ 14117 w 18294"/>
                  <a:gd name="connsiteY2" fmla="*/ 636 h 13418"/>
                  <a:gd name="connsiteX3" fmla="*/ 18294 w 18294"/>
                  <a:gd name="connsiteY3" fmla="*/ 0 h 13418"/>
                  <a:gd name="connsiteX0" fmla="*/ 0 w 18294"/>
                  <a:gd name="connsiteY0" fmla="*/ 13948 h 13948"/>
                  <a:gd name="connsiteX1" fmla="*/ 2049 w 18294"/>
                  <a:gd name="connsiteY1" fmla="*/ 3977 h 13948"/>
                  <a:gd name="connsiteX2" fmla="*/ 14117 w 18294"/>
                  <a:gd name="connsiteY2" fmla="*/ 1166 h 13948"/>
                  <a:gd name="connsiteX3" fmla="*/ 18294 w 18294"/>
                  <a:gd name="connsiteY3" fmla="*/ 0 h 1394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14117 w 18539"/>
                  <a:gd name="connsiteY2" fmla="*/ 222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5639 w 18539"/>
                  <a:gd name="connsiteY2" fmla="*/ 4876 h 15008"/>
                  <a:gd name="connsiteX3" fmla="*/ 18539 w 18539"/>
                  <a:gd name="connsiteY3" fmla="*/ 0 h 15008"/>
                  <a:gd name="connsiteX0" fmla="*/ 0 w 18539"/>
                  <a:gd name="connsiteY0" fmla="*/ 15008 h 15008"/>
                  <a:gd name="connsiteX1" fmla="*/ 2049 w 18539"/>
                  <a:gd name="connsiteY1" fmla="*/ 5037 h 15008"/>
                  <a:gd name="connsiteX2" fmla="*/ 6868 w 18539"/>
                  <a:gd name="connsiteY2" fmla="*/ 4558 h 15008"/>
                  <a:gd name="connsiteX3" fmla="*/ 18539 w 18539"/>
                  <a:gd name="connsiteY3" fmla="*/ 0 h 15008"/>
                  <a:gd name="connsiteX0" fmla="*/ 0 w 16668"/>
                  <a:gd name="connsiteY0" fmla="*/ 14412 h 14412"/>
                  <a:gd name="connsiteX1" fmla="*/ 2049 w 16668"/>
                  <a:gd name="connsiteY1" fmla="*/ 4441 h 14412"/>
                  <a:gd name="connsiteX2" fmla="*/ 6868 w 16668"/>
                  <a:gd name="connsiteY2" fmla="*/ 3962 h 14412"/>
                  <a:gd name="connsiteX3" fmla="*/ 16668 w 16668"/>
                  <a:gd name="connsiteY3" fmla="*/ 0 h 1441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6668" h="14412">
                    <a:moveTo>
                      <a:pt x="0" y="14412"/>
                    </a:moveTo>
                    <a:cubicBezTo>
                      <a:pt x="1476" y="11789"/>
                      <a:pt x="1824" y="12878"/>
                      <a:pt x="2049" y="4441"/>
                    </a:cubicBezTo>
                    <a:cubicBezTo>
                      <a:pt x="4525" y="4378"/>
                      <a:pt x="5369" y="4660"/>
                      <a:pt x="6868" y="3962"/>
                    </a:cubicBezTo>
                    <a:cubicBezTo>
                      <a:pt x="8367" y="3264"/>
                      <a:pt x="13514" y="1567"/>
                      <a:pt x="16668" y="0"/>
                    </a:cubicBezTo>
                  </a:path>
                </a:pathLst>
              </a:custGeom>
              <a:noFill/>
              <a:ln w="25400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triangl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375" name="Text Box 1620">
                <a:extLst>
                  <a:ext uri="{FF2B5EF4-FFF2-40B4-BE49-F238E27FC236}">
                    <a16:creationId xmlns:a16="http://schemas.microsoft.com/office/drawing/2014/main" id="{69F96087-FAEE-223B-574B-3E1F0F7E54EC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 rot="3736094">
                <a:off x="10276047" y="7432289"/>
                <a:ext cx="214960" cy="187984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Overflow="overflow" horzOverflow="overflow" wrap="square" lIns="27432" tIns="18288" rIns="27432" bIns="18288" anchor="b" upright="1">
                <a:noAutofit/>
              </a:bodyPr>
              <a:lstStyle/>
              <a:p>
                <a:pPr algn="l" rtl="0">
                  <a:lnSpc>
                    <a:spcPts val="1000"/>
                  </a:lnSpc>
                  <a:defRPr sz="1000"/>
                </a:pPr>
                <a:endParaRPr lang="en-US" altLang="ja-JP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xdr:txBody>
          </xdr:sp>
          <xdr:sp macro="" textlink="">
            <xdr:nvSpPr>
              <xdr:cNvPr id="1376" name="Line 76">
                <a:extLst>
                  <a:ext uri="{FF2B5EF4-FFF2-40B4-BE49-F238E27FC236}">
                    <a16:creationId xmlns:a16="http://schemas.microsoft.com/office/drawing/2014/main" id="{EF0DA949-AD69-0CDC-EF8D-D5073E78822D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534697" y="7840153"/>
                <a:ext cx="1013030" cy="495059"/>
              </a:xfrm>
              <a:custGeom>
                <a:avLst/>
                <a:gdLst>
                  <a:gd name="connsiteX0" fmla="*/ 0 w 1040423"/>
                  <a:gd name="connsiteY0" fmla="*/ 0 h 483577"/>
                  <a:gd name="connsiteX1" fmla="*/ 1040423 w 1040423"/>
                  <a:gd name="connsiteY1" fmla="*/ 483577 h 483577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967154"/>
                  <a:gd name="connsiteY0" fmla="*/ 0 h 556846"/>
                  <a:gd name="connsiteX1" fmla="*/ 967154 w 967154"/>
                  <a:gd name="connsiteY1" fmla="*/ 556846 h 556846"/>
                  <a:gd name="connsiteX0" fmla="*/ 0 w 1011116"/>
                  <a:gd name="connsiteY0" fmla="*/ 0 h 505557"/>
                  <a:gd name="connsiteX1" fmla="*/ 1011116 w 1011116"/>
                  <a:gd name="connsiteY1" fmla="*/ 505557 h 50555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011116" h="505557">
                    <a:moveTo>
                      <a:pt x="0" y="0"/>
                    </a:moveTo>
                    <a:cubicBezTo>
                      <a:pt x="214923" y="344365"/>
                      <a:pt x="664308" y="344365"/>
                      <a:pt x="1011116" y="505557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7" name="Line 76">
                <a:extLst>
                  <a:ext uri="{FF2B5EF4-FFF2-40B4-BE49-F238E27FC236}">
                    <a16:creationId xmlns:a16="http://schemas.microsoft.com/office/drawing/2014/main" id="{6CE37757-87A5-F487-7298-EFFFA9076919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9852846" y="7048566"/>
                <a:ext cx="111281" cy="631890"/>
              </a:xfrm>
              <a:custGeom>
                <a:avLst/>
                <a:gdLst>
                  <a:gd name="connsiteX0" fmla="*/ 0 w 297654"/>
                  <a:gd name="connsiteY0" fmla="*/ 0 h 339907"/>
                  <a:gd name="connsiteX1" fmla="*/ 297654 w 297654"/>
                  <a:gd name="connsiteY1" fmla="*/ 339907 h 339907"/>
                  <a:gd name="connsiteX0" fmla="*/ 0 w 341615"/>
                  <a:gd name="connsiteY0" fmla="*/ 0 h 413176"/>
                  <a:gd name="connsiteX1" fmla="*/ 341615 w 341615"/>
                  <a:gd name="connsiteY1" fmla="*/ 413176 h 413176"/>
                  <a:gd name="connsiteX0" fmla="*/ 0 w 341615"/>
                  <a:gd name="connsiteY0" fmla="*/ 0 h 413176"/>
                  <a:gd name="connsiteX1" fmla="*/ 307730 w 341615"/>
                  <a:gd name="connsiteY1" fmla="*/ 205152 h 413176"/>
                  <a:gd name="connsiteX2" fmla="*/ 341615 w 341615"/>
                  <a:gd name="connsiteY2" fmla="*/ 413176 h 413176"/>
                  <a:gd name="connsiteX0" fmla="*/ 449 w 342064"/>
                  <a:gd name="connsiteY0" fmla="*/ 0 h 413176"/>
                  <a:gd name="connsiteX1" fmla="*/ 308179 w 342064"/>
                  <a:gd name="connsiteY1" fmla="*/ 205152 h 413176"/>
                  <a:gd name="connsiteX2" fmla="*/ 342064 w 342064"/>
                  <a:gd name="connsiteY2" fmla="*/ 413176 h 413176"/>
                  <a:gd name="connsiteX0" fmla="*/ 449 w 392236"/>
                  <a:gd name="connsiteY0" fmla="*/ 0 h 413176"/>
                  <a:gd name="connsiteX1" fmla="*/ 308179 w 392236"/>
                  <a:gd name="connsiteY1" fmla="*/ 205152 h 413176"/>
                  <a:gd name="connsiteX2" fmla="*/ 342064 w 392236"/>
                  <a:gd name="connsiteY2" fmla="*/ 413176 h 413176"/>
                  <a:gd name="connsiteX0" fmla="*/ 449 w 389639"/>
                  <a:gd name="connsiteY0" fmla="*/ 0 h 413176"/>
                  <a:gd name="connsiteX1" fmla="*/ 308179 w 389639"/>
                  <a:gd name="connsiteY1" fmla="*/ 205152 h 413176"/>
                  <a:gd name="connsiteX2" fmla="*/ 342064 w 389639"/>
                  <a:gd name="connsiteY2" fmla="*/ 413176 h 413176"/>
                  <a:gd name="connsiteX0" fmla="*/ 32455 w 374070"/>
                  <a:gd name="connsiteY0" fmla="*/ 0 h 413176"/>
                  <a:gd name="connsiteX1" fmla="*/ 266915 w 374070"/>
                  <a:gd name="connsiteY1" fmla="*/ 146536 h 413176"/>
                  <a:gd name="connsiteX2" fmla="*/ 374070 w 374070"/>
                  <a:gd name="connsiteY2" fmla="*/ 413176 h 413176"/>
                  <a:gd name="connsiteX0" fmla="*/ 32455 w 414272"/>
                  <a:gd name="connsiteY0" fmla="*/ 0 h 413176"/>
                  <a:gd name="connsiteX1" fmla="*/ 266915 w 414272"/>
                  <a:gd name="connsiteY1" fmla="*/ 146536 h 413176"/>
                  <a:gd name="connsiteX2" fmla="*/ 374070 w 414272"/>
                  <a:gd name="connsiteY2" fmla="*/ 413176 h 413176"/>
                  <a:gd name="connsiteX0" fmla="*/ 32455 w 397506"/>
                  <a:gd name="connsiteY0" fmla="*/ 0 h 413176"/>
                  <a:gd name="connsiteX1" fmla="*/ 266915 w 397506"/>
                  <a:gd name="connsiteY1" fmla="*/ 146536 h 413176"/>
                  <a:gd name="connsiteX2" fmla="*/ 374070 w 397506"/>
                  <a:gd name="connsiteY2" fmla="*/ 413176 h 413176"/>
                  <a:gd name="connsiteX0" fmla="*/ 69828 w 411443"/>
                  <a:gd name="connsiteY0" fmla="*/ 0 h 413176"/>
                  <a:gd name="connsiteX1" fmla="*/ 238346 w 411443"/>
                  <a:gd name="connsiteY1" fmla="*/ 131882 h 413176"/>
                  <a:gd name="connsiteX2" fmla="*/ 411443 w 411443"/>
                  <a:gd name="connsiteY2" fmla="*/ 413176 h 413176"/>
                  <a:gd name="connsiteX0" fmla="*/ 0 w 341615"/>
                  <a:gd name="connsiteY0" fmla="*/ 0 h 413176"/>
                  <a:gd name="connsiteX1" fmla="*/ 168518 w 341615"/>
                  <a:gd name="connsiteY1" fmla="*/ 131882 h 413176"/>
                  <a:gd name="connsiteX2" fmla="*/ 341615 w 341615"/>
                  <a:gd name="connsiteY2" fmla="*/ 413176 h 413176"/>
                  <a:gd name="connsiteX0" fmla="*/ 0 w 517461"/>
                  <a:gd name="connsiteY0" fmla="*/ 0 h 471792"/>
                  <a:gd name="connsiteX1" fmla="*/ 344364 w 517461"/>
                  <a:gd name="connsiteY1" fmla="*/ 190498 h 471792"/>
                  <a:gd name="connsiteX2" fmla="*/ 517461 w 517461"/>
                  <a:gd name="connsiteY2" fmla="*/ 471792 h 471792"/>
                  <a:gd name="connsiteX0" fmla="*/ 0 w 517461"/>
                  <a:gd name="connsiteY0" fmla="*/ 0 h 471792"/>
                  <a:gd name="connsiteX1" fmla="*/ 315056 w 517461"/>
                  <a:gd name="connsiteY1" fmla="*/ 219806 h 471792"/>
                  <a:gd name="connsiteX2" fmla="*/ 517461 w 517461"/>
                  <a:gd name="connsiteY2" fmla="*/ 471792 h 471792"/>
                  <a:gd name="connsiteX0" fmla="*/ 0 w 519470"/>
                  <a:gd name="connsiteY0" fmla="*/ 0 h 471792"/>
                  <a:gd name="connsiteX1" fmla="*/ 315056 w 519470"/>
                  <a:gd name="connsiteY1" fmla="*/ 219806 h 471792"/>
                  <a:gd name="connsiteX2" fmla="*/ 517461 w 519470"/>
                  <a:gd name="connsiteY2" fmla="*/ 471792 h 471792"/>
                  <a:gd name="connsiteX0" fmla="*/ 0 w 475509"/>
                  <a:gd name="connsiteY0" fmla="*/ 0 h 449811"/>
                  <a:gd name="connsiteX1" fmla="*/ 271095 w 475509"/>
                  <a:gd name="connsiteY1" fmla="*/ 197825 h 449811"/>
                  <a:gd name="connsiteX2" fmla="*/ 473500 w 475509"/>
                  <a:gd name="connsiteY2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0 w 473500"/>
                  <a:gd name="connsiteY0" fmla="*/ 0 h 449811"/>
                  <a:gd name="connsiteX1" fmla="*/ 473500 w 473500"/>
                  <a:gd name="connsiteY1" fmla="*/ 449811 h 449811"/>
                  <a:gd name="connsiteX0" fmla="*/ 22 w 473522"/>
                  <a:gd name="connsiteY0" fmla="*/ 0 h 449811"/>
                  <a:gd name="connsiteX1" fmla="*/ 473522 w 473522"/>
                  <a:gd name="connsiteY1" fmla="*/ 449811 h 449811"/>
                  <a:gd name="connsiteX0" fmla="*/ 35 w 348978"/>
                  <a:gd name="connsiteY0" fmla="*/ 0 h 530407"/>
                  <a:gd name="connsiteX1" fmla="*/ 348978 w 348978"/>
                  <a:gd name="connsiteY1" fmla="*/ 530407 h 530407"/>
                  <a:gd name="connsiteX0" fmla="*/ 17689 w 366632"/>
                  <a:gd name="connsiteY0" fmla="*/ 0 h 530407"/>
                  <a:gd name="connsiteX1" fmla="*/ 366632 w 366632"/>
                  <a:gd name="connsiteY1" fmla="*/ 530407 h 530407"/>
                  <a:gd name="connsiteX0" fmla="*/ 13914 w 363041"/>
                  <a:gd name="connsiteY0" fmla="*/ 0 h 530407"/>
                  <a:gd name="connsiteX1" fmla="*/ 362857 w 363041"/>
                  <a:gd name="connsiteY1" fmla="*/ 530407 h 530407"/>
                  <a:gd name="connsiteX0" fmla="*/ 13033 w 365175"/>
                  <a:gd name="connsiteY0" fmla="*/ 0 h 530407"/>
                  <a:gd name="connsiteX1" fmla="*/ 361976 w 365175"/>
                  <a:gd name="connsiteY1" fmla="*/ 530407 h 530407"/>
                  <a:gd name="connsiteX0" fmla="*/ 19405 w 190100"/>
                  <a:gd name="connsiteY0" fmla="*/ 0 h 574369"/>
                  <a:gd name="connsiteX1" fmla="*/ 185175 w 190100"/>
                  <a:gd name="connsiteY1" fmla="*/ 574369 h 574369"/>
                  <a:gd name="connsiteX0" fmla="*/ 26057 w 103439"/>
                  <a:gd name="connsiteY0" fmla="*/ 0 h 640311"/>
                  <a:gd name="connsiteX1" fmla="*/ 96577 w 103439"/>
                  <a:gd name="connsiteY1" fmla="*/ 640311 h 640311"/>
                  <a:gd name="connsiteX0" fmla="*/ 34455 w 111281"/>
                  <a:gd name="connsiteY0" fmla="*/ 0 h 640311"/>
                  <a:gd name="connsiteX1" fmla="*/ 104975 w 111281"/>
                  <a:gd name="connsiteY1" fmla="*/ 640311 h 64031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</a:cxnLst>
                <a:rect l="l" t="t" r="r" b="b"/>
                <a:pathLst>
                  <a:path w="111281" h="640311">
                    <a:moveTo>
                      <a:pt x="34455" y="0"/>
                    </a:moveTo>
                    <a:cubicBezTo>
                      <a:pt x="-86136" y="311129"/>
                      <a:pt x="152296" y="255912"/>
                      <a:pt x="104975" y="640311"/>
                    </a:cubicBezTo>
                  </a:path>
                </a:pathLst>
              </a:cu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78" name="Oval 204">
                <a:extLst>
                  <a:ext uri="{FF2B5EF4-FFF2-40B4-BE49-F238E27FC236}">
                    <a16:creationId xmlns:a16="http://schemas.microsoft.com/office/drawing/2014/main" id="{E6F63C8D-E736-BD28-124D-6A33B4DA2C1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9857994" y="8054031"/>
                <a:ext cx="158348" cy="164155"/>
              </a:xfrm>
              <a:prstGeom prst="ellipse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79" name="Line 76">
                <a:extLst>
                  <a:ext uri="{FF2B5EF4-FFF2-40B4-BE49-F238E27FC236}">
                    <a16:creationId xmlns:a16="http://schemas.microsoft.com/office/drawing/2014/main" id="{AACC7C2E-8EFE-9B0C-682B-B09B798604FC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9499426" y="7675444"/>
                <a:ext cx="382890" cy="18196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80" name="Line 76">
                <a:extLst>
                  <a:ext uri="{FF2B5EF4-FFF2-40B4-BE49-F238E27FC236}">
                    <a16:creationId xmlns:a16="http://schemas.microsoft.com/office/drawing/2014/main" id="{2167CCA3-E819-5943-1B58-3D36D652920E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10135140" y="7171084"/>
                <a:ext cx="697909" cy="1034854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381" name="Freeform 395">
                <a:extLst>
                  <a:ext uri="{FF2B5EF4-FFF2-40B4-BE49-F238E27FC236}">
                    <a16:creationId xmlns:a16="http://schemas.microsoft.com/office/drawing/2014/main" id="{0E4B19E4-2588-BCA6-8E3C-0318F55E98B4}"/>
                  </a:ext>
                </a:extLst>
              </xdr:cNvPr>
              <xdr:cNvSpPr>
                <a:spLocks/>
              </xdr:cNvSpPr>
            </xdr:nvSpPr>
            <xdr:spPr bwMode="auto">
              <a:xfrm rot="3665040">
                <a:off x="10183230" y="7546217"/>
                <a:ext cx="208849" cy="131641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  <xdr:sp macro="" textlink="">
            <xdr:nvSpPr>
              <xdr:cNvPr id="1382" name="Freeform 395">
                <a:extLst>
                  <a:ext uri="{FF2B5EF4-FFF2-40B4-BE49-F238E27FC236}">
                    <a16:creationId xmlns:a16="http://schemas.microsoft.com/office/drawing/2014/main" id="{C6FCFAA3-A8EB-6427-9DD2-73B887810B80}"/>
                  </a:ext>
                </a:extLst>
              </xdr:cNvPr>
              <xdr:cNvSpPr>
                <a:spLocks/>
              </xdr:cNvSpPr>
            </xdr:nvSpPr>
            <xdr:spPr bwMode="auto">
              <a:xfrm rot="3523386" flipV="1">
                <a:off x="10398744" y="7448836"/>
                <a:ext cx="208520" cy="112335"/>
              </a:xfrm>
              <a:custGeom>
                <a:avLst/>
                <a:gdLst>
                  <a:gd name="T0" fmla="*/ 0 w 21"/>
                  <a:gd name="T1" fmla="*/ 2147483647 h 16"/>
                  <a:gd name="T2" fmla="*/ 2147483647 w 21"/>
                  <a:gd name="T3" fmla="*/ 2147483647 h 16"/>
                  <a:gd name="T4" fmla="*/ 2147483647 w 21"/>
                  <a:gd name="T5" fmla="*/ 0 h 16"/>
                  <a:gd name="T6" fmla="*/ 2147483647 w 21"/>
                  <a:gd name="T7" fmla="*/ 2147483647 h 16"/>
                  <a:gd name="T8" fmla="*/ 2147483647 w 21"/>
                  <a:gd name="T9" fmla="*/ 2147483647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  <a:gd name="connsiteX0" fmla="*/ 0 w 10000"/>
                  <a:gd name="connsiteY0" fmla="*/ 7500 h 8125"/>
                  <a:gd name="connsiteX1" fmla="*/ 1429 w 10000"/>
                  <a:gd name="connsiteY1" fmla="*/ 0 h 8125"/>
                  <a:gd name="connsiteX2" fmla="*/ 8095 w 10000"/>
                  <a:gd name="connsiteY2" fmla="*/ 0 h 8125"/>
                  <a:gd name="connsiteX3" fmla="*/ 10000 w 10000"/>
                  <a:gd name="connsiteY3" fmla="*/ 8125 h 8125"/>
                  <a:gd name="connsiteX0" fmla="*/ 0 w 10118"/>
                  <a:gd name="connsiteY0" fmla="*/ 9231 h 9231"/>
                  <a:gd name="connsiteX1" fmla="*/ 1429 w 10118"/>
                  <a:gd name="connsiteY1" fmla="*/ 0 h 9231"/>
                  <a:gd name="connsiteX2" fmla="*/ 8095 w 10118"/>
                  <a:gd name="connsiteY2" fmla="*/ 0 h 9231"/>
                  <a:gd name="connsiteX3" fmla="*/ 10118 w 10118"/>
                  <a:gd name="connsiteY3" fmla="*/ 8751 h 9231"/>
                  <a:gd name="connsiteX0" fmla="*/ 0 w 8605"/>
                  <a:gd name="connsiteY0" fmla="*/ 10000 h 10280"/>
                  <a:gd name="connsiteX1" fmla="*/ 1412 w 8605"/>
                  <a:gd name="connsiteY1" fmla="*/ 0 h 10280"/>
                  <a:gd name="connsiteX2" fmla="*/ 8001 w 8605"/>
                  <a:gd name="connsiteY2" fmla="*/ 0 h 10280"/>
                  <a:gd name="connsiteX3" fmla="*/ 8605 w 8605"/>
                  <a:gd name="connsiteY3" fmla="*/ 10280 h 10280"/>
                  <a:gd name="connsiteX0" fmla="*/ 0 w 9189"/>
                  <a:gd name="connsiteY0" fmla="*/ 9339 h 10000"/>
                  <a:gd name="connsiteX1" fmla="*/ 830 w 9189"/>
                  <a:gd name="connsiteY1" fmla="*/ 0 h 10000"/>
                  <a:gd name="connsiteX2" fmla="*/ 8487 w 9189"/>
                  <a:gd name="connsiteY2" fmla="*/ 0 h 10000"/>
                  <a:gd name="connsiteX3" fmla="*/ 9189 w 9189"/>
                  <a:gd name="connsiteY3" fmla="*/ 10000 h 10000"/>
                  <a:gd name="connsiteX0" fmla="*/ 338 w 9162"/>
                  <a:gd name="connsiteY0" fmla="*/ 9728 h 10000"/>
                  <a:gd name="connsiteX1" fmla="*/ 65 w 9162"/>
                  <a:gd name="connsiteY1" fmla="*/ 0 h 10000"/>
                  <a:gd name="connsiteX2" fmla="*/ 8398 w 9162"/>
                  <a:gd name="connsiteY2" fmla="*/ 0 h 10000"/>
                  <a:gd name="connsiteX3" fmla="*/ 9162 w 9162"/>
                  <a:gd name="connsiteY3" fmla="*/ 10000 h 10000"/>
                  <a:gd name="connsiteX0" fmla="*/ 0 w 10273"/>
                  <a:gd name="connsiteY0" fmla="*/ 8950 h 10000"/>
                  <a:gd name="connsiteX1" fmla="*/ 344 w 10273"/>
                  <a:gd name="connsiteY1" fmla="*/ 0 h 10000"/>
                  <a:gd name="connsiteX2" fmla="*/ 9439 w 10273"/>
                  <a:gd name="connsiteY2" fmla="*/ 0 h 10000"/>
                  <a:gd name="connsiteX3" fmla="*/ 10273 w 10273"/>
                  <a:gd name="connsiteY3" fmla="*/ 10000 h 10000"/>
                  <a:gd name="connsiteX0" fmla="*/ 0 w 9952"/>
                  <a:gd name="connsiteY0" fmla="*/ 8950 h 8950"/>
                  <a:gd name="connsiteX1" fmla="*/ 344 w 9952"/>
                  <a:gd name="connsiteY1" fmla="*/ 0 h 8950"/>
                  <a:gd name="connsiteX2" fmla="*/ 9439 w 9952"/>
                  <a:gd name="connsiteY2" fmla="*/ 0 h 8950"/>
                  <a:gd name="connsiteX3" fmla="*/ 9952 w 9952"/>
                  <a:gd name="connsiteY3" fmla="*/ 8054 h 8950"/>
                  <a:gd name="connsiteX0" fmla="*/ 0 w 10323"/>
                  <a:gd name="connsiteY0" fmla="*/ 10000 h 10738"/>
                  <a:gd name="connsiteX1" fmla="*/ 346 w 10323"/>
                  <a:gd name="connsiteY1" fmla="*/ 0 h 10738"/>
                  <a:gd name="connsiteX2" fmla="*/ 9485 w 10323"/>
                  <a:gd name="connsiteY2" fmla="*/ 0 h 10738"/>
                  <a:gd name="connsiteX3" fmla="*/ 10323 w 10323"/>
                  <a:gd name="connsiteY3" fmla="*/ 10738 h 1073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</a:cxnLst>
                <a:rect l="l" t="t" r="r" b="b"/>
                <a:pathLst>
                  <a:path w="10323" h="10738">
                    <a:moveTo>
                      <a:pt x="0" y="10000"/>
                    </a:moveTo>
                    <a:cubicBezTo>
                      <a:pt x="330" y="6522"/>
                      <a:pt x="15" y="3478"/>
                      <a:pt x="346" y="0"/>
                    </a:cubicBezTo>
                    <a:lnTo>
                      <a:pt x="9485" y="0"/>
                    </a:lnTo>
                    <a:cubicBezTo>
                      <a:pt x="10408" y="3435"/>
                      <a:pt x="9400" y="7303"/>
                      <a:pt x="10323" y="10738"/>
                    </a:cubicBezTo>
                  </a:path>
                </a:pathLst>
              </a:custGeom>
              <a:noFill/>
              <a:ln w="15875" cap="flat" cmpd="sng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  <xdr:txBody>
              <a:bodyPr/>
              <a:lstStyle/>
              <a:p>
                <a:endParaRPr lang="ja-JP" altLang="en-US"/>
              </a:p>
            </xdr:txBody>
          </xdr:sp>
          <xdr:pic>
            <xdr:nvPicPr>
              <xdr:cNvPr id="1383" name="図 1382">
                <a:extLst>
                  <a:ext uri="{FF2B5EF4-FFF2-40B4-BE49-F238E27FC236}">
                    <a16:creationId xmlns:a16="http://schemas.microsoft.com/office/drawing/2014/main" id="{4C8AC643-CB22-A8B8-FCBC-C5E493167FE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5"/>
              <a:stretch>
                <a:fillRect/>
              </a:stretch>
            </xdr:blipFill>
            <xdr:spPr>
              <a:xfrm rot="14212569">
                <a:off x="10335770" y="7696459"/>
                <a:ext cx="577817" cy="362695"/>
              </a:xfrm>
              <a:prstGeom prst="rect">
                <a:avLst/>
              </a:prstGeom>
            </xdr:spPr>
          </xdr:pic>
        </xdr:grpSp>
        <xdr:sp macro="" textlink="">
          <xdr:nvSpPr>
            <xdr:cNvPr id="1371" name="AutoShape 93">
              <a:extLst>
                <a:ext uri="{FF2B5EF4-FFF2-40B4-BE49-F238E27FC236}">
                  <a16:creationId xmlns:a16="http://schemas.microsoft.com/office/drawing/2014/main" id="{C8B548D2-01B7-9FF8-23C1-8DA0AD45856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842931" y="6334812"/>
              <a:ext cx="152247" cy="144325"/>
            </a:xfrm>
            <a:prstGeom prst="triangle">
              <a:avLst>
                <a:gd name="adj" fmla="val 5000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</xdr:sp>
        <xdr:sp macro="" textlink="">
          <xdr:nvSpPr>
            <xdr:cNvPr id="1372" name="Text Box 1620">
              <a:extLst>
                <a:ext uri="{FF2B5EF4-FFF2-40B4-BE49-F238E27FC236}">
                  <a16:creationId xmlns:a16="http://schemas.microsoft.com/office/drawing/2014/main" id="{998FB25A-99A3-F6A0-7B9D-1874C27190E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562990" y="6062266"/>
              <a:ext cx="299577" cy="165173"/>
            </a:xfrm>
            <a:prstGeom prst="rect">
              <a:avLst/>
            </a:prstGeom>
            <a:noFill/>
            <a:ln>
              <a:noFill/>
            </a:ln>
          </xdr:spPr>
          <xdr:txBody>
            <a:bodyPr vertOverflow="overflow" horzOverflow="overflow" wrap="square" lIns="27432" tIns="18288" rIns="27432" bIns="18288" anchor="b" upright="1">
              <a:spAutoFit/>
            </a:bodyPr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市道</a:t>
              </a:r>
              <a:endPara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  <xdr:sp macro="" textlink="">
          <xdr:nvSpPr>
            <xdr:cNvPr id="1373" name="六角形 1372">
              <a:extLst>
                <a:ext uri="{FF2B5EF4-FFF2-40B4-BE49-F238E27FC236}">
                  <a16:creationId xmlns:a16="http://schemas.microsoft.com/office/drawing/2014/main" id="{DBF09489-46FC-3909-778D-0F24534ACEF0}"/>
                </a:ext>
              </a:extLst>
            </xdr:cNvPr>
            <xdr:cNvSpPr/>
          </xdr:nvSpPr>
          <xdr:spPr bwMode="auto">
            <a:xfrm>
              <a:off x="7798114" y="5793622"/>
              <a:ext cx="226555" cy="120877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100" b="1">
                  <a:solidFill>
                    <a:schemeClr val="bg1"/>
                  </a:solidFill>
                  <a:latin typeface="+mj-ea"/>
                  <a:ea typeface="+mj-ea"/>
                </a:rPr>
                <a:t>35</a:t>
              </a:r>
              <a:endParaRPr kumimoji="1" lang="ja-JP" altLang="en-US" sz="11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  <xdr:pic>
        <xdr:nvPicPr>
          <xdr:cNvPr id="1367" name="図 1366">
            <a:extLst>
              <a:ext uri="{FF2B5EF4-FFF2-40B4-BE49-F238E27FC236}">
                <a16:creationId xmlns:a16="http://schemas.microsoft.com/office/drawing/2014/main" id="{3D63FB2F-F08D-4EA9-A566-771F796B00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6"/>
          <a:stretch>
            <a:fillRect/>
          </a:stretch>
        </xdr:blipFill>
        <xdr:spPr>
          <a:xfrm>
            <a:off x="7831196" y="6121234"/>
            <a:ext cx="171620" cy="189504"/>
          </a:xfrm>
          <a:prstGeom prst="rect">
            <a:avLst/>
          </a:prstGeom>
        </xdr:spPr>
      </xdr:pic>
    </xdr:grpSp>
    <xdr:clientData/>
  </xdr:twoCellAnchor>
  <xdr:twoCellAnchor>
    <xdr:from>
      <xdr:col>13</xdr:col>
      <xdr:colOff>694518</xdr:colOff>
      <xdr:row>36</xdr:row>
      <xdr:rowOff>131271</xdr:rowOff>
    </xdr:from>
    <xdr:to>
      <xdr:col>14</xdr:col>
      <xdr:colOff>157139</xdr:colOff>
      <xdr:row>37</xdr:row>
      <xdr:rowOff>86507</xdr:rowOff>
    </xdr:to>
    <xdr:sp macro="" textlink="">
      <xdr:nvSpPr>
        <xdr:cNvPr id="1384" name="Oval 1295">
          <a:extLst>
            <a:ext uri="{FF2B5EF4-FFF2-40B4-BE49-F238E27FC236}">
              <a16:creationId xmlns:a16="http://schemas.microsoft.com/office/drawing/2014/main" id="{DD1E08B6-45CD-48E0-8B17-3D90EFB6CB74}"/>
            </a:ext>
          </a:extLst>
        </xdr:cNvPr>
        <xdr:cNvSpPr>
          <a:spLocks noChangeArrowheads="1"/>
        </xdr:cNvSpPr>
      </xdr:nvSpPr>
      <xdr:spPr bwMode="auto">
        <a:xfrm rot="6502162">
          <a:off x="9230261" y="6270378"/>
          <a:ext cx="126686" cy="16747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553640</xdr:colOff>
      <xdr:row>37</xdr:row>
      <xdr:rowOff>61516</xdr:rowOff>
    </xdr:from>
    <xdr:to>
      <xdr:col>16</xdr:col>
      <xdr:colOff>1600</xdr:colOff>
      <xdr:row>38</xdr:row>
      <xdr:rowOff>63116</xdr:rowOff>
    </xdr:to>
    <xdr:pic>
      <xdr:nvPicPr>
        <xdr:cNvPr id="1385" name="図 1384">
          <a:extLst>
            <a:ext uri="{FF2B5EF4-FFF2-40B4-BE49-F238E27FC236}">
              <a16:creationId xmlns:a16="http://schemas.microsoft.com/office/drawing/2014/main" id="{238C38EE-6354-4A08-BEE5-E91964CC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0478690" y="6392466"/>
          <a:ext cx="152810" cy="154000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571500</xdr:colOff>
      <xdr:row>38</xdr:row>
      <xdr:rowOff>29766</xdr:rowOff>
    </xdr:from>
    <xdr:to>
      <xdr:col>15</xdr:col>
      <xdr:colOff>699527</xdr:colOff>
      <xdr:row>38</xdr:row>
      <xdr:rowOff>151697</xdr:rowOff>
    </xdr:to>
    <xdr:pic>
      <xdr:nvPicPr>
        <xdr:cNvPr id="1386" name="図 1385">
          <a:extLst>
            <a:ext uri="{FF2B5EF4-FFF2-40B4-BE49-F238E27FC236}">
              <a16:creationId xmlns:a16="http://schemas.microsoft.com/office/drawing/2014/main" id="{750B986D-B0D1-4ABF-BB61-65D5920E6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0496550" y="6513116"/>
          <a:ext cx="128027" cy="121931"/>
        </a:xfrm>
        <a:prstGeom prst="rect">
          <a:avLst/>
        </a:prstGeom>
      </xdr:spPr>
    </xdr:pic>
    <xdr:clientData/>
  </xdr:twoCellAnchor>
  <xdr:twoCellAnchor>
    <xdr:from>
      <xdr:col>15</xdr:col>
      <xdr:colOff>192481</xdr:colOff>
      <xdr:row>43</xdr:row>
      <xdr:rowOff>123032</xdr:rowOff>
    </xdr:from>
    <xdr:to>
      <xdr:col>15</xdr:col>
      <xdr:colOff>353219</xdr:colOff>
      <xdr:row>44</xdr:row>
      <xdr:rowOff>85329</xdr:rowOff>
    </xdr:to>
    <xdr:sp macro="" textlink="">
      <xdr:nvSpPr>
        <xdr:cNvPr id="1387" name="六角形 1386">
          <a:extLst>
            <a:ext uri="{FF2B5EF4-FFF2-40B4-BE49-F238E27FC236}">
              <a16:creationId xmlns:a16="http://schemas.microsoft.com/office/drawing/2014/main" id="{F390EB23-1297-4BDC-B85D-E0F52E5FA4DD}"/>
            </a:ext>
          </a:extLst>
        </xdr:cNvPr>
        <xdr:cNvSpPr/>
      </xdr:nvSpPr>
      <xdr:spPr bwMode="auto">
        <a:xfrm>
          <a:off x="10117531" y="7463632"/>
          <a:ext cx="160738" cy="1337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543585</xdr:colOff>
      <xdr:row>43</xdr:row>
      <xdr:rowOff>115595</xdr:rowOff>
    </xdr:from>
    <xdr:to>
      <xdr:col>14</xdr:col>
      <xdr:colOff>488478</xdr:colOff>
      <xdr:row>45</xdr:row>
      <xdr:rowOff>40529</xdr:rowOff>
    </xdr:to>
    <xdr:pic>
      <xdr:nvPicPr>
        <xdr:cNvPr id="1388" name="図 1387">
          <a:extLst>
            <a:ext uri="{FF2B5EF4-FFF2-40B4-BE49-F238E27FC236}">
              <a16:creationId xmlns:a16="http://schemas.microsoft.com/office/drawing/2014/main" id="{8E67A7B3-2D0F-4C34-A161-ED0B4B3B0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300000">
          <a:off x="9058935" y="7456195"/>
          <a:ext cx="649743" cy="267834"/>
        </a:xfrm>
        <a:prstGeom prst="rect">
          <a:avLst/>
        </a:prstGeom>
      </xdr:spPr>
    </xdr:pic>
    <xdr:clientData/>
  </xdr:twoCellAnchor>
  <xdr:twoCellAnchor editAs="oneCell">
    <xdr:from>
      <xdr:col>1</xdr:col>
      <xdr:colOff>650675</xdr:colOff>
      <xdr:row>63</xdr:row>
      <xdr:rowOff>170509</xdr:rowOff>
    </xdr:from>
    <xdr:to>
      <xdr:col>2</xdr:col>
      <xdr:colOff>61386</xdr:colOff>
      <xdr:row>64</xdr:row>
      <xdr:rowOff>121931</xdr:rowOff>
    </xdr:to>
    <xdr:pic>
      <xdr:nvPicPr>
        <xdr:cNvPr id="1389" name="図 1388">
          <a:extLst>
            <a:ext uri="{FF2B5EF4-FFF2-40B4-BE49-F238E27FC236}">
              <a16:creationId xmlns:a16="http://schemas.microsoft.com/office/drawing/2014/main" id="{536B0136-B5B9-4875-B743-3CB93B2C8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707825" y="10921059"/>
          <a:ext cx="115561" cy="122872"/>
        </a:xfrm>
        <a:prstGeom prst="rect">
          <a:avLst/>
        </a:prstGeom>
      </xdr:spPr>
    </xdr:pic>
    <xdr:clientData/>
  </xdr:twoCellAnchor>
  <xdr:twoCellAnchor>
    <xdr:from>
      <xdr:col>1</xdr:col>
      <xdr:colOff>387135</xdr:colOff>
      <xdr:row>57</xdr:row>
      <xdr:rowOff>67486</xdr:rowOff>
    </xdr:from>
    <xdr:to>
      <xdr:col>2</xdr:col>
      <xdr:colOff>58854</xdr:colOff>
      <xdr:row>63</xdr:row>
      <xdr:rowOff>143748</xdr:rowOff>
    </xdr:to>
    <xdr:sp macro="" textlink="">
      <xdr:nvSpPr>
        <xdr:cNvPr id="1390" name="AutoShape 1653">
          <a:extLst>
            <a:ext uri="{FF2B5EF4-FFF2-40B4-BE49-F238E27FC236}">
              <a16:creationId xmlns:a16="http://schemas.microsoft.com/office/drawing/2014/main" id="{266CBE6B-37A9-4DA3-8EF5-C78DE3209724}"/>
            </a:ext>
          </a:extLst>
        </xdr:cNvPr>
        <xdr:cNvSpPr>
          <a:spLocks/>
        </xdr:cNvSpPr>
      </xdr:nvSpPr>
      <xdr:spPr bwMode="auto">
        <a:xfrm rot="300000" flipH="1">
          <a:off x="444285" y="9789336"/>
          <a:ext cx="376569" cy="1104962"/>
        </a:xfrm>
        <a:prstGeom prst="rightBrace">
          <a:avLst>
            <a:gd name="adj1" fmla="val 42094"/>
            <a:gd name="adj2" fmla="val 526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367240</xdr:colOff>
      <xdr:row>19</xdr:row>
      <xdr:rowOff>132692</xdr:rowOff>
    </xdr:from>
    <xdr:to>
      <xdr:col>9</xdr:col>
      <xdr:colOff>512504</xdr:colOff>
      <xdr:row>20</xdr:row>
      <xdr:rowOff>62603</xdr:rowOff>
    </xdr:to>
    <xdr:sp macro="" textlink="">
      <xdr:nvSpPr>
        <xdr:cNvPr id="1391" name="六角形 1390">
          <a:extLst>
            <a:ext uri="{FF2B5EF4-FFF2-40B4-BE49-F238E27FC236}">
              <a16:creationId xmlns:a16="http://schemas.microsoft.com/office/drawing/2014/main" id="{50910CE6-AF9B-4051-A645-6561A526DD82}"/>
            </a:ext>
          </a:extLst>
        </xdr:cNvPr>
        <xdr:cNvSpPr/>
      </xdr:nvSpPr>
      <xdr:spPr bwMode="auto">
        <a:xfrm>
          <a:off x="6063190" y="3377542"/>
          <a:ext cx="145264" cy="1013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2701</xdr:colOff>
      <xdr:row>9</xdr:row>
      <xdr:rowOff>16664</xdr:rowOff>
    </xdr:from>
    <xdr:to>
      <xdr:col>9</xdr:col>
      <xdr:colOff>136073</xdr:colOff>
      <xdr:row>9</xdr:row>
      <xdr:rowOff>149679</xdr:rowOff>
    </xdr:to>
    <xdr:sp macro="" textlink="">
      <xdr:nvSpPr>
        <xdr:cNvPr id="1392" name="六角形 1391">
          <a:extLst>
            <a:ext uri="{FF2B5EF4-FFF2-40B4-BE49-F238E27FC236}">
              <a16:creationId xmlns:a16="http://schemas.microsoft.com/office/drawing/2014/main" id="{6386729F-06E8-4C95-B251-9E9C92F9E485}"/>
            </a:ext>
          </a:extLst>
        </xdr:cNvPr>
        <xdr:cNvSpPr/>
      </xdr:nvSpPr>
      <xdr:spPr bwMode="auto">
        <a:xfrm>
          <a:off x="5685951" y="1567878"/>
          <a:ext cx="133372" cy="1330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220088</xdr:colOff>
      <xdr:row>59</xdr:row>
      <xdr:rowOff>96280</xdr:rowOff>
    </xdr:from>
    <xdr:to>
      <xdr:col>15</xdr:col>
      <xdr:colOff>389994</xdr:colOff>
      <xdr:row>60</xdr:row>
      <xdr:rowOff>70613</xdr:rowOff>
    </xdr:to>
    <xdr:sp macro="" textlink="">
      <xdr:nvSpPr>
        <xdr:cNvPr id="1393" name="六角形 1392">
          <a:extLst>
            <a:ext uri="{FF2B5EF4-FFF2-40B4-BE49-F238E27FC236}">
              <a16:creationId xmlns:a16="http://schemas.microsoft.com/office/drawing/2014/main" id="{00759092-B653-4263-96F7-C337C1585C51}"/>
            </a:ext>
          </a:extLst>
        </xdr:cNvPr>
        <xdr:cNvSpPr/>
      </xdr:nvSpPr>
      <xdr:spPr bwMode="auto">
        <a:xfrm>
          <a:off x="10145138" y="10161030"/>
          <a:ext cx="169906" cy="1457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6614</xdr:colOff>
      <xdr:row>58</xdr:row>
      <xdr:rowOff>173182</xdr:rowOff>
    </xdr:from>
    <xdr:to>
      <xdr:col>15</xdr:col>
      <xdr:colOff>357187</xdr:colOff>
      <xdr:row>59</xdr:row>
      <xdr:rowOff>80282</xdr:rowOff>
    </xdr:to>
    <xdr:sp macro="" textlink="">
      <xdr:nvSpPr>
        <xdr:cNvPr id="1396" name="Text Box 1664">
          <a:extLst>
            <a:ext uri="{FF2B5EF4-FFF2-40B4-BE49-F238E27FC236}">
              <a16:creationId xmlns:a16="http://schemas.microsoft.com/office/drawing/2014/main" id="{FF0AD72F-63FD-4EB6-AE85-F49A18A84D26}"/>
            </a:ext>
          </a:extLst>
        </xdr:cNvPr>
        <xdr:cNvSpPr txBox="1">
          <a:spLocks noChangeArrowheads="1"/>
        </xdr:cNvSpPr>
      </xdr:nvSpPr>
      <xdr:spPr bwMode="auto">
        <a:xfrm>
          <a:off x="9931664" y="10066482"/>
          <a:ext cx="350573" cy="785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8.3</a:t>
          </a:r>
        </a:p>
      </xdr:txBody>
    </xdr:sp>
    <xdr:clientData/>
  </xdr:twoCellAnchor>
  <xdr:twoCellAnchor>
    <xdr:from>
      <xdr:col>6</xdr:col>
      <xdr:colOff>17642</xdr:colOff>
      <xdr:row>23</xdr:row>
      <xdr:rowOff>48527</xdr:rowOff>
    </xdr:from>
    <xdr:to>
      <xdr:col>6</xdr:col>
      <xdr:colOff>121999</xdr:colOff>
      <xdr:row>23</xdr:row>
      <xdr:rowOff>138588</xdr:rowOff>
    </xdr:to>
    <xdr:sp macro="" textlink="">
      <xdr:nvSpPr>
        <xdr:cNvPr id="1397" name="AutoShape 70">
          <a:extLst>
            <a:ext uri="{FF2B5EF4-FFF2-40B4-BE49-F238E27FC236}">
              <a16:creationId xmlns:a16="http://schemas.microsoft.com/office/drawing/2014/main" id="{A1132486-9361-487C-821D-C00EC5E064F6}"/>
            </a:ext>
          </a:extLst>
        </xdr:cNvPr>
        <xdr:cNvSpPr>
          <a:spLocks noChangeArrowheads="1"/>
        </xdr:cNvSpPr>
      </xdr:nvSpPr>
      <xdr:spPr bwMode="auto">
        <a:xfrm>
          <a:off x="3599042" y="3979177"/>
          <a:ext cx="104357" cy="9006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658238</xdr:colOff>
      <xdr:row>20</xdr:row>
      <xdr:rowOff>29348</xdr:rowOff>
    </xdr:from>
    <xdr:to>
      <xdr:col>9</xdr:col>
      <xdr:colOff>6112</xdr:colOff>
      <xdr:row>20</xdr:row>
      <xdr:rowOff>164028</xdr:rowOff>
    </xdr:to>
    <xdr:grpSp>
      <xdr:nvGrpSpPr>
        <xdr:cNvPr id="1398" name="Group 405">
          <a:extLst>
            <a:ext uri="{FF2B5EF4-FFF2-40B4-BE49-F238E27FC236}">
              <a16:creationId xmlns:a16="http://schemas.microsoft.com/office/drawing/2014/main" id="{148F4F2E-00DF-43EB-9E83-B2470B97FE30}"/>
            </a:ext>
          </a:extLst>
        </xdr:cNvPr>
        <xdr:cNvGrpSpPr>
          <a:grpSpLocks/>
        </xdr:cNvGrpSpPr>
      </xdr:nvGrpSpPr>
      <xdr:grpSpPr bwMode="auto">
        <a:xfrm rot="6108847">
          <a:off x="5596567" y="3504769"/>
          <a:ext cx="134680" cy="50910"/>
          <a:chOff x="719" y="107"/>
          <a:chExt cx="22" cy="5"/>
        </a:xfrm>
      </xdr:grpSpPr>
      <xdr:sp macro="" textlink="">
        <xdr:nvSpPr>
          <xdr:cNvPr id="1399" name="Freeform 406">
            <a:extLst>
              <a:ext uri="{FF2B5EF4-FFF2-40B4-BE49-F238E27FC236}">
                <a16:creationId xmlns:a16="http://schemas.microsoft.com/office/drawing/2014/main" id="{D300DDCB-5138-8D62-7EFF-1902148E1B96}"/>
              </a:ext>
            </a:extLst>
          </xdr:cNvPr>
          <xdr:cNvSpPr>
            <a:spLocks/>
          </xdr:cNvSpPr>
        </xdr:nvSpPr>
        <xdr:spPr bwMode="auto">
          <a:xfrm>
            <a:off x="719" y="107"/>
            <a:ext cx="3" cy="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  <a:gd name="connsiteX0" fmla="*/ 10691 w 10691"/>
              <a:gd name="connsiteY0" fmla="*/ 0 h 3703"/>
              <a:gd name="connsiteX1" fmla="*/ 10000 w 10691"/>
              <a:gd name="connsiteY1" fmla="*/ 2240 h 3703"/>
              <a:gd name="connsiteX2" fmla="*/ 0 w 10691"/>
              <a:gd name="connsiteY2" fmla="*/ 3703 h 370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691" h="3703">
                <a:moveTo>
                  <a:pt x="10691" y="0"/>
                </a:moveTo>
                <a:lnTo>
                  <a:pt x="10000" y="2240"/>
                </a:lnTo>
                <a:lnTo>
                  <a:pt x="0" y="370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00" name="Freeform 407">
            <a:extLst>
              <a:ext uri="{FF2B5EF4-FFF2-40B4-BE49-F238E27FC236}">
                <a16:creationId xmlns:a16="http://schemas.microsoft.com/office/drawing/2014/main" id="{9DF56B6E-7182-A021-96C1-CF7EDE3C1A0B}"/>
              </a:ext>
            </a:extLst>
          </xdr:cNvPr>
          <xdr:cNvSpPr>
            <a:spLocks/>
          </xdr:cNvSpPr>
        </xdr:nvSpPr>
        <xdr:spPr bwMode="auto">
          <a:xfrm flipH="1" flipV="1">
            <a:off x="735" y="107"/>
            <a:ext cx="6" cy="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  <a:gd name="connsiteX0" fmla="*/ 0 w 11109"/>
              <a:gd name="connsiteY0" fmla="*/ 0 h 3541"/>
              <a:gd name="connsiteX1" fmla="*/ 10000 w 11109"/>
              <a:gd name="connsiteY1" fmla="*/ 1250 h 3541"/>
              <a:gd name="connsiteX2" fmla="*/ 11109 w 11109"/>
              <a:gd name="connsiteY2" fmla="*/ 3541 h 35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109" h="3541">
                <a:moveTo>
                  <a:pt x="0" y="0"/>
                </a:moveTo>
                <a:lnTo>
                  <a:pt x="10000" y="1250"/>
                </a:lnTo>
                <a:lnTo>
                  <a:pt x="11109" y="3541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678281</xdr:colOff>
      <xdr:row>21</xdr:row>
      <xdr:rowOff>75595</xdr:rowOff>
    </xdr:from>
    <xdr:to>
      <xdr:col>8</xdr:col>
      <xdr:colOff>161269</xdr:colOff>
      <xdr:row>21</xdr:row>
      <xdr:rowOff>151552</xdr:rowOff>
    </xdr:to>
    <xdr:sp macro="" textlink="">
      <xdr:nvSpPr>
        <xdr:cNvPr id="1401" name="Text Box 1416">
          <a:extLst>
            <a:ext uri="{FF2B5EF4-FFF2-40B4-BE49-F238E27FC236}">
              <a16:creationId xmlns:a16="http://schemas.microsoft.com/office/drawing/2014/main" id="{06C58474-8D37-4BB7-AB0E-320A8125FA30}"/>
            </a:ext>
          </a:extLst>
        </xdr:cNvPr>
        <xdr:cNvSpPr txBox="1">
          <a:spLocks noChangeArrowheads="1"/>
        </xdr:cNvSpPr>
      </xdr:nvSpPr>
      <xdr:spPr bwMode="auto">
        <a:xfrm>
          <a:off x="4964531" y="3663345"/>
          <a:ext cx="187838" cy="75957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425040</xdr:colOff>
      <xdr:row>17</xdr:row>
      <xdr:rowOff>39260</xdr:rowOff>
    </xdr:from>
    <xdr:to>
      <xdr:col>8</xdr:col>
      <xdr:colOff>492458</xdr:colOff>
      <xdr:row>18</xdr:row>
      <xdr:rowOff>10418</xdr:rowOff>
    </xdr:to>
    <xdr:sp macro="" textlink="">
      <xdr:nvSpPr>
        <xdr:cNvPr id="1402" name="Freeform 395">
          <a:extLst>
            <a:ext uri="{FF2B5EF4-FFF2-40B4-BE49-F238E27FC236}">
              <a16:creationId xmlns:a16="http://schemas.microsoft.com/office/drawing/2014/main" id="{363DFA40-C244-40A4-9534-C6EEE4C2346D}"/>
            </a:ext>
          </a:extLst>
        </xdr:cNvPr>
        <xdr:cNvSpPr>
          <a:spLocks/>
        </xdr:cNvSpPr>
      </xdr:nvSpPr>
      <xdr:spPr bwMode="auto">
        <a:xfrm rot="4634585">
          <a:off x="5378545" y="2978805"/>
          <a:ext cx="142608" cy="67418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681473</xdr:colOff>
      <xdr:row>17</xdr:row>
      <xdr:rowOff>15488</xdr:rowOff>
    </xdr:from>
    <xdr:to>
      <xdr:col>8</xdr:col>
      <xdr:colOff>46464</xdr:colOff>
      <xdr:row>17</xdr:row>
      <xdr:rowOff>100670</xdr:rowOff>
    </xdr:to>
    <xdr:sp macro="" textlink="">
      <xdr:nvSpPr>
        <xdr:cNvPr id="1403" name="Oval 1295">
          <a:extLst>
            <a:ext uri="{FF2B5EF4-FFF2-40B4-BE49-F238E27FC236}">
              <a16:creationId xmlns:a16="http://schemas.microsoft.com/office/drawing/2014/main" id="{1EFDD8EA-7ABE-4683-9760-E6BE6ABE58CD}"/>
            </a:ext>
          </a:extLst>
        </xdr:cNvPr>
        <xdr:cNvSpPr>
          <a:spLocks noChangeArrowheads="1"/>
        </xdr:cNvSpPr>
      </xdr:nvSpPr>
      <xdr:spPr bwMode="auto">
        <a:xfrm>
          <a:off x="4967723" y="2917438"/>
          <a:ext cx="69841" cy="851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7</xdr:col>
      <xdr:colOff>220704</xdr:colOff>
      <xdr:row>27</xdr:row>
      <xdr:rowOff>108414</xdr:rowOff>
    </xdr:from>
    <xdr:to>
      <xdr:col>7</xdr:col>
      <xdr:colOff>395090</xdr:colOff>
      <xdr:row>28</xdr:row>
      <xdr:rowOff>68168</xdr:rowOff>
    </xdr:to>
    <xdr:sp macro="" textlink="">
      <xdr:nvSpPr>
        <xdr:cNvPr id="1404" name="六角形 1403">
          <a:extLst>
            <a:ext uri="{FF2B5EF4-FFF2-40B4-BE49-F238E27FC236}">
              <a16:creationId xmlns:a16="http://schemas.microsoft.com/office/drawing/2014/main" id="{1D41B71C-2543-41A0-B6B5-C4C1AC0E83AD}"/>
            </a:ext>
          </a:extLst>
        </xdr:cNvPr>
        <xdr:cNvSpPr/>
      </xdr:nvSpPr>
      <xdr:spPr bwMode="auto">
        <a:xfrm>
          <a:off x="4506954" y="4724864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441182</xdr:colOff>
      <xdr:row>13</xdr:row>
      <xdr:rowOff>56263</xdr:rowOff>
    </xdr:from>
    <xdr:ext cx="225970" cy="130618"/>
    <xdr:sp macro="" textlink="">
      <xdr:nvSpPr>
        <xdr:cNvPr id="1405" name="Text Box 849">
          <a:extLst>
            <a:ext uri="{FF2B5EF4-FFF2-40B4-BE49-F238E27FC236}">
              <a16:creationId xmlns:a16="http://schemas.microsoft.com/office/drawing/2014/main" id="{2BFF663F-9757-4500-9D3D-0A27B8B88F5A}"/>
            </a:ext>
          </a:extLst>
        </xdr:cNvPr>
        <xdr:cNvSpPr txBox="1">
          <a:spLocks noChangeArrowheads="1"/>
        </xdr:cNvSpPr>
      </xdr:nvSpPr>
      <xdr:spPr bwMode="auto">
        <a:xfrm>
          <a:off x="13198332" y="2285113"/>
          <a:ext cx="225970" cy="13061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大音</a:t>
          </a:r>
        </a:p>
      </xdr:txBody>
    </xdr:sp>
    <xdr:clientData/>
  </xdr:oneCellAnchor>
  <xdr:oneCellAnchor>
    <xdr:from>
      <xdr:col>19</xdr:col>
      <xdr:colOff>12459</xdr:colOff>
      <xdr:row>10</xdr:row>
      <xdr:rowOff>161179</xdr:rowOff>
    </xdr:from>
    <xdr:ext cx="347751" cy="95466"/>
    <xdr:sp macro="" textlink="">
      <xdr:nvSpPr>
        <xdr:cNvPr id="1406" name="Text Box 972">
          <a:extLst>
            <a:ext uri="{FF2B5EF4-FFF2-40B4-BE49-F238E27FC236}">
              <a16:creationId xmlns:a16="http://schemas.microsoft.com/office/drawing/2014/main" id="{B74D6E15-3679-47ED-8F14-95B1EA78A4E0}"/>
            </a:ext>
          </a:extLst>
        </xdr:cNvPr>
        <xdr:cNvSpPr txBox="1">
          <a:spLocks noChangeArrowheads="1"/>
        </xdr:cNvSpPr>
      </xdr:nvSpPr>
      <xdr:spPr bwMode="auto">
        <a:xfrm>
          <a:off x="12769609" y="1875679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0.2+2.8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15876</xdr:colOff>
      <xdr:row>11</xdr:row>
      <xdr:rowOff>79381</xdr:rowOff>
    </xdr:from>
    <xdr:to>
      <xdr:col>19</xdr:col>
      <xdr:colOff>162530</xdr:colOff>
      <xdr:row>12</xdr:row>
      <xdr:rowOff>32128</xdr:rowOff>
    </xdr:to>
    <xdr:sp macro="" textlink="">
      <xdr:nvSpPr>
        <xdr:cNvPr id="1407" name="六角形 1406">
          <a:extLst>
            <a:ext uri="{FF2B5EF4-FFF2-40B4-BE49-F238E27FC236}">
              <a16:creationId xmlns:a16="http://schemas.microsoft.com/office/drawing/2014/main" id="{E48265EF-DDF9-4EAF-A4C7-E65DED82B562}"/>
            </a:ext>
          </a:extLst>
        </xdr:cNvPr>
        <xdr:cNvSpPr/>
      </xdr:nvSpPr>
      <xdr:spPr bwMode="auto">
        <a:xfrm>
          <a:off x="12773026" y="1965331"/>
          <a:ext cx="146654" cy="12419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74</a:t>
          </a:r>
        </a:p>
      </xdr:txBody>
    </xdr:sp>
    <xdr:clientData/>
  </xdr:twoCellAnchor>
  <xdr:oneCellAnchor>
    <xdr:from>
      <xdr:col>13</xdr:col>
      <xdr:colOff>511387</xdr:colOff>
      <xdr:row>19</xdr:row>
      <xdr:rowOff>83909</xdr:rowOff>
    </xdr:from>
    <xdr:ext cx="565461" cy="120196"/>
    <xdr:sp macro="" textlink="">
      <xdr:nvSpPr>
        <xdr:cNvPr id="1408" name="Text Box 2727">
          <a:extLst>
            <a:ext uri="{FF2B5EF4-FFF2-40B4-BE49-F238E27FC236}">
              <a16:creationId xmlns:a16="http://schemas.microsoft.com/office/drawing/2014/main" id="{28D7EACD-706E-4D50-9849-FCDA54E69B47}"/>
            </a:ext>
          </a:extLst>
        </xdr:cNvPr>
        <xdr:cNvSpPr txBox="1">
          <a:spLocks noChangeArrowheads="1"/>
        </xdr:cNvSpPr>
      </xdr:nvSpPr>
      <xdr:spPr bwMode="auto">
        <a:xfrm>
          <a:off x="9026737" y="3328759"/>
          <a:ext cx="565461" cy="12019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長曽根町北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344542</xdr:colOff>
      <xdr:row>22</xdr:row>
      <xdr:rowOff>6410</xdr:rowOff>
    </xdr:from>
    <xdr:to>
      <xdr:col>11</xdr:col>
      <xdr:colOff>559286</xdr:colOff>
      <xdr:row>23</xdr:row>
      <xdr:rowOff>18319</xdr:rowOff>
    </xdr:to>
    <xdr:sp macro="" textlink="">
      <xdr:nvSpPr>
        <xdr:cNvPr id="1409" name="六角形 1408">
          <a:extLst>
            <a:ext uri="{FF2B5EF4-FFF2-40B4-BE49-F238E27FC236}">
              <a16:creationId xmlns:a16="http://schemas.microsoft.com/office/drawing/2014/main" id="{263808A2-4558-462C-8EA4-905625FA9EC5}"/>
            </a:ext>
          </a:extLst>
        </xdr:cNvPr>
        <xdr:cNvSpPr/>
      </xdr:nvSpPr>
      <xdr:spPr bwMode="auto">
        <a:xfrm>
          <a:off x="7450192" y="3765610"/>
          <a:ext cx="214744" cy="1833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50" b="1">
              <a:solidFill>
                <a:schemeClr val="bg1"/>
              </a:solidFill>
              <a:latin typeface="+mj-ea"/>
              <a:ea typeface="+mj-ea"/>
            </a:rPr>
            <a:t>331</a:t>
          </a:r>
          <a:endParaRPr kumimoji="1" lang="ja-JP" altLang="en-US" sz="105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524663</xdr:colOff>
      <xdr:row>18</xdr:row>
      <xdr:rowOff>128131</xdr:rowOff>
    </xdr:from>
    <xdr:to>
      <xdr:col>13</xdr:col>
      <xdr:colOff>621775</xdr:colOff>
      <xdr:row>19</xdr:row>
      <xdr:rowOff>38775</xdr:rowOff>
    </xdr:to>
    <xdr:sp macro="" textlink="">
      <xdr:nvSpPr>
        <xdr:cNvPr id="1410" name="六角形 1409">
          <a:extLst>
            <a:ext uri="{FF2B5EF4-FFF2-40B4-BE49-F238E27FC236}">
              <a16:creationId xmlns:a16="http://schemas.microsoft.com/office/drawing/2014/main" id="{C083CF1F-E7D4-4351-B8F7-77C58CD85D09}"/>
            </a:ext>
          </a:extLst>
        </xdr:cNvPr>
        <xdr:cNvSpPr/>
      </xdr:nvSpPr>
      <xdr:spPr bwMode="auto">
        <a:xfrm>
          <a:off x="9040013" y="3201531"/>
          <a:ext cx="97112" cy="820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700802</xdr:colOff>
      <xdr:row>17</xdr:row>
      <xdr:rowOff>133664</xdr:rowOff>
    </xdr:from>
    <xdr:to>
      <xdr:col>14</xdr:col>
      <xdr:colOff>99786</xdr:colOff>
      <xdr:row>18</xdr:row>
      <xdr:rowOff>74840</xdr:rowOff>
    </xdr:to>
    <xdr:sp macro="" textlink="">
      <xdr:nvSpPr>
        <xdr:cNvPr id="1411" name="六角形 1410">
          <a:extLst>
            <a:ext uri="{FF2B5EF4-FFF2-40B4-BE49-F238E27FC236}">
              <a16:creationId xmlns:a16="http://schemas.microsoft.com/office/drawing/2014/main" id="{2F25D2B4-591A-42C3-82A5-7B58079B7B24}"/>
            </a:ext>
          </a:extLst>
        </xdr:cNvPr>
        <xdr:cNvSpPr/>
      </xdr:nvSpPr>
      <xdr:spPr bwMode="auto">
        <a:xfrm>
          <a:off x="9216152" y="3035614"/>
          <a:ext cx="103834" cy="11262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564749</xdr:colOff>
      <xdr:row>13</xdr:row>
      <xdr:rowOff>11760</xdr:rowOff>
    </xdr:from>
    <xdr:to>
      <xdr:col>1</xdr:col>
      <xdr:colOff>698099</xdr:colOff>
      <xdr:row>13</xdr:row>
      <xdr:rowOff>134583</xdr:rowOff>
    </xdr:to>
    <xdr:sp macro="" textlink="">
      <xdr:nvSpPr>
        <xdr:cNvPr id="1412" name="AutoShape 4802">
          <a:extLst>
            <a:ext uri="{FF2B5EF4-FFF2-40B4-BE49-F238E27FC236}">
              <a16:creationId xmlns:a16="http://schemas.microsoft.com/office/drawing/2014/main" id="{85107A92-4AEC-41CF-B2ED-E446EF5C7006}"/>
            </a:ext>
          </a:extLst>
        </xdr:cNvPr>
        <xdr:cNvSpPr>
          <a:spLocks noChangeArrowheads="1"/>
        </xdr:cNvSpPr>
      </xdr:nvSpPr>
      <xdr:spPr bwMode="auto">
        <a:xfrm>
          <a:off x="621899" y="2240610"/>
          <a:ext cx="133350" cy="12282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12871</xdr:colOff>
      <xdr:row>9</xdr:row>
      <xdr:rowOff>7099</xdr:rowOff>
    </xdr:from>
    <xdr:to>
      <xdr:col>7</xdr:col>
      <xdr:colOff>187993</xdr:colOff>
      <xdr:row>9</xdr:row>
      <xdr:rowOff>158750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id="{2BF64C5C-1885-473F-B9DE-33B7F9AA8FEC}"/>
            </a:ext>
          </a:extLst>
        </xdr:cNvPr>
        <xdr:cNvSpPr/>
      </xdr:nvSpPr>
      <xdr:spPr bwMode="auto">
        <a:xfrm>
          <a:off x="4299121" y="1550149"/>
          <a:ext cx="175122" cy="1516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175466</xdr:colOff>
      <xdr:row>27</xdr:row>
      <xdr:rowOff>121160</xdr:rowOff>
    </xdr:from>
    <xdr:to>
      <xdr:col>3</xdr:col>
      <xdr:colOff>302443</xdr:colOff>
      <xdr:row>28</xdr:row>
      <xdr:rowOff>60556</xdr:rowOff>
    </xdr:to>
    <xdr:sp macro="" textlink="">
      <xdr:nvSpPr>
        <xdr:cNvPr id="1414" name="六角形 1413">
          <a:extLst>
            <a:ext uri="{FF2B5EF4-FFF2-40B4-BE49-F238E27FC236}">
              <a16:creationId xmlns:a16="http://schemas.microsoft.com/office/drawing/2014/main" id="{B4AA0902-45F5-4C30-A9F0-6C81383CB346}"/>
            </a:ext>
          </a:extLst>
        </xdr:cNvPr>
        <xdr:cNvSpPr/>
      </xdr:nvSpPr>
      <xdr:spPr bwMode="auto">
        <a:xfrm>
          <a:off x="1642316" y="4737610"/>
          <a:ext cx="126977" cy="1108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200536</xdr:colOff>
      <xdr:row>19</xdr:row>
      <xdr:rowOff>137859</xdr:rowOff>
    </xdr:from>
    <xdr:to>
      <xdr:col>3</xdr:col>
      <xdr:colOff>368229</xdr:colOff>
      <xdr:row>20</xdr:row>
      <xdr:rowOff>90904</xdr:rowOff>
    </xdr:to>
    <xdr:sp macro="" textlink="">
      <xdr:nvSpPr>
        <xdr:cNvPr id="1415" name="六角形 1414">
          <a:extLst>
            <a:ext uri="{FF2B5EF4-FFF2-40B4-BE49-F238E27FC236}">
              <a16:creationId xmlns:a16="http://schemas.microsoft.com/office/drawing/2014/main" id="{2DEBC208-0659-4F91-A32D-CA04A0E4BDF8}"/>
            </a:ext>
          </a:extLst>
        </xdr:cNvPr>
        <xdr:cNvSpPr/>
      </xdr:nvSpPr>
      <xdr:spPr bwMode="auto">
        <a:xfrm>
          <a:off x="1667386" y="3382709"/>
          <a:ext cx="167693" cy="124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51601</xdr:colOff>
      <xdr:row>37</xdr:row>
      <xdr:rowOff>91041</xdr:rowOff>
    </xdr:from>
    <xdr:to>
      <xdr:col>2</xdr:col>
      <xdr:colOff>186125</xdr:colOff>
      <xdr:row>38</xdr:row>
      <xdr:rowOff>90940</xdr:rowOff>
    </xdr:to>
    <xdr:pic>
      <xdr:nvPicPr>
        <xdr:cNvPr id="1416" name="図 1415">
          <a:extLst>
            <a:ext uri="{FF2B5EF4-FFF2-40B4-BE49-F238E27FC236}">
              <a16:creationId xmlns:a16="http://schemas.microsoft.com/office/drawing/2014/main" id="{4514B775-4AFA-4050-B660-FCDCED98E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813601" y="6421991"/>
          <a:ext cx="134524" cy="152299"/>
        </a:xfrm>
        <a:prstGeom prst="rect">
          <a:avLst/>
        </a:prstGeom>
      </xdr:spPr>
    </xdr:pic>
    <xdr:clientData/>
  </xdr:twoCellAnchor>
  <xdr:twoCellAnchor>
    <xdr:from>
      <xdr:col>1</xdr:col>
      <xdr:colOff>553781</xdr:colOff>
      <xdr:row>47</xdr:row>
      <xdr:rowOff>156059</xdr:rowOff>
    </xdr:from>
    <xdr:to>
      <xdr:col>1</xdr:col>
      <xdr:colOff>690052</xdr:colOff>
      <xdr:row>48</xdr:row>
      <xdr:rowOff>112407</xdr:rowOff>
    </xdr:to>
    <xdr:sp macro="" textlink="">
      <xdr:nvSpPr>
        <xdr:cNvPr id="1417" name="AutoShape 138">
          <a:extLst>
            <a:ext uri="{FF2B5EF4-FFF2-40B4-BE49-F238E27FC236}">
              <a16:creationId xmlns:a16="http://schemas.microsoft.com/office/drawing/2014/main" id="{153A13B3-0C9D-477D-8E22-41F3CEF80442}"/>
            </a:ext>
          </a:extLst>
        </xdr:cNvPr>
        <xdr:cNvSpPr>
          <a:spLocks noChangeArrowheads="1"/>
        </xdr:cNvSpPr>
      </xdr:nvSpPr>
      <xdr:spPr bwMode="auto">
        <a:xfrm>
          <a:off x="610931" y="8163409"/>
          <a:ext cx="136271" cy="1277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579736</xdr:colOff>
      <xdr:row>39</xdr:row>
      <xdr:rowOff>147493</xdr:rowOff>
    </xdr:from>
    <xdr:ext cx="420245" cy="162137"/>
    <xdr:sp macro="" textlink="">
      <xdr:nvSpPr>
        <xdr:cNvPr id="1418" name="Text Box 1664">
          <a:extLst>
            <a:ext uri="{FF2B5EF4-FFF2-40B4-BE49-F238E27FC236}">
              <a16:creationId xmlns:a16="http://schemas.microsoft.com/office/drawing/2014/main" id="{DFE517FC-DF0A-44EA-A1C7-14DBCABED816}"/>
            </a:ext>
          </a:extLst>
        </xdr:cNvPr>
        <xdr:cNvSpPr txBox="1">
          <a:spLocks noChangeArrowheads="1"/>
        </xdr:cNvSpPr>
      </xdr:nvSpPr>
      <xdr:spPr bwMode="auto">
        <a:xfrm>
          <a:off x="3456286" y="6802293"/>
          <a:ext cx="420245" cy="16213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綾部大橋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15497</xdr:colOff>
      <xdr:row>38</xdr:row>
      <xdr:rowOff>103039</xdr:rowOff>
    </xdr:from>
    <xdr:to>
      <xdr:col>6</xdr:col>
      <xdr:colOff>198686</xdr:colOff>
      <xdr:row>39</xdr:row>
      <xdr:rowOff>103884</xdr:rowOff>
    </xdr:to>
    <xdr:sp macro="" textlink="">
      <xdr:nvSpPr>
        <xdr:cNvPr id="1419" name="六角形 1418">
          <a:extLst>
            <a:ext uri="{FF2B5EF4-FFF2-40B4-BE49-F238E27FC236}">
              <a16:creationId xmlns:a16="http://schemas.microsoft.com/office/drawing/2014/main" id="{EA1F7E37-E265-4019-A05E-6E833FC11AA2}"/>
            </a:ext>
          </a:extLst>
        </xdr:cNvPr>
        <xdr:cNvSpPr/>
      </xdr:nvSpPr>
      <xdr:spPr bwMode="auto">
        <a:xfrm>
          <a:off x="3596897" y="6586389"/>
          <a:ext cx="183189" cy="172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450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499621</xdr:colOff>
      <xdr:row>17</xdr:row>
      <xdr:rowOff>37555</xdr:rowOff>
    </xdr:from>
    <xdr:ext cx="128569" cy="91816"/>
    <xdr:sp macro="" textlink="">
      <xdr:nvSpPr>
        <xdr:cNvPr id="1420" name="Text Box 1300">
          <a:extLst>
            <a:ext uri="{FF2B5EF4-FFF2-40B4-BE49-F238E27FC236}">
              <a16:creationId xmlns:a16="http://schemas.microsoft.com/office/drawing/2014/main" id="{9C6CCD4F-5139-4AE0-8A85-DC92E49BB2AD}"/>
            </a:ext>
          </a:extLst>
        </xdr:cNvPr>
        <xdr:cNvSpPr txBox="1">
          <a:spLocks noChangeArrowheads="1"/>
        </xdr:cNvSpPr>
      </xdr:nvSpPr>
      <xdr:spPr bwMode="auto">
        <a:xfrm rot="20734339">
          <a:off x="5490721" y="2939505"/>
          <a:ext cx="128569" cy="918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1000"/>
          </a:srgbClr>
        </a:solidFill>
        <a:ln>
          <a:noFill/>
        </a:ln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684869</xdr:colOff>
      <xdr:row>59</xdr:row>
      <xdr:rowOff>71823</xdr:rowOff>
    </xdr:from>
    <xdr:ext cx="285506" cy="248249"/>
    <xdr:grpSp>
      <xdr:nvGrpSpPr>
        <xdr:cNvPr id="1421" name="Group 6672">
          <a:extLst>
            <a:ext uri="{FF2B5EF4-FFF2-40B4-BE49-F238E27FC236}">
              <a16:creationId xmlns:a16="http://schemas.microsoft.com/office/drawing/2014/main" id="{FA0981D3-8503-4CD2-AE08-46C92CECEE06}"/>
            </a:ext>
          </a:extLst>
        </xdr:cNvPr>
        <xdr:cNvGrpSpPr>
          <a:grpSpLocks/>
        </xdr:cNvGrpSpPr>
      </xdr:nvGrpSpPr>
      <xdr:grpSpPr bwMode="auto">
        <a:xfrm>
          <a:off x="6368119" y="10191002"/>
          <a:ext cx="285506" cy="248249"/>
          <a:chOff x="536" y="109"/>
          <a:chExt cx="46" cy="44"/>
        </a:xfrm>
      </xdr:grpSpPr>
      <xdr:pic>
        <xdr:nvPicPr>
          <xdr:cNvPr id="1422" name="Picture 6673" descr="route2">
            <a:extLst>
              <a:ext uri="{FF2B5EF4-FFF2-40B4-BE49-F238E27FC236}">
                <a16:creationId xmlns:a16="http://schemas.microsoft.com/office/drawing/2014/main" id="{AE67ECCB-CF34-0173-567D-5DCE9DF60F5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23" name="Text Box 6674">
            <a:extLst>
              <a:ext uri="{FF2B5EF4-FFF2-40B4-BE49-F238E27FC236}">
                <a16:creationId xmlns:a16="http://schemas.microsoft.com/office/drawing/2014/main" id="{D4987C61-38FD-5259-A566-8B6F61569B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229349</xdr:colOff>
      <xdr:row>12</xdr:row>
      <xdr:rowOff>87776</xdr:rowOff>
    </xdr:from>
    <xdr:to>
      <xdr:col>19</xdr:col>
      <xdr:colOff>272068</xdr:colOff>
      <xdr:row>13</xdr:row>
      <xdr:rowOff>88394</xdr:rowOff>
    </xdr:to>
    <xdr:sp macro="" textlink="">
      <xdr:nvSpPr>
        <xdr:cNvPr id="1424" name="Line 420">
          <a:extLst>
            <a:ext uri="{FF2B5EF4-FFF2-40B4-BE49-F238E27FC236}">
              <a16:creationId xmlns:a16="http://schemas.microsoft.com/office/drawing/2014/main" id="{CBDF6E39-0ABF-460D-AD31-439636ED7B22}"/>
            </a:ext>
          </a:extLst>
        </xdr:cNvPr>
        <xdr:cNvSpPr>
          <a:spLocks noChangeShapeType="1"/>
        </xdr:cNvSpPr>
      </xdr:nvSpPr>
      <xdr:spPr bwMode="auto">
        <a:xfrm rot="4604744" flipH="1" flipV="1">
          <a:off x="12921825" y="2209850"/>
          <a:ext cx="172068" cy="427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275873</xdr:colOff>
      <xdr:row>28</xdr:row>
      <xdr:rowOff>34843</xdr:rowOff>
    </xdr:from>
    <xdr:to>
      <xdr:col>17</xdr:col>
      <xdr:colOff>458987</xdr:colOff>
      <xdr:row>29</xdr:row>
      <xdr:rowOff>25068</xdr:rowOff>
    </xdr:to>
    <xdr:sp macro="" textlink="">
      <xdr:nvSpPr>
        <xdr:cNvPr id="1425" name="六角形 1424">
          <a:extLst>
            <a:ext uri="{FF2B5EF4-FFF2-40B4-BE49-F238E27FC236}">
              <a16:creationId xmlns:a16="http://schemas.microsoft.com/office/drawing/2014/main" id="{39B38A32-CFBF-4E2D-BA0B-A37F0DC28D47}"/>
            </a:ext>
          </a:extLst>
        </xdr:cNvPr>
        <xdr:cNvSpPr/>
      </xdr:nvSpPr>
      <xdr:spPr bwMode="auto">
        <a:xfrm>
          <a:off x="10200923" y="4822743"/>
          <a:ext cx="183114" cy="1616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558523</xdr:colOff>
      <xdr:row>29</xdr:row>
      <xdr:rowOff>95677</xdr:rowOff>
    </xdr:from>
    <xdr:to>
      <xdr:col>18</xdr:col>
      <xdr:colOff>2822</xdr:colOff>
      <xdr:row>30</xdr:row>
      <xdr:rowOff>54156</xdr:rowOff>
    </xdr:to>
    <xdr:sp macro="" textlink="">
      <xdr:nvSpPr>
        <xdr:cNvPr id="1426" name="六角形 1425">
          <a:extLst>
            <a:ext uri="{FF2B5EF4-FFF2-40B4-BE49-F238E27FC236}">
              <a16:creationId xmlns:a16="http://schemas.microsoft.com/office/drawing/2014/main" id="{A24C4372-71E9-41AD-BCE9-746E5B76FE5E}"/>
            </a:ext>
          </a:extLst>
        </xdr:cNvPr>
        <xdr:cNvSpPr/>
      </xdr:nvSpPr>
      <xdr:spPr bwMode="auto">
        <a:xfrm>
          <a:off x="10483573" y="5055027"/>
          <a:ext cx="149149" cy="12992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25</xdr:row>
      <xdr:rowOff>9768</xdr:rowOff>
    </xdr:from>
    <xdr:to>
      <xdr:col>17</xdr:col>
      <xdr:colOff>180731</xdr:colOff>
      <xdr:row>25</xdr:row>
      <xdr:rowOff>158749</xdr:rowOff>
    </xdr:to>
    <xdr:sp macro="" textlink="">
      <xdr:nvSpPr>
        <xdr:cNvPr id="1427" name="六角形 1426">
          <a:extLst>
            <a:ext uri="{FF2B5EF4-FFF2-40B4-BE49-F238E27FC236}">
              <a16:creationId xmlns:a16="http://schemas.microsoft.com/office/drawing/2014/main" id="{F2C98B94-6719-4821-A2E9-49CDF2466336}"/>
            </a:ext>
          </a:extLst>
        </xdr:cNvPr>
        <xdr:cNvSpPr/>
      </xdr:nvSpPr>
      <xdr:spPr bwMode="auto">
        <a:xfrm>
          <a:off x="9925050" y="4283318"/>
          <a:ext cx="180731" cy="14898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534813</xdr:colOff>
      <xdr:row>44</xdr:row>
      <xdr:rowOff>117899</xdr:rowOff>
    </xdr:from>
    <xdr:to>
      <xdr:col>19</xdr:col>
      <xdr:colOff>679095</xdr:colOff>
      <xdr:row>45</xdr:row>
      <xdr:rowOff>99213</xdr:rowOff>
    </xdr:to>
    <xdr:sp macro="" textlink="">
      <xdr:nvSpPr>
        <xdr:cNvPr id="1428" name="AutoShape 391">
          <a:extLst>
            <a:ext uri="{FF2B5EF4-FFF2-40B4-BE49-F238E27FC236}">
              <a16:creationId xmlns:a16="http://schemas.microsoft.com/office/drawing/2014/main" id="{6EE0EB3E-F3A1-4AF3-B135-6E82DD71C413}"/>
            </a:ext>
          </a:extLst>
        </xdr:cNvPr>
        <xdr:cNvSpPr>
          <a:spLocks noChangeArrowheads="1"/>
        </xdr:cNvSpPr>
      </xdr:nvSpPr>
      <xdr:spPr bwMode="auto">
        <a:xfrm>
          <a:off x="13291963" y="7629949"/>
          <a:ext cx="144282" cy="152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182360</xdr:colOff>
      <xdr:row>43</xdr:row>
      <xdr:rowOff>67184</xdr:rowOff>
    </xdr:from>
    <xdr:to>
      <xdr:col>19</xdr:col>
      <xdr:colOff>413756</xdr:colOff>
      <xdr:row>44</xdr:row>
      <xdr:rowOff>88619</xdr:rowOff>
    </xdr:to>
    <xdr:sp macro="" textlink="">
      <xdr:nvSpPr>
        <xdr:cNvPr id="1429" name="六角形 1428">
          <a:extLst>
            <a:ext uri="{FF2B5EF4-FFF2-40B4-BE49-F238E27FC236}">
              <a16:creationId xmlns:a16="http://schemas.microsoft.com/office/drawing/2014/main" id="{7D422E8F-4860-465D-BEC4-58338CC4D2AA}"/>
            </a:ext>
          </a:extLst>
        </xdr:cNvPr>
        <xdr:cNvSpPr/>
      </xdr:nvSpPr>
      <xdr:spPr bwMode="auto">
        <a:xfrm>
          <a:off x="12939510" y="7407784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766491</xdr:colOff>
      <xdr:row>1</xdr:row>
      <xdr:rowOff>21650</xdr:rowOff>
    </xdr:from>
    <xdr:to>
      <xdr:col>9</xdr:col>
      <xdr:colOff>147366</xdr:colOff>
      <xdr:row>1</xdr:row>
      <xdr:rowOff>164525</xdr:rowOff>
    </xdr:to>
    <xdr:sp macro="" textlink="">
      <xdr:nvSpPr>
        <xdr:cNvPr id="1430" name="六角形 1429">
          <a:extLst>
            <a:ext uri="{FF2B5EF4-FFF2-40B4-BE49-F238E27FC236}">
              <a16:creationId xmlns:a16="http://schemas.microsoft.com/office/drawing/2014/main" id="{5E8E5822-DBD8-4860-93C7-98F24DB16C6C}"/>
            </a:ext>
          </a:extLst>
        </xdr:cNvPr>
        <xdr:cNvSpPr/>
      </xdr:nvSpPr>
      <xdr:spPr bwMode="auto">
        <a:xfrm>
          <a:off x="5694091" y="193100"/>
          <a:ext cx="14922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355387</xdr:colOff>
      <xdr:row>5</xdr:row>
      <xdr:rowOff>144152</xdr:rowOff>
    </xdr:from>
    <xdr:ext cx="354046" cy="166649"/>
    <xdr:sp macro="" textlink="">
      <xdr:nvSpPr>
        <xdr:cNvPr id="1431" name="Text Box 1620">
          <a:extLst>
            <a:ext uri="{FF2B5EF4-FFF2-40B4-BE49-F238E27FC236}">
              <a16:creationId xmlns:a16="http://schemas.microsoft.com/office/drawing/2014/main" id="{5A6D4064-4FA7-4508-90F2-B34AF7A62D0F}"/>
            </a:ext>
          </a:extLst>
        </xdr:cNvPr>
        <xdr:cNvSpPr txBox="1">
          <a:spLocks noChangeArrowheads="1"/>
        </xdr:cNvSpPr>
      </xdr:nvSpPr>
      <xdr:spPr bwMode="auto">
        <a:xfrm>
          <a:off x="6051337" y="1001402"/>
          <a:ext cx="354046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54854</xdr:colOff>
      <xdr:row>1</xdr:row>
      <xdr:rowOff>81095</xdr:rowOff>
    </xdr:from>
    <xdr:ext cx="205320" cy="206372"/>
    <xdr:grpSp>
      <xdr:nvGrpSpPr>
        <xdr:cNvPr id="1432" name="Group 6672">
          <a:extLst>
            <a:ext uri="{FF2B5EF4-FFF2-40B4-BE49-F238E27FC236}">
              <a16:creationId xmlns:a16="http://schemas.microsoft.com/office/drawing/2014/main" id="{CA31DCF3-AE38-4221-9795-32D4F1B07DC8}"/>
            </a:ext>
          </a:extLst>
        </xdr:cNvPr>
        <xdr:cNvGrpSpPr>
          <a:grpSpLocks/>
        </xdr:cNvGrpSpPr>
      </xdr:nvGrpSpPr>
      <xdr:grpSpPr bwMode="auto">
        <a:xfrm>
          <a:off x="5035068" y="253452"/>
          <a:ext cx="205320" cy="206372"/>
          <a:chOff x="536" y="109"/>
          <a:chExt cx="46" cy="44"/>
        </a:xfrm>
      </xdr:grpSpPr>
      <xdr:pic>
        <xdr:nvPicPr>
          <xdr:cNvPr id="1433" name="Picture 6673" descr="route2">
            <a:extLst>
              <a:ext uri="{FF2B5EF4-FFF2-40B4-BE49-F238E27FC236}">
                <a16:creationId xmlns:a16="http://schemas.microsoft.com/office/drawing/2014/main" id="{888BAFF9-90AF-2C45-E9AE-B3E121DF8E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4" name="Text Box 6674">
            <a:extLst>
              <a:ext uri="{FF2B5EF4-FFF2-40B4-BE49-F238E27FC236}">
                <a16:creationId xmlns:a16="http://schemas.microsoft.com/office/drawing/2014/main" id="{78F4B0A2-CF59-BAE3-28A1-559E4E2D08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515940</xdr:colOff>
      <xdr:row>3</xdr:row>
      <xdr:rowOff>101427</xdr:rowOff>
    </xdr:from>
    <xdr:ext cx="185578" cy="207143"/>
    <xdr:grpSp>
      <xdr:nvGrpSpPr>
        <xdr:cNvPr id="1435" name="Group 6672">
          <a:extLst>
            <a:ext uri="{FF2B5EF4-FFF2-40B4-BE49-F238E27FC236}">
              <a16:creationId xmlns:a16="http://schemas.microsoft.com/office/drawing/2014/main" id="{BC2209AC-69C5-48F7-8088-6F8589AE85B8}"/>
            </a:ext>
          </a:extLst>
        </xdr:cNvPr>
        <xdr:cNvGrpSpPr>
          <a:grpSpLocks/>
        </xdr:cNvGrpSpPr>
      </xdr:nvGrpSpPr>
      <xdr:grpSpPr bwMode="auto">
        <a:xfrm>
          <a:off x="4793119" y="618498"/>
          <a:ext cx="185578" cy="207143"/>
          <a:chOff x="536" y="109"/>
          <a:chExt cx="46" cy="44"/>
        </a:xfrm>
      </xdr:grpSpPr>
      <xdr:pic>
        <xdr:nvPicPr>
          <xdr:cNvPr id="1436" name="Picture 6673" descr="route2">
            <a:extLst>
              <a:ext uri="{FF2B5EF4-FFF2-40B4-BE49-F238E27FC236}">
                <a16:creationId xmlns:a16="http://schemas.microsoft.com/office/drawing/2014/main" id="{7AB6A6AF-E69F-428B-3D1D-472450CF7A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37" name="Text Box 6674">
            <a:extLst>
              <a:ext uri="{FF2B5EF4-FFF2-40B4-BE49-F238E27FC236}">
                <a16:creationId xmlns:a16="http://schemas.microsoft.com/office/drawing/2014/main" id="{005869C3-532C-6552-08F5-B727B22DBF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192927</xdr:colOff>
      <xdr:row>6</xdr:row>
      <xdr:rowOff>44272</xdr:rowOff>
    </xdr:from>
    <xdr:to>
      <xdr:col>9</xdr:col>
      <xdr:colOff>338805</xdr:colOff>
      <xdr:row>7</xdr:row>
      <xdr:rowOff>18296</xdr:rowOff>
    </xdr:to>
    <xdr:sp macro="" textlink="">
      <xdr:nvSpPr>
        <xdr:cNvPr id="1438" name="Oval 383">
          <a:extLst>
            <a:ext uri="{FF2B5EF4-FFF2-40B4-BE49-F238E27FC236}">
              <a16:creationId xmlns:a16="http://schemas.microsoft.com/office/drawing/2014/main" id="{20137F13-AC04-48E2-9DD8-C7167CC0D256}"/>
            </a:ext>
          </a:extLst>
        </xdr:cNvPr>
        <xdr:cNvSpPr>
          <a:spLocks noChangeArrowheads="1"/>
        </xdr:cNvSpPr>
      </xdr:nvSpPr>
      <xdr:spPr bwMode="auto">
        <a:xfrm>
          <a:off x="5888877" y="1072972"/>
          <a:ext cx="145878" cy="1454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270998</xdr:colOff>
      <xdr:row>3</xdr:row>
      <xdr:rowOff>90540</xdr:rowOff>
    </xdr:from>
    <xdr:to>
      <xdr:col>10</xdr:col>
      <xdr:colOff>576831</xdr:colOff>
      <xdr:row>8</xdr:row>
      <xdr:rowOff>84794</xdr:rowOff>
    </xdr:to>
    <xdr:sp macro="" textlink="">
      <xdr:nvSpPr>
        <xdr:cNvPr id="1439" name="Freeform 527">
          <a:extLst>
            <a:ext uri="{FF2B5EF4-FFF2-40B4-BE49-F238E27FC236}">
              <a16:creationId xmlns:a16="http://schemas.microsoft.com/office/drawing/2014/main" id="{F8C74508-214F-4D39-A1CE-953EC2E518CA}"/>
            </a:ext>
          </a:extLst>
        </xdr:cNvPr>
        <xdr:cNvSpPr>
          <a:spLocks/>
        </xdr:cNvSpPr>
      </xdr:nvSpPr>
      <xdr:spPr bwMode="auto">
        <a:xfrm>
          <a:off x="5966948" y="604890"/>
          <a:ext cx="1010683" cy="85150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286"/>
            <a:gd name="connsiteY0" fmla="*/ 25213 h 25213"/>
            <a:gd name="connsiteX1" fmla="*/ 0 w 9286"/>
            <a:gd name="connsiteY1" fmla="*/ 15213 h 25213"/>
            <a:gd name="connsiteX2" fmla="*/ 9286 w 9286"/>
            <a:gd name="connsiteY2" fmla="*/ 0 h 25213"/>
            <a:gd name="connsiteX0" fmla="*/ 0 w 9487"/>
            <a:gd name="connsiteY0" fmla="*/ 10531 h 10531"/>
            <a:gd name="connsiteX1" fmla="*/ 0 w 9487"/>
            <a:gd name="connsiteY1" fmla="*/ 6565 h 10531"/>
            <a:gd name="connsiteX2" fmla="*/ 9487 w 9487"/>
            <a:gd name="connsiteY2" fmla="*/ 0 h 10531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496 w 10000"/>
            <a:gd name="connsiteY2" fmla="*/ 515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234 h 10000"/>
            <a:gd name="connsiteX2" fmla="*/ 5946 w 10000"/>
            <a:gd name="connsiteY2" fmla="*/ 4973 h 10000"/>
            <a:gd name="connsiteX3" fmla="*/ 10000 w 10000"/>
            <a:gd name="connsiteY3" fmla="*/ 0 h 10000"/>
            <a:gd name="connsiteX0" fmla="*/ 0 w 9136"/>
            <a:gd name="connsiteY0" fmla="*/ 8127 h 8127"/>
            <a:gd name="connsiteX1" fmla="*/ 0 w 9136"/>
            <a:gd name="connsiteY1" fmla="*/ 4361 h 8127"/>
            <a:gd name="connsiteX2" fmla="*/ 5946 w 9136"/>
            <a:gd name="connsiteY2" fmla="*/ 3100 h 8127"/>
            <a:gd name="connsiteX3" fmla="*/ 9136 w 9136"/>
            <a:gd name="connsiteY3" fmla="*/ 0 h 8127"/>
            <a:gd name="connsiteX0" fmla="*/ 0 w 10000"/>
            <a:gd name="connsiteY0" fmla="*/ 10000 h 10000"/>
            <a:gd name="connsiteX1" fmla="*/ 0 w 10000"/>
            <a:gd name="connsiteY1" fmla="*/ 5366 h 10000"/>
            <a:gd name="connsiteX2" fmla="*/ 9646 w 10000"/>
            <a:gd name="connsiteY2" fmla="*/ 4604 h 10000"/>
            <a:gd name="connsiteX3" fmla="*/ 10000 w 10000"/>
            <a:gd name="connsiteY3" fmla="*/ 0 h 10000"/>
            <a:gd name="connsiteX0" fmla="*/ 0 w 9784"/>
            <a:gd name="connsiteY0" fmla="*/ 11976 h 11976"/>
            <a:gd name="connsiteX1" fmla="*/ 0 w 9784"/>
            <a:gd name="connsiteY1" fmla="*/ 7342 h 11976"/>
            <a:gd name="connsiteX2" fmla="*/ 9646 w 9784"/>
            <a:gd name="connsiteY2" fmla="*/ 6580 h 11976"/>
            <a:gd name="connsiteX3" fmla="*/ 9104 w 9784"/>
            <a:gd name="connsiteY3" fmla="*/ 0 h 11976"/>
            <a:gd name="connsiteX0" fmla="*/ 0 w 9976"/>
            <a:gd name="connsiteY0" fmla="*/ 11705 h 11705"/>
            <a:gd name="connsiteX1" fmla="*/ 0 w 9976"/>
            <a:gd name="connsiteY1" fmla="*/ 7836 h 11705"/>
            <a:gd name="connsiteX2" fmla="*/ 9859 w 9976"/>
            <a:gd name="connsiteY2" fmla="*/ 7199 h 11705"/>
            <a:gd name="connsiteX3" fmla="*/ 8694 w 9976"/>
            <a:gd name="connsiteY3" fmla="*/ 0 h 11705"/>
            <a:gd name="connsiteX0" fmla="*/ 0 w 10070"/>
            <a:gd name="connsiteY0" fmla="*/ 10000 h 10000"/>
            <a:gd name="connsiteX1" fmla="*/ 0 w 10070"/>
            <a:gd name="connsiteY1" fmla="*/ 6695 h 10000"/>
            <a:gd name="connsiteX2" fmla="*/ 9883 w 10070"/>
            <a:gd name="connsiteY2" fmla="*/ 6150 h 10000"/>
            <a:gd name="connsiteX3" fmla="*/ 8715 w 10070"/>
            <a:gd name="connsiteY3" fmla="*/ 0 h 10000"/>
            <a:gd name="connsiteX0" fmla="*/ 0 w 9883"/>
            <a:gd name="connsiteY0" fmla="*/ 10000 h 10000"/>
            <a:gd name="connsiteX1" fmla="*/ 0 w 9883"/>
            <a:gd name="connsiteY1" fmla="*/ 6695 h 10000"/>
            <a:gd name="connsiteX2" fmla="*/ 9883 w 9883"/>
            <a:gd name="connsiteY2" fmla="*/ 6150 h 10000"/>
            <a:gd name="connsiteX3" fmla="*/ 8715 w 9883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10000 w 10000"/>
            <a:gd name="connsiteY2" fmla="*/ 6150 h 10000"/>
            <a:gd name="connsiteX3" fmla="*/ 8818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10000 w 10000"/>
            <a:gd name="connsiteY3" fmla="*/ 6150 h 10000"/>
            <a:gd name="connsiteX4" fmla="*/ 8818 w 10000"/>
            <a:gd name="connsiteY4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6288 w 10000"/>
            <a:gd name="connsiteY3" fmla="*/ 4323 h 10000"/>
            <a:gd name="connsiteX4" fmla="*/ 10000 w 10000"/>
            <a:gd name="connsiteY4" fmla="*/ 6150 h 10000"/>
            <a:gd name="connsiteX5" fmla="*/ 8818 w 10000"/>
            <a:gd name="connsiteY5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312 w 10000"/>
            <a:gd name="connsiteY2" fmla="*/ 5169 h 10000"/>
            <a:gd name="connsiteX3" fmla="*/ 4842 w 10000"/>
            <a:gd name="connsiteY3" fmla="*/ 5028 h 10000"/>
            <a:gd name="connsiteX4" fmla="*/ 6288 w 10000"/>
            <a:gd name="connsiteY4" fmla="*/ 4323 h 10000"/>
            <a:gd name="connsiteX5" fmla="*/ 10000 w 10000"/>
            <a:gd name="connsiteY5" fmla="*/ 6150 h 10000"/>
            <a:gd name="connsiteX6" fmla="*/ 8818 w 10000"/>
            <a:gd name="connsiteY6" fmla="*/ 0 h 10000"/>
            <a:gd name="connsiteX0" fmla="*/ 0 w 9587"/>
            <a:gd name="connsiteY0" fmla="*/ 10000 h 10000"/>
            <a:gd name="connsiteX1" fmla="*/ 0 w 9587"/>
            <a:gd name="connsiteY1" fmla="*/ 6695 h 10000"/>
            <a:gd name="connsiteX2" fmla="*/ 2312 w 9587"/>
            <a:gd name="connsiteY2" fmla="*/ 5169 h 10000"/>
            <a:gd name="connsiteX3" fmla="*/ 4842 w 9587"/>
            <a:gd name="connsiteY3" fmla="*/ 5028 h 10000"/>
            <a:gd name="connsiteX4" fmla="*/ 6288 w 9587"/>
            <a:gd name="connsiteY4" fmla="*/ 4323 h 10000"/>
            <a:gd name="connsiteX5" fmla="*/ 9587 w 9587"/>
            <a:gd name="connsiteY5" fmla="*/ 3660 h 10000"/>
            <a:gd name="connsiteX6" fmla="*/ 8818 w 9587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6695 h 10000"/>
            <a:gd name="connsiteX2" fmla="*/ 2412 w 10000"/>
            <a:gd name="connsiteY2" fmla="*/ 5169 h 10000"/>
            <a:gd name="connsiteX3" fmla="*/ 5051 w 10000"/>
            <a:gd name="connsiteY3" fmla="*/ 5028 h 10000"/>
            <a:gd name="connsiteX4" fmla="*/ 6559 w 10000"/>
            <a:gd name="connsiteY4" fmla="*/ 4323 h 10000"/>
            <a:gd name="connsiteX5" fmla="*/ 10000 w 10000"/>
            <a:gd name="connsiteY5" fmla="*/ 3660 h 10000"/>
            <a:gd name="connsiteX6" fmla="*/ 9198 w 10000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0162"/>
            <a:gd name="connsiteY0" fmla="*/ 10000 h 10000"/>
            <a:gd name="connsiteX1" fmla="*/ 0 w 10162"/>
            <a:gd name="connsiteY1" fmla="*/ 6695 h 10000"/>
            <a:gd name="connsiteX2" fmla="*/ 2412 w 10162"/>
            <a:gd name="connsiteY2" fmla="*/ 5169 h 10000"/>
            <a:gd name="connsiteX3" fmla="*/ 5051 w 10162"/>
            <a:gd name="connsiteY3" fmla="*/ 5028 h 10000"/>
            <a:gd name="connsiteX4" fmla="*/ 6559 w 10162"/>
            <a:gd name="connsiteY4" fmla="*/ 4323 h 10000"/>
            <a:gd name="connsiteX5" fmla="*/ 10162 w 10162"/>
            <a:gd name="connsiteY5" fmla="*/ 4224 h 10000"/>
            <a:gd name="connsiteX6" fmla="*/ 9198 w 10162"/>
            <a:gd name="connsiteY6" fmla="*/ 0 h 10000"/>
            <a:gd name="connsiteX0" fmla="*/ 0 w 12406"/>
            <a:gd name="connsiteY0" fmla="*/ 7946 h 7946"/>
            <a:gd name="connsiteX1" fmla="*/ 0 w 12406"/>
            <a:gd name="connsiteY1" fmla="*/ 4641 h 7946"/>
            <a:gd name="connsiteX2" fmla="*/ 2412 w 12406"/>
            <a:gd name="connsiteY2" fmla="*/ 3115 h 7946"/>
            <a:gd name="connsiteX3" fmla="*/ 5051 w 12406"/>
            <a:gd name="connsiteY3" fmla="*/ 2974 h 7946"/>
            <a:gd name="connsiteX4" fmla="*/ 6559 w 12406"/>
            <a:gd name="connsiteY4" fmla="*/ 2269 h 7946"/>
            <a:gd name="connsiteX5" fmla="*/ 10162 w 12406"/>
            <a:gd name="connsiteY5" fmla="*/ 2170 h 7946"/>
            <a:gd name="connsiteX6" fmla="*/ 12400 w 12406"/>
            <a:gd name="connsiteY6" fmla="*/ 0 h 7946"/>
            <a:gd name="connsiteX0" fmla="*/ 0 w 10001"/>
            <a:gd name="connsiteY0" fmla="*/ 10000 h 10000"/>
            <a:gd name="connsiteX1" fmla="*/ 0 w 10001"/>
            <a:gd name="connsiteY1" fmla="*/ 5841 h 10000"/>
            <a:gd name="connsiteX2" fmla="*/ 1944 w 10001"/>
            <a:gd name="connsiteY2" fmla="*/ 3920 h 10000"/>
            <a:gd name="connsiteX3" fmla="*/ 4071 w 10001"/>
            <a:gd name="connsiteY3" fmla="*/ 3743 h 10000"/>
            <a:gd name="connsiteX4" fmla="*/ 5287 w 10001"/>
            <a:gd name="connsiteY4" fmla="*/ 2856 h 10000"/>
            <a:gd name="connsiteX5" fmla="*/ 8815 w 10001"/>
            <a:gd name="connsiteY5" fmla="*/ 3518 h 10000"/>
            <a:gd name="connsiteX6" fmla="*/ 9995 w 10001"/>
            <a:gd name="connsiteY6" fmla="*/ 0 h 10000"/>
            <a:gd name="connsiteX0" fmla="*/ 0 w 10011"/>
            <a:gd name="connsiteY0" fmla="*/ 10000 h 10000"/>
            <a:gd name="connsiteX1" fmla="*/ 0 w 10011"/>
            <a:gd name="connsiteY1" fmla="*/ 5841 h 10000"/>
            <a:gd name="connsiteX2" fmla="*/ 1944 w 10011"/>
            <a:gd name="connsiteY2" fmla="*/ 3920 h 10000"/>
            <a:gd name="connsiteX3" fmla="*/ 4071 w 10011"/>
            <a:gd name="connsiteY3" fmla="*/ 3743 h 10000"/>
            <a:gd name="connsiteX4" fmla="*/ 5287 w 10011"/>
            <a:gd name="connsiteY4" fmla="*/ 2856 h 10000"/>
            <a:gd name="connsiteX5" fmla="*/ 8815 w 10011"/>
            <a:gd name="connsiteY5" fmla="*/ 3518 h 10000"/>
            <a:gd name="connsiteX6" fmla="*/ 9995 w 10011"/>
            <a:gd name="connsiteY6" fmla="*/ 0 h 10000"/>
            <a:gd name="connsiteX0" fmla="*/ 0 w 9995"/>
            <a:gd name="connsiteY0" fmla="*/ 10000 h 10000"/>
            <a:gd name="connsiteX1" fmla="*/ 0 w 9995"/>
            <a:gd name="connsiteY1" fmla="*/ 5841 h 10000"/>
            <a:gd name="connsiteX2" fmla="*/ 1944 w 9995"/>
            <a:gd name="connsiteY2" fmla="*/ 3920 h 10000"/>
            <a:gd name="connsiteX3" fmla="*/ 4071 w 9995"/>
            <a:gd name="connsiteY3" fmla="*/ 3743 h 10000"/>
            <a:gd name="connsiteX4" fmla="*/ 5287 w 9995"/>
            <a:gd name="connsiteY4" fmla="*/ 2856 h 10000"/>
            <a:gd name="connsiteX5" fmla="*/ 8815 w 9995"/>
            <a:gd name="connsiteY5" fmla="*/ 3518 h 10000"/>
            <a:gd name="connsiteX6" fmla="*/ 9995 w 9995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4073 w 10000"/>
            <a:gd name="connsiteY3" fmla="*/ 3743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331 w 10000"/>
            <a:gd name="connsiteY4" fmla="*/ 274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7539 w 10000"/>
            <a:gd name="connsiteY4" fmla="*/ 3194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237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000 h 10000"/>
            <a:gd name="connsiteX1" fmla="*/ 0 w 10000"/>
            <a:gd name="connsiteY1" fmla="*/ 5841 h 10000"/>
            <a:gd name="connsiteX2" fmla="*/ 1945 w 10000"/>
            <a:gd name="connsiteY2" fmla="*/ 3920 h 10000"/>
            <a:gd name="connsiteX3" fmla="*/ 5364 w 10000"/>
            <a:gd name="connsiteY3" fmla="*/ 3630 h 10000"/>
            <a:gd name="connsiteX4" fmla="*/ 6873 w 10000"/>
            <a:gd name="connsiteY4" fmla="*/ 3025 h 10000"/>
            <a:gd name="connsiteX5" fmla="*/ 8819 w 10000"/>
            <a:gd name="connsiteY5" fmla="*/ 3518 h 10000"/>
            <a:gd name="connsiteX6" fmla="*/ 10000 w 10000"/>
            <a:gd name="connsiteY6" fmla="*/ 0 h 10000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945 w 10000"/>
            <a:gd name="connsiteY2" fmla="*/ 4145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5364 w 10000"/>
            <a:gd name="connsiteY3" fmla="*/ 3855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873 w 10000"/>
            <a:gd name="connsiteY4" fmla="*/ 3250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415 w 10000"/>
            <a:gd name="connsiteY4" fmla="*/ 353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10000"/>
            <a:gd name="connsiteY0" fmla="*/ 10225 h 10225"/>
            <a:gd name="connsiteX1" fmla="*/ 0 w 10000"/>
            <a:gd name="connsiteY1" fmla="*/ 6066 h 10225"/>
            <a:gd name="connsiteX2" fmla="*/ 1445 w 10000"/>
            <a:gd name="connsiteY2" fmla="*/ 4426 h 10225"/>
            <a:gd name="connsiteX3" fmla="*/ 4448 w 10000"/>
            <a:gd name="connsiteY3" fmla="*/ 3911 h 10225"/>
            <a:gd name="connsiteX4" fmla="*/ 6123 w 10000"/>
            <a:gd name="connsiteY4" fmla="*/ 3081 h 10225"/>
            <a:gd name="connsiteX5" fmla="*/ 8819 w 10000"/>
            <a:gd name="connsiteY5" fmla="*/ 3743 h 10225"/>
            <a:gd name="connsiteX6" fmla="*/ 10000 w 10000"/>
            <a:gd name="connsiteY6" fmla="*/ 0 h 10225"/>
            <a:gd name="connsiteX0" fmla="*/ 0 w 9708"/>
            <a:gd name="connsiteY0" fmla="*/ 9438 h 9438"/>
            <a:gd name="connsiteX1" fmla="*/ 0 w 9708"/>
            <a:gd name="connsiteY1" fmla="*/ 5279 h 9438"/>
            <a:gd name="connsiteX2" fmla="*/ 1445 w 9708"/>
            <a:gd name="connsiteY2" fmla="*/ 3639 h 9438"/>
            <a:gd name="connsiteX3" fmla="*/ 4448 w 9708"/>
            <a:gd name="connsiteY3" fmla="*/ 3124 h 9438"/>
            <a:gd name="connsiteX4" fmla="*/ 6123 w 9708"/>
            <a:gd name="connsiteY4" fmla="*/ 2294 h 9438"/>
            <a:gd name="connsiteX5" fmla="*/ 8819 w 9708"/>
            <a:gd name="connsiteY5" fmla="*/ 2956 h 9438"/>
            <a:gd name="connsiteX6" fmla="*/ 9708 w 9708"/>
            <a:gd name="connsiteY6" fmla="*/ 0 h 9438"/>
            <a:gd name="connsiteX0" fmla="*/ 0 w 10536"/>
            <a:gd name="connsiteY0" fmla="*/ 12344 h 12344"/>
            <a:gd name="connsiteX1" fmla="*/ 0 w 10536"/>
            <a:gd name="connsiteY1" fmla="*/ 7937 h 12344"/>
            <a:gd name="connsiteX2" fmla="*/ 1488 w 10536"/>
            <a:gd name="connsiteY2" fmla="*/ 6200 h 12344"/>
            <a:gd name="connsiteX3" fmla="*/ 4582 w 10536"/>
            <a:gd name="connsiteY3" fmla="*/ 5654 h 12344"/>
            <a:gd name="connsiteX4" fmla="*/ 6307 w 10536"/>
            <a:gd name="connsiteY4" fmla="*/ 4775 h 12344"/>
            <a:gd name="connsiteX5" fmla="*/ 9084 w 10536"/>
            <a:gd name="connsiteY5" fmla="*/ 5476 h 12344"/>
            <a:gd name="connsiteX6" fmla="*/ 10536 w 10536"/>
            <a:gd name="connsiteY6" fmla="*/ 0 h 12344"/>
            <a:gd name="connsiteX0" fmla="*/ 0 w 10629"/>
            <a:gd name="connsiteY0" fmla="*/ 13050 h 13050"/>
            <a:gd name="connsiteX1" fmla="*/ 0 w 10629"/>
            <a:gd name="connsiteY1" fmla="*/ 8643 h 13050"/>
            <a:gd name="connsiteX2" fmla="*/ 1488 w 10629"/>
            <a:gd name="connsiteY2" fmla="*/ 6906 h 13050"/>
            <a:gd name="connsiteX3" fmla="*/ 4582 w 10629"/>
            <a:gd name="connsiteY3" fmla="*/ 6360 h 13050"/>
            <a:gd name="connsiteX4" fmla="*/ 6307 w 10629"/>
            <a:gd name="connsiteY4" fmla="*/ 5481 h 13050"/>
            <a:gd name="connsiteX5" fmla="*/ 9084 w 10629"/>
            <a:gd name="connsiteY5" fmla="*/ 6182 h 13050"/>
            <a:gd name="connsiteX6" fmla="*/ 10629 w 10629"/>
            <a:gd name="connsiteY6" fmla="*/ 0 h 13050"/>
            <a:gd name="connsiteX0" fmla="*/ 0 w 10676"/>
            <a:gd name="connsiteY0" fmla="*/ 13500 h 13500"/>
            <a:gd name="connsiteX1" fmla="*/ 0 w 10676"/>
            <a:gd name="connsiteY1" fmla="*/ 9093 h 13500"/>
            <a:gd name="connsiteX2" fmla="*/ 1488 w 10676"/>
            <a:gd name="connsiteY2" fmla="*/ 7356 h 13500"/>
            <a:gd name="connsiteX3" fmla="*/ 4582 w 10676"/>
            <a:gd name="connsiteY3" fmla="*/ 6810 h 13500"/>
            <a:gd name="connsiteX4" fmla="*/ 6307 w 10676"/>
            <a:gd name="connsiteY4" fmla="*/ 5931 h 13500"/>
            <a:gd name="connsiteX5" fmla="*/ 9084 w 10676"/>
            <a:gd name="connsiteY5" fmla="*/ 6632 h 13500"/>
            <a:gd name="connsiteX6" fmla="*/ 10676 w 10676"/>
            <a:gd name="connsiteY6" fmla="*/ 0 h 13500"/>
            <a:gd name="connsiteX0" fmla="*/ 0 w 10220"/>
            <a:gd name="connsiteY0" fmla="*/ 11579 h 11579"/>
            <a:gd name="connsiteX1" fmla="*/ 0 w 10220"/>
            <a:gd name="connsiteY1" fmla="*/ 7172 h 11579"/>
            <a:gd name="connsiteX2" fmla="*/ 1488 w 10220"/>
            <a:gd name="connsiteY2" fmla="*/ 5435 h 11579"/>
            <a:gd name="connsiteX3" fmla="*/ 4582 w 10220"/>
            <a:gd name="connsiteY3" fmla="*/ 4889 h 11579"/>
            <a:gd name="connsiteX4" fmla="*/ 6307 w 10220"/>
            <a:gd name="connsiteY4" fmla="*/ 4010 h 11579"/>
            <a:gd name="connsiteX5" fmla="*/ 9084 w 10220"/>
            <a:gd name="connsiteY5" fmla="*/ 4711 h 11579"/>
            <a:gd name="connsiteX6" fmla="*/ 10220 w 10220"/>
            <a:gd name="connsiteY6" fmla="*/ 0 h 11579"/>
            <a:gd name="connsiteX0" fmla="*/ 0 w 10339"/>
            <a:gd name="connsiteY0" fmla="*/ 11936 h 11936"/>
            <a:gd name="connsiteX1" fmla="*/ 0 w 10339"/>
            <a:gd name="connsiteY1" fmla="*/ 7529 h 11936"/>
            <a:gd name="connsiteX2" fmla="*/ 1488 w 10339"/>
            <a:gd name="connsiteY2" fmla="*/ 5792 h 11936"/>
            <a:gd name="connsiteX3" fmla="*/ 4582 w 10339"/>
            <a:gd name="connsiteY3" fmla="*/ 5246 h 11936"/>
            <a:gd name="connsiteX4" fmla="*/ 6307 w 10339"/>
            <a:gd name="connsiteY4" fmla="*/ 4367 h 11936"/>
            <a:gd name="connsiteX5" fmla="*/ 9084 w 10339"/>
            <a:gd name="connsiteY5" fmla="*/ 5068 h 11936"/>
            <a:gd name="connsiteX6" fmla="*/ 10339 w 10339"/>
            <a:gd name="connsiteY6" fmla="*/ 0 h 11936"/>
            <a:gd name="connsiteX0" fmla="*/ 0 w 10398"/>
            <a:gd name="connsiteY0" fmla="*/ 12128 h 12128"/>
            <a:gd name="connsiteX1" fmla="*/ 0 w 10398"/>
            <a:gd name="connsiteY1" fmla="*/ 7721 h 12128"/>
            <a:gd name="connsiteX2" fmla="*/ 1488 w 10398"/>
            <a:gd name="connsiteY2" fmla="*/ 5984 h 12128"/>
            <a:gd name="connsiteX3" fmla="*/ 4582 w 10398"/>
            <a:gd name="connsiteY3" fmla="*/ 5438 h 12128"/>
            <a:gd name="connsiteX4" fmla="*/ 6307 w 10398"/>
            <a:gd name="connsiteY4" fmla="*/ 4559 h 12128"/>
            <a:gd name="connsiteX5" fmla="*/ 9084 w 10398"/>
            <a:gd name="connsiteY5" fmla="*/ 5260 h 12128"/>
            <a:gd name="connsiteX6" fmla="*/ 10398 w 10398"/>
            <a:gd name="connsiteY6" fmla="*/ 0 h 121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0398" h="12128">
              <a:moveTo>
                <a:pt x="0" y="12128"/>
              </a:moveTo>
              <a:lnTo>
                <a:pt x="0" y="7721"/>
              </a:lnTo>
              <a:cubicBezTo>
                <a:pt x="140" y="7492"/>
                <a:pt x="1342" y="5979"/>
                <a:pt x="1488" y="5984"/>
              </a:cubicBezTo>
              <a:cubicBezTo>
                <a:pt x="3709" y="4935"/>
                <a:pt x="4008" y="5626"/>
                <a:pt x="4582" y="5438"/>
              </a:cubicBezTo>
              <a:cubicBezTo>
                <a:pt x="5156" y="5249"/>
                <a:pt x="4853" y="5059"/>
                <a:pt x="6307" y="4559"/>
              </a:cubicBezTo>
              <a:cubicBezTo>
                <a:pt x="6044" y="4390"/>
                <a:pt x="8823" y="5143"/>
                <a:pt x="9084" y="5260"/>
              </a:cubicBezTo>
              <a:cubicBezTo>
                <a:pt x="9791" y="3183"/>
                <a:pt x="9843" y="2011"/>
                <a:pt x="1039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lg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202304</xdr:colOff>
      <xdr:row>7</xdr:row>
      <xdr:rowOff>42529</xdr:rowOff>
    </xdr:from>
    <xdr:to>
      <xdr:col>9</xdr:col>
      <xdr:colOff>344313</xdr:colOff>
      <xdr:row>7</xdr:row>
      <xdr:rowOff>157214</xdr:rowOff>
    </xdr:to>
    <xdr:sp macro="" textlink="">
      <xdr:nvSpPr>
        <xdr:cNvPr id="1440" name="AutoShape 70">
          <a:extLst>
            <a:ext uri="{FF2B5EF4-FFF2-40B4-BE49-F238E27FC236}">
              <a16:creationId xmlns:a16="http://schemas.microsoft.com/office/drawing/2014/main" id="{053FCDF7-FF30-432F-9CCD-10821DA45D3A}"/>
            </a:ext>
          </a:extLst>
        </xdr:cNvPr>
        <xdr:cNvSpPr>
          <a:spLocks noChangeArrowheads="1"/>
        </xdr:cNvSpPr>
      </xdr:nvSpPr>
      <xdr:spPr bwMode="auto">
        <a:xfrm>
          <a:off x="5898254" y="1242679"/>
          <a:ext cx="142009" cy="1146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413098</xdr:colOff>
      <xdr:row>2</xdr:row>
      <xdr:rowOff>67735</xdr:rowOff>
    </xdr:from>
    <xdr:to>
      <xdr:col>9</xdr:col>
      <xdr:colOff>681565</xdr:colOff>
      <xdr:row>6</xdr:row>
      <xdr:rowOff>13536</xdr:rowOff>
    </xdr:to>
    <xdr:sp macro="" textlink="">
      <xdr:nvSpPr>
        <xdr:cNvPr id="1441" name="Line 4803">
          <a:extLst>
            <a:ext uri="{FF2B5EF4-FFF2-40B4-BE49-F238E27FC236}">
              <a16:creationId xmlns:a16="http://schemas.microsoft.com/office/drawing/2014/main" id="{C61DB2AD-D7CF-49CE-8CD5-FE11C8E89E86}"/>
            </a:ext>
          </a:extLst>
        </xdr:cNvPr>
        <xdr:cNvSpPr>
          <a:spLocks noChangeShapeType="1"/>
        </xdr:cNvSpPr>
      </xdr:nvSpPr>
      <xdr:spPr bwMode="auto">
        <a:xfrm flipH="1">
          <a:off x="6109048" y="410635"/>
          <a:ext cx="268467" cy="631601"/>
        </a:xfrm>
        <a:custGeom>
          <a:avLst/>
          <a:gdLst>
            <a:gd name="connsiteX0" fmla="*/ 0 w 234598"/>
            <a:gd name="connsiteY0" fmla="*/ 0 h 453802"/>
            <a:gd name="connsiteX1" fmla="*/ 234598 w 234598"/>
            <a:gd name="connsiteY1" fmla="*/ 453802 h 453802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17665"/>
            <a:gd name="connsiteY0" fmla="*/ 0 h 496135"/>
            <a:gd name="connsiteX1" fmla="*/ 217665 w 217665"/>
            <a:gd name="connsiteY1" fmla="*/ 496135 h 496135"/>
            <a:gd name="connsiteX0" fmla="*/ 0 w 263343"/>
            <a:gd name="connsiteY0" fmla="*/ 0 h 520220"/>
            <a:gd name="connsiteX1" fmla="*/ 263343 w 263343"/>
            <a:gd name="connsiteY1" fmla="*/ 520220 h 520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3343" h="520220">
              <a:moveTo>
                <a:pt x="0" y="0"/>
              </a:moveTo>
              <a:cubicBezTo>
                <a:pt x="28288" y="296280"/>
                <a:pt x="131162" y="368953"/>
                <a:pt x="263343" y="5202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127005</xdr:colOff>
      <xdr:row>3</xdr:row>
      <xdr:rowOff>71967</xdr:rowOff>
    </xdr:from>
    <xdr:to>
      <xdr:col>10</xdr:col>
      <xdr:colOff>309033</xdr:colOff>
      <xdr:row>5</xdr:row>
      <xdr:rowOff>76201</xdr:rowOff>
    </xdr:to>
    <xdr:sp macro="" textlink="">
      <xdr:nvSpPr>
        <xdr:cNvPr id="1442" name="Line 4803">
          <a:extLst>
            <a:ext uri="{FF2B5EF4-FFF2-40B4-BE49-F238E27FC236}">
              <a16:creationId xmlns:a16="http://schemas.microsoft.com/office/drawing/2014/main" id="{788BECCB-1F3F-4E4F-B615-32E941061F43}"/>
            </a:ext>
          </a:extLst>
        </xdr:cNvPr>
        <xdr:cNvSpPr>
          <a:spLocks noChangeShapeType="1"/>
        </xdr:cNvSpPr>
      </xdr:nvSpPr>
      <xdr:spPr bwMode="auto">
        <a:xfrm flipH="1">
          <a:off x="6527805" y="586317"/>
          <a:ext cx="182028" cy="3471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656169</xdr:colOff>
      <xdr:row>5</xdr:row>
      <xdr:rowOff>131233</xdr:rowOff>
    </xdr:from>
    <xdr:to>
      <xdr:col>9</xdr:col>
      <xdr:colOff>685800</xdr:colOff>
      <xdr:row>8</xdr:row>
      <xdr:rowOff>58156</xdr:rowOff>
    </xdr:to>
    <xdr:sp macro="" textlink="">
      <xdr:nvSpPr>
        <xdr:cNvPr id="1443" name="Line 4803">
          <a:extLst>
            <a:ext uri="{FF2B5EF4-FFF2-40B4-BE49-F238E27FC236}">
              <a16:creationId xmlns:a16="http://schemas.microsoft.com/office/drawing/2014/main" id="{A65BFBB0-829D-4AD1-8916-6D92A04D52AC}"/>
            </a:ext>
          </a:extLst>
        </xdr:cNvPr>
        <xdr:cNvSpPr>
          <a:spLocks noChangeShapeType="1"/>
        </xdr:cNvSpPr>
      </xdr:nvSpPr>
      <xdr:spPr bwMode="auto">
        <a:xfrm flipH="1">
          <a:off x="6352119" y="988483"/>
          <a:ext cx="29631" cy="4412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30292</xdr:colOff>
      <xdr:row>5</xdr:row>
      <xdr:rowOff>149724</xdr:rowOff>
    </xdr:from>
    <xdr:to>
      <xdr:col>9</xdr:col>
      <xdr:colOff>250778</xdr:colOff>
      <xdr:row>6</xdr:row>
      <xdr:rowOff>154134</xdr:rowOff>
    </xdr:to>
    <xdr:sp macro="" textlink="">
      <xdr:nvSpPr>
        <xdr:cNvPr id="1444" name="Line 4803">
          <a:extLst>
            <a:ext uri="{FF2B5EF4-FFF2-40B4-BE49-F238E27FC236}">
              <a16:creationId xmlns:a16="http://schemas.microsoft.com/office/drawing/2014/main" id="{816A72F9-1F71-4B54-AE1C-C4A21F022BEB}"/>
            </a:ext>
          </a:extLst>
        </xdr:cNvPr>
        <xdr:cNvSpPr>
          <a:spLocks noChangeShapeType="1"/>
        </xdr:cNvSpPr>
      </xdr:nvSpPr>
      <xdr:spPr bwMode="auto">
        <a:xfrm flipH="1">
          <a:off x="5726242" y="1006974"/>
          <a:ext cx="220486" cy="1758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181512</xdr:colOff>
      <xdr:row>4</xdr:row>
      <xdr:rowOff>90841</xdr:rowOff>
    </xdr:from>
    <xdr:to>
      <xdr:col>9</xdr:col>
      <xdr:colOff>378979</xdr:colOff>
      <xdr:row>5</xdr:row>
      <xdr:rowOff>127138</xdr:rowOff>
    </xdr:to>
    <xdr:grpSp>
      <xdr:nvGrpSpPr>
        <xdr:cNvPr id="1445" name="Group 405">
          <a:extLst>
            <a:ext uri="{FF2B5EF4-FFF2-40B4-BE49-F238E27FC236}">
              <a16:creationId xmlns:a16="http://schemas.microsoft.com/office/drawing/2014/main" id="{74AFBF64-7C82-497B-80A1-14B1E82F7908}"/>
            </a:ext>
          </a:extLst>
        </xdr:cNvPr>
        <xdr:cNvGrpSpPr>
          <a:grpSpLocks/>
        </xdr:cNvGrpSpPr>
      </xdr:nvGrpSpPr>
      <xdr:grpSpPr bwMode="auto">
        <a:xfrm>
          <a:off x="5864762" y="780270"/>
          <a:ext cx="197467" cy="208654"/>
          <a:chOff x="718" y="97"/>
          <a:chExt cx="23" cy="15"/>
        </a:xfrm>
      </xdr:grpSpPr>
      <xdr:sp macro="" textlink="">
        <xdr:nvSpPr>
          <xdr:cNvPr id="1446" name="Freeform 407">
            <a:extLst>
              <a:ext uri="{FF2B5EF4-FFF2-40B4-BE49-F238E27FC236}">
                <a16:creationId xmlns:a16="http://schemas.microsoft.com/office/drawing/2014/main" id="{DFA44C4A-908D-6FD9-07B3-8540B490CCC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47" name="Freeform 406">
            <a:extLst>
              <a:ext uri="{FF2B5EF4-FFF2-40B4-BE49-F238E27FC236}">
                <a16:creationId xmlns:a16="http://schemas.microsoft.com/office/drawing/2014/main" id="{AB9EA2D3-17F1-332F-EFB7-870EFA2AC162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626536</xdr:colOff>
      <xdr:row>3</xdr:row>
      <xdr:rowOff>169332</xdr:rowOff>
    </xdr:from>
    <xdr:to>
      <xdr:col>10</xdr:col>
      <xdr:colOff>135468</xdr:colOff>
      <xdr:row>5</xdr:row>
      <xdr:rowOff>71967</xdr:rowOff>
    </xdr:to>
    <xdr:sp macro="" textlink="">
      <xdr:nvSpPr>
        <xdr:cNvPr id="1448" name="Line 4803">
          <a:extLst>
            <a:ext uri="{FF2B5EF4-FFF2-40B4-BE49-F238E27FC236}">
              <a16:creationId xmlns:a16="http://schemas.microsoft.com/office/drawing/2014/main" id="{7FBB174B-5AA3-4BFD-A16C-6BCB2DA0F8C6}"/>
            </a:ext>
          </a:extLst>
        </xdr:cNvPr>
        <xdr:cNvSpPr>
          <a:spLocks noChangeShapeType="1"/>
        </xdr:cNvSpPr>
      </xdr:nvSpPr>
      <xdr:spPr bwMode="auto">
        <a:xfrm>
          <a:off x="6322486" y="683682"/>
          <a:ext cx="213782" cy="245535"/>
        </a:xfrm>
        <a:custGeom>
          <a:avLst/>
          <a:gdLst>
            <a:gd name="connsiteX0" fmla="*/ 0 w 368301"/>
            <a:gd name="connsiteY0" fmla="*/ 0 h 241300"/>
            <a:gd name="connsiteX1" fmla="*/ 368301 w 368301"/>
            <a:gd name="connsiteY1" fmla="*/ 241300 h 241300"/>
            <a:gd name="connsiteX0" fmla="*/ 0 w 372534"/>
            <a:gd name="connsiteY0" fmla="*/ 0 h 165100"/>
            <a:gd name="connsiteX1" fmla="*/ 372534 w 372534"/>
            <a:gd name="connsiteY1" fmla="*/ 165100 h 165100"/>
            <a:gd name="connsiteX0" fmla="*/ 0 w 397934"/>
            <a:gd name="connsiteY0" fmla="*/ 0 h 135467"/>
            <a:gd name="connsiteX1" fmla="*/ 397934 w 397934"/>
            <a:gd name="connsiteY1" fmla="*/ 135467 h 135467"/>
            <a:gd name="connsiteX0" fmla="*/ 0 w 397934"/>
            <a:gd name="connsiteY0" fmla="*/ 0 h 135467"/>
            <a:gd name="connsiteX1" fmla="*/ 397934 w 397934"/>
            <a:gd name="connsiteY1" fmla="*/ 135467 h 135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7934" h="135467">
              <a:moveTo>
                <a:pt x="0" y="0"/>
              </a:moveTo>
              <a:cubicBezTo>
                <a:pt x="122767" y="80433"/>
                <a:pt x="125942" y="79664"/>
                <a:pt x="397934" y="13546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279702</xdr:colOff>
      <xdr:row>5</xdr:row>
      <xdr:rowOff>122768</xdr:rowOff>
    </xdr:from>
    <xdr:to>
      <xdr:col>10</xdr:col>
      <xdr:colOff>440568</xdr:colOff>
      <xdr:row>7</xdr:row>
      <xdr:rowOff>97367</xdr:rowOff>
    </xdr:to>
    <xdr:sp macro="" textlink="">
      <xdr:nvSpPr>
        <xdr:cNvPr id="1449" name="Line 4803">
          <a:extLst>
            <a:ext uri="{FF2B5EF4-FFF2-40B4-BE49-F238E27FC236}">
              <a16:creationId xmlns:a16="http://schemas.microsoft.com/office/drawing/2014/main" id="{76D8CF8D-7E9D-47DE-B9E6-B3FF41642EF5}"/>
            </a:ext>
          </a:extLst>
        </xdr:cNvPr>
        <xdr:cNvSpPr>
          <a:spLocks noChangeShapeType="1"/>
        </xdr:cNvSpPr>
      </xdr:nvSpPr>
      <xdr:spPr bwMode="auto">
        <a:xfrm flipH="1">
          <a:off x="6680502" y="980018"/>
          <a:ext cx="160866" cy="3174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461432</xdr:colOff>
      <xdr:row>5</xdr:row>
      <xdr:rowOff>118537</xdr:rowOff>
    </xdr:from>
    <xdr:to>
      <xdr:col>10</xdr:col>
      <xdr:colOff>630766</xdr:colOff>
      <xdr:row>6</xdr:row>
      <xdr:rowOff>8469</xdr:rowOff>
    </xdr:to>
    <xdr:sp macro="" textlink="">
      <xdr:nvSpPr>
        <xdr:cNvPr id="1450" name="Line 4803">
          <a:extLst>
            <a:ext uri="{FF2B5EF4-FFF2-40B4-BE49-F238E27FC236}">
              <a16:creationId xmlns:a16="http://schemas.microsoft.com/office/drawing/2014/main" id="{9BDC19AB-5ABE-4E4B-B266-D36B4424B8DF}"/>
            </a:ext>
          </a:extLst>
        </xdr:cNvPr>
        <xdr:cNvSpPr>
          <a:spLocks noChangeShapeType="1"/>
        </xdr:cNvSpPr>
      </xdr:nvSpPr>
      <xdr:spPr bwMode="auto">
        <a:xfrm flipH="1" flipV="1">
          <a:off x="6862232" y="975787"/>
          <a:ext cx="169334" cy="613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393389</xdr:colOff>
      <xdr:row>5</xdr:row>
      <xdr:rowOff>46612</xdr:rowOff>
    </xdr:from>
    <xdr:to>
      <xdr:col>10</xdr:col>
      <xdr:colOff>507999</xdr:colOff>
      <xdr:row>6</xdr:row>
      <xdr:rowOff>2268</xdr:rowOff>
    </xdr:to>
    <xdr:sp macro="" textlink="">
      <xdr:nvSpPr>
        <xdr:cNvPr id="1451" name="Oval 383">
          <a:extLst>
            <a:ext uri="{FF2B5EF4-FFF2-40B4-BE49-F238E27FC236}">
              <a16:creationId xmlns:a16="http://schemas.microsoft.com/office/drawing/2014/main" id="{C205C5DB-453A-4EBA-83C9-CDF2E907B5AF}"/>
            </a:ext>
          </a:extLst>
        </xdr:cNvPr>
        <xdr:cNvSpPr>
          <a:spLocks noChangeArrowheads="1"/>
        </xdr:cNvSpPr>
      </xdr:nvSpPr>
      <xdr:spPr bwMode="auto">
        <a:xfrm>
          <a:off x="6794189" y="903862"/>
          <a:ext cx="114610" cy="1271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465375</xdr:colOff>
      <xdr:row>4</xdr:row>
      <xdr:rowOff>3841</xdr:rowOff>
    </xdr:from>
    <xdr:ext cx="215808" cy="173321"/>
    <xdr:grpSp>
      <xdr:nvGrpSpPr>
        <xdr:cNvPr id="1452" name="Group 6672">
          <a:extLst>
            <a:ext uri="{FF2B5EF4-FFF2-40B4-BE49-F238E27FC236}">
              <a16:creationId xmlns:a16="http://schemas.microsoft.com/office/drawing/2014/main" id="{808AC411-344A-4924-8E84-3267CD82D57F}"/>
            </a:ext>
          </a:extLst>
        </xdr:cNvPr>
        <xdr:cNvGrpSpPr>
          <a:grpSpLocks/>
        </xdr:cNvGrpSpPr>
      </xdr:nvGrpSpPr>
      <xdr:grpSpPr bwMode="auto">
        <a:xfrm>
          <a:off x="6851661" y="693270"/>
          <a:ext cx="215808" cy="173321"/>
          <a:chOff x="536" y="109"/>
          <a:chExt cx="46" cy="44"/>
        </a:xfrm>
      </xdr:grpSpPr>
      <xdr:pic>
        <xdr:nvPicPr>
          <xdr:cNvPr id="1453" name="Picture 6673" descr="route2">
            <a:extLst>
              <a:ext uri="{FF2B5EF4-FFF2-40B4-BE49-F238E27FC236}">
                <a16:creationId xmlns:a16="http://schemas.microsoft.com/office/drawing/2014/main" id="{13F6BC53-EDF4-4725-1FFE-920E78B9E0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4" name="Text Box 6674">
            <a:extLst>
              <a:ext uri="{FF2B5EF4-FFF2-40B4-BE49-F238E27FC236}">
                <a16:creationId xmlns:a16="http://schemas.microsoft.com/office/drawing/2014/main" id="{41FB6C05-8B87-0767-98BE-76B9B971D3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65771</xdr:colOff>
      <xdr:row>3</xdr:row>
      <xdr:rowOff>44259</xdr:rowOff>
    </xdr:from>
    <xdr:ext cx="211324" cy="188576"/>
    <xdr:grpSp>
      <xdr:nvGrpSpPr>
        <xdr:cNvPr id="1455" name="Group 6672">
          <a:extLst>
            <a:ext uri="{FF2B5EF4-FFF2-40B4-BE49-F238E27FC236}">
              <a16:creationId xmlns:a16="http://schemas.microsoft.com/office/drawing/2014/main" id="{77B2FF21-7FC1-4EF4-81C4-1563EB2DCDF3}"/>
            </a:ext>
          </a:extLst>
        </xdr:cNvPr>
        <xdr:cNvGrpSpPr>
          <a:grpSpLocks/>
        </xdr:cNvGrpSpPr>
      </xdr:nvGrpSpPr>
      <xdr:grpSpPr bwMode="auto">
        <a:xfrm>
          <a:off x="5749021" y="561330"/>
          <a:ext cx="211324" cy="188576"/>
          <a:chOff x="536" y="109"/>
          <a:chExt cx="46" cy="44"/>
        </a:xfrm>
      </xdr:grpSpPr>
      <xdr:pic>
        <xdr:nvPicPr>
          <xdr:cNvPr id="1456" name="Picture 6673" descr="route2">
            <a:extLst>
              <a:ext uri="{FF2B5EF4-FFF2-40B4-BE49-F238E27FC236}">
                <a16:creationId xmlns:a16="http://schemas.microsoft.com/office/drawing/2014/main" id="{113AD8BA-CE83-F44B-62E2-F65353A5EB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57" name="Text Box 6674">
            <a:extLst>
              <a:ext uri="{FF2B5EF4-FFF2-40B4-BE49-F238E27FC236}">
                <a16:creationId xmlns:a16="http://schemas.microsoft.com/office/drawing/2014/main" id="{051ECBC9-9B18-47E0-10FA-57D05AAEE0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394208</xdr:colOff>
      <xdr:row>1</xdr:row>
      <xdr:rowOff>122788</xdr:rowOff>
    </xdr:from>
    <xdr:to>
      <xdr:col>9</xdr:col>
      <xdr:colOff>587931</xdr:colOff>
      <xdr:row>4</xdr:row>
      <xdr:rowOff>160160</xdr:rowOff>
    </xdr:to>
    <xdr:sp macro="" textlink="">
      <xdr:nvSpPr>
        <xdr:cNvPr id="1458" name="Freeform 217">
          <a:extLst>
            <a:ext uri="{FF2B5EF4-FFF2-40B4-BE49-F238E27FC236}">
              <a16:creationId xmlns:a16="http://schemas.microsoft.com/office/drawing/2014/main" id="{3C5D5635-060E-4F9B-9294-27B07DE8FA63}"/>
            </a:ext>
          </a:extLst>
        </xdr:cNvPr>
        <xdr:cNvSpPr>
          <a:spLocks/>
        </xdr:cNvSpPr>
      </xdr:nvSpPr>
      <xdr:spPr bwMode="auto">
        <a:xfrm rot="5627770">
          <a:off x="5911159" y="473237"/>
          <a:ext cx="551722" cy="1937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02"/>
            <a:gd name="connsiteX1" fmla="*/ 8911 w 16803"/>
            <a:gd name="connsiteY1" fmla="*/ 483 h 180002"/>
            <a:gd name="connsiteX2" fmla="*/ 0 w 16803"/>
            <a:gd name="connsiteY2" fmla="*/ 0 h 180002"/>
            <a:gd name="connsiteX0" fmla="*/ 16803 w 16803"/>
            <a:gd name="connsiteY0" fmla="*/ 179840 h 179840"/>
            <a:gd name="connsiteX1" fmla="*/ 8911 w 16803"/>
            <a:gd name="connsiteY1" fmla="*/ 483 h 179840"/>
            <a:gd name="connsiteX2" fmla="*/ 0 w 16803"/>
            <a:gd name="connsiteY2" fmla="*/ 0 h 179840"/>
            <a:gd name="connsiteX0" fmla="*/ 16803 w 16803"/>
            <a:gd name="connsiteY0" fmla="*/ 179840 h 179840"/>
            <a:gd name="connsiteX1" fmla="*/ 8088 w 16803"/>
            <a:gd name="connsiteY1" fmla="*/ 33676 h 179840"/>
            <a:gd name="connsiteX2" fmla="*/ 0 w 16803"/>
            <a:gd name="connsiteY2" fmla="*/ 0 h 179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803" h="179840">
              <a:moveTo>
                <a:pt x="16803" y="179840"/>
              </a:moveTo>
              <a:cubicBezTo>
                <a:pt x="13140" y="126654"/>
                <a:pt x="11302" y="62550"/>
                <a:pt x="8088" y="33676"/>
              </a:cubicBezTo>
              <a:cubicBezTo>
                <a:pt x="5916" y="40751"/>
                <a:pt x="2172" y="707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67111</xdr:colOff>
      <xdr:row>5</xdr:row>
      <xdr:rowOff>12528</xdr:rowOff>
    </xdr:from>
    <xdr:to>
      <xdr:col>9</xdr:col>
      <xdr:colOff>144024</xdr:colOff>
      <xdr:row>6</xdr:row>
      <xdr:rowOff>45654</xdr:rowOff>
    </xdr:to>
    <xdr:sp macro="" textlink="">
      <xdr:nvSpPr>
        <xdr:cNvPr id="1459" name="Freeform 217">
          <a:extLst>
            <a:ext uri="{FF2B5EF4-FFF2-40B4-BE49-F238E27FC236}">
              <a16:creationId xmlns:a16="http://schemas.microsoft.com/office/drawing/2014/main" id="{84A601CB-EC75-47A2-9D1A-5D5C5CE7FB16}"/>
            </a:ext>
          </a:extLst>
        </xdr:cNvPr>
        <xdr:cNvSpPr>
          <a:spLocks/>
        </xdr:cNvSpPr>
      </xdr:nvSpPr>
      <xdr:spPr bwMode="auto">
        <a:xfrm rot="7351245">
          <a:off x="5699230" y="933609"/>
          <a:ext cx="204576" cy="769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16803 w 16803"/>
            <a:gd name="connsiteY0" fmla="*/ 179840 h 180141"/>
            <a:gd name="connsiteX1" fmla="*/ 10801 w 16803"/>
            <a:gd name="connsiteY1" fmla="*/ 106897 h 180141"/>
            <a:gd name="connsiteX2" fmla="*/ 0 w 16803"/>
            <a:gd name="connsiteY2" fmla="*/ 0 h 180141"/>
            <a:gd name="connsiteX0" fmla="*/ 16803 w 16803"/>
            <a:gd name="connsiteY0" fmla="*/ 179840 h 181703"/>
            <a:gd name="connsiteX1" fmla="*/ 10801 w 16803"/>
            <a:gd name="connsiteY1" fmla="*/ 106897 h 181703"/>
            <a:gd name="connsiteX2" fmla="*/ 0 w 16803"/>
            <a:gd name="connsiteY2" fmla="*/ 0 h 181703"/>
            <a:gd name="connsiteX0" fmla="*/ 16803 w 16803"/>
            <a:gd name="connsiteY0" fmla="*/ 179840 h 180927"/>
            <a:gd name="connsiteX1" fmla="*/ 10801 w 16803"/>
            <a:gd name="connsiteY1" fmla="*/ 106897 h 180927"/>
            <a:gd name="connsiteX2" fmla="*/ 0 w 16803"/>
            <a:gd name="connsiteY2" fmla="*/ 0 h 180927"/>
            <a:gd name="connsiteX0" fmla="*/ 16803 w 16803"/>
            <a:gd name="connsiteY0" fmla="*/ 179840 h 180318"/>
            <a:gd name="connsiteX1" fmla="*/ 10801 w 16803"/>
            <a:gd name="connsiteY1" fmla="*/ 106897 h 180318"/>
            <a:gd name="connsiteX2" fmla="*/ 0 w 16803"/>
            <a:gd name="connsiteY2" fmla="*/ 0 h 180318"/>
            <a:gd name="connsiteX0" fmla="*/ 16803 w 16803"/>
            <a:gd name="connsiteY0" fmla="*/ 179840 h 180043"/>
            <a:gd name="connsiteX1" fmla="*/ 4591 w 16803"/>
            <a:gd name="connsiteY1" fmla="*/ 33216 h 180043"/>
            <a:gd name="connsiteX2" fmla="*/ 0 w 16803"/>
            <a:gd name="connsiteY2" fmla="*/ 0 h 180043"/>
            <a:gd name="connsiteX0" fmla="*/ 7885 w 7885"/>
            <a:gd name="connsiteY0" fmla="*/ 84830 h 85607"/>
            <a:gd name="connsiteX1" fmla="*/ 4591 w 7885"/>
            <a:gd name="connsiteY1" fmla="*/ 33216 h 85607"/>
            <a:gd name="connsiteX2" fmla="*/ 0 w 7885"/>
            <a:gd name="connsiteY2" fmla="*/ 0 h 85607"/>
            <a:gd name="connsiteX0" fmla="*/ 10000 w 10000"/>
            <a:gd name="connsiteY0" fmla="*/ 9909 h 10001"/>
            <a:gd name="connsiteX1" fmla="*/ 4880 w 10000"/>
            <a:gd name="connsiteY1" fmla="*/ 3953 h 10001"/>
            <a:gd name="connsiteX2" fmla="*/ 0 w 10000"/>
            <a:gd name="connsiteY2" fmla="*/ 0 h 10001"/>
            <a:gd name="connsiteX0" fmla="*/ 10000 w 10000"/>
            <a:gd name="connsiteY0" fmla="*/ 9909 h 10078"/>
            <a:gd name="connsiteX1" fmla="*/ 4880 w 10000"/>
            <a:gd name="connsiteY1" fmla="*/ 3953 h 10078"/>
            <a:gd name="connsiteX2" fmla="*/ 0 w 10000"/>
            <a:gd name="connsiteY2" fmla="*/ 0 h 10078"/>
            <a:gd name="connsiteX0" fmla="*/ 9417 w 9417"/>
            <a:gd name="connsiteY0" fmla="*/ 9875 h 10044"/>
            <a:gd name="connsiteX1" fmla="*/ 4297 w 9417"/>
            <a:gd name="connsiteY1" fmla="*/ 3919 h 10044"/>
            <a:gd name="connsiteX2" fmla="*/ 0 w 9417"/>
            <a:gd name="connsiteY2" fmla="*/ 0 h 10044"/>
            <a:gd name="connsiteX0" fmla="*/ 9276 w 9276"/>
            <a:gd name="connsiteY0" fmla="*/ 11061 h 11171"/>
            <a:gd name="connsiteX1" fmla="*/ 4563 w 9276"/>
            <a:gd name="connsiteY1" fmla="*/ 3902 h 11171"/>
            <a:gd name="connsiteX2" fmla="*/ 0 w 9276"/>
            <a:gd name="connsiteY2" fmla="*/ 0 h 11171"/>
            <a:gd name="connsiteX0" fmla="*/ 10000 w 10387"/>
            <a:gd name="connsiteY0" fmla="*/ 9902 h 9902"/>
            <a:gd name="connsiteX1" fmla="*/ 4919 w 10387"/>
            <a:gd name="connsiteY1" fmla="*/ 3493 h 9902"/>
            <a:gd name="connsiteX2" fmla="*/ 0 w 10387"/>
            <a:gd name="connsiteY2" fmla="*/ 0 h 9902"/>
            <a:gd name="connsiteX0" fmla="*/ 8506 w 9154"/>
            <a:gd name="connsiteY0" fmla="*/ 8228 h 8228"/>
            <a:gd name="connsiteX1" fmla="*/ 4736 w 9154"/>
            <a:gd name="connsiteY1" fmla="*/ 3528 h 8228"/>
            <a:gd name="connsiteX2" fmla="*/ 0 w 9154"/>
            <a:gd name="connsiteY2" fmla="*/ 0 h 8228"/>
            <a:gd name="connsiteX0" fmla="*/ 9292 w 9292"/>
            <a:gd name="connsiteY0" fmla="*/ 10000 h 10000"/>
            <a:gd name="connsiteX1" fmla="*/ 5174 w 9292"/>
            <a:gd name="connsiteY1" fmla="*/ 4288 h 10000"/>
            <a:gd name="connsiteX2" fmla="*/ 0 w 9292"/>
            <a:gd name="connsiteY2" fmla="*/ 0 h 10000"/>
            <a:gd name="connsiteX0" fmla="*/ 10221 w 10221"/>
            <a:gd name="connsiteY0" fmla="*/ 9124 h 9124"/>
            <a:gd name="connsiteX1" fmla="*/ 5568 w 10221"/>
            <a:gd name="connsiteY1" fmla="*/ 4288 h 9124"/>
            <a:gd name="connsiteX2" fmla="*/ 0 w 10221"/>
            <a:gd name="connsiteY2" fmla="*/ 0 h 9124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5448 w 10000"/>
            <a:gd name="connsiteY1" fmla="*/ 470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8129" y="8342"/>
                <a:pt x="11903" y="11104"/>
                <a:pt x="5448" y="4700"/>
              </a:cubicBezTo>
              <a:cubicBezTo>
                <a:pt x="1957" y="5690"/>
                <a:pt x="3493" y="990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17848</xdr:colOff>
      <xdr:row>5</xdr:row>
      <xdr:rowOff>131994</xdr:rowOff>
    </xdr:from>
    <xdr:to>
      <xdr:col>10</xdr:col>
      <xdr:colOff>169190</xdr:colOff>
      <xdr:row>6</xdr:row>
      <xdr:rowOff>101302</xdr:rowOff>
    </xdr:to>
    <xdr:sp macro="" textlink="">
      <xdr:nvSpPr>
        <xdr:cNvPr id="1460" name="六角形 1459">
          <a:extLst>
            <a:ext uri="{FF2B5EF4-FFF2-40B4-BE49-F238E27FC236}">
              <a16:creationId xmlns:a16="http://schemas.microsoft.com/office/drawing/2014/main" id="{14214019-C9C3-479A-BC09-A02CE3B2EAE3}"/>
            </a:ext>
          </a:extLst>
        </xdr:cNvPr>
        <xdr:cNvSpPr/>
      </xdr:nvSpPr>
      <xdr:spPr bwMode="auto">
        <a:xfrm>
          <a:off x="6418648" y="989244"/>
          <a:ext cx="151342" cy="14075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323682</xdr:colOff>
      <xdr:row>3</xdr:row>
      <xdr:rowOff>89426</xdr:rowOff>
    </xdr:from>
    <xdr:ext cx="293234" cy="127602"/>
    <xdr:sp macro="" textlink="">
      <xdr:nvSpPr>
        <xdr:cNvPr id="1461" name="Text Box 1563">
          <a:extLst>
            <a:ext uri="{FF2B5EF4-FFF2-40B4-BE49-F238E27FC236}">
              <a16:creationId xmlns:a16="http://schemas.microsoft.com/office/drawing/2014/main" id="{FBDA53B5-0FC6-418C-9744-F0B7AA533309}"/>
            </a:ext>
          </a:extLst>
        </xdr:cNvPr>
        <xdr:cNvSpPr txBox="1">
          <a:spLocks noChangeArrowheads="1"/>
        </xdr:cNvSpPr>
      </xdr:nvSpPr>
      <xdr:spPr bwMode="auto">
        <a:xfrm>
          <a:off x="6019632" y="603776"/>
          <a:ext cx="293234" cy="12760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186580</xdr:colOff>
      <xdr:row>4</xdr:row>
      <xdr:rowOff>20972</xdr:rowOff>
    </xdr:from>
    <xdr:to>
      <xdr:col>10</xdr:col>
      <xdr:colOff>103066</xdr:colOff>
      <xdr:row>6</xdr:row>
      <xdr:rowOff>43821</xdr:rowOff>
    </xdr:to>
    <xdr:sp macro="" textlink="">
      <xdr:nvSpPr>
        <xdr:cNvPr id="1462" name="AutoShape 1653">
          <a:extLst>
            <a:ext uri="{FF2B5EF4-FFF2-40B4-BE49-F238E27FC236}">
              <a16:creationId xmlns:a16="http://schemas.microsoft.com/office/drawing/2014/main" id="{CDBAE450-4BCB-4469-98F3-9D2CC6BF3AA6}"/>
            </a:ext>
          </a:extLst>
        </xdr:cNvPr>
        <xdr:cNvSpPr>
          <a:spLocks/>
        </xdr:cNvSpPr>
      </xdr:nvSpPr>
      <xdr:spPr bwMode="auto">
        <a:xfrm rot="4206723" flipH="1">
          <a:off x="6010323" y="578979"/>
          <a:ext cx="365749" cy="62133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46802</xdr:colOff>
      <xdr:row>7</xdr:row>
      <xdr:rowOff>87776</xdr:rowOff>
    </xdr:from>
    <xdr:ext cx="379343" cy="193515"/>
    <xdr:sp macro="" textlink="">
      <xdr:nvSpPr>
        <xdr:cNvPr id="1463" name="Text Box 1563">
          <a:extLst>
            <a:ext uri="{FF2B5EF4-FFF2-40B4-BE49-F238E27FC236}">
              <a16:creationId xmlns:a16="http://schemas.microsoft.com/office/drawing/2014/main" id="{44751D84-4931-4DDC-871C-D6394D9EA4FF}"/>
            </a:ext>
          </a:extLst>
        </xdr:cNvPr>
        <xdr:cNvSpPr txBox="1">
          <a:spLocks noChangeArrowheads="1"/>
        </xdr:cNvSpPr>
      </xdr:nvSpPr>
      <xdr:spPr bwMode="auto">
        <a:xfrm>
          <a:off x="6447602" y="1287926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10</xdr:col>
      <xdr:colOff>110815</xdr:colOff>
      <xdr:row>5</xdr:row>
      <xdr:rowOff>94599</xdr:rowOff>
    </xdr:from>
    <xdr:to>
      <xdr:col>10</xdr:col>
      <xdr:colOff>430338</xdr:colOff>
      <xdr:row>7</xdr:row>
      <xdr:rowOff>134513</xdr:rowOff>
    </xdr:to>
    <xdr:sp macro="" textlink="">
      <xdr:nvSpPr>
        <xdr:cNvPr id="1464" name="AutoShape 1653">
          <a:extLst>
            <a:ext uri="{FF2B5EF4-FFF2-40B4-BE49-F238E27FC236}">
              <a16:creationId xmlns:a16="http://schemas.microsoft.com/office/drawing/2014/main" id="{9FAD3B90-F3D1-4D84-A61A-74FE295F8324}"/>
            </a:ext>
          </a:extLst>
        </xdr:cNvPr>
        <xdr:cNvSpPr>
          <a:spLocks/>
        </xdr:cNvSpPr>
      </xdr:nvSpPr>
      <xdr:spPr bwMode="auto">
        <a:xfrm rot="5817959">
          <a:off x="6479970" y="983494"/>
          <a:ext cx="382814" cy="3195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10</xdr:col>
      <xdr:colOff>243446</xdr:colOff>
      <xdr:row>3</xdr:row>
      <xdr:rowOff>150681</xdr:rowOff>
    </xdr:from>
    <xdr:ext cx="260328" cy="223651"/>
    <xdr:sp macro="" textlink="">
      <xdr:nvSpPr>
        <xdr:cNvPr id="1465" name="Text Box 303">
          <a:extLst>
            <a:ext uri="{FF2B5EF4-FFF2-40B4-BE49-F238E27FC236}">
              <a16:creationId xmlns:a16="http://schemas.microsoft.com/office/drawing/2014/main" id="{D449596E-8841-4C2E-B378-BA24E58D0AC4}"/>
            </a:ext>
          </a:extLst>
        </xdr:cNvPr>
        <xdr:cNvSpPr txBox="1">
          <a:spLocks noChangeArrowheads="1"/>
        </xdr:cNvSpPr>
      </xdr:nvSpPr>
      <xdr:spPr bwMode="auto">
        <a:xfrm>
          <a:off x="6644246" y="665031"/>
          <a:ext cx="26032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10</xdr:col>
      <xdr:colOff>505413</xdr:colOff>
      <xdr:row>5</xdr:row>
      <xdr:rowOff>9620</xdr:rowOff>
    </xdr:from>
    <xdr:to>
      <xdr:col>10</xdr:col>
      <xdr:colOff>644621</xdr:colOff>
      <xdr:row>5</xdr:row>
      <xdr:rowOff>124731</xdr:rowOff>
    </xdr:to>
    <xdr:sp macro="" textlink="">
      <xdr:nvSpPr>
        <xdr:cNvPr id="1466" name="六角形 1465">
          <a:extLst>
            <a:ext uri="{FF2B5EF4-FFF2-40B4-BE49-F238E27FC236}">
              <a16:creationId xmlns:a16="http://schemas.microsoft.com/office/drawing/2014/main" id="{4730718F-3D12-45F5-9029-DB4CB82A8286}"/>
            </a:ext>
          </a:extLst>
        </xdr:cNvPr>
        <xdr:cNvSpPr/>
      </xdr:nvSpPr>
      <xdr:spPr bwMode="auto">
        <a:xfrm>
          <a:off x="6906213" y="866870"/>
          <a:ext cx="139208" cy="11511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459677</xdr:colOff>
      <xdr:row>9</xdr:row>
      <xdr:rowOff>101703</xdr:rowOff>
    </xdr:from>
    <xdr:to>
      <xdr:col>1</xdr:col>
      <xdr:colOff>581503</xdr:colOff>
      <xdr:row>10</xdr:row>
      <xdr:rowOff>40023</xdr:rowOff>
    </xdr:to>
    <xdr:sp macro="" textlink="">
      <xdr:nvSpPr>
        <xdr:cNvPr id="1467" name="六角形 1466">
          <a:extLst>
            <a:ext uri="{FF2B5EF4-FFF2-40B4-BE49-F238E27FC236}">
              <a16:creationId xmlns:a16="http://schemas.microsoft.com/office/drawing/2014/main" id="{3694DC35-D479-4094-BD20-7C34F5C65BF1}"/>
            </a:ext>
          </a:extLst>
        </xdr:cNvPr>
        <xdr:cNvSpPr/>
      </xdr:nvSpPr>
      <xdr:spPr bwMode="auto">
        <a:xfrm>
          <a:off x="516827" y="1644753"/>
          <a:ext cx="121826" cy="10977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303954</xdr:colOff>
      <xdr:row>9</xdr:row>
      <xdr:rowOff>105605</xdr:rowOff>
    </xdr:from>
    <xdr:to>
      <xdr:col>1</xdr:col>
      <xdr:colOff>433002</xdr:colOff>
      <xdr:row>10</xdr:row>
      <xdr:rowOff>33570</xdr:rowOff>
    </xdr:to>
    <xdr:sp macro="" textlink="">
      <xdr:nvSpPr>
        <xdr:cNvPr id="1468" name="六角形 1467">
          <a:extLst>
            <a:ext uri="{FF2B5EF4-FFF2-40B4-BE49-F238E27FC236}">
              <a16:creationId xmlns:a16="http://schemas.microsoft.com/office/drawing/2014/main" id="{69F851F9-9015-4DEF-A049-4BA8292DF3E2}"/>
            </a:ext>
          </a:extLst>
        </xdr:cNvPr>
        <xdr:cNvSpPr/>
      </xdr:nvSpPr>
      <xdr:spPr bwMode="auto">
        <a:xfrm>
          <a:off x="361104" y="1648655"/>
          <a:ext cx="129048" cy="9941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356309</xdr:colOff>
      <xdr:row>6</xdr:row>
      <xdr:rowOff>154214</xdr:rowOff>
    </xdr:from>
    <xdr:ext cx="311909" cy="192768"/>
    <xdr:sp macro="" textlink="">
      <xdr:nvSpPr>
        <xdr:cNvPr id="1469" name="Text Box 1416">
          <a:extLst>
            <a:ext uri="{FF2B5EF4-FFF2-40B4-BE49-F238E27FC236}">
              <a16:creationId xmlns:a16="http://schemas.microsoft.com/office/drawing/2014/main" id="{CBC5CD6A-0E98-4FCE-9CAC-1D9D09E3424F}"/>
            </a:ext>
          </a:extLst>
        </xdr:cNvPr>
        <xdr:cNvSpPr txBox="1">
          <a:spLocks noChangeArrowheads="1"/>
        </xdr:cNvSpPr>
      </xdr:nvSpPr>
      <xdr:spPr bwMode="auto">
        <a:xfrm>
          <a:off x="6757109" y="1182914"/>
          <a:ext cx="311909" cy="19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574799</xdr:colOff>
      <xdr:row>11</xdr:row>
      <xdr:rowOff>15041</xdr:rowOff>
    </xdr:from>
    <xdr:to>
      <xdr:col>1</xdr:col>
      <xdr:colOff>680327</xdr:colOff>
      <xdr:row>11</xdr:row>
      <xdr:rowOff>127757</xdr:rowOff>
    </xdr:to>
    <xdr:sp macro="" textlink="">
      <xdr:nvSpPr>
        <xdr:cNvPr id="1470" name="Oval 383">
          <a:extLst>
            <a:ext uri="{FF2B5EF4-FFF2-40B4-BE49-F238E27FC236}">
              <a16:creationId xmlns:a16="http://schemas.microsoft.com/office/drawing/2014/main" id="{96ED29B2-417D-4741-9995-8086FE970D9B}"/>
            </a:ext>
          </a:extLst>
        </xdr:cNvPr>
        <xdr:cNvSpPr>
          <a:spLocks noChangeArrowheads="1"/>
        </xdr:cNvSpPr>
      </xdr:nvSpPr>
      <xdr:spPr bwMode="auto">
        <a:xfrm>
          <a:off x="631949" y="1900991"/>
          <a:ext cx="105528" cy="1127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521305</xdr:colOff>
      <xdr:row>21</xdr:row>
      <xdr:rowOff>85728</xdr:rowOff>
    </xdr:from>
    <xdr:to>
      <xdr:col>1</xdr:col>
      <xdr:colOff>684095</xdr:colOff>
      <xdr:row>22</xdr:row>
      <xdr:rowOff>65487</xdr:rowOff>
    </xdr:to>
    <xdr:sp macro="" textlink="">
      <xdr:nvSpPr>
        <xdr:cNvPr id="1471" name="六角形 1470">
          <a:extLst>
            <a:ext uri="{FF2B5EF4-FFF2-40B4-BE49-F238E27FC236}">
              <a16:creationId xmlns:a16="http://schemas.microsoft.com/office/drawing/2014/main" id="{8829C92E-8A7B-4468-8B30-AFB89901CCE2}"/>
            </a:ext>
          </a:extLst>
        </xdr:cNvPr>
        <xdr:cNvSpPr/>
      </xdr:nvSpPr>
      <xdr:spPr bwMode="auto">
        <a:xfrm>
          <a:off x="578455" y="3673478"/>
          <a:ext cx="162790" cy="1512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264611</xdr:colOff>
      <xdr:row>39</xdr:row>
      <xdr:rowOff>23193</xdr:rowOff>
    </xdr:from>
    <xdr:to>
      <xdr:col>6</xdr:col>
      <xdr:colOff>417013</xdr:colOff>
      <xdr:row>39</xdr:row>
      <xdr:rowOff>160928</xdr:rowOff>
    </xdr:to>
    <xdr:sp macro="" textlink="">
      <xdr:nvSpPr>
        <xdr:cNvPr id="1472" name="AutoShape 790">
          <a:extLst>
            <a:ext uri="{FF2B5EF4-FFF2-40B4-BE49-F238E27FC236}">
              <a16:creationId xmlns:a16="http://schemas.microsoft.com/office/drawing/2014/main" id="{9EC71D9B-E091-4B82-AEDC-D421F90AD644}"/>
            </a:ext>
          </a:extLst>
        </xdr:cNvPr>
        <xdr:cNvSpPr>
          <a:spLocks noChangeArrowheads="1"/>
        </xdr:cNvSpPr>
      </xdr:nvSpPr>
      <xdr:spPr bwMode="auto">
        <a:xfrm>
          <a:off x="3846011" y="6677993"/>
          <a:ext cx="152402" cy="137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399878</xdr:colOff>
      <xdr:row>34</xdr:row>
      <xdr:rowOff>130437</xdr:rowOff>
    </xdr:from>
    <xdr:ext cx="417040" cy="75505"/>
    <xdr:sp macro="" textlink="">
      <xdr:nvSpPr>
        <xdr:cNvPr id="1473" name="Text Box 1620">
          <a:extLst>
            <a:ext uri="{FF2B5EF4-FFF2-40B4-BE49-F238E27FC236}">
              <a16:creationId xmlns:a16="http://schemas.microsoft.com/office/drawing/2014/main" id="{C266603E-AAAC-438B-B9DD-F5DE16D86D4B}"/>
            </a:ext>
          </a:extLst>
        </xdr:cNvPr>
        <xdr:cNvSpPr txBox="1">
          <a:spLocks noChangeArrowheads="1"/>
        </xdr:cNvSpPr>
      </xdr:nvSpPr>
      <xdr:spPr bwMode="auto">
        <a:xfrm>
          <a:off x="3276428" y="5947037"/>
          <a:ext cx="417040" cy="7550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18288" anchor="t" anchorCtr="1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丹波大橋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717357</xdr:colOff>
      <xdr:row>40</xdr:row>
      <xdr:rowOff>61995</xdr:rowOff>
    </xdr:from>
    <xdr:to>
      <xdr:col>6</xdr:col>
      <xdr:colOff>305871</xdr:colOff>
      <xdr:row>40</xdr:row>
      <xdr:rowOff>155905</xdr:rowOff>
    </xdr:to>
    <xdr:sp macro="" textlink="">
      <xdr:nvSpPr>
        <xdr:cNvPr id="1474" name="Text Box 1300">
          <a:extLst>
            <a:ext uri="{FF2B5EF4-FFF2-40B4-BE49-F238E27FC236}">
              <a16:creationId xmlns:a16="http://schemas.microsoft.com/office/drawing/2014/main" id="{251107CE-DA75-43C1-8091-2422F0A93D2D}"/>
            </a:ext>
          </a:extLst>
        </xdr:cNvPr>
        <xdr:cNvSpPr txBox="1">
          <a:spLocks noChangeArrowheads="1"/>
        </xdr:cNvSpPr>
      </xdr:nvSpPr>
      <xdr:spPr bwMode="auto">
        <a:xfrm rot="16200000">
          <a:off x="3687284" y="6782168"/>
          <a:ext cx="93910" cy="3060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ﾄﾗｽ橋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7966</xdr:colOff>
      <xdr:row>36</xdr:row>
      <xdr:rowOff>122342</xdr:rowOff>
    </xdr:from>
    <xdr:to>
      <xdr:col>5</xdr:col>
      <xdr:colOff>271774</xdr:colOff>
      <xdr:row>40</xdr:row>
      <xdr:rowOff>156360</xdr:rowOff>
    </xdr:to>
    <xdr:sp macro="" textlink="">
      <xdr:nvSpPr>
        <xdr:cNvPr id="1475" name="Line 120">
          <a:extLst>
            <a:ext uri="{FF2B5EF4-FFF2-40B4-BE49-F238E27FC236}">
              <a16:creationId xmlns:a16="http://schemas.microsoft.com/office/drawing/2014/main" id="{5962234A-3B02-4851-BC81-620FE69FFA13}"/>
            </a:ext>
          </a:extLst>
        </xdr:cNvPr>
        <xdr:cNvSpPr>
          <a:spLocks noChangeShapeType="1"/>
        </xdr:cNvSpPr>
      </xdr:nvSpPr>
      <xdr:spPr bwMode="auto">
        <a:xfrm rot="16200000" flipV="1">
          <a:off x="2666036" y="6500322"/>
          <a:ext cx="70076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275731</xdr:colOff>
      <xdr:row>38</xdr:row>
      <xdr:rowOff>26256</xdr:rowOff>
    </xdr:from>
    <xdr:ext cx="91530" cy="250005"/>
    <xdr:sp macro="" textlink="">
      <xdr:nvSpPr>
        <xdr:cNvPr id="1476" name="Text Box 1664">
          <a:extLst>
            <a:ext uri="{FF2B5EF4-FFF2-40B4-BE49-F238E27FC236}">
              <a16:creationId xmlns:a16="http://schemas.microsoft.com/office/drawing/2014/main" id="{C923D241-2CDA-4A01-857D-EAE3C05FC135}"/>
            </a:ext>
          </a:extLst>
        </xdr:cNvPr>
        <xdr:cNvSpPr txBox="1">
          <a:spLocks noChangeArrowheads="1"/>
        </xdr:cNvSpPr>
      </xdr:nvSpPr>
      <xdr:spPr bwMode="auto">
        <a:xfrm>
          <a:off x="3152281" y="6509606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57976</xdr:colOff>
      <xdr:row>37</xdr:row>
      <xdr:rowOff>156771</xdr:rowOff>
    </xdr:from>
    <xdr:ext cx="61783" cy="239711"/>
    <xdr:sp macro="" textlink="">
      <xdr:nvSpPr>
        <xdr:cNvPr id="1477" name="Text Box 1664">
          <a:extLst>
            <a:ext uri="{FF2B5EF4-FFF2-40B4-BE49-F238E27FC236}">
              <a16:creationId xmlns:a16="http://schemas.microsoft.com/office/drawing/2014/main" id="{070292D2-8865-490A-8568-DCF1217201CC}"/>
            </a:ext>
          </a:extLst>
        </xdr:cNvPr>
        <xdr:cNvSpPr txBox="1">
          <a:spLocks noChangeArrowheads="1"/>
        </xdr:cNvSpPr>
      </xdr:nvSpPr>
      <xdr:spPr bwMode="auto">
        <a:xfrm>
          <a:off x="2934526" y="6481371"/>
          <a:ext cx="61783" cy="23971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12539</xdr:colOff>
      <xdr:row>36</xdr:row>
      <xdr:rowOff>124212</xdr:rowOff>
    </xdr:from>
    <xdr:to>
      <xdr:col>5</xdr:col>
      <xdr:colOff>276347</xdr:colOff>
      <xdr:row>40</xdr:row>
      <xdr:rowOff>158230</xdr:rowOff>
    </xdr:to>
    <xdr:sp macro="" textlink="">
      <xdr:nvSpPr>
        <xdr:cNvPr id="1478" name="Line 120">
          <a:extLst>
            <a:ext uri="{FF2B5EF4-FFF2-40B4-BE49-F238E27FC236}">
              <a16:creationId xmlns:a16="http://schemas.microsoft.com/office/drawing/2014/main" id="{E2FFFDC5-F6F5-4714-97BA-9E73236A07FF}"/>
            </a:ext>
          </a:extLst>
        </xdr:cNvPr>
        <xdr:cNvSpPr>
          <a:spLocks noChangeShapeType="1"/>
        </xdr:cNvSpPr>
      </xdr:nvSpPr>
      <xdr:spPr bwMode="auto">
        <a:xfrm rot="16200000" flipV="1">
          <a:off x="2670609" y="6502192"/>
          <a:ext cx="700768" cy="263808"/>
        </a:xfrm>
        <a:custGeom>
          <a:avLst/>
          <a:gdLst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703035"/>
            <a:gd name="connsiteY0" fmla="*/ 0 h 198437"/>
            <a:gd name="connsiteX1" fmla="*/ 703035 w 703035"/>
            <a:gd name="connsiteY1" fmla="*/ 198437 h 198437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80356"/>
            <a:gd name="connsiteY0" fmla="*/ 0 h 243794"/>
            <a:gd name="connsiteX1" fmla="*/ 680356 w 680356"/>
            <a:gd name="connsiteY1" fmla="*/ 243794 h 243794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74686"/>
            <a:gd name="connsiteY0" fmla="*/ 0 h 147410"/>
            <a:gd name="connsiteX1" fmla="*/ 674686 w 674686"/>
            <a:gd name="connsiteY1" fmla="*/ 147410 h 147410"/>
            <a:gd name="connsiteX0" fmla="*/ 0 w 691695"/>
            <a:gd name="connsiteY0" fmla="*/ 0 h 243794"/>
            <a:gd name="connsiteX1" fmla="*/ 691695 w 691695"/>
            <a:gd name="connsiteY1" fmla="*/ 243794 h 243794"/>
            <a:gd name="connsiteX0" fmla="*/ 0 w 714375"/>
            <a:gd name="connsiteY0" fmla="*/ 0 h 266474"/>
            <a:gd name="connsiteX1" fmla="*/ 714375 w 714375"/>
            <a:gd name="connsiteY1" fmla="*/ 266474 h 2664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14375" h="266474">
              <a:moveTo>
                <a:pt x="0" y="0"/>
              </a:moveTo>
              <a:cubicBezTo>
                <a:pt x="296711" y="37798"/>
                <a:pt x="599092" y="52918"/>
                <a:pt x="714375" y="266474"/>
              </a:cubicBezTo>
            </a:path>
          </a:pathLst>
        </a:cu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89232</xdr:colOff>
      <xdr:row>38</xdr:row>
      <xdr:rowOff>106404</xdr:rowOff>
    </xdr:from>
    <xdr:to>
      <xdr:col>5</xdr:col>
      <xdr:colOff>212799</xdr:colOff>
      <xdr:row>40</xdr:row>
      <xdr:rowOff>142652</xdr:rowOff>
    </xdr:to>
    <xdr:sp macro="" textlink="">
      <xdr:nvSpPr>
        <xdr:cNvPr id="1479" name="Text Box 1118">
          <a:extLst>
            <a:ext uri="{FF2B5EF4-FFF2-40B4-BE49-F238E27FC236}">
              <a16:creationId xmlns:a16="http://schemas.microsoft.com/office/drawing/2014/main" id="{8B6E110E-87F5-4B2C-AC42-9E75D95E9CD6}"/>
            </a:ext>
          </a:extLst>
        </xdr:cNvPr>
        <xdr:cNvSpPr txBox="1">
          <a:spLocks noChangeArrowheads="1"/>
        </xdr:cNvSpPr>
      </xdr:nvSpPr>
      <xdr:spPr bwMode="auto">
        <a:xfrm>
          <a:off x="2965782" y="6589754"/>
          <a:ext cx="123567" cy="379148"/>
        </a:xfrm>
        <a:prstGeom prst="rect">
          <a:avLst/>
        </a:prstGeom>
        <a:noFill/>
        <a:ln>
          <a:noFill/>
        </a:ln>
      </xdr:spPr>
      <xdr:txBody>
        <a:bodyPr vertOverflow="clip" vert="eaVert" wrap="squar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山陰線</a:t>
          </a:r>
        </a:p>
      </xdr:txBody>
    </xdr:sp>
    <xdr:clientData/>
  </xdr:twoCellAnchor>
  <xdr:twoCellAnchor>
    <xdr:from>
      <xdr:col>5</xdr:col>
      <xdr:colOff>309790</xdr:colOff>
      <xdr:row>39</xdr:row>
      <xdr:rowOff>128548</xdr:rowOff>
    </xdr:from>
    <xdr:to>
      <xdr:col>5</xdr:col>
      <xdr:colOff>492525</xdr:colOff>
      <xdr:row>40</xdr:row>
      <xdr:rowOff>96550</xdr:rowOff>
    </xdr:to>
    <xdr:sp macro="" textlink="">
      <xdr:nvSpPr>
        <xdr:cNvPr id="1480" name="六角形 1479">
          <a:extLst>
            <a:ext uri="{FF2B5EF4-FFF2-40B4-BE49-F238E27FC236}">
              <a16:creationId xmlns:a16="http://schemas.microsoft.com/office/drawing/2014/main" id="{60D2A5E2-3388-413C-A0E6-6260946EEB6C}"/>
            </a:ext>
          </a:extLst>
        </xdr:cNvPr>
        <xdr:cNvSpPr/>
      </xdr:nvSpPr>
      <xdr:spPr bwMode="auto">
        <a:xfrm>
          <a:off x="3186340" y="6783348"/>
          <a:ext cx="182735" cy="139452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595655</xdr:colOff>
      <xdr:row>36</xdr:row>
      <xdr:rowOff>165667</xdr:rowOff>
    </xdr:from>
    <xdr:ext cx="395844" cy="193515"/>
    <xdr:sp macro="" textlink="">
      <xdr:nvSpPr>
        <xdr:cNvPr id="1481" name="Text Box 1563">
          <a:extLst>
            <a:ext uri="{FF2B5EF4-FFF2-40B4-BE49-F238E27FC236}">
              <a16:creationId xmlns:a16="http://schemas.microsoft.com/office/drawing/2014/main" id="{3C29AD8A-E6BF-4B69-8B57-C8A767033719}"/>
            </a:ext>
          </a:extLst>
        </xdr:cNvPr>
        <xdr:cNvSpPr txBox="1">
          <a:spLocks noChangeArrowheads="1"/>
        </xdr:cNvSpPr>
      </xdr:nvSpPr>
      <xdr:spPr bwMode="auto">
        <a:xfrm>
          <a:off x="3472205" y="6325167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456335</xdr:colOff>
      <xdr:row>37</xdr:row>
      <xdr:rowOff>143056</xdr:rowOff>
    </xdr:from>
    <xdr:to>
      <xdr:col>6</xdr:col>
      <xdr:colOff>290611</xdr:colOff>
      <xdr:row>39</xdr:row>
      <xdr:rowOff>47715</xdr:rowOff>
    </xdr:to>
    <xdr:sp macro="" textlink="">
      <xdr:nvSpPr>
        <xdr:cNvPr id="1482" name="AutoShape 1653">
          <a:extLst>
            <a:ext uri="{FF2B5EF4-FFF2-40B4-BE49-F238E27FC236}">
              <a16:creationId xmlns:a16="http://schemas.microsoft.com/office/drawing/2014/main" id="{994B6018-B867-4681-8ED0-45573AFCFFB7}"/>
            </a:ext>
          </a:extLst>
        </xdr:cNvPr>
        <xdr:cNvSpPr>
          <a:spLocks/>
        </xdr:cNvSpPr>
      </xdr:nvSpPr>
      <xdr:spPr bwMode="auto">
        <a:xfrm rot="15526090">
          <a:off x="3488193" y="6318698"/>
          <a:ext cx="228509" cy="53912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140926</xdr:colOff>
      <xdr:row>32</xdr:row>
      <xdr:rowOff>130973</xdr:rowOff>
    </xdr:from>
    <xdr:to>
      <xdr:col>6</xdr:col>
      <xdr:colOff>337585</xdr:colOff>
      <xdr:row>39</xdr:row>
      <xdr:rowOff>124177</xdr:rowOff>
    </xdr:to>
    <xdr:grpSp>
      <xdr:nvGrpSpPr>
        <xdr:cNvPr id="1483" name="グループ化 1482">
          <a:extLst>
            <a:ext uri="{FF2B5EF4-FFF2-40B4-BE49-F238E27FC236}">
              <a16:creationId xmlns:a16="http://schemas.microsoft.com/office/drawing/2014/main" id="{8C42D888-4A88-4DE5-9C1F-B9019508486B}"/>
            </a:ext>
          </a:extLst>
        </xdr:cNvPr>
        <xdr:cNvGrpSpPr/>
      </xdr:nvGrpSpPr>
      <xdr:grpSpPr>
        <a:xfrm rot="4500597">
          <a:off x="2871100" y="5773727"/>
          <a:ext cx="1181562" cy="899695"/>
          <a:chOff x="5047572" y="6153527"/>
          <a:chExt cx="1208757" cy="965850"/>
        </a:xfrm>
      </xdr:grpSpPr>
      <xdr:sp macro="" textlink="">
        <xdr:nvSpPr>
          <xdr:cNvPr id="1484" name="Freeform 1147">
            <a:extLst>
              <a:ext uri="{FF2B5EF4-FFF2-40B4-BE49-F238E27FC236}">
                <a16:creationId xmlns:a16="http://schemas.microsoft.com/office/drawing/2014/main" id="{E6215905-A3B3-8715-ED96-C5CEB09CA740}"/>
              </a:ext>
            </a:extLst>
          </xdr:cNvPr>
          <xdr:cNvSpPr>
            <a:spLocks/>
          </xdr:cNvSpPr>
        </xdr:nvSpPr>
        <xdr:spPr bwMode="auto">
          <a:xfrm rot="21124334">
            <a:off x="5087360" y="6571362"/>
            <a:ext cx="1168969" cy="14526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223 w 11223"/>
              <a:gd name="connsiteY0" fmla="*/ 7820 h 10240"/>
              <a:gd name="connsiteX1" fmla="*/ 9481 w 11223"/>
              <a:gd name="connsiteY1" fmla="*/ 9586 h 10240"/>
              <a:gd name="connsiteX2" fmla="*/ 8826 w 11223"/>
              <a:gd name="connsiteY2" fmla="*/ 9586 h 10240"/>
              <a:gd name="connsiteX3" fmla="*/ 7806 w 11223"/>
              <a:gd name="connsiteY3" fmla="*/ 8274 h 10240"/>
              <a:gd name="connsiteX4" fmla="*/ 7077 w 11223"/>
              <a:gd name="connsiteY4" fmla="*/ 10240 h 10240"/>
              <a:gd name="connsiteX5" fmla="*/ 5694 w 11223"/>
              <a:gd name="connsiteY5" fmla="*/ 8274 h 10240"/>
              <a:gd name="connsiteX6" fmla="*/ 3947 w 11223"/>
              <a:gd name="connsiteY6" fmla="*/ 4993 h 10240"/>
              <a:gd name="connsiteX7" fmla="*/ 2141 w 11223"/>
              <a:gd name="connsiteY7" fmla="*/ 3312 h 10240"/>
              <a:gd name="connsiteX8" fmla="*/ 0 w 11223"/>
              <a:gd name="connsiteY8" fmla="*/ 0 h 10240"/>
              <a:gd name="connsiteX0" fmla="*/ 11148 w 11148"/>
              <a:gd name="connsiteY0" fmla="*/ 11791 h 11791"/>
              <a:gd name="connsiteX1" fmla="*/ 9481 w 11148"/>
              <a:gd name="connsiteY1" fmla="*/ 9586 h 11791"/>
              <a:gd name="connsiteX2" fmla="*/ 8826 w 11148"/>
              <a:gd name="connsiteY2" fmla="*/ 9586 h 11791"/>
              <a:gd name="connsiteX3" fmla="*/ 7806 w 11148"/>
              <a:gd name="connsiteY3" fmla="*/ 8274 h 11791"/>
              <a:gd name="connsiteX4" fmla="*/ 7077 w 11148"/>
              <a:gd name="connsiteY4" fmla="*/ 10240 h 11791"/>
              <a:gd name="connsiteX5" fmla="*/ 5694 w 11148"/>
              <a:gd name="connsiteY5" fmla="*/ 8274 h 11791"/>
              <a:gd name="connsiteX6" fmla="*/ 3947 w 11148"/>
              <a:gd name="connsiteY6" fmla="*/ 4993 h 11791"/>
              <a:gd name="connsiteX7" fmla="*/ 2141 w 11148"/>
              <a:gd name="connsiteY7" fmla="*/ 3312 h 11791"/>
              <a:gd name="connsiteX8" fmla="*/ 0 w 11148"/>
              <a:gd name="connsiteY8" fmla="*/ 0 h 11791"/>
              <a:gd name="connsiteX0" fmla="*/ 11259 w 11259"/>
              <a:gd name="connsiteY0" fmla="*/ 14218 h 14218"/>
              <a:gd name="connsiteX1" fmla="*/ 9481 w 11259"/>
              <a:gd name="connsiteY1" fmla="*/ 9586 h 14218"/>
              <a:gd name="connsiteX2" fmla="*/ 8826 w 11259"/>
              <a:gd name="connsiteY2" fmla="*/ 9586 h 14218"/>
              <a:gd name="connsiteX3" fmla="*/ 7806 w 11259"/>
              <a:gd name="connsiteY3" fmla="*/ 8274 h 14218"/>
              <a:gd name="connsiteX4" fmla="*/ 7077 w 11259"/>
              <a:gd name="connsiteY4" fmla="*/ 10240 h 14218"/>
              <a:gd name="connsiteX5" fmla="*/ 5694 w 11259"/>
              <a:gd name="connsiteY5" fmla="*/ 8274 h 14218"/>
              <a:gd name="connsiteX6" fmla="*/ 3947 w 11259"/>
              <a:gd name="connsiteY6" fmla="*/ 4993 h 14218"/>
              <a:gd name="connsiteX7" fmla="*/ 2141 w 11259"/>
              <a:gd name="connsiteY7" fmla="*/ 3312 h 14218"/>
              <a:gd name="connsiteX8" fmla="*/ 0 w 11259"/>
              <a:gd name="connsiteY8" fmla="*/ 0 h 14218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7806 w 11259"/>
              <a:gd name="connsiteY3" fmla="*/ 8274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11259 w 11259"/>
              <a:gd name="connsiteY0" fmla="*/ 14218 h 14430"/>
              <a:gd name="connsiteX1" fmla="*/ 9868 w 11259"/>
              <a:gd name="connsiteY1" fmla="*/ 14031 h 14430"/>
              <a:gd name="connsiteX2" fmla="*/ 8826 w 11259"/>
              <a:gd name="connsiteY2" fmla="*/ 9586 h 14430"/>
              <a:gd name="connsiteX3" fmla="*/ 8082 w 11259"/>
              <a:gd name="connsiteY3" fmla="*/ 10292 h 14430"/>
              <a:gd name="connsiteX4" fmla="*/ 7077 w 11259"/>
              <a:gd name="connsiteY4" fmla="*/ 10240 h 14430"/>
              <a:gd name="connsiteX5" fmla="*/ 5694 w 11259"/>
              <a:gd name="connsiteY5" fmla="*/ 8274 h 14430"/>
              <a:gd name="connsiteX6" fmla="*/ 3947 w 11259"/>
              <a:gd name="connsiteY6" fmla="*/ 4993 h 14430"/>
              <a:gd name="connsiteX7" fmla="*/ 2141 w 11259"/>
              <a:gd name="connsiteY7" fmla="*/ 3312 h 14430"/>
              <a:gd name="connsiteX8" fmla="*/ 0 w 11259"/>
              <a:gd name="connsiteY8" fmla="*/ 0 h 14430"/>
              <a:gd name="connsiteX0" fmla="*/ 9868 w 9868"/>
              <a:gd name="connsiteY0" fmla="*/ 14031 h 14031"/>
              <a:gd name="connsiteX1" fmla="*/ 8826 w 9868"/>
              <a:gd name="connsiteY1" fmla="*/ 9586 h 14031"/>
              <a:gd name="connsiteX2" fmla="*/ 8082 w 9868"/>
              <a:gd name="connsiteY2" fmla="*/ 10292 h 14031"/>
              <a:gd name="connsiteX3" fmla="*/ 7077 w 9868"/>
              <a:gd name="connsiteY3" fmla="*/ 10240 h 14031"/>
              <a:gd name="connsiteX4" fmla="*/ 5694 w 9868"/>
              <a:gd name="connsiteY4" fmla="*/ 8274 h 14031"/>
              <a:gd name="connsiteX5" fmla="*/ 3947 w 9868"/>
              <a:gd name="connsiteY5" fmla="*/ 4993 h 14031"/>
              <a:gd name="connsiteX6" fmla="*/ 2141 w 9868"/>
              <a:gd name="connsiteY6" fmla="*/ 3312 h 14031"/>
              <a:gd name="connsiteX7" fmla="*/ 0 w 9868"/>
              <a:gd name="connsiteY7" fmla="*/ 0 h 14031"/>
              <a:gd name="connsiteX0" fmla="*/ 10073 w 10073"/>
              <a:gd name="connsiteY0" fmla="*/ 7591 h 7591"/>
              <a:gd name="connsiteX1" fmla="*/ 8944 w 10073"/>
              <a:gd name="connsiteY1" fmla="*/ 6832 h 7591"/>
              <a:gd name="connsiteX2" fmla="*/ 8190 w 10073"/>
              <a:gd name="connsiteY2" fmla="*/ 7335 h 7591"/>
              <a:gd name="connsiteX3" fmla="*/ 7172 w 10073"/>
              <a:gd name="connsiteY3" fmla="*/ 7298 h 7591"/>
              <a:gd name="connsiteX4" fmla="*/ 5770 w 10073"/>
              <a:gd name="connsiteY4" fmla="*/ 5897 h 7591"/>
              <a:gd name="connsiteX5" fmla="*/ 4000 w 10073"/>
              <a:gd name="connsiteY5" fmla="*/ 3559 h 7591"/>
              <a:gd name="connsiteX6" fmla="*/ 2170 w 10073"/>
              <a:gd name="connsiteY6" fmla="*/ 2360 h 7591"/>
              <a:gd name="connsiteX7" fmla="*/ 0 w 10073"/>
              <a:gd name="connsiteY7" fmla="*/ 0 h 7591"/>
              <a:gd name="connsiteX0" fmla="*/ 9754 w 9754"/>
              <a:gd name="connsiteY0" fmla="*/ 10980 h 10980"/>
              <a:gd name="connsiteX1" fmla="*/ 8879 w 9754"/>
              <a:gd name="connsiteY1" fmla="*/ 9000 h 10980"/>
              <a:gd name="connsiteX2" fmla="*/ 8131 w 9754"/>
              <a:gd name="connsiteY2" fmla="*/ 9663 h 10980"/>
              <a:gd name="connsiteX3" fmla="*/ 7120 w 9754"/>
              <a:gd name="connsiteY3" fmla="*/ 9614 h 10980"/>
              <a:gd name="connsiteX4" fmla="*/ 5728 w 9754"/>
              <a:gd name="connsiteY4" fmla="*/ 7768 h 10980"/>
              <a:gd name="connsiteX5" fmla="*/ 3971 w 9754"/>
              <a:gd name="connsiteY5" fmla="*/ 4688 h 10980"/>
              <a:gd name="connsiteX6" fmla="*/ 2154 w 9754"/>
              <a:gd name="connsiteY6" fmla="*/ 3109 h 10980"/>
              <a:gd name="connsiteX7" fmla="*/ 0 w 9754"/>
              <a:gd name="connsiteY7" fmla="*/ 0 h 10980"/>
              <a:gd name="connsiteX0" fmla="*/ 10963 w 10963"/>
              <a:gd name="connsiteY0" fmla="*/ 8965 h 8965"/>
              <a:gd name="connsiteX1" fmla="*/ 9103 w 10963"/>
              <a:gd name="connsiteY1" fmla="*/ 8197 h 8965"/>
              <a:gd name="connsiteX2" fmla="*/ 8336 w 10963"/>
              <a:gd name="connsiteY2" fmla="*/ 8801 h 8965"/>
              <a:gd name="connsiteX3" fmla="*/ 7300 w 10963"/>
              <a:gd name="connsiteY3" fmla="*/ 8756 h 8965"/>
              <a:gd name="connsiteX4" fmla="*/ 5872 w 10963"/>
              <a:gd name="connsiteY4" fmla="*/ 7075 h 8965"/>
              <a:gd name="connsiteX5" fmla="*/ 4071 w 10963"/>
              <a:gd name="connsiteY5" fmla="*/ 4270 h 8965"/>
              <a:gd name="connsiteX6" fmla="*/ 2208 w 10963"/>
              <a:gd name="connsiteY6" fmla="*/ 2832 h 8965"/>
              <a:gd name="connsiteX7" fmla="*/ 0 w 10963"/>
              <a:gd name="connsiteY7" fmla="*/ 0 h 8965"/>
              <a:gd name="connsiteX0" fmla="*/ 10000 w 10000"/>
              <a:gd name="connsiteY0" fmla="*/ 10000 h 10000"/>
              <a:gd name="connsiteX1" fmla="*/ 8303 w 10000"/>
              <a:gd name="connsiteY1" fmla="*/ 9143 h 10000"/>
              <a:gd name="connsiteX2" fmla="*/ 7604 w 10000"/>
              <a:gd name="connsiteY2" fmla="*/ 9817 h 10000"/>
              <a:gd name="connsiteX3" fmla="*/ 6659 w 10000"/>
              <a:gd name="connsiteY3" fmla="*/ 9767 h 10000"/>
              <a:gd name="connsiteX4" fmla="*/ 5356 w 10000"/>
              <a:gd name="connsiteY4" fmla="*/ 7892 h 10000"/>
              <a:gd name="connsiteX5" fmla="*/ 3713 w 10000"/>
              <a:gd name="connsiteY5" fmla="*/ 4763 h 10000"/>
              <a:gd name="connsiteX6" fmla="*/ 2014 w 10000"/>
              <a:gd name="connsiteY6" fmla="*/ 3159 h 10000"/>
              <a:gd name="connsiteX7" fmla="*/ 0 w 10000"/>
              <a:gd name="connsiteY7" fmla="*/ 0 h 10000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8303 w 10200"/>
              <a:gd name="connsiteY1" fmla="*/ 9143 h 10637"/>
              <a:gd name="connsiteX2" fmla="*/ 7604 w 10200"/>
              <a:gd name="connsiteY2" fmla="*/ 9817 h 10637"/>
              <a:gd name="connsiteX3" fmla="*/ 6659 w 10200"/>
              <a:gd name="connsiteY3" fmla="*/ 9767 h 10637"/>
              <a:gd name="connsiteX4" fmla="*/ 5356 w 10200"/>
              <a:gd name="connsiteY4" fmla="*/ 7892 h 10637"/>
              <a:gd name="connsiteX5" fmla="*/ 3713 w 10200"/>
              <a:gd name="connsiteY5" fmla="*/ 4763 h 10637"/>
              <a:gd name="connsiteX6" fmla="*/ 2014 w 10200"/>
              <a:gd name="connsiteY6" fmla="*/ 3159 h 10637"/>
              <a:gd name="connsiteX7" fmla="*/ 0 w 10200"/>
              <a:gd name="connsiteY7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014 w 10200"/>
              <a:gd name="connsiteY5" fmla="*/ 3159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56 w 10200"/>
              <a:gd name="connsiteY5" fmla="*/ 3746 h 10637"/>
              <a:gd name="connsiteX6" fmla="*/ 0 w 10200"/>
              <a:gd name="connsiteY6" fmla="*/ 0 h 10637"/>
              <a:gd name="connsiteX0" fmla="*/ 10200 w 10200"/>
              <a:gd name="connsiteY0" fmla="*/ 10637 h 10637"/>
              <a:gd name="connsiteX1" fmla="*/ 7604 w 10200"/>
              <a:gd name="connsiteY1" fmla="*/ 9817 h 10637"/>
              <a:gd name="connsiteX2" fmla="*/ 6659 w 10200"/>
              <a:gd name="connsiteY2" fmla="*/ 9767 h 10637"/>
              <a:gd name="connsiteX3" fmla="*/ 5356 w 10200"/>
              <a:gd name="connsiteY3" fmla="*/ 7892 h 10637"/>
              <a:gd name="connsiteX4" fmla="*/ 3713 w 10200"/>
              <a:gd name="connsiteY4" fmla="*/ 4763 h 10637"/>
              <a:gd name="connsiteX5" fmla="*/ 2105 w 10200"/>
              <a:gd name="connsiteY5" fmla="*/ 3349 h 10637"/>
              <a:gd name="connsiteX6" fmla="*/ 0 w 10200"/>
              <a:gd name="connsiteY6" fmla="*/ 0 h 10637"/>
              <a:gd name="connsiteX0" fmla="*/ 9127 w 9127"/>
              <a:gd name="connsiteY0" fmla="*/ 9109 h 9109"/>
              <a:gd name="connsiteX1" fmla="*/ 6531 w 9127"/>
              <a:gd name="connsiteY1" fmla="*/ 8289 h 9109"/>
              <a:gd name="connsiteX2" fmla="*/ 5586 w 9127"/>
              <a:gd name="connsiteY2" fmla="*/ 8239 h 9109"/>
              <a:gd name="connsiteX3" fmla="*/ 4283 w 9127"/>
              <a:gd name="connsiteY3" fmla="*/ 6364 h 9109"/>
              <a:gd name="connsiteX4" fmla="*/ 2640 w 9127"/>
              <a:gd name="connsiteY4" fmla="*/ 3235 h 9109"/>
              <a:gd name="connsiteX5" fmla="*/ 1032 w 9127"/>
              <a:gd name="connsiteY5" fmla="*/ 1821 h 9109"/>
              <a:gd name="connsiteX6" fmla="*/ 0 w 9127"/>
              <a:gd name="connsiteY6" fmla="*/ 0 h 9109"/>
              <a:gd name="connsiteX0" fmla="*/ 9705 w 9705"/>
              <a:gd name="connsiteY0" fmla="*/ 9014 h 9014"/>
              <a:gd name="connsiteX1" fmla="*/ 6861 w 9705"/>
              <a:gd name="connsiteY1" fmla="*/ 8114 h 9014"/>
              <a:gd name="connsiteX2" fmla="*/ 5825 w 9705"/>
              <a:gd name="connsiteY2" fmla="*/ 8059 h 9014"/>
              <a:gd name="connsiteX3" fmla="*/ 4398 w 9705"/>
              <a:gd name="connsiteY3" fmla="*/ 6000 h 9014"/>
              <a:gd name="connsiteX4" fmla="*/ 2598 w 9705"/>
              <a:gd name="connsiteY4" fmla="*/ 2565 h 9014"/>
              <a:gd name="connsiteX5" fmla="*/ 836 w 9705"/>
              <a:gd name="connsiteY5" fmla="*/ 1013 h 9014"/>
              <a:gd name="connsiteX6" fmla="*/ 0 w 9705"/>
              <a:gd name="connsiteY6" fmla="*/ 0 h 9014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  <a:gd name="connsiteX0" fmla="*/ 10103 w 10103"/>
              <a:gd name="connsiteY0" fmla="*/ 10230 h 10230"/>
              <a:gd name="connsiteX1" fmla="*/ 7173 w 10103"/>
              <a:gd name="connsiteY1" fmla="*/ 9232 h 10230"/>
              <a:gd name="connsiteX2" fmla="*/ 6105 w 10103"/>
              <a:gd name="connsiteY2" fmla="*/ 9171 h 10230"/>
              <a:gd name="connsiteX3" fmla="*/ 4635 w 10103"/>
              <a:gd name="connsiteY3" fmla="*/ 6886 h 10230"/>
              <a:gd name="connsiteX4" fmla="*/ 2780 w 10103"/>
              <a:gd name="connsiteY4" fmla="*/ 3076 h 10230"/>
              <a:gd name="connsiteX5" fmla="*/ 964 w 10103"/>
              <a:gd name="connsiteY5" fmla="*/ 1354 h 10230"/>
              <a:gd name="connsiteX6" fmla="*/ 0 w 10103"/>
              <a:gd name="connsiteY6" fmla="*/ 0 h 102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103" h="10230">
                <a:moveTo>
                  <a:pt x="10103" y="10230"/>
                </a:moveTo>
                <a:cubicBezTo>
                  <a:pt x="9492" y="10021"/>
                  <a:pt x="7838" y="9408"/>
                  <a:pt x="7173" y="9232"/>
                </a:cubicBezTo>
                <a:cubicBezTo>
                  <a:pt x="6506" y="9055"/>
                  <a:pt x="6528" y="9561"/>
                  <a:pt x="6105" y="9171"/>
                </a:cubicBezTo>
                <a:cubicBezTo>
                  <a:pt x="5681" y="8781"/>
                  <a:pt x="5175" y="7645"/>
                  <a:pt x="4635" y="6886"/>
                </a:cubicBezTo>
                <a:cubicBezTo>
                  <a:pt x="4094" y="6123"/>
                  <a:pt x="3391" y="3997"/>
                  <a:pt x="2780" y="3076"/>
                </a:cubicBezTo>
                <a:cubicBezTo>
                  <a:pt x="2168" y="2154"/>
                  <a:pt x="1491" y="4582"/>
                  <a:pt x="964" y="1354"/>
                </a:cubicBezTo>
                <a:cubicBezTo>
                  <a:pt x="765" y="826"/>
                  <a:pt x="178" y="92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85" name="Freeform 1147">
            <a:extLst>
              <a:ext uri="{FF2B5EF4-FFF2-40B4-BE49-F238E27FC236}">
                <a16:creationId xmlns:a16="http://schemas.microsoft.com/office/drawing/2014/main" id="{DAACFA88-7EE4-D44A-1114-B8FF2ACBCAAF}"/>
              </a:ext>
            </a:extLst>
          </xdr:cNvPr>
          <xdr:cNvSpPr>
            <a:spLocks/>
          </xdr:cNvSpPr>
        </xdr:nvSpPr>
        <xdr:spPr bwMode="auto">
          <a:xfrm rot="21124334">
            <a:off x="5073139" y="6612642"/>
            <a:ext cx="1124198" cy="204116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9763 w 9763"/>
              <a:gd name="connsiteY0" fmla="*/ 16212 h 16477"/>
              <a:gd name="connsiteX1" fmla="*/ 9264 w 9763"/>
              <a:gd name="connsiteY1" fmla="*/ 16403 h 16477"/>
              <a:gd name="connsiteX2" fmla="*/ 8127 w 9763"/>
              <a:gd name="connsiteY2" fmla="*/ 14130 h 16477"/>
              <a:gd name="connsiteX3" fmla="*/ 7308 w 9763"/>
              <a:gd name="connsiteY3" fmla="*/ 13944 h 16477"/>
              <a:gd name="connsiteX4" fmla="*/ 5840 w 9763"/>
              <a:gd name="connsiteY4" fmla="*/ 8439 h 16477"/>
              <a:gd name="connsiteX5" fmla="*/ 4093 w 9763"/>
              <a:gd name="connsiteY5" fmla="*/ 5158 h 16477"/>
              <a:gd name="connsiteX6" fmla="*/ 2287 w 9763"/>
              <a:gd name="connsiteY6" fmla="*/ 3477 h 16477"/>
              <a:gd name="connsiteX7" fmla="*/ 0 w 9763"/>
              <a:gd name="connsiteY7" fmla="*/ 0 h 16477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343 w 10995"/>
              <a:gd name="connsiteY6" fmla="*/ 2110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10995 w 10995"/>
              <a:gd name="connsiteY0" fmla="*/ 10072 h 10072"/>
              <a:gd name="connsiteX1" fmla="*/ 9489 w 10995"/>
              <a:gd name="connsiteY1" fmla="*/ 9955 h 10072"/>
              <a:gd name="connsiteX2" fmla="*/ 8324 w 10995"/>
              <a:gd name="connsiteY2" fmla="*/ 8576 h 10072"/>
              <a:gd name="connsiteX3" fmla="*/ 7485 w 10995"/>
              <a:gd name="connsiteY3" fmla="*/ 8463 h 10072"/>
              <a:gd name="connsiteX4" fmla="*/ 5982 w 10995"/>
              <a:gd name="connsiteY4" fmla="*/ 5122 h 10072"/>
              <a:gd name="connsiteX5" fmla="*/ 4192 w 10995"/>
              <a:gd name="connsiteY5" fmla="*/ 3130 h 10072"/>
              <a:gd name="connsiteX6" fmla="*/ 2509 w 10995"/>
              <a:gd name="connsiteY6" fmla="*/ 2234 h 10072"/>
              <a:gd name="connsiteX7" fmla="*/ 0 w 10995"/>
              <a:gd name="connsiteY7" fmla="*/ 0 h 10072"/>
              <a:gd name="connsiteX0" fmla="*/ 9486 w 9486"/>
              <a:gd name="connsiteY0" fmla="*/ 8748 h 8748"/>
              <a:gd name="connsiteX1" fmla="*/ 7980 w 9486"/>
              <a:gd name="connsiteY1" fmla="*/ 8631 h 8748"/>
              <a:gd name="connsiteX2" fmla="*/ 6815 w 9486"/>
              <a:gd name="connsiteY2" fmla="*/ 7252 h 8748"/>
              <a:gd name="connsiteX3" fmla="*/ 5976 w 9486"/>
              <a:gd name="connsiteY3" fmla="*/ 7139 h 8748"/>
              <a:gd name="connsiteX4" fmla="*/ 4473 w 9486"/>
              <a:gd name="connsiteY4" fmla="*/ 3798 h 8748"/>
              <a:gd name="connsiteX5" fmla="*/ 2683 w 9486"/>
              <a:gd name="connsiteY5" fmla="*/ 1806 h 8748"/>
              <a:gd name="connsiteX6" fmla="*/ 1000 w 9486"/>
              <a:gd name="connsiteY6" fmla="*/ 910 h 8748"/>
              <a:gd name="connsiteX7" fmla="*/ 0 w 9486"/>
              <a:gd name="connsiteY7" fmla="*/ 0 h 8748"/>
              <a:gd name="connsiteX0" fmla="*/ 10000 w 10000"/>
              <a:gd name="connsiteY0" fmla="*/ 10509 h 10509"/>
              <a:gd name="connsiteX1" fmla="*/ 8412 w 10000"/>
              <a:gd name="connsiteY1" fmla="*/ 10375 h 10509"/>
              <a:gd name="connsiteX2" fmla="*/ 7184 w 10000"/>
              <a:gd name="connsiteY2" fmla="*/ 8799 h 10509"/>
              <a:gd name="connsiteX3" fmla="*/ 6300 w 10000"/>
              <a:gd name="connsiteY3" fmla="*/ 8670 h 10509"/>
              <a:gd name="connsiteX4" fmla="*/ 4715 w 10000"/>
              <a:gd name="connsiteY4" fmla="*/ 4851 h 10509"/>
              <a:gd name="connsiteX5" fmla="*/ 2828 w 10000"/>
              <a:gd name="connsiteY5" fmla="*/ 2573 h 10509"/>
              <a:gd name="connsiteX6" fmla="*/ 1054 w 10000"/>
              <a:gd name="connsiteY6" fmla="*/ 1549 h 10509"/>
              <a:gd name="connsiteX7" fmla="*/ 0 w 10000"/>
              <a:gd name="connsiteY7" fmla="*/ 509 h 10509"/>
              <a:gd name="connsiteX0" fmla="*/ 10000 w 10000"/>
              <a:gd name="connsiteY0" fmla="*/ 10103 h 10103"/>
              <a:gd name="connsiteX1" fmla="*/ 8412 w 10000"/>
              <a:gd name="connsiteY1" fmla="*/ 9969 h 10103"/>
              <a:gd name="connsiteX2" fmla="*/ 7184 w 10000"/>
              <a:gd name="connsiteY2" fmla="*/ 8393 h 10103"/>
              <a:gd name="connsiteX3" fmla="*/ 6300 w 10000"/>
              <a:gd name="connsiteY3" fmla="*/ 8264 h 10103"/>
              <a:gd name="connsiteX4" fmla="*/ 4715 w 10000"/>
              <a:gd name="connsiteY4" fmla="*/ 4445 h 10103"/>
              <a:gd name="connsiteX5" fmla="*/ 2828 w 10000"/>
              <a:gd name="connsiteY5" fmla="*/ 2167 h 10103"/>
              <a:gd name="connsiteX6" fmla="*/ 1054 w 10000"/>
              <a:gd name="connsiteY6" fmla="*/ 1143 h 10103"/>
              <a:gd name="connsiteX7" fmla="*/ 0 w 10000"/>
              <a:gd name="connsiteY7" fmla="*/ 103 h 10103"/>
              <a:gd name="connsiteX0" fmla="*/ 10019 w 10019"/>
              <a:gd name="connsiteY0" fmla="*/ 10451 h 10451"/>
              <a:gd name="connsiteX1" fmla="*/ 8431 w 10019"/>
              <a:gd name="connsiteY1" fmla="*/ 10317 h 10451"/>
              <a:gd name="connsiteX2" fmla="*/ 7203 w 10019"/>
              <a:gd name="connsiteY2" fmla="*/ 8741 h 10451"/>
              <a:gd name="connsiteX3" fmla="*/ 6319 w 10019"/>
              <a:gd name="connsiteY3" fmla="*/ 8612 h 10451"/>
              <a:gd name="connsiteX4" fmla="*/ 4734 w 10019"/>
              <a:gd name="connsiteY4" fmla="*/ 4793 h 10451"/>
              <a:gd name="connsiteX5" fmla="*/ 2847 w 10019"/>
              <a:gd name="connsiteY5" fmla="*/ 2515 h 10451"/>
              <a:gd name="connsiteX6" fmla="*/ 1073 w 10019"/>
              <a:gd name="connsiteY6" fmla="*/ 1491 h 10451"/>
              <a:gd name="connsiteX7" fmla="*/ 0 w 10019"/>
              <a:gd name="connsiteY7" fmla="*/ 0 h 104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19" h="10451">
                <a:moveTo>
                  <a:pt x="10019" y="10451"/>
                </a:moveTo>
                <a:cubicBezTo>
                  <a:pt x="9644" y="10133"/>
                  <a:pt x="8901" y="10602"/>
                  <a:pt x="8431" y="10317"/>
                </a:cubicBezTo>
                <a:cubicBezTo>
                  <a:pt x="7962" y="10033"/>
                  <a:pt x="7440" y="9661"/>
                  <a:pt x="7203" y="8741"/>
                </a:cubicBezTo>
                <a:cubicBezTo>
                  <a:pt x="6967" y="7820"/>
                  <a:pt x="6731" y="9269"/>
                  <a:pt x="6319" y="8612"/>
                </a:cubicBezTo>
                <a:cubicBezTo>
                  <a:pt x="5908" y="7953"/>
                  <a:pt x="5313" y="5808"/>
                  <a:pt x="4734" y="4793"/>
                </a:cubicBezTo>
                <a:cubicBezTo>
                  <a:pt x="4156" y="3776"/>
                  <a:pt x="3458" y="3065"/>
                  <a:pt x="2847" y="2515"/>
                </a:cubicBezTo>
                <a:cubicBezTo>
                  <a:pt x="2237" y="1966"/>
                  <a:pt x="1609" y="3420"/>
                  <a:pt x="1073" y="1491"/>
                </a:cubicBezTo>
                <a:cubicBezTo>
                  <a:pt x="448" y="-467"/>
                  <a:pt x="51" y="303"/>
                  <a:pt x="0" y="0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86" name="Freeform 1147">
            <a:extLst>
              <a:ext uri="{FF2B5EF4-FFF2-40B4-BE49-F238E27FC236}">
                <a16:creationId xmlns:a16="http://schemas.microsoft.com/office/drawing/2014/main" id="{48D6F299-4407-DDB1-1FCD-8203602FEA51}"/>
              </a:ext>
            </a:extLst>
          </xdr:cNvPr>
          <xdr:cNvSpPr>
            <a:spLocks/>
          </xdr:cNvSpPr>
        </xdr:nvSpPr>
        <xdr:spPr bwMode="auto">
          <a:xfrm rot="21398018">
            <a:off x="5047572" y="6693559"/>
            <a:ext cx="1166223" cy="196157"/>
          </a:xfrm>
          <a:custGeom>
            <a:avLst/>
            <a:gdLst>
              <a:gd name="T0" fmla="*/ 2147483647 w 10000"/>
              <a:gd name="T1" fmla="*/ 2147483647 h 10000"/>
              <a:gd name="T2" fmla="*/ 2147483647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2147483647 h 10000"/>
              <a:gd name="T8" fmla="*/ 2147483647 w 10000"/>
              <a:gd name="T9" fmla="*/ 2147483647 h 10000"/>
              <a:gd name="T10" fmla="*/ 2147483647 w 10000"/>
              <a:gd name="T11" fmla="*/ 2147483647 h 10000"/>
              <a:gd name="T12" fmla="*/ 2147483647 w 10000"/>
              <a:gd name="T13" fmla="*/ 2147483647 h 10000"/>
              <a:gd name="T14" fmla="*/ 2147483647 w 10000"/>
              <a:gd name="T15" fmla="*/ 2147483647 h 10000"/>
              <a:gd name="T16" fmla="*/ 0 w 10000"/>
              <a:gd name="T17" fmla="*/ 0 h 1000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295 w 10295"/>
              <a:gd name="connsiteY0" fmla="*/ 9311 h 10000"/>
              <a:gd name="connsiteX1" fmla="*/ 9046 w 10295"/>
              <a:gd name="connsiteY1" fmla="*/ 9775 h 10000"/>
              <a:gd name="connsiteX2" fmla="*/ 8245 w 10295"/>
              <a:gd name="connsiteY2" fmla="*/ 9775 h 10000"/>
              <a:gd name="connsiteX3" fmla="*/ 6996 w 10295"/>
              <a:gd name="connsiteY3" fmla="*/ 9324 h 10000"/>
              <a:gd name="connsiteX4" fmla="*/ 6103 w 10295"/>
              <a:gd name="connsiteY4" fmla="*/ 10000 h 10000"/>
              <a:gd name="connsiteX5" fmla="*/ 4410 w 10295"/>
              <a:gd name="connsiteY5" fmla="*/ 9324 h 10000"/>
              <a:gd name="connsiteX6" fmla="*/ 2271 w 10295"/>
              <a:gd name="connsiteY6" fmla="*/ 8196 h 10000"/>
              <a:gd name="connsiteX7" fmla="*/ 61 w 10295"/>
              <a:gd name="connsiteY7" fmla="*/ 7618 h 10000"/>
              <a:gd name="connsiteX8" fmla="*/ 295 w 10295"/>
              <a:gd name="connsiteY8" fmla="*/ 0 h 10000"/>
              <a:gd name="connsiteX0" fmla="*/ 12242 w 12242"/>
              <a:gd name="connsiteY0" fmla="*/ 2749 h 3438"/>
              <a:gd name="connsiteX1" fmla="*/ 10993 w 12242"/>
              <a:gd name="connsiteY1" fmla="*/ 3213 h 3438"/>
              <a:gd name="connsiteX2" fmla="*/ 10192 w 12242"/>
              <a:gd name="connsiteY2" fmla="*/ 3213 h 3438"/>
              <a:gd name="connsiteX3" fmla="*/ 8943 w 12242"/>
              <a:gd name="connsiteY3" fmla="*/ 2762 h 3438"/>
              <a:gd name="connsiteX4" fmla="*/ 8050 w 12242"/>
              <a:gd name="connsiteY4" fmla="*/ 3438 h 3438"/>
              <a:gd name="connsiteX5" fmla="*/ 6357 w 12242"/>
              <a:gd name="connsiteY5" fmla="*/ 2762 h 3438"/>
              <a:gd name="connsiteX6" fmla="*/ 4218 w 12242"/>
              <a:gd name="connsiteY6" fmla="*/ 1634 h 3438"/>
              <a:gd name="connsiteX7" fmla="*/ 2008 w 12242"/>
              <a:gd name="connsiteY7" fmla="*/ 1056 h 3438"/>
              <a:gd name="connsiteX8" fmla="*/ 0 w 12242"/>
              <a:gd name="connsiteY8" fmla="*/ 851 h 3438"/>
              <a:gd name="connsiteX0" fmla="*/ 10437 w 10437"/>
              <a:gd name="connsiteY0" fmla="*/ 11640 h 13644"/>
              <a:gd name="connsiteX1" fmla="*/ 9417 w 10437"/>
              <a:gd name="connsiteY1" fmla="*/ 12990 h 13644"/>
              <a:gd name="connsiteX2" fmla="*/ 8762 w 10437"/>
              <a:gd name="connsiteY2" fmla="*/ 12990 h 13644"/>
              <a:gd name="connsiteX3" fmla="*/ 7742 w 10437"/>
              <a:gd name="connsiteY3" fmla="*/ 11678 h 13644"/>
              <a:gd name="connsiteX4" fmla="*/ 7013 w 10437"/>
              <a:gd name="connsiteY4" fmla="*/ 13644 h 13644"/>
              <a:gd name="connsiteX5" fmla="*/ 5630 w 10437"/>
              <a:gd name="connsiteY5" fmla="*/ 11678 h 13644"/>
              <a:gd name="connsiteX6" fmla="*/ 3883 w 10437"/>
              <a:gd name="connsiteY6" fmla="*/ 8397 h 13644"/>
              <a:gd name="connsiteX7" fmla="*/ 2077 w 10437"/>
              <a:gd name="connsiteY7" fmla="*/ 6716 h 13644"/>
              <a:gd name="connsiteX8" fmla="*/ 0 w 10437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59 w 11159"/>
              <a:gd name="connsiteY0" fmla="*/ 11224 h 13644"/>
              <a:gd name="connsiteX1" fmla="*/ 9417 w 11159"/>
              <a:gd name="connsiteY1" fmla="*/ 12990 h 13644"/>
              <a:gd name="connsiteX2" fmla="*/ 8762 w 11159"/>
              <a:gd name="connsiteY2" fmla="*/ 12990 h 13644"/>
              <a:gd name="connsiteX3" fmla="*/ 7742 w 11159"/>
              <a:gd name="connsiteY3" fmla="*/ 11678 h 13644"/>
              <a:gd name="connsiteX4" fmla="*/ 7013 w 11159"/>
              <a:gd name="connsiteY4" fmla="*/ 13644 h 13644"/>
              <a:gd name="connsiteX5" fmla="*/ 5630 w 11159"/>
              <a:gd name="connsiteY5" fmla="*/ 11678 h 13644"/>
              <a:gd name="connsiteX6" fmla="*/ 3883 w 11159"/>
              <a:gd name="connsiteY6" fmla="*/ 8397 h 13644"/>
              <a:gd name="connsiteX7" fmla="*/ 2077 w 11159"/>
              <a:gd name="connsiteY7" fmla="*/ 6716 h 13644"/>
              <a:gd name="connsiteX8" fmla="*/ 0 w 11159"/>
              <a:gd name="connsiteY8" fmla="*/ 0 h 13644"/>
              <a:gd name="connsiteX0" fmla="*/ 11161 w 11161"/>
              <a:gd name="connsiteY0" fmla="*/ 16122 h 16122"/>
              <a:gd name="connsiteX1" fmla="*/ 9417 w 11161"/>
              <a:gd name="connsiteY1" fmla="*/ 12990 h 16122"/>
              <a:gd name="connsiteX2" fmla="*/ 8762 w 11161"/>
              <a:gd name="connsiteY2" fmla="*/ 12990 h 16122"/>
              <a:gd name="connsiteX3" fmla="*/ 7742 w 11161"/>
              <a:gd name="connsiteY3" fmla="*/ 11678 h 16122"/>
              <a:gd name="connsiteX4" fmla="*/ 7013 w 11161"/>
              <a:gd name="connsiteY4" fmla="*/ 13644 h 16122"/>
              <a:gd name="connsiteX5" fmla="*/ 5630 w 11161"/>
              <a:gd name="connsiteY5" fmla="*/ 11678 h 16122"/>
              <a:gd name="connsiteX6" fmla="*/ 3883 w 11161"/>
              <a:gd name="connsiteY6" fmla="*/ 8397 h 16122"/>
              <a:gd name="connsiteX7" fmla="*/ 2077 w 11161"/>
              <a:gd name="connsiteY7" fmla="*/ 6716 h 16122"/>
              <a:gd name="connsiteX8" fmla="*/ 0 w 11161"/>
              <a:gd name="connsiteY8" fmla="*/ 0 h 16122"/>
              <a:gd name="connsiteX0" fmla="*/ 11371 w 11371"/>
              <a:gd name="connsiteY0" fmla="*/ 12883 h 12883"/>
              <a:gd name="connsiteX1" fmla="*/ 9627 w 11371"/>
              <a:gd name="connsiteY1" fmla="*/ 9751 h 12883"/>
              <a:gd name="connsiteX2" fmla="*/ 8972 w 11371"/>
              <a:gd name="connsiteY2" fmla="*/ 9751 h 12883"/>
              <a:gd name="connsiteX3" fmla="*/ 7952 w 11371"/>
              <a:gd name="connsiteY3" fmla="*/ 8439 h 12883"/>
              <a:gd name="connsiteX4" fmla="*/ 7223 w 11371"/>
              <a:gd name="connsiteY4" fmla="*/ 10405 h 12883"/>
              <a:gd name="connsiteX5" fmla="*/ 5840 w 11371"/>
              <a:gd name="connsiteY5" fmla="*/ 8439 h 12883"/>
              <a:gd name="connsiteX6" fmla="*/ 4093 w 11371"/>
              <a:gd name="connsiteY6" fmla="*/ 5158 h 12883"/>
              <a:gd name="connsiteX7" fmla="*/ 2287 w 11371"/>
              <a:gd name="connsiteY7" fmla="*/ 3477 h 12883"/>
              <a:gd name="connsiteX8" fmla="*/ 0 w 11371"/>
              <a:gd name="connsiteY8" fmla="*/ 0 h 12883"/>
              <a:gd name="connsiteX0" fmla="*/ 11351 w 11351"/>
              <a:gd name="connsiteY0" fmla="*/ 19153 h 19153"/>
              <a:gd name="connsiteX1" fmla="*/ 9627 w 11351"/>
              <a:gd name="connsiteY1" fmla="*/ 9751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8972 w 11351"/>
              <a:gd name="connsiteY2" fmla="*/ 9751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7952 w 11351"/>
              <a:gd name="connsiteY3" fmla="*/ 8439 h 19153"/>
              <a:gd name="connsiteX4" fmla="*/ 7223 w 11351"/>
              <a:gd name="connsiteY4" fmla="*/ 10405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952 w 11351"/>
              <a:gd name="connsiteY4" fmla="*/ 8439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7223 w 11351"/>
              <a:gd name="connsiteY5" fmla="*/ 10405 h 19153"/>
              <a:gd name="connsiteX6" fmla="*/ 5840 w 11351"/>
              <a:gd name="connsiteY6" fmla="*/ 8439 h 19153"/>
              <a:gd name="connsiteX7" fmla="*/ 4093 w 11351"/>
              <a:gd name="connsiteY7" fmla="*/ 5158 h 19153"/>
              <a:gd name="connsiteX8" fmla="*/ 2287 w 11351"/>
              <a:gd name="connsiteY8" fmla="*/ 3477 h 19153"/>
              <a:gd name="connsiteX9" fmla="*/ 0 w 11351"/>
              <a:gd name="connsiteY9" fmla="*/ 0 h 19153"/>
              <a:gd name="connsiteX0" fmla="*/ 11351 w 11351"/>
              <a:gd name="connsiteY0" fmla="*/ 19153 h 19153"/>
              <a:gd name="connsiteX1" fmla="*/ 9763 w 11351"/>
              <a:gd name="connsiteY1" fmla="*/ 16212 h 19153"/>
              <a:gd name="connsiteX2" fmla="*/ 9264 w 11351"/>
              <a:gd name="connsiteY2" fmla="*/ 16403 h 19153"/>
              <a:gd name="connsiteX3" fmla="*/ 8127 w 11351"/>
              <a:gd name="connsiteY3" fmla="*/ 14130 h 19153"/>
              <a:gd name="connsiteX4" fmla="*/ 7308 w 11351"/>
              <a:gd name="connsiteY4" fmla="*/ 13944 h 19153"/>
              <a:gd name="connsiteX5" fmla="*/ 5840 w 11351"/>
              <a:gd name="connsiteY5" fmla="*/ 8439 h 19153"/>
              <a:gd name="connsiteX6" fmla="*/ 4093 w 11351"/>
              <a:gd name="connsiteY6" fmla="*/ 5158 h 19153"/>
              <a:gd name="connsiteX7" fmla="*/ 2287 w 11351"/>
              <a:gd name="connsiteY7" fmla="*/ 3477 h 19153"/>
              <a:gd name="connsiteX8" fmla="*/ 0 w 11351"/>
              <a:gd name="connsiteY8" fmla="*/ 0 h 19153"/>
              <a:gd name="connsiteX0" fmla="*/ 11536 w 11536"/>
              <a:gd name="connsiteY0" fmla="*/ 15086 h 16556"/>
              <a:gd name="connsiteX1" fmla="*/ 9763 w 11536"/>
              <a:gd name="connsiteY1" fmla="*/ 16212 h 16556"/>
              <a:gd name="connsiteX2" fmla="*/ 9264 w 11536"/>
              <a:gd name="connsiteY2" fmla="*/ 16403 h 16556"/>
              <a:gd name="connsiteX3" fmla="*/ 8127 w 11536"/>
              <a:gd name="connsiteY3" fmla="*/ 14130 h 16556"/>
              <a:gd name="connsiteX4" fmla="*/ 7308 w 11536"/>
              <a:gd name="connsiteY4" fmla="*/ 13944 h 16556"/>
              <a:gd name="connsiteX5" fmla="*/ 5840 w 11536"/>
              <a:gd name="connsiteY5" fmla="*/ 8439 h 16556"/>
              <a:gd name="connsiteX6" fmla="*/ 4093 w 11536"/>
              <a:gd name="connsiteY6" fmla="*/ 5158 h 16556"/>
              <a:gd name="connsiteX7" fmla="*/ 2287 w 11536"/>
              <a:gd name="connsiteY7" fmla="*/ 3477 h 16556"/>
              <a:gd name="connsiteX8" fmla="*/ 0 w 11536"/>
              <a:gd name="connsiteY8" fmla="*/ 0 h 16556"/>
              <a:gd name="connsiteX0" fmla="*/ 9763 w 9763"/>
              <a:gd name="connsiteY0" fmla="*/ 16212 h 16556"/>
              <a:gd name="connsiteX1" fmla="*/ 9264 w 9763"/>
              <a:gd name="connsiteY1" fmla="*/ 16403 h 16556"/>
              <a:gd name="connsiteX2" fmla="*/ 8127 w 9763"/>
              <a:gd name="connsiteY2" fmla="*/ 14130 h 16556"/>
              <a:gd name="connsiteX3" fmla="*/ 7308 w 9763"/>
              <a:gd name="connsiteY3" fmla="*/ 13944 h 16556"/>
              <a:gd name="connsiteX4" fmla="*/ 5840 w 9763"/>
              <a:gd name="connsiteY4" fmla="*/ 8439 h 16556"/>
              <a:gd name="connsiteX5" fmla="*/ 4093 w 9763"/>
              <a:gd name="connsiteY5" fmla="*/ 5158 h 16556"/>
              <a:gd name="connsiteX6" fmla="*/ 2287 w 9763"/>
              <a:gd name="connsiteY6" fmla="*/ 3477 h 16556"/>
              <a:gd name="connsiteX7" fmla="*/ 0 w 9763"/>
              <a:gd name="connsiteY7" fmla="*/ 0 h 16556"/>
              <a:gd name="connsiteX0" fmla="*/ 10000 w 10000"/>
              <a:gd name="connsiteY0" fmla="*/ 9792 h 10014"/>
              <a:gd name="connsiteX1" fmla="*/ 9489 w 10000"/>
              <a:gd name="connsiteY1" fmla="*/ 9908 h 10014"/>
              <a:gd name="connsiteX2" fmla="*/ 8316 w 10000"/>
              <a:gd name="connsiteY2" fmla="*/ 9548 h 10014"/>
              <a:gd name="connsiteX3" fmla="*/ 7485 w 10000"/>
              <a:gd name="connsiteY3" fmla="*/ 8422 h 10014"/>
              <a:gd name="connsiteX4" fmla="*/ 5982 w 10000"/>
              <a:gd name="connsiteY4" fmla="*/ 5097 h 10014"/>
              <a:gd name="connsiteX5" fmla="*/ 4192 w 10000"/>
              <a:gd name="connsiteY5" fmla="*/ 3115 h 10014"/>
              <a:gd name="connsiteX6" fmla="*/ 2343 w 10000"/>
              <a:gd name="connsiteY6" fmla="*/ 2100 h 10014"/>
              <a:gd name="connsiteX7" fmla="*/ 0 w 10000"/>
              <a:gd name="connsiteY7" fmla="*/ 0 h 10014"/>
              <a:gd name="connsiteX0" fmla="*/ 10000 w 10000"/>
              <a:gd name="connsiteY0" fmla="*/ 9792 h 9801"/>
              <a:gd name="connsiteX1" fmla="*/ 9235 w 10000"/>
              <a:gd name="connsiteY1" fmla="*/ 8588 h 9801"/>
              <a:gd name="connsiteX2" fmla="*/ 8316 w 10000"/>
              <a:gd name="connsiteY2" fmla="*/ 9548 h 9801"/>
              <a:gd name="connsiteX3" fmla="*/ 7485 w 10000"/>
              <a:gd name="connsiteY3" fmla="*/ 8422 h 9801"/>
              <a:gd name="connsiteX4" fmla="*/ 5982 w 10000"/>
              <a:gd name="connsiteY4" fmla="*/ 5097 h 9801"/>
              <a:gd name="connsiteX5" fmla="*/ 4192 w 10000"/>
              <a:gd name="connsiteY5" fmla="*/ 3115 h 9801"/>
              <a:gd name="connsiteX6" fmla="*/ 2343 w 10000"/>
              <a:gd name="connsiteY6" fmla="*/ 2100 h 9801"/>
              <a:gd name="connsiteX7" fmla="*/ 0 w 10000"/>
              <a:gd name="connsiteY7" fmla="*/ 0 h 9801"/>
              <a:gd name="connsiteX0" fmla="*/ 10852 w 10852"/>
              <a:gd name="connsiteY0" fmla="*/ 9850 h 9860"/>
              <a:gd name="connsiteX1" fmla="*/ 9235 w 10852"/>
              <a:gd name="connsiteY1" fmla="*/ 8762 h 9860"/>
              <a:gd name="connsiteX2" fmla="*/ 8316 w 10852"/>
              <a:gd name="connsiteY2" fmla="*/ 9742 h 9860"/>
              <a:gd name="connsiteX3" fmla="*/ 7485 w 10852"/>
              <a:gd name="connsiteY3" fmla="*/ 8593 h 9860"/>
              <a:gd name="connsiteX4" fmla="*/ 5982 w 10852"/>
              <a:gd name="connsiteY4" fmla="*/ 5200 h 9860"/>
              <a:gd name="connsiteX5" fmla="*/ 4192 w 10852"/>
              <a:gd name="connsiteY5" fmla="*/ 3178 h 9860"/>
              <a:gd name="connsiteX6" fmla="*/ 2343 w 10852"/>
              <a:gd name="connsiteY6" fmla="*/ 2143 h 9860"/>
              <a:gd name="connsiteX7" fmla="*/ 0 w 10852"/>
              <a:gd name="connsiteY7" fmla="*/ 0 h 9860"/>
              <a:gd name="connsiteX0" fmla="*/ 10000 w 10000"/>
              <a:gd name="connsiteY0" fmla="*/ 9990 h 10000"/>
              <a:gd name="connsiteX1" fmla="*/ 8510 w 10000"/>
              <a:gd name="connsiteY1" fmla="*/ 8886 h 10000"/>
              <a:gd name="connsiteX2" fmla="*/ 7663 w 10000"/>
              <a:gd name="connsiteY2" fmla="*/ 9880 h 10000"/>
              <a:gd name="connsiteX3" fmla="*/ 6897 w 10000"/>
              <a:gd name="connsiteY3" fmla="*/ 8715 h 10000"/>
              <a:gd name="connsiteX4" fmla="*/ 5520 w 10000"/>
              <a:gd name="connsiteY4" fmla="*/ 6961 h 10000"/>
              <a:gd name="connsiteX5" fmla="*/ 3863 w 10000"/>
              <a:gd name="connsiteY5" fmla="*/ 3223 h 10000"/>
              <a:gd name="connsiteX6" fmla="*/ 2159 w 10000"/>
              <a:gd name="connsiteY6" fmla="*/ 2173 h 10000"/>
              <a:gd name="connsiteX7" fmla="*/ 0 w 10000"/>
              <a:gd name="connsiteY7" fmla="*/ 0 h 10000"/>
              <a:gd name="connsiteX0" fmla="*/ 10000 w 10000"/>
              <a:gd name="connsiteY0" fmla="*/ 9990 h 9995"/>
              <a:gd name="connsiteX1" fmla="*/ 8743 w 10000"/>
              <a:gd name="connsiteY1" fmla="*/ 7516 h 9995"/>
              <a:gd name="connsiteX2" fmla="*/ 7663 w 10000"/>
              <a:gd name="connsiteY2" fmla="*/ 9880 h 9995"/>
              <a:gd name="connsiteX3" fmla="*/ 6897 w 10000"/>
              <a:gd name="connsiteY3" fmla="*/ 8715 h 9995"/>
              <a:gd name="connsiteX4" fmla="*/ 5520 w 10000"/>
              <a:gd name="connsiteY4" fmla="*/ 6961 h 9995"/>
              <a:gd name="connsiteX5" fmla="*/ 3863 w 10000"/>
              <a:gd name="connsiteY5" fmla="*/ 3223 h 9995"/>
              <a:gd name="connsiteX6" fmla="*/ 2159 w 10000"/>
              <a:gd name="connsiteY6" fmla="*/ 2173 h 9995"/>
              <a:gd name="connsiteX7" fmla="*/ 0 w 10000"/>
              <a:gd name="connsiteY7" fmla="*/ 0 h 9995"/>
              <a:gd name="connsiteX0" fmla="*/ 10046 w 10046"/>
              <a:gd name="connsiteY0" fmla="*/ 8717 h 9914"/>
              <a:gd name="connsiteX1" fmla="*/ 8743 w 10046"/>
              <a:gd name="connsiteY1" fmla="*/ 7520 h 9914"/>
              <a:gd name="connsiteX2" fmla="*/ 7663 w 10046"/>
              <a:gd name="connsiteY2" fmla="*/ 9885 h 9914"/>
              <a:gd name="connsiteX3" fmla="*/ 6897 w 10046"/>
              <a:gd name="connsiteY3" fmla="*/ 8719 h 9914"/>
              <a:gd name="connsiteX4" fmla="*/ 5520 w 10046"/>
              <a:gd name="connsiteY4" fmla="*/ 6964 h 9914"/>
              <a:gd name="connsiteX5" fmla="*/ 3863 w 10046"/>
              <a:gd name="connsiteY5" fmla="*/ 3225 h 9914"/>
              <a:gd name="connsiteX6" fmla="*/ 2159 w 10046"/>
              <a:gd name="connsiteY6" fmla="*/ 2174 h 9914"/>
              <a:gd name="connsiteX7" fmla="*/ 0 w 10046"/>
              <a:gd name="connsiteY7" fmla="*/ 0 h 9914"/>
              <a:gd name="connsiteX0" fmla="*/ 10038 w 10038"/>
              <a:gd name="connsiteY0" fmla="*/ 7642 h 10000"/>
              <a:gd name="connsiteX1" fmla="*/ 8703 w 10038"/>
              <a:gd name="connsiteY1" fmla="*/ 7585 h 10000"/>
              <a:gd name="connsiteX2" fmla="*/ 7628 w 10038"/>
              <a:gd name="connsiteY2" fmla="*/ 9971 h 10000"/>
              <a:gd name="connsiteX3" fmla="*/ 6865 w 10038"/>
              <a:gd name="connsiteY3" fmla="*/ 8795 h 10000"/>
              <a:gd name="connsiteX4" fmla="*/ 5495 w 10038"/>
              <a:gd name="connsiteY4" fmla="*/ 7024 h 10000"/>
              <a:gd name="connsiteX5" fmla="*/ 3845 w 10038"/>
              <a:gd name="connsiteY5" fmla="*/ 3253 h 10000"/>
              <a:gd name="connsiteX6" fmla="*/ 2149 w 10038"/>
              <a:gd name="connsiteY6" fmla="*/ 2193 h 10000"/>
              <a:gd name="connsiteX7" fmla="*/ 0 w 10038"/>
              <a:gd name="connsiteY7" fmla="*/ 0 h 10000"/>
              <a:gd name="connsiteX0" fmla="*/ 9044 w 9044"/>
              <a:gd name="connsiteY0" fmla="*/ 6446 h 8804"/>
              <a:gd name="connsiteX1" fmla="*/ 7709 w 9044"/>
              <a:gd name="connsiteY1" fmla="*/ 6389 h 8804"/>
              <a:gd name="connsiteX2" fmla="*/ 6634 w 9044"/>
              <a:gd name="connsiteY2" fmla="*/ 8775 h 8804"/>
              <a:gd name="connsiteX3" fmla="*/ 5871 w 9044"/>
              <a:gd name="connsiteY3" fmla="*/ 7599 h 8804"/>
              <a:gd name="connsiteX4" fmla="*/ 4501 w 9044"/>
              <a:gd name="connsiteY4" fmla="*/ 5828 h 8804"/>
              <a:gd name="connsiteX5" fmla="*/ 2851 w 9044"/>
              <a:gd name="connsiteY5" fmla="*/ 2057 h 8804"/>
              <a:gd name="connsiteX6" fmla="*/ 1155 w 9044"/>
              <a:gd name="connsiteY6" fmla="*/ 997 h 8804"/>
              <a:gd name="connsiteX7" fmla="*/ 0 w 9044"/>
              <a:gd name="connsiteY7" fmla="*/ 49 h 8804"/>
              <a:gd name="connsiteX0" fmla="*/ 10000 w 10000"/>
              <a:gd name="connsiteY0" fmla="*/ 7818 h 10496"/>
              <a:gd name="connsiteX1" fmla="*/ 8524 w 10000"/>
              <a:gd name="connsiteY1" fmla="*/ 7753 h 10496"/>
              <a:gd name="connsiteX2" fmla="*/ 7335 w 10000"/>
              <a:gd name="connsiteY2" fmla="*/ 10463 h 10496"/>
              <a:gd name="connsiteX3" fmla="*/ 6492 w 10000"/>
              <a:gd name="connsiteY3" fmla="*/ 9127 h 10496"/>
              <a:gd name="connsiteX4" fmla="*/ 4977 w 10000"/>
              <a:gd name="connsiteY4" fmla="*/ 7116 h 10496"/>
              <a:gd name="connsiteX5" fmla="*/ 3152 w 10000"/>
              <a:gd name="connsiteY5" fmla="*/ 2832 h 10496"/>
              <a:gd name="connsiteX6" fmla="*/ 1277 w 10000"/>
              <a:gd name="connsiteY6" fmla="*/ 1628 h 10496"/>
              <a:gd name="connsiteX7" fmla="*/ 0 w 10000"/>
              <a:gd name="connsiteY7" fmla="*/ 552 h 10496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643 h 10307"/>
              <a:gd name="connsiteX6" fmla="*/ 1277 w 10000"/>
              <a:gd name="connsiteY6" fmla="*/ 1439 h 10307"/>
              <a:gd name="connsiteX7" fmla="*/ 0 w 10000"/>
              <a:gd name="connsiteY7" fmla="*/ 363 h 10307"/>
              <a:gd name="connsiteX0" fmla="*/ 10000 w 10000"/>
              <a:gd name="connsiteY0" fmla="*/ 7629 h 10307"/>
              <a:gd name="connsiteX1" fmla="*/ 8524 w 10000"/>
              <a:gd name="connsiteY1" fmla="*/ 7564 h 10307"/>
              <a:gd name="connsiteX2" fmla="*/ 7335 w 10000"/>
              <a:gd name="connsiteY2" fmla="*/ 10274 h 10307"/>
              <a:gd name="connsiteX3" fmla="*/ 6492 w 10000"/>
              <a:gd name="connsiteY3" fmla="*/ 8938 h 10307"/>
              <a:gd name="connsiteX4" fmla="*/ 4977 w 10000"/>
              <a:gd name="connsiteY4" fmla="*/ 6927 h 10307"/>
              <a:gd name="connsiteX5" fmla="*/ 3152 w 10000"/>
              <a:gd name="connsiteY5" fmla="*/ 2040 h 10307"/>
              <a:gd name="connsiteX6" fmla="*/ 1277 w 10000"/>
              <a:gd name="connsiteY6" fmla="*/ 1439 h 10307"/>
              <a:gd name="connsiteX7" fmla="*/ 0 w 10000"/>
              <a:gd name="connsiteY7" fmla="*/ 363 h 103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0000" h="10307">
                <a:moveTo>
                  <a:pt x="10000" y="7629"/>
                </a:moveTo>
                <a:cubicBezTo>
                  <a:pt x="9606" y="7787"/>
                  <a:pt x="8968" y="7123"/>
                  <a:pt x="8524" y="7564"/>
                </a:cubicBezTo>
                <a:cubicBezTo>
                  <a:pt x="8079" y="8005"/>
                  <a:pt x="7675" y="10045"/>
                  <a:pt x="7335" y="10274"/>
                </a:cubicBezTo>
                <a:cubicBezTo>
                  <a:pt x="6996" y="10502"/>
                  <a:pt x="6885" y="9497"/>
                  <a:pt x="6492" y="8938"/>
                </a:cubicBezTo>
                <a:cubicBezTo>
                  <a:pt x="6099" y="8379"/>
                  <a:pt x="5534" y="8077"/>
                  <a:pt x="4977" y="6927"/>
                </a:cubicBezTo>
                <a:cubicBezTo>
                  <a:pt x="4420" y="5777"/>
                  <a:pt x="3769" y="2955"/>
                  <a:pt x="3152" y="2040"/>
                </a:cubicBezTo>
                <a:cubicBezTo>
                  <a:pt x="2536" y="1125"/>
                  <a:pt x="1792" y="3432"/>
                  <a:pt x="1277" y="1439"/>
                </a:cubicBezTo>
                <a:cubicBezTo>
                  <a:pt x="238" y="-1564"/>
                  <a:pt x="302" y="1205"/>
                  <a:pt x="0" y="36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87" name="Line 1026">
            <a:extLst>
              <a:ext uri="{FF2B5EF4-FFF2-40B4-BE49-F238E27FC236}">
                <a16:creationId xmlns:a16="http://schemas.microsoft.com/office/drawing/2014/main" id="{5F6D5AF7-D55B-3805-C172-C9FC1E7A81D8}"/>
              </a:ext>
            </a:extLst>
          </xdr:cNvPr>
          <xdr:cNvSpPr>
            <a:spLocks noChangeShapeType="1"/>
          </xdr:cNvSpPr>
        </xdr:nvSpPr>
        <xdr:spPr bwMode="auto">
          <a:xfrm rot="21201683">
            <a:off x="5221042" y="6153527"/>
            <a:ext cx="205608" cy="96288"/>
          </a:xfrm>
          <a:custGeom>
            <a:avLst/>
            <a:gdLst>
              <a:gd name="T0" fmla="*/ 0 w 468930"/>
              <a:gd name="T1" fmla="*/ 0 h 381003"/>
              <a:gd name="T2" fmla="*/ 3593065 w 468930"/>
              <a:gd name="T3" fmla="*/ 85662 h 381003"/>
              <a:gd name="T4" fmla="*/ 0 60000 65536"/>
              <a:gd name="T5" fmla="*/ 0 60000 65536"/>
              <a:gd name="connsiteX0" fmla="*/ 0 w 306649"/>
              <a:gd name="connsiteY0" fmla="*/ 0 h 332016"/>
              <a:gd name="connsiteX1" fmla="*/ 306649 w 306649"/>
              <a:gd name="connsiteY1" fmla="*/ 332017 h 332016"/>
              <a:gd name="connsiteX0" fmla="*/ 0 w 306649"/>
              <a:gd name="connsiteY0" fmla="*/ 0 h 332169"/>
              <a:gd name="connsiteX1" fmla="*/ 306649 w 306649"/>
              <a:gd name="connsiteY1" fmla="*/ 332017 h 332169"/>
              <a:gd name="connsiteX0" fmla="*/ 0 w 284350"/>
              <a:gd name="connsiteY0" fmla="*/ 0 h 187865"/>
              <a:gd name="connsiteX1" fmla="*/ 284350 w 284350"/>
              <a:gd name="connsiteY1" fmla="*/ 180422 h 187865"/>
              <a:gd name="connsiteX0" fmla="*/ 0 w 284350"/>
              <a:gd name="connsiteY0" fmla="*/ 0 h 181468"/>
              <a:gd name="connsiteX1" fmla="*/ 284350 w 284350"/>
              <a:gd name="connsiteY1" fmla="*/ 180422 h 181468"/>
              <a:gd name="connsiteX0" fmla="*/ 0 w 238111"/>
              <a:gd name="connsiteY0" fmla="*/ -1 h 179423"/>
              <a:gd name="connsiteX1" fmla="*/ 238111 w 238111"/>
              <a:gd name="connsiteY1" fmla="*/ 178277 h 1794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8111" h="179423">
                <a:moveTo>
                  <a:pt x="0" y="-1"/>
                </a:moveTo>
                <a:cubicBezTo>
                  <a:pt x="219580" y="181980"/>
                  <a:pt x="171365" y="182929"/>
                  <a:pt x="238111" y="17827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488" name="Group 1180">
            <a:extLst>
              <a:ext uri="{FF2B5EF4-FFF2-40B4-BE49-F238E27FC236}">
                <a16:creationId xmlns:a16="http://schemas.microsoft.com/office/drawing/2014/main" id="{ADE4A2B7-F948-C93D-F50E-7E535764D07F}"/>
              </a:ext>
            </a:extLst>
          </xdr:cNvPr>
          <xdr:cNvGrpSpPr>
            <a:grpSpLocks/>
          </xdr:cNvGrpSpPr>
        </xdr:nvGrpSpPr>
        <xdr:grpSpPr bwMode="auto">
          <a:xfrm>
            <a:off x="5334071" y="6484409"/>
            <a:ext cx="219062" cy="540281"/>
            <a:chOff x="719" y="97"/>
            <a:chExt cx="19" cy="13"/>
          </a:xfrm>
        </xdr:grpSpPr>
        <xdr:sp macro="" textlink="">
          <xdr:nvSpPr>
            <xdr:cNvPr id="1491" name="Freeform 1182">
              <a:extLst>
                <a:ext uri="{FF2B5EF4-FFF2-40B4-BE49-F238E27FC236}">
                  <a16:creationId xmlns:a16="http://schemas.microsoft.com/office/drawing/2014/main" id="{225F250B-1575-A763-8916-2CD631461ADF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8000 w 8000"/>
                <a:gd name="connsiteY0" fmla="*/ 0 h 8913"/>
                <a:gd name="connsiteX1" fmla="*/ 8000 w 8000"/>
                <a:gd name="connsiteY1" fmla="*/ 7609 h 8913"/>
                <a:gd name="connsiteX2" fmla="*/ 0 w 8000"/>
                <a:gd name="connsiteY2" fmla="*/ 8913 h 89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000" h="8913">
                  <a:moveTo>
                    <a:pt x="8000" y="0"/>
                  </a:moveTo>
                  <a:lnTo>
                    <a:pt x="8000" y="7609"/>
                  </a:lnTo>
                  <a:lnTo>
                    <a:pt x="0" y="8913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92" name="Freeform 1181">
              <a:extLst>
                <a:ext uri="{FF2B5EF4-FFF2-40B4-BE49-F238E27FC236}">
                  <a16:creationId xmlns:a16="http://schemas.microsoft.com/office/drawing/2014/main" id="{87937C85-C908-21B4-E544-DCE4B022DAD6}"/>
                </a:ext>
              </a:extLst>
            </xdr:cNvPr>
            <xdr:cNvSpPr>
              <a:spLocks/>
            </xdr:cNvSpPr>
          </xdr:nvSpPr>
          <xdr:spPr bwMode="auto">
            <a:xfrm>
              <a:off x="719" y="97"/>
              <a:ext cx="4" cy="13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0 w 10000"/>
                <a:gd name="connsiteY0" fmla="*/ 0 h 8696"/>
                <a:gd name="connsiteX1" fmla="*/ 10000 w 10000"/>
                <a:gd name="connsiteY1" fmla="*/ 1087 h 8696"/>
                <a:gd name="connsiteX2" fmla="*/ 10000 w 10000"/>
                <a:gd name="connsiteY2" fmla="*/ 8696 h 869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8696">
                  <a:moveTo>
                    <a:pt x="0" y="0"/>
                  </a:moveTo>
                  <a:lnTo>
                    <a:pt x="10000" y="1087"/>
                  </a:lnTo>
                  <a:lnTo>
                    <a:pt x="10000" y="869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89" name="Freeform 471">
            <a:extLst>
              <a:ext uri="{FF2B5EF4-FFF2-40B4-BE49-F238E27FC236}">
                <a16:creationId xmlns:a16="http://schemas.microsoft.com/office/drawing/2014/main" id="{A0964DCB-AA06-1CE3-B619-4B30307A0455}"/>
              </a:ext>
            </a:extLst>
          </xdr:cNvPr>
          <xdr:cNvSpPr>
            <a:spLocks/>
          </xdr:cNvSpPr>
        </xdr:nvSpPr>
        <xdr:spPr bwMode="auto">
          <a:xfrm>
            <a:off x="5440301" y="6239729"/>
            <a:ext cx="754929" cy="879648"/>
          </a:xfrm>
          <a:custGeom>
            <a:avLst/>
            <a:gdLst>
              <a:gd name="T0" fmla="*/ 0 w 10000"/>
              <a:gd name="T1" fmla="*/ 2147483647 h 10000"/>
              <a:gd name="T2" fmla="*/ 0 w 10000"/>
              <a:gd name="T3" fmla="*/ 2147483647 h 10000"/>
              <a:gd name="T4" fmla="*/ 2147483647 w 10000"/>
              <a:gd name="T5" fmla="*/ 2147483647 h 10000"/>
              <a:gd name="T6" fmla="*/ 2147483647 w 10000"/>
              <a:gd name="T7" fmla="*/ 0 h 10000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7268 h 10000"/>
              <a:gd name="connsiteX2" fmla="*/ 9711 w 10000"/>
              <a:gd name="connsiteY2" fmla="*/ 7264 h 10000"/>
              <a:gd name="connsiteX3" fmla="*/ 10000 w 10000"/>
              <a:gd name="connsiteY3" fmla="*/ 0 h 10000"/>
              <a:gd name="connsiteX0" fmla="*/ 0 w 9711"/>
              <a:gd name="connsiteY0" fmla="*/ 2809 h 2809"/>
              <a:gd name="connsiteX1" fmla="*/ 0 w 9711"/>
              <a:gd name="connsiteY1" fmla="*/ 77 h 2809"/>
              <a:gd name="connsiteX2" fmla="*/ 9711 w 9711"/>
              <a:gd name="connsiteY2" fmla="*/ 73 h 2809"/>
              <a:gd name="connsiteX0" fmla="*/ 0 w 21327"/>
              <a:gd name="connsiteY0" fmla="*/ 10875 h 10875"/>
              <a:gd name="connsiteX1" fmla="*/ 0 w 21327"/>
              <a:gd name="connsiteY1" fmla="*/ 1149 h 10875"/>
              <a:gd name="connsiteX2" fmla="*/ 21327 w 21327"/>
              <a:gd name="connsiteY2" fmla="*/ 118 h 10875"/>
              <a:gd name="connsiteX0" fmla="*/ 0 w 21327"/>
              <a:gd name="connsiteY0" fmla="*/ 10757 h 10757"/>
              <a:gd name="connsiteX1" fmla="*/ 0 w 21327"/>
              <a:gd name="connsiteY1" fmla="*/ 1031 h 10757"/>
              <a:gd name="connsiteX2" fmla="*/ 21327 w 21327"/>
              <a:gd name="connsiteY2" fmla="*/ 0 h 10757"/>
              <a:gd name="connsiteX0" fmla="*/ 0 w 25872"/>
              <a:gd name="connsiteY0" fmla="*/ 9729 h 9729"/>
              <a:gd name="connsiteX1" fmla="*/ 0 w 25872"/>
              <a:gd name="connsiteY1" fmla="*/ 3 h 9729"/>
              <a:gd name="connsiteX2" fmla="*/ 25872 w 25872"/>
              <a:gd name="connsiteY2" fmla="*/ 1123 h 9729"/>
              <a:gd name="connsiteX0" fmla="*/ 0 w 10270"/>
              <a:gd name="connsiteY0" fmla="*/ 9999 h 9999"/>
              <a:gd name="connsiteX1" fmla="*/ 0 w 10270"/>
              <a:gd name="connsiteY1" fmla="*/ 2 h 9999"/>
              <a:gd name="connsiteX2" fmla="*/ 10270 w 10270"/>
              <a:gd name="connsiteY2" fmla="*/ 1785 h 9999"/>
              <a:gd name="connsiteX0" fmla="*/ 0 w 10000"/>
              <a:gd name="connsiteY0" fmla="*/ 10001 h 10001"/>
              <a:gd name="connsiteX1" fmla="*/ 0 w 10000"/>
              <a:gd name="connsiteY1" fmla="*/ 3 h 10001"/>
              <a:gd name="connsiteX2" fmla="*/ 10000 w 10000"/>
              <a:gd name="connsiteY2" fmla="*/ 1786 h 10001"/>
              <a:gd name="connsiteX0" fmla="*/ 0 w 10000"/>
              <a:gd name="connsiteY0" fmla="*/ 9998 h 9998"/>
              <a:gd name="connsiteX1" fmla="*/ 0 w 10000"/>
              <a:gd name="connsiteY1" fmla="*/ 0 h 9998"/>
              <a:gd name="connsiteX2" fmla="*/ 10000 w 10000"/>
              <a:gd name="connsiteY2" fmla="*/ 1783 h 9998"/>
              <a:gd name="connsiteX0" fmla="*/ 0 w 10132"/>
              <a:gd name="connsiteY0" fmla="*/ 10000 h 10000"/>
              <a:gd name="connsiteX1" fmla="*/ 0 w 10132"/>
              <a:gd name="connsiteY1" fmla="*/ 0 h 10000"/>
              <a:gd name="connsiteX2" fmla="*/ 10132 w 10132"/>
              <a:gd name="connsiteY2" fmla="*/ 1309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0000 h 10000"/>
              <a:gd name="connsiteX1" fmla="*/ 0 w 10395"/>
              <a:gd name="connsiteY1" fmla="*/ 0 h 10000"/>
              <a:gd name="connsiteX2" fmla="*/ 10395 w 10395"/>
              <a:gd name="connsiteY2" fmla="*/ 1783 h 10000"/>
              <a:gd name="connsiteX0" fmla="*/ 0 w 10395"/>
              <a:gd name="connsiteY0" fmla="*/ 13349 h 13349"/>
              <a:gd name="connsiteX1" fmla="*/ 0 w 10395"/>
              <a:gd name="connsiteY1" fmla="*/ 0 h 13349"/>
              <a:gd name="connsiteX2" fmla="*/ 10395 w 10395"/>
              <a:gd name="connsiteY2" fmla="*/ 1783 h 13349"/>
              <a:gd name="connsiteX0" fmla="*/ 0 w 10105"/>
              <a:gd name="connsiteY0" fmla="*/ 13349 h 13349"/>
              <a:gd name="connsiteX1" fmla="*/ 0 w 10105"/>
              <a:gd name="connsiteY1" fmla="*/ 0 h 13349"/>
              <a:gd name="connsiteX2" fmla="*/ 10105 w 10105"/>
              <a:gd name="connsiteY2" fmla="*/ 1191 h 13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05" h="13349">
                <a:moveTo>
                  <a:pt x="0" y="13349"/>
                </a:moveTo>
                <a:lnTo>
                  <a:pt x="0" y="0"/>
                </a:lnTo>
                <a:cubicBezTo>
                  <a:pt x="4813" y="1493"/>
                  <a:pt x="5087" y="940"/>
                  <a:pt x="10105" y="1191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90" name="Oval 820">
            <a:extLst>
              <a:ext uri="{FF2B5EF4-FFF2-40B4-BE49-F238E27FC236}">
                <a16:creationId xmlns:a16="http://schemas.microsoft.com/office/drawing/2014/main" id="{8339642F-34A7-A6AA-5427-7C433BB25EDB}"/>
              </a:ext>
            </a:extLst>
          </xdr:cNvPr>
          <xdr:cNvSpPr>
            <a:spLocks noChangeArrowheads="1"/>
          </xdr:cNvSpPr>
        </xdr:nvSpPr>
        <xdr:spPr bwMode="auto">
          <a:xfrm>
            <a:off x="5367863" y="6168482"/>
            <a:ext cx="150719" cy="16352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</xdr:spPr>
      </xdr:sp>
    </xdr:grpSp>
    <xdr:clientData/>
  </xdr:twoCellAnchor>
  <xdr:oneCellAnchor>
    <xdr:from>
      <xdr:col>1</xdr:col>
      <xdr:colOff>69453</xdr:colOff>
      <xdr:row>47</xdr:row>
      <xdr:rowOff>64492</xdr:rowOff>
    </xdr:from>
    <xdr:ext cx="317327" cy="167395"/>
    <xdr:sp macro="" textlink="">
      <xdr:nvSpPr>
        <xdr:cNvPr id="1493" name="Text Box 1620">
          <a:extLst>
            <a:ext uri="{FF2B5EF4-FFF2-40B4-BE49-F238E27FC236}">
              <a16:creationId xmlns:a16="http://schemas.microsoft.com/office/drawing/2014/main" id="{DE98093D-6E57-43B3-A6DC-E6BD4ADBB556}"/>
            </a:ext>
          </a:extLst>
        </xdr:cNvPr>
        <xdr:cNvSpPr txBox="1">
          <a:spLocks noChangeArrowheads="1"/>
        </xdr:cNvSpPr>
      </xdr:nvSpPr>
      <xdr:spPr bwMode="auto">
        <a:xfrm>
          <a:off x="126603" y="8071842"/>
          <a:ext cx="317327" cy="1673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585882</xdr:colOff>
      <xdr:row>45</xdr:row>
      <xdr:rowOff>6996</xdr:rowOff>
    </xdr:from>
    <xdr:to>
      <xdr:col>2</xdr:col>
      <xdr:colOff>52586</xdr:colOff>
      <xdr:row>46</xdr:row>
      <xdr:rowOff>11908</xdr:rowOff>
    </xdr:to>
    <xdr:sp macro="" textlink="">
      <xdr:nvSpPr>
        <xdr:cNvPr id="1494" name="六角形 1493">
          <a:extLst>
            <a:ext uri="{FF2B5EF4-FFF2-40B4-BE49-F238E27FC236}">
              <a16:creationId xmlns:a16="http://schemas.microsoft.com/office/drawing/2014/main" id="{7BB6D166-2E2F-4D68-AB23-DC897BA708EB}"/>
            </a:ext>
          </a:extLst>
        </xdr:cNvPr>
        <xdr:cNvSpPr/>
      </xdr:nvSpPr>
      <xdr:spPr bwMode="auto">
        <a:xfrm>
          <a:off x="643032" y="7690496"/>
          <a:ext cx="171554" cy="1573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1</xdr:col>
      <xdr:colOff>533759</xdr:colOff>
      <xdr:row>41</xdr:row>
      <xdr:rowOff>97759</xdr:rowOff>
    </xdr:from>
    <xdr:to>
      <xdr:col>2</xdr:col>
      <xdr:colOff>204550</xdr:colOff>
      <xdr:row>43</xdr:row>
      <xdr:rowOff>40557</xdr:rowOff>
    </xdr:to>
    <xdr:pic>
      <xdr:nvPicPr>
        <xdr:cNvPr id="1495" name="図 1494">
          <a:extLst>
            <a:ext uri="{FF2B5EF4-FFF2-40B4-BE49-F238E27FC236}">
              <a16:creationId xmlns:a16="http://schemas.microsoft.com/office/drawing/2014/main" id="{3DFD4928-B935-442C-8575-C0B397187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19378692">
          <a:off x="590909" y="7095459"/>
          <a:ext cx="375641" cy="285698"/>
        </a:xfrm>
        <a:prstGeom prst="rect">
          <a:avLst/>
        </a:prstGeom>
      </xdr:spPr>
    </xdr:pic>
    <xdr:clientData/>
  </xdr:twoCellAnchor>
  <xdr:twoCellAnchor editAs="oneCell">
    <xdr:from>
      <xdr:col>1</xdr:col>
      <xdr:colOff>535364</xdr:colOff>
      <xdr:row>42</xdr:row>
      <xdr:rowOff>5344</xdr:rowOff>
    </xdr:from>
    <xdr:to>
      <xdr:col>2</xdr:col>
      <xdr:colOff>315943</xdr:colOff>
      <xdr:row>43</xdr:row>
      <xdr:rowOff>106056</xdr:rowOff>
    </xdr:to>
    <xdr:pic>
      <xdr:nvPicPr>
        <xdr:cNvPr id="1496" name="図 1495">
          <a:extLst>
            <a:ext uri="{FF2B5EF4-FFF2-40B4-BE49-F238E27FC236}">
              <a16:creationId xmlns:a16="http://schemas.microsoft.com/office/drawing/2014/main" id="{00F228EB-91C8-46E6-96E1-A95E332B3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19469659">
          <a:off x="592514" y="7174494"/>
          <a:ext cx="485429" cy="272162"/>
        </a:xfrm>
        <a:prstGeom prst="rect">
          <a:avLst/>
        </a:prstGeom>
      </xdr:spPr>
    </xdr:pic>
    <xdr:clientData/>
  </xdr:twoCellAnchor>
  <xdr:twoCellAnchor>
    <xdr:from>
      <xdr:col>1</xdr:col>
      <xdr:colOff>238126</xdr:colOff>
      <xdr:row>42</xdr:row>
      <xdr:rowOff>59531</xdr:rowOff>
    </xdr:from>
    <xdr:to>
      <xdr:col>1</xdr:col>
      <xdr:colOff>545704</xdr:colOff>
      <xdr:row>43</xdr:row>
      <xdr:rowOff>49609</xdr:rowOff>
    </xdr:to>
    <xdr:sp macro="" textlink="">
      <xdr:nvSpPr>
        <xdr:cNvPr id="1497" name="Line 76">
          <a:extLst>
            <a:ext uri="{FF2B5EF4-FFF2-40B4-BE49-F238E27FC236}">
              <a16:creationId xmlns:a16="http://schemas.microsoft.com/office/drawing/2014/main" id="{0F010002-9F0B-4256-A6E4-31F3864F6090}"/>
            </a:ext>
          </a:extLst>
        </xdr:cNvPr>
        <xdr:cNvSpPr>
          <a:spLocks noChangeShapeType="1"/>
        </xdr:cNvSpPr>
      </xdr:nvSpPr>
      <xdr:spPr bwMode="auto">
        <a:xfrm flipV="1">
          <a:off x="295276" y="7228681"/>
          <a:ext cx="307578" cy="1615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327420</xdr:colOff>
      <xdr:row>41</xdr:row>
      <xdr:rowOff>1</xdr:rowOff>
    </xdr:from>
    <xdr:to>
      <xdr:col>1</xdr:col>
      <xdr:colOff>499155</xdr:colOff>
      <xdr:row>42</xdr:row>
      <xdr:rowOff>70446</xdr:rowOff>
    </xdr:to>
    <xdr:sp macro="" textlink="">
      <xdr:nvSpPr>
        <xdr:cNvPr id="1498" name="Line 76">
          <a:extLst>
            <a:ext uri="{FF2B5EF4-FFF2-40B4-BE49-F238E27FC236}">
              <a16:creationId xmlns:a16="http://schemas.microsoft.com/office/drawing/2014/main" id="{3A1CAAA2-F0CE-4675-A1D8-BCA202A8BADC}"/>
            </a:ext>
          </a:extLst>
        </xdr:cNvPr>
        <xdr:cNvSpPr>
          <a:spLocks noChangeShapeType="1"/>
        </xdr:cNvSpPr>
      </xdr:nvSpPr>
      <xdr:spPr bwMode="auto">
        <a:xfrm>
          <a:off x="384570" y="6997701"/>
          <a:ext cx="171735" cy="2418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121453</xdr:colOff>
      <xdr:row>41</xdr:row>
      <xdr:rowOff>22721</xdr:rowOff>
    </xdr:from>
    <xdr:to>
      <xdr:col>2</xdr:col>
      <xdr:colOff>282989</xdr:colOff>
      <xdr:row>41</xdr:row>
      <xdr:rowOff>151849</xdr:rowOff>
    </xdr:to>
    <xdr:sp macro="" textlink="">
      <xdr:nvSpPr>
        <xdr:cNvPr id="1499" name="六角形 1498">
          <a:extLst>
            <a:ext uri="{FF2B5EF4-FFF2-40B4-BE49-F238E27FC236}">
              <a16:creationId xmlns:a16="http://schemas.microsoft.com/office/drawing/2014/main" id="{E296673C-F8C2-4634-B994-CBEAE5BBD954}"/>
            </a:ext>
          </a:extLst>
        </xdr:cNvPr>
        <xdr:cNvSpPr/>
      </xdr:nvSpPr>
      <xdr:spPr bwMode="auto">
        <a:xfrm>
          <a:off x="883453" y="7020421"/>
          <a:ext cx="161536" cy="129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80238</xdr:colOff>
      <xdr:row>44</xdr:row>
      <xdr:rowOff>142174</xdr:rowOff>
    </xdr:from>
    <xdr:ext cx="279038" cy="259558"/>
    <xdr:sp macro="" textlink="">
      <xdr:nvSpPr>
        <xdr:cNvPr id="1500" name="Text Box 1563">
          <a:extLst>
            <a:ext uri="{FF2B5EF4-FFF2-40B4-BE49-F238E27FC236}">
              <a16:creationId xmlns:a16="http://schemas.microsoft.com/office/drawing/2014/main" id="{C799E725-D05B-45DC-82CA-BEA5EF846C6A}"/>
            </a:ext>
          </a:extLst>
        </xdr:cNvPr>
        <xdr:cNvSpPr txBox="1">
          <a:spLocks noChangeArrowheads="1"/>
        </xdr:cNvSpPr>
      </xdr:nvSpPr>
      <xdr:spPr bwMode="auto">
        <a:xfrm>
          <a:off x="137388" y="7654224"/>
          <a:ext cx="279038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1</xdr:col>
      <xdr:colOff>129766</xdr:colOff>
      <xdr:row>41</xdr:row>
      <xdr:rowOff>4038</xdr:rowOff>
    </xdr:from>
    <xdr:to>
      <xdr:col>1</xdr:col>
      <xdr:colOff>676777</xdr:colOff>
      <xdr:row>42</xdr:row>
      <xdr:rowOff>118897</xdr:rowOff>
    </xdr:to>
    <xdr:pic>
      <xdr:nvPicPr>
        <xdr:cNvPr id="1501" name="図 1500">
          <a:extLst>
            <a:ext uri="{FF2B5EF4-FFF2-40B4-BE49-F238E27FC236}">
              <a16:creationId xmlns:a16="http://schemas.microsoft.com/office/drawing/2014/main" id="{4E25FFF9-0F55-4701-95E6-62BF30B62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>
          <a:off x="186916" y="7001738"/>
          <a:ext cx="547011" cy="286309"/>
        </a:xfrm>
        <a:prstGeom prst="rect">
          <a:avLst/>
        </a:prstGeom>
      </xdr:spPr>
    </xdr:pic>
    <xdr:clientData/>
  </xdr:twoCellAnchor>
  <xdr:twoCellAnchor>
    <xdr:from>
      <xdr:col>7</xdr:col>
      <xdr:colOff>29392</xdr:colOff>
      <xdr:row>33</xdr:row>
      <xdr:rowOff>13104</xdr:rowOff>
    </xdr:from>
    <xdr:to>
      <xdr:col>7</xdr:col>
      <xdr:colOff>201707</xdr:colOff>
      <xdr:row>34</xdr:row>
      <xdr:rowOff>3579</xdr:rowOff>
    </xdr:to>
    <xdr:sp macro="" textlink="">
      <xdr:nvSpPr>
        <xdr:cNvPr id="1502" name="六角形 1501">
          <a:extLst>
            <a:ext uri="{FF2B5EF4-FFF2-40B4-BE49-F238E27FC236}">
              <a16:creationId xmlns:a16="http://schemas.microsoft.com/office/drawing/2014/main" id="{56A25329-AE62-4C4E-8C0A-FDF0FBF496D4}"/>
            </a:ext>
          </a:extLst>
        </xdr:cNvPr>
        <xdr:cNvSpPr/>
      </xdr:nvSpPr>
      <xdr:spPr bwMode="auto">
        <a:xfrm>
          <a:off x="4315642" y="565825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45495</xdr:colOff>
      <xdr:row>34</xdr:row>
      <xdr:rowOff>164317</xdr:rowOff>
    </xdr:from>
    <xdr:to>
      <xdr:col>7</xdr:col>
      <xdr:colOff>383323</xdr:colOff>
      <xdr:row>35</xdr:row>
      <xdr:rowOff>75867</xdr:rowOff>
    </xdr:to>
    <xdr:sp macro="" textlink="">
      <xdr:nvSpPr>
        <xdr:cNvPr id="1503" name="Text Box 1563">
          <a:extLst>
            <a:ext uri="{FF2B5EF4-FFF2-40B4-BE49-F238E27FC236}">
              <a16:creationId xmlns:a16="http://schemas.microsoft.com/office/drawing/2014/main" id="{BB30D8FF-B68B-4752-8F50-E3788BB7CC02}"/>
            </a:ext>
          </a:extLst>
        </xdr:cNvPr>
        <xdr:cNvSpPr txBox="1">
          <a:spLocks noChangeArrowheads="1"/>
        </xdr:cNvSpPr>
      </xdr:nvSpPr>
      <xdr:spPr bwMode="auto">
        <a:xfrm>
          <a:off x="4331745" y="5980917"/>
          <a:ext cx="337828" cy="83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26900</xdr:colOff>
      <xdr:row>35</xdr:row>
      <xdr:rowOff>86117</xdr:rowOff>
    </xdr:from>
    <xdr:to>
      <xdr:col>7</xdr:col>
      <xdr:colOff>201286</xdr:colOff>
      <xdr:row>36</xdr:row>
      <xdr:rowOff>45871</xdr:rowOff>
    </xdr:to>
    <xdr:sp macro="" textlink="">
      <xdr:nvSpPr>
        <xdr:cNvPr id="1504" name="六角形 1503">
          <a:extLst>
            <a:ext uri="{FF2B5EF4-FFF2-40B4-BE49-F238E27FC236}">
              <a16:creationId xmlns:a16="http://schemas.microsoft.com/office/drawing/2014/main" id="{9B712B94-D445-4040-9D2C-6B7A31DBC94A}"/>
            </a:ext>
          </a:extLst>
        </xdr:cNvPr>
        <xdr:cNvSpPr/>
      </xdr:nvSpPr>
      <xdr:spPr bwMode="auto">
        <a:xfrm>
          <a:off x="4313150" y="6074167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220704</xdr:colOff>
      <xdr:row>35</xdr:row>
      <xdr:rowOff>83609</xdr:rowOff>
    </xdr:from>
    <xdr:to>
      <xdr:col>7</xdr:col>
      <xdr:colOff>395090</xdr:colOff>
      <xdr:row>36</xdr:row>
      <xdr:rowOff>43363</xdr:rowOff>
    </xdr:to>
    <xdr:sp macro="" textlink="">
      <xdr:nvSpPr>
        <xdr:cNvPr id="1505" name="六角形 1504">
          <a:extLst>
            <a:ext uri="{FF2B5EF4-FFF2-40B4-BE49-F238E27FC236}">
              <a16:creationId xmlns:a16="http://schemas.microsoft.com/office/drawing/2014/main" id="{C53FD8CF-831A-42B2-A4FB-4719F548BD26}"/>
            </a:ext>
          </a:extLst>
        </xdr:cNvPr>
        <xdr:cNvSpPr/>
      </xdr:nvSpPr>
      <xdr:spPr bwMode="auto">
        <a:xfrm>
          <a:off x="4506954" y="6071659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410894</xdr:colOff>
      <xdr:row>39</xdr:row>
      <xdr:rowOff>56151</xdr:rowOff>
    </xdr:from>
    <xdr:to>
      <xdr:col>8</xdr:col>
      <xdr:colOff>639044</xdr:colOff>
      <xdr:row>40</xdr:row>
      <xdr:rowOff>52983</xdr:rowOff>
    </xdr:to>
    <xdr:sp macro="" textlink="">
      <xdr:nvSpPr>
        <xdr:cNvPr id="1506" name="六角形 1505">
          <a:extLst>
            <a:ext uri="{FF2B5EF4-FFF2-40B4-BE49-F238E27FC236}">
              <a16:creationId xmlns:a16="http://schemas.microsoft.com/office/drawing/2014/main" id="{11530BA3-2353-4CC7-BB87-4B6B3C828A20}"/>
            </a:ext>
          </a:extLst>
        </xdr:cNvPr>
        <xdr:cNvSpPr/>
      </xdr:nvSpPr>
      <xdr:spPr bwMode="auto">
        <a:xfrm>
          <a:off x="5401994" y="6710951"/>
          <a:ext cx="228150" cy="1682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334538</xdr:colOff>
      <xdr:row>38</xdr:row>
      <xdr:rowOff>161881</xdr:rowOff>
    </xdr:from>
    <xdr:ext cx="211426" cy="217575"/>
    <xdr:sp macro="" textlink="">
      <xdr:nvSpPr>
        <xdr:cNvPr id="1507" name="Text Box 1563">
          <a:extLst>
            <a:ext uri="{FF2B5EF4-FFF2-40B4-BE49-F238E27FC236}">
              <a16:creationId xmlns:a16="http://schemas.microsoft.com/office/drawing/2014/main" id="{DE87B13A-C7A0-4CB0-A0D8-0F33B4ED207A}"/>
            </a:ext>
          </a:extLst>
        </xdr:cNvPr>
        <xdr:cNvSpPr txBox="1">
          <a:spLocks noChangeArrowheads="1"/>
        </xdr:cNvSpPr>
      </xdr:nvSpPr>
      <xdr:spPr bwMode="auto">
        <a:xfrm>
          <a:off x="4620788" y="6645231"/>
          <a:ext cx="211426" cy="217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8</xdr:col>
      <xdr:colOff>72095</xdr:colOff>
      <xdr:row>36</xdr:row>
      <xdr:rowOff>29766</xdr:rowOff>
    </xdr:from>
    <xdr:ext cx="250363" cy="198438"/>
    <xdr:sp macro="" textlink="">
      <xdr:nvSpPr>
        <xdr:cNvPr id="1508" name="Text Box 1563">
          <a:extLst>
            <a:ext uri="{FF2B5EF4-FFF2-40B4-BE49-F238E27FC236}">
              <a16:creationId xmlns:a16="http://schemas.microsoft.com/office/drawing/2014/main" id="{76BF065F-8171-4ADB-82EF-F68B337102B7}"/>
            </a:ext>
          </a:extLst>
        </xdr:cNvPr>
        <xdr:cNvSpPr txBox="1">
          <a:spLocks noChangeArrowheads="1"/>
        </xdr:cNvSpPr>
      </xdr:nvSpPr>
      <xdr:spPr bwMode="auto">
        <a:xfrm>
          <a:off x="5063195" y="6189266"/>
          <a:ext cx="250363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ｺｽﾓ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148550</xdr:colOff>
      <xdr:row>36</xdr:row>
      <xdr:rowOff>96259</xdr:rowOff>
    </xdr:from>
    <xdr:to>
      <xdr:col>9</xdr:col>
      <xdr:colOff>21076</xdr:colOff>
      <xdr:row>40</xdr:row>
      <xdr:rowOff>132814</xdr:rowOff>
    </xdr:to>
    <xdr:grpSp>
      <xdr:nvGrpSpPr>
        <xdr:cNvPr id="1509" name="グループ化 1508">
          <a:extLst>
            <a:ext uri="{FF2B5EF4-FFF2-40B4-BE49-F238E27FC236}">
              <a16:creationId xmlns:a16="http://schemas.microsoft.com/office/drawing/2014/main" id="{67E9997B-6FF6-4841-BD8F-C8858D8D9134}"/>
            </a:ext>
          </a:extLst>
        </xdr:cNvPr>
        <xdr:cNvGrpSpPr/>
      </xdr:nvGrpSpPr>
      <xdr:grpSpPr>
        <a:xfrm rot="5832107">
          <a:off x="4711107" y="6002131"/>
          <a:ext cx="707841" cy="1278597"/>
          <a:chOff x="4694069" y="5746806"/>
          <a:chExt cx="730415" cy="1311198"/>
        </a:xfrm>
      </xdr:grpSpPr>
      <xdr:sp macro="" textlink="">
        <xdr:nvSpPr>
          <xdr:cNvPr id="1510" name="Line 76">
            <a:extLst>
              <a:ext uri="{FF2B5EF4-FFF2-40B4-BE49-F238E27FC236}">
                <a16:creationId xmlns:a16="http://schemas.microsoft.com/office/drawing/2014/main" id="{F396394D-EF92-A84A-7A4D-6443FE9E8FE3}"/>
              </a:ext>
            </a:extLst>
          </xdr:cNvPr>
          <xdr:cNvSpPr>
            <a:spLocks noChangeShapeType="1"/>
          </xdr:cNvSpPr>
        </xdr:nvSpPr>
        <xdr:spPr bwMode="auto">
          <a:xfrm>
            <a:off x="4968211" y="6169931"/>
            <a:ext cx="296005" cy="346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1" name="Line 72">
            <a:extLst>
              <a:ext uri="{FF2B5EF4-FFF2-40B4-BE49-F238E27FC236}">
                <a16:creationId xmlns:a16="http://schemas.microsoft.com/office/drawing/2014/main" id="{C27A427B-592F-A412-C18C-7E9F9B4DD499}"/>
              </a:ext>
            </a:extLst>
          </xdr:cNvPr>
          <xdr:cNvSpPr>
            <a:spLocks noChangeShapeType="1"/>
          </xdr:cNvSpPr>
        </xdr:nvSpPr>
        <xdr:spPr bwMode="auto">
          <a:xfrm flipV="1">
            <a:off x="4762898" y="5843014"/>
            <a:ext cx="73008" cy="102393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224923"/>
              <a:gd name="connsiteY0" fmla="*/ 0 h 11724"/>
              <a:gd name="connsiteX1" fmla="*/ 224923 w 224923"/>
              <a:gd name="connsiteY1" fmla="*/ 11724 h 11724"/>
              <a:gd name="connsiteX0" fmla="*/ 66205 w 291128"/>
              <a:gd name="connsiteY0" fmla="*/ 0 h 11724"/>
              <a:gd name="connsiteX1" fmla="*/ 291128 w 291128"/>
              <a:gd name="connsiteY1" fmla="*/ 11724 h 11724"/>
              <a:gd name="connsiteX0" fmla="*/ 5793 w 230716"/>
              <a:gd name="connsiteY0" fmla="*/ 0 h 11724"/>
              <a:gd name="connsiteX1" fmla="*/ 230716 w 230716"/>
              <a:gd name="connsiteY1" fmla="*/ 11724 h 11724"/>
              <a:gd name="connsiteX0" fmla="*/ 2573 w 242848"/>
              <a:gd name="connsiteY0" fmla="*/ 0 h 17707"/>
              <a:gd name="connsiteX1" fmla="*/ 242848 w 242848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551 w 240826"/>
              <a:gd name="connsiteY0" fmla="*/ 0 h 17707"/>
              <a:gd name="connsiteX1" fmla="*/ 240826 w 240826"/>
              <a:gd name="connsiteY1" fmla="*/ 17707 h 17707"/>
              <a:gd name="connsiteX0" fmla="*/ 0 w 240275"/>
              <a:gd name="connsiteY0" fmla="*/ 0 h 17707"/>
              <a:gd name="connsiteX1" fmla="*/ 240275 w 240275"/>
              <a:gd name="connsiteY1" fmla="*/ 17707 h 17707"/>
              <a:gd name="connsiteX0" fmla="*/ 0 w 209573"/>
              <a:gd name="connsiteY0" fmla="*/ 0 h 19127"/>
              <a:gd name="connsiteX1" fmla="*/ 209573 w 209573"/>
              <a:gd name="connsiteY1" fmla="*/ 19127 h 19127"/>
              <a:gd name="connsiteX0" fmla="*/ 0 w 211801"/>
              <a:gd name="connsiteY0" fmla="*/ 0 h 19127"/>
              <a:gd name="connsiteX1" fmla="*/ 209573 w 211801"/>
              <a:gd name="connsiteY1" fmla="*/ 19127 h 191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11801" h="19127">
                <a:moveTo>
                  <a:pt x="0" y="0"/>
                </a:moveTo>
                <a:cubicBezTo>
                  <a:pt x="3334" y="8707"/>
                  <a:pt x="236945" y="8797"/>
                  <a:pt x="209573" y="19127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12" name="Oval 1295">
            <a:extLst>
              <a:ext uri="{FF2B5EF4-FFF2-40B4-BE49-F238E27FC236}">
                <a16:creationId xmlns:a16="http://schemas.microsoft.com/office/drawing/2014/main" id="{20847950-945D-33FD-2FC9-49950E8B1054}"/>
              </a:ext>
            </a:extLst>
          </xdr:cNvPr>
          <xdr:cNvSpPr>
            <a:spLocks noChangeArrowheads="1"/>
          </xdr:cNvSpPr>
        </xdr:nvSpPr>
        <xdr:spPr bwMode="auto">
          <a:xfrm>
            <a:off x="4694069" y="6603268"/>
            <a:ext cx="144679" cy="1613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3" name="六角形 1512">
            <a:extLst>
              <a:ext uri="{FF2B5EF4-FFF2-40B4-BE49-F238E27FC236}">
                <a16:creationId xmlns:a16="http://schemas.microsoft.com/office/drawing/2014/main" id="{EC6E6BC8-05A9-0A5F-18FE-0DBA54267EA3}"/>
              </a:ext>
            </a:extLst>
          </xdr:cNvPr>
          <xdr:cNvSpPr/>
        </xdr:nvSpPr>
        <xdr:spPr bwMode="auto">
          <a:xfrm>
            <a:off x="4804098" y="6891219"/>
            <a:ext cx="156879" cy="166785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ja-JP" altLang="en-US" sz="1100" b="1">
                <a:solidFill>
                  <a:schemeClr val="bg1"/>
                </a:solidFill>
                <a:latin typeface="+mj-ea"/>
                <a:ea typeface="+mj-ea"/>
              </a:rPr>
              <a:t>８</a:t>
            </a:r>
          </a:p>
        </xdr:txBody>
      </xdr:sp>
      <xdr:sp macro="" textlink="">
        <xdr:nvSpPr>
          <xdr:cNvPr id="1514" name="Freeform 527">
            <a:extLst>
              <a:ext uri="{FF2B5EF4-FFF2-40B4-BE49-F238E27FC236}">
                <a16:creationId xmlns:a16="http://schemas.microsoft.com/office/drawing/2014/main" id="{99A54E36-2A2A-8666-F728-B5852F78B501}"/>
              </a:ext>
            </a:extLst>
          </xdr:cNvPr>
          <xdr:cNvSpPr>
            <a:spLocks/>
          </xdr:cNvSpPr>
        </xdr:nvSpPr>
        <xdr:spPr bwMode="auto">
          <a:xfrm rot="323728">
            <a:off x="4798181" y="5746806"/>
            <a:ext cx="517904" cy="1268802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0 w 10169"/>
              <a:gd name="connsiteY0" fmla="*/ 13117 h 13117"/>
              <a:gd name="connsiteX1" fmla="*/ 0 w 10169"/>
              <a:gd name="connsiteY1" fmla="*/ 6213 h 13117"/>
              <a:gd name="connsiteX2" fmla="*/ 10169 w 10169"/>
              <a:gd name="connsiteY2" fmla="*/ 0 h 13117"/>
              <a:gd name="connsiteX0" fmla="*/ 0 w 18726"/>
              <a:gd name="connsiteY0" fmla="*/ 23657 h 23657"/>
              <a:gd name="connsiteX1" fmla="*/ 0 w 18726"/>
              <a:gd name="connsiteY1" fmla="*/ 16753 h 23657"/>
              <a:gd name="connsiteX2" fmla="*/ 18726 w 18726"/>
              <a:gd name="connsiteY2" fmla="*/ 0 h 23657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1315 h 21315"/>
              <a:gd name="connsiteX1" fmla="*/ 0 w 17754"/>
              <a:gd name="connsiteY1" fmla="*/ 14411 h 21315"/>
              <a:gd name="connsiteX2" fmla="*/ 17754 w 17754"/>
              <a:gd name="connsiteY2" fmla="*/ 0 h 2131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7754 w 17754"/>
              <a:gd name="connsiteY2" fmla="*/ 0 h 25765"/>
              <a:gd name="connsiteX0" fmla="*/ 0 w 17754"/>
              <a:gd name="connsiteY0" fmla="*/ 25765 h 25765"/>
              <a:gd name="connsiteX1" fmla="*/ 0 w 17754"/>
              <a:gd name="connsiteY1" fmla="*/ 18861 h 25765"/>
              <a:gd name="connsiteX2" fmla="*/ 15615 w 17754"/>
              <a:gd name="connsiteY2" fmla="*/ 7144 h 25765"/>
              <a:gd name="connsiteX3" fmla="*/ 17754 w 17754"/>
              <a:gd name="connsiteY3" fmla="*/ 0 h 25765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  <a:gd name="connsiteX0" fmla="*/ 0 w 18726"/>
              <a:gd name="connsiteY0" fmla="*/ 28224 h 28224"/>
              <a:gd name="connsiteX1" fmla="*/ 0 w 18726"/>
              <a:gd name="connsiteY1" fmla="*/ 21320 h 28224"/>
              <a:gd name="connsiteX2" fmla="*/ 15615 w 18726"/>
              <a:gd name="connsiteY2" fmla="*/ 9603 h 28224"/>
              <a:gd name="connsiteX3" fmla="*/ 18726 w 18726"/>
              <a:gd name="connsiteY3" fmla="*/ 0 h 282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8726" h="28224">
                <a:moveTo>
                  <a:pt x="0" y="28224"/>
                </a:moveTo>
                <a:lnTo>
                  <a:pt x="0" y="21320"/>
                </a:lnTo>
                <a:cubicBezTo>
                  <a:pt x="5876" y="20794"/>
                  <a:pt x="12656" y="12747"/>
                  <a:pt x="15615" y="9603"/>
                </a:cubicBezTo>
                <a:cubicBezTo>
                  <a:pt x="18574" y="6460"/>
                  <a:pt x="18142" y="1191"/>
                  <a:pt x="18726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pic>
        <xdr:nvPicPr>
          <xdr:cNvPr id="1515" name="図 1514">
            <a:extLst>
              <a:ext uri="{FF2B5EF4-FFF2-40B4-BE49-F238E27FC236}">
                <a16:creationId xmlns:a16="http://schemas.microsoft.com/office/drawing/2014/main" id="{33AAA031-7988-026B-3C51-11788D8953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6"/>
          <a:stretch>
            <a:fillRect/>
          </a:stretch>
        </xdr:blipFill>
        <xdr:spPr>
          <a:xfrm flipH="1">
            <a:off x="5163670" y="6117015"/>
            <a:ext cx="137583" cy="141882"/>
          </a:xfrm>
          <a:prstGeom prst="rect">
            <a:avLst/>
          </a:prstGeom>
        </xdr:spPr>
      </xdr:pic>
      <xdr:sp macro="" textlink="">
        <xdr:nvSpPr>
          <xdr:cNvPr id="1516" name="六角形 1515">
            <a:extLst>
              <a:ext uri="{FF2B5EF4-FFF2-40B4-BE49-F238E27FC236}">
                <a16:creationId xmlns:a16="http://schemas.microsoft.com/office/drawing/2014/main" id="{97D91A70-992F-6B76-7FF4-FA804A4D7609}"/>
              </a:ext>
            </a:extLst>
          </xdr:cNvPr>
          <xdr:cNvSpPr/>
        </xdr:nvSpPr>
        <xdr:spPr bwMode="auto">
          <a:xfrm>
            <a:off x="4894840" y="6149274"/>
            <a:ext cx="183085" cy="186329"/>
          </a:xfrm>
          <a:prstGeom prst="hexagon">
            <a:avLst/>
          </a:prstGeom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ln w="69850" cap="flat" cmpd="thinThick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overflow" horzOverflow="overflow" wrap="none" lIns="18288" tIns="0" rIns="0" bIns="0" rtlCol="0" anchor="ctr" upright="1"/>
          <a:lstStyle/>
          <a:p>
            <a:pPr algn="ctr"/>
            <a:r>
              <a:rPr kumimoji="1" lang="en-US" altLang="ja-JP" sz="900" b="1">
                <a:solidFill>
                  <a:schemeClr val="bg1"/>
                </a:solidFill>
                <a:latin typeface="+mj-ea"/>
                <a:ea typeface="+mj-ea"/>
              </a:rPr>
              <a:t>709</a:t>
            </a:r>
            <a:endParaRPr kumimoji="1" lang="ja-JP" altLang="en-US" sz="900" b="1">
              <a:solidFill>
                <a:schemeClr val="bg1"/>
              </a:solidFill>
              <a:latin typeface="+mj-ea"/>
              <a:ea typeface="+mj-ea"/>
            </a:endParaRPr>
          </a:p>
        </xdr:txBody>
      </xdr:sp>
      <xdr:sp macro="" textlink="">
        <xdr:nvSpPr>
          <xdr:cNvPr id="1517" name="Text Box 849">
            <a:extLst>
              <a:ext uri="{FF2B5EF4-FFF2-40B4-BE49-F238E27FC236}">
                <a16:creationId xmlns:a16="http://schemas.microsoft.com/office/drawing/2014/main" id="{6FC9F990-7C86-7A2A-1BFB-4ABBEA4631C8}"/>
              </a:ext>
            </a:extLst>
          </xdr:cNvPr>
          <xdr:cNvSpPr txBox="1">
            <a:spLocks noChangeArrowheads="1"/>
          </xdr:cNvSpPr>
        </xdr:nvSpPr>
        <xdr:spPr bwMode="auto">
          <a:xfrm rot="15767893">
            <a:off x="5193529" y="6212954"/>
            <a:ext cx="338616" cy="123294"/>
          </a:xfrm>
          <a:prstGeom prst="rect">
            <a:avLst/>
          </a:prstGeom>
          <a:solidFill>
            <a:schemeClr val="bg1">
              <a:alpha val="56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overflow" horzOverflow="overflow" wrap="none" lIns="27432" tIns="18288" rIns="27432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	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本町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endPara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518" name="AutoShape 1653">
            <a:extLst>
              <a:ext uri="{FF2B5EF4-FFF2-40B4-BE49-F238E27FC236}">
                <a16:creationId xmlns:a16="http://schemas.microsoft.com/office/drawing/2014/main" id="{86D51822-E5C5-2067-D2AD-F16A0B37AA09}"/>
              </a:ext>
            </a:extLst>
          </xdr:cNvPr>
          <xdr:cNvSpPr>
            <a:spLocks/>
          </xdr:cNvSpPr>
        </xdr:nvSpPr>
        <xdr:spPr bwMode="auto">
          <a:xfrm rot="2563899">
            <a:off x="4970169" y="6208308"/>
            <a:ext cx="287224" cy="707294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8</xdr:col>
      <xdr:colOff>484383</xdr:colOff>
      <xdr:row>37</xdr:row>
      <xdr:rowOff>13608</xdr:rowOff>
    </xdr:from>
    <xdr:to>
      <xdr:col>8</xdr:col>
      <xdr:colOff>641262</xdr:colOff>
      <xdr:row>38</xdr:row>
      <xdr:rowOff>23921</xdr:rowOff>
    </xdr:to>
    <xdr:sp macro="" textlink="">
      <xdr:nvSpPr>
        <xdr:cNvPr id="1519" name="六角形 1518">
          <a:extLst>
            <a:ext uri="{FF2B5EF4-FFF2-40B4-BE49-F238E27FC236}">
              <a16:creationId xmlns:a16="http://schemas.microsoft.com/office/drawing/2014/main" id="{A9D76A5F-0A47-4FBD-BA68-81A3AB8971B8}"/>
            </a:ext>
          </a:extLst>
        </xdr:cNvPr>
        <xdr:cNvSpPr/>
      </xdr:nvSpPr>
      <xdr:spPr bwMode="auto">
        <a:xfrm>
          <a:off x="5475483" y="6344558"/>
          <a:ext cx="156879" cy="1627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5</xdr:col>
      <xdr:colOff>335523</xdr:colOff>
      <xdr:row>37</xdr:row>
      <xdr:rowOff>120849</xdr:rowOff>
    </xdr:from>
    <xdr:ext cx="473278" cy="201612"/>
    <xdr:sp macro="" textlink="">
      <xdr:nvSpPr>
        <xdr:cNvPr id="1520" name="Text Box 1620">
          <a:extLst>
            <a:ext uri="{FF2B5EF4-FFF2-40B4-BE49-F238E27FC236}">
              <a16:creationId xmlns:a16="http://schemas.microsoft.com/office/drawing/2014/main" id="{C73A395C-686F-467D-AED3-8BAE08B27A60}"/>
            </a:ext>
          </a:extLst>
        </xdr:cNvPr>
        <xdr:cNvSpPr txBox="1">
          <a:spLocks noChangeArrowheads="1"/>
        </xdr:cNvSpPr>
      </xdr:nvSpPr>
      <xdr:spPr bwMode="auto">
        <a:xfrm>
          <a:off x="3212073" y="6451799"/>
          <a:ext cx="473278" cy="201612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374147</xdr:colOff>
      <xdr:row>36</xdr:row>
      <xdr:rowOff>126331</xdr:rowOff>
    </xdr:from>
    <xdr:to>
      <xdr:col>5</xdr:col>
      <xdr:colOff>557232</xdr:colOff>
      <xdr:row>37</xdr:row>
      <xdr:rowOff>139027</xdr:rowOff>
    </xdr:to>
    <xdr:sp macro="" textlink="">
      <xdr:nvSpPr>
        <xdr:cNvPr id="1521" name="六角形 1520">
          <a:extLst>
            <a:ext uri="{FF2B5EF4-FFF2-40B4-BE49-F238E27FC236}">
              <a16:creationId xmlns:a16="http://schemas.microsoft.com/office/drawing/2014/main" id="{AECC03CA-DF8D-4837-A3E0-90400AAFED72}"/>
            </a:ext>
          </a:extLst>
        </xdr:cNvPr>
        <xdr:cNvSpPr/>
      </xdr:nvSpPr>
      <xdr:spPr bwMode="auto">
        <a:xfrm>
          <a:off x="3250697" y="6285831"/>
          <a:ext cx="183085" cy="1841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709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484285</xdr:colOff>
      <xdr:row>37</xdr:row>
      <xdr:rowOff>1549</xdr:rowOff>
    </xdr:from>
    <xdr:to>
      <xdr:col>7</xdr:col>
      <xdr:colOff>670668</xdr:colOff>
      <xdr:row>38</xdr:row>
      <xdr:rowOff>9407</xdr:rowOff>
    </xdr:to>
    <xdr:pic>
      <xdr:nvPicPr>
        <xdr:cNvPr id="1522" name="図 1521">
          <a:extLst>
            <a:ext uri="{FF2B5EF4-FFF2-40B4-BE49-F238E27FC236}">
              <a16:creationId xmlns:a16="http://schemas.microsoft.com/office/drawing/2014/main" id="{D7EB61F7-731B-4FF0-BF9D-C35A028F3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770535" y="6332499"/>
          <a:ext cx="186383" cy="160258"/>
        </a:xfrm>
        <a:prstGeom prst="rect">
          <a:avLst/>
        </a:prstGeom>
      </xdr:spPr>
    </xdr:pic>
    <xdr:clientData/>
  </xdr:twoCellAnchor>
  <xdr:oneCellAnchor>
    <xdr:from>
      <xdr:col>9</xdr:col>
      <xdr:colOff>327928</xdr:colOff>
      <xdr:row>37</xdr:row>
      <xdr:rowOff>52394</xdr:rowOff>
    </xdr:from>
    <xdr:ext cx="269875" cy="180319"/>
    <xdr:sp macro="" textlink="">
      <xdr:nvSpPr>
        <xdr:cNvPr id="1523" name="Text Box 1664">
          <a:extLst>
            <a:ext uri="{FF2B5EF4-FFF2-40B4-BE49-F238E27FC236}">
              <a16:creationId xmlns:a16="http://schemas.microsoft.com/office/drawing/2014/main" id="{B524D4EA-81B1-44C3-BADA-FA582D325D34}"/>
            </a:ext>
          </a:extLst>
        </xdr:cNvPr>
        <xdr:cNvSpPr txBox="1">
          <a:spLocks noChangeArrowheads="1"/>
        </xdr:cNvSpPr>
      </xdr:nvSpPr>
      <xdr:spPr bwMode="auto">
        <a:xfrm>
          <a:off x="6023878" y="6383344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550090</xdr:colOff>
      <xdr:row>38</xdr:row>
      <xdr:rowOff>63349</xdr:rowOff>
    </xdr:from>
    <xdr:ext cx="269875" cy="180319"/>
    <xdr:sp macro="" textlink="">
      <xdr:nvSpPr>
        <xdr:cNvPr id="1524" name="Text Box 1664">
          <a:extLst>
            <a:ext uri="{FF2B5EF4-FFF2-40B4-BE49-F238E27FC236}">
              <a16:creationId xmlns:a16="http://schemas.microsoft.com/office/drawing/2014/main" id="{6C445FF7-9C4E-4CE0-8264-F8F622794BF5}"/>
            </a:ext>
          </a:extLst>
        </xdr:cNvPr>
        <xdr:cNvSpPr txBox="1">
          <a:spLocks noChangeArrowheads="1"/>
        </xdr:cNvSpPr>
      </xdr:nvSpPr>
      <xdr:spPr bwMode="auto">
        <a:xfrm>
          <a:off x="4836340" y="6546699"/>
          <a:ext cx="269875" cy="180319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57454</xdr:colOff>
      <xdr:row>43</xdr:row>
      <xdr:rowOff>170340</xdr:rowOff>
    </xdr:from>
    <xdr:to>
      <xdr:col>4</xdr:col>
      <xdr:colOff>436324</xdr:colOff>
      <xdr:row>49</xdr:row>
      <xdr:rowOff>98544</xdr:rowOff>
    </xdr:to>
    <xdr:sp macro="" textlink="">
      <xdr:nvSpPr>
        <xdr:cNvPr id="1525" name="Freeform 1147">
          <a:extLst>
            <a:ext uri="{FF2B5EF4-FFF2-40B4-BE49-F238E27FC236}">
              <a16:creationId xmlns:a16="http://schemas.microsoft.com/office/drawing/2014/main" id="{4E2715DD-FCA3-4BA1-AEEA-9E45107AAB55}"/>
            </a:ext>
          </a:extLst>
        </xdr:cNvPr>
        <xdr:cNvSpPr>
          <a:spLocks/>
        </xdr:cNvSpPr>
      </xdr:nvSpPr>
      <xdr:spPr bwMode="auto">
        <a:xfrm rot="12355951" flipV="1">
          <a:off x="2229154" y="7510940"/>
          <a:ext cx="378870" cy="937854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91231 w 114530"/>
            <a:gd name="connsiteY0" fmla="*/ 13845 h 13845"/>
            <a:gd name="connsiteX1" fmla="*/ 109350 w 114530"/>
            <a:gd name="connsiteY1" fmla="*/ 11810 h 13845"/>
            <a:gd name="connsiteX2" fmla="*/ 3527 w 114530"/>
            <a:gd name="connsiteY2" fmla="*/ 5623 h 13845"/>
            <a:gd name="connsiteX3" fmla="*/ 13913 w 114530"/>
            <a:gd name="connsiteY3" fmla="*/ 0 h 13845"/>
            <a:gd name="connsiteX0" fmla="*/ 93734 w 117033"/>
            <a:gd name="connsiteY0" fmla="*/ 12135 h 12135"/>
            <a:gd name="connsiteX1" fmla="*/ 111853 w 117033"/>
            <a:gd name="connsiteY1" fmla="*/ 10100 h 12135"/>
            <a:gd name="connsiteX2" fmla="*/ 6030 w 117033"/>
            <a:gd name="connsiteY2" fmla="*/ 3913 h 12135"/>
            <a:gd name="connsiteX3" fmla="*/ 6434 w 117033"/>
            <a:gd name="connsiteY3" fmla="*/ 0 h 12135"/>
            <a:gd name="connsiteX0" fmla="*/ 104381 w 127680"/>
            <a:gd name="connsiteY0" fmla="*/ 11976 h 11976"/>
            <a:gd name="connsiteX1" fmla="*/ 122500 w 127680"/>
            <a:gd name="connsiteY1" fmla="*/ 9941 h 11976"/>
            <a:gd name="connsiteX2" fmla="*/ 16677 w 127680"/>
            <a:gd name="connsiteY2" fmla="*/ 3754 h 11976"/>
            <a:gd name="connsiteX3" fmla="*/ 3379 w 127680"/>
            <a:gd name="connsiteY3" fmla="*/ 0 h 11976"/>
            <a:gd name="connsiteX0" fmla="*/ 101002 w 124301"/>
            <a:gd name="connsiteY0" fmla="*/ 11976 h 11976"/>
            <a:gd name="connsiteX1" fmla="*/ 119121 w 124301"/>
            <a:gd name="connsiteY1" fmla="*/ 9941 h 11976"/>
            <a:gd name="connsiteX2" fmla="*/ 13298 w 124301"/>
            <a:gd name="connsiteY2" fmla="*/ 3754 h 11976"/>
            <a:gd name="connsiteX3" fmla="*/ 0 w 124301"/>
            <a:gd name="connsiteY3" fmla="*/ 0 h 11976"/>
            <a:gd name="connsiteX0" fmla="*/ 95546 w 118845"/>
            <a:gd name="connsiteY0" fmla="*/ 12116 h 12116"/>
            <a:gd name="connsiteX1" fmla="*/ 113665 w 118845"/>
            <a:gd name="connsiteY1" fmla="*/ 10081 h 12116"/>
            <a:gd name="connsiteX2" fmla="*/ 7842 w 118845"/>
            <a:gd name="connsiteY2" fmla="*/ 3894 h 12116"/>
            <a:gd name="connsiteX3" fmla="*/ 0 w 118845"/>
            <a:gd name="connsiteY3" fmla="*/ 0 h 12116"/>
            <a:gd name="connsiteX0" fmla="*/ 100029 w 123328"/>
            <a:gd name="connsiteY0" fmla="*/ 11807 h 11807"/>
            <a:gd name="connsiteX1" fmla="*/ 118148 w 123328"/>
            <a:gd name="connsiteY1" fmla="*/ 9772 h 11807"/>
            <a:gd name="connsiteX2" fmla="*/ 12325 w 123328"/>
            <a:gd name="connsiteY2" fmla="*/ 3585 h 11807"/>
            <a:gd name="connsiteX3" fmla="*/ 0 w 123328"/>
            <a:gd name="connsiteY3" fmla="*/ 0 h 11807"/>
            <a:gd name="connsiteX0" fmla="*/ 92774 w 116073"/>
            <a:gd name="connsiteY0" fmla="*/ 10315 h 10315"/>
            <a:gd name="connsiteX1" fmla="*/ 110893 w 116073"/>
            <a:gd name="connsiteY1" fmla="*/ 8280 h 10315"/>
            <a:gd name="connsiteX2" fmla="*/ 5070 w 116073"/>
            <a:gd name="connsiteY2" fmla="*/ 2093 h 10315"/>
            <a:gd name="connsiteX3" fmla="*/ 0 w 116073"/>
            <a:gd name="connsiteY3" fmla="*/ 0 h 10315"/>
            <a:gd name="connsiteX0" fmla="*/ 95888 w 119187"/>
            <a:gd name="connsiteY0" fmla="*/ 10278 h 10278"/>
            <a:gd name="connsiteX1" fmla="*/ 114007 w 119187"/>
            <a:gd name="connsiteY1" fmla="*/ 8243 h 10278"/>
            <a:gd name="connsiteX2" fmla="*/ 8184 w 119187"/>
            <a:gd name="connsiteY2" fmla="*/ 2056 h 10278"/>
            <a:gd name="connsiteX3" fmla="*/ 0 w 119187"/>
            <a:gd name="connsiteY3" fmla="*/ 0 h 10278"/>
            <a:gd name="connsiteX0" fmla="*/ 99031 w 122330"/>
            <a:gd name="connsiteY0" fmla="*/ 10330 h 10330"/>
            <a:gd name="connsiteX1" fmla="*/ 117150 w 122330"/>
            <a:gd name="connsiteY1" fmla="*/ 8295 h 10330"/>
            <a:gd name="connsiteX2" fmla="*/ 11327 w 122330"/>
            <a:gd name="connsiteY2" fmla="*/ 2108 h 10330"/>
            <a:gd name="connsiteX3" fmla="*/ 0 w 122330"/>
            <a:gd name="connsiteY3" fmla="*/ 0 h 103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2330" h="10330">
              <a:moveTo>
                <a:pt x="99031" y="10330"/>
              </a:moveTo>
              <a:cubicBezTo>
                <a:pt x="112151" y="9809"/>
                <a:pt x="131767" y="9665"/>
                <a:pt x="117150" y="8295"/>
              </a:cubicBezTo>
              <a:cubicBezTo>
                <a:pt x="102533" y="6925"/>
                <a:pt x="-13738" y="5892"/>
                <a:pt x="11327" y="2108"/>
              </a:cubicBezTo>
              <a:cubicBezTo>
                <a:pt x="6135" y="1117"/>
                <a:pt x="9499" y="23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1548</xdr:colOff>
      <xdr:row>43</xdr:row>
      <xdr:rowOff>154038</xdr:rowOff>
    </xdr:from>
    <xdr:to>
      <xdr:col>4</xdr:col>
      <xdr:colOff>376964</xdr:colOff>
      <xdr:row>49</xdr:row>
      <xdr:rowOff>90040</xdr:rowOff>
    </xdr:to>
    <xdr:sp macro="" textlink="">
      <xdr:nvSpPr>
        <xdr:cNvPr id="1526" name="Freeform 1147">
          <a:extLst>
            <a:ext uri="{FF2B5EF4-FFF2-40B4-BE49-F238E27FC236}">
              <a16:creationId xmlns:a16="http://schemas.microsoft.com/office/drawing/2014/main" id="{874F2285-B957-4EF0-B8EF-D7EF7C5A304A}"/>
            </a:ext>
          </a:extLst>
        </xdr:cNvPr>
        <xdr:cNvSpPr>
          <a:spLocks/>
        </xdr:cNvSpPr>
      </xdr:nvSpPr>
      <xdr:spPr bwMode="auto">
        <a:xfrm rot="12355951" flipV="1">
          <a:off x="2173248" y="7494638"/>
          <a:ext cx="375416" cy="945652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2147483647 w 10000"/>
            <a:gd name="T9" fmla="*/ 2147483647 h 10000"/>
            <a:gd name="T10" fmla="*/ 2147483647 w 10000"/>
            <a:gd name="T11" fmla="*/ 2147483647 h 10000"/>
            <a:gd name="T12" fmla="*/ 2147483647 w 10000"/>
            <a:gd name="T13" fmla="*/ 2147483647 h 10000"/>
            <a:gd name="T14" fmla="*/ 2147483647 w 10000"/>
            <a:gd name="T15" fmla="*/ 2147483647 h 10000"/>
            <a:gd name="T16" fmla="*/ 0 w 10000"/>
            <a:gd name="T17" fmla="*/ 0 h 10000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10295 w 10295"/>
            <a:gd name="connsiteY0" fmla="*/ 9311 h 10000"/>
            <a:gd name="connsiteX1" fmla="*/ 9046 w 10295"/>
            <a:gd name="connsiteY1" fmla="*/ 9775 h 10000"/>
            <a:gd name="connsiteX2" fmla="*/ 8245 w 10295"/>
            <a:gd name="connsiteY2" fmla="*/ 9775 h 10000"/>
            <a:gd name="connsiteX3" fmla="*/ 6996 w 10295"/>
            <a:gd name="connsiteY3" fmla="*/ 9324 h 10000"/>
            <a:gd name="connsiteX4" fmla="*/ 6103 w 10295"/>
            <a:gd name="connsiteY4" fmla="*/ 10000 h 10000"/>
            <a:gd name="connsiteX5" fmla="*/ 4410 w 10295"/>
            <a:gd name="connsiteY5" fmla="*/ 9324 h 10000"/>
            <a:gd name="connsiteX6" fmla="*/ 2271 w 10295"/>
            <a:gd name="connsiteY6" fmla="*/ 8196 h 10000"/>
            <a:gd name="connsiteX7" fmla="*/ 61 w 10295"/>
            <a:gd name="connsiteY7" fmla="*/ 7618 h 10000"/>
            <a:gd name="connsiteX8" fmla="*/ 295 w 10295"/>
            <a:gd name="connsiteY8" fmla="*/ 0 h 10000"/>
            <a:gd name="connsiteX0" fmla="*/ 12242 w 12242"/>
            <a:gd name="connsiteY0" fmla="*/ 2749 h 3438"/>
            <a:gd name="connsiteX1" fmla="*/ 10993 w 12242"/>
            <a:gd name="connsiteY1" fmla="*/ 3213 h 3438"/>
            <a:gd name="connsiteX2" fmla="*/ 10192 w 12242"/>
            <a:gd name="connsiteY2" fmla="*/ 3213 h 3438"/>
            <a:gd name="connsiteX3" fmla="*/ 8943 w 12242"/>
            <a:gd name="connsiteY3" fmla="*/ 2762 h 3438"/>
            <a:gd name="connsiteX4" fmla="*/ 8050 w 12242"/>
            <a:gd name="connsiteY4" fmla="*/ 3438 h 3438"/>
            <a:gd name="connsiteX5" fmla="*/ 6357 w 12242"/>
            <a:gd name="connsiteY5" fmla="*/ 2762 h 3438"/>
            <a:gd name="connsiteX6" fmla="*/ 4218 w 12242"/>
            <a:gd name="connsiteY6" fmla="*/ 1634 h 3438"/>
            <a:gd name="connsiteX7" fmla="*/ 2008 w 12242"/>
            <a:gd name="connsiteY7" fmla="*/ 1056 h 3438"/>
            <a:gd name="connsiteX8" fmla="*/ 0 w 12242"/>
            <a:gd name="connsiteY8" fmla="*/ 851 h 3438"/>
            <a:gd name="connsiteX0" fmla="*/ 10437 w 10437"/>
            <a:gd name="connsiteY0" fmla="*/ 11640 h 13644"/>
            <a:gd name="connsiteX1" fmla="*/ 9417 w 10437"/>
            <a:gd name="connsiteY1" fmla="*/ 12990 h 13644"/>
            <a:gd name="connsiteX2" fmla="*/ 8762 w 10437"/>
            <a:gd name="connsiteY2" fmla="*/ 12990 h 13644"/>
            <a:gd name="connsiteX3" fmla="*/ 7742 w 10437"/>
            <a:gd name="connsiteY3" fmla="*/ 11678 h 13644"/>
            <a:gd name="connsiteX4" fmla="*/ 7013 w 10437"/>
            <a:gd name="connsiteY4" fmla="*/ 13644 h 13644"/>
            <a:gd name="connsiteX5" fmla="*/ 5630 w 10437"/>
            <a:gd name="connsiteY5" fmla="*/ 11678 h 13644"/>
            <a:gd name="connsiteX6" fmla="*/ 3883 w 10437"/>
            <a:gd name="connsiteY6" fmla="*/ 8397 h 13644"/>
            <a:gd name="connsiteX7" fmla="*/ 2077 w 10437"/>
            <a:gd name="connsiteY7" fmla="*/ 6716 h 13644"/>
            <a:gd name="connsiteX8" fmla="*/ 0 w 10437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59 w 11159"/>
            <a:gd name="connsiteY0" fmla="*/ 11224 h 13644"/>
            <a:gd name="connsiteX1" fmla="*/ 9417 w 11159"/>
            <a:gd name="connsiteY1" fmla="*/ 12990 h 13644"/>
            <a:gd name="connsiteX2" fmla="*/ 8762 w 11159"/>
            <a:gd name="connsiteY2" fmla="*/ 12990 h 13644"/>
            <a:gd name="connsiteX3" fmla="*/ 7742 w 11159"/>
            <a:gd name="connsiteY3" fmla="*/ 11678 h 13644"/>
            <a:gd name="connsiteX4" fmla="*/ 7013 w 11159"/>
            <a:gd name="connsiteY4" fmla="*/ 13644 h 13644"/>
            <a:gd name="connsiteX5" fmla="*/ 5630 w 11159"/>
            <a:gd name="connsiteY5" fmla="*/ 11678 h 13644"/>
            <a:gd name="connsiteX6" fmla="*/ 3883 w 11159"/>
            <a:gd name="connsiteY6" fmla="*/ 8397 h 13644"/>
            <a:gd name="connsiteX7" fmla="*/ 2077 w 11159"/>
            <a:gd name="connsiteY7" fmla="*/ 6716 h 13644"/>
            <a:gd name="connsiteX8" fmla="*/ 0 w 11159"/>
            <a:gd name="connsiteY8" fmla="*/ 0 h 13644"/>
            <a:gd name="connsiteX0" fmla="*/ 11161 w 11161"/>
            <a:gd name="connsiteY0" fmla="*/ 16122 h 16122"/>
            <a:gd name="connsiteX1" fmla="*/ 9417 w 11161"/>
            <a:gd name="connsiteY1" fmla="*/ 12990 h 16122"/>
            <a:gd name="connsiteX2" fmla="*/ 8762 w 11161"/>
            <a:gd name="connsiteY2" fmla="*/ 12990 h 16122"/>
            <a:gd name="connsiteX3" fmla="*/ 7742 w 11161"/>
            <a:gd name="connsiteY3" fmla="*/ 11678 h 16122"/>
            <a:gd name="connsiteX4" fmla="*/ 7013 w 11161"/>
            <a:gd name="connsiteY4" fmla="*/ 13644 h 16122"/>
            <a:gd name="connsiteX5" fmla="*/ 5630 w 11161"/>
            <a:gd name="connsiteY5" fmla="*/ 11678 h 16122"/>
            <a:gd name="connsiteX6" fmla="*/ 3883 w 11161"/>
            <a:gd name="connsiteY6" fmla="*/ 8397 h 16122"/>
            <a:gd name="connsiteX7" fmla="*/ 2077 w 11161"/>
            <a:gd name="connsiteY7" fmla="*/ 6716 h 16122"/>
            <a:gd name="connsiteX8" fmla="*/ 0 w 11161"/>
            <a:gd name="connsiteY8" fmla="*/ 0 h 16122"/>
            <a:gd name="connsiteX0" fmla="*/ 11371 w 11371"/>
            <a:gd name="connsiteY0" fmla="*/ 12883 h 12883"/>
            <a:gd name="connsiteX1" fmla="*/ 9627 w 11371"/>
            <a:gd name="connsiteY1" fmla="*/ 9751 h 12883"/>
            <a:gd name="connsiteX2" fmla="*/ 8972 w 11371"/>
            <a:gd name="connsiteY2" fmla="*/ 9751 h 12883"/>
            <a:gd name="connsiteX3" fmla="*/ 7952 w 11371"/>
            <a:gd name="connsiteY3" fmla="*/ 8439 h 12883"/>
            <a:gd name="connsiteX4" fmla="*/ 7223 w 11371"/>
            <a:gd name="connsiteY4" fmla="*/ 10405 h 12883"/>
            <a:gd name="connsiteX5" fmla="*/ 5840 w 11371"/>
            <a:gd name="connsiteY5" fmla="*/ 8439 h 12883"/>
            <a:gd name="connsiteX6" fmla="*/ 4093 w 11371"/>
            <a:gd name="connsiteY6" fmla="*/ 5158 h 12883"/>
            <a:gd name="connsiteX7" fmla="*/ 2287 w 11371"/>
            <a:gd name="connsiteY7" fmla="*/ 3477 h 12883"/>
            <a:gd name="connsiteX8" fmla="*/ 0 w 11371"/>
            <a:gd name="connsiteY8" fmla="*/ 0 h 12883"/>
            <a:gd name="connsiteX0" fmla="*/ 11351 w 11351"/>
            <a:gd name="connsiteY0" fmla="*/ 19153 h 19153"/>
            <a:gd name="connsiteX1" fmla="*/ 9627 w 11351"/>
            <a:gd name="connsiteY1" fmla="*/ 9751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8972 w 11351"/>
            <a:gd name="connsiteY2" fmla="*/ 9751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7952 w 11351"/>
            <a:gd name="connsiteY3" fmla="*/ 8439 h 19153"/>
            <a:gd name="connsiteX4" fmla="*/ 7223 w 11351"/>
            <a:gd name="connsiteY4" fmla="*/ 10405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952 w 11351"/>
            <a:gd name="connsiteY4" fmla="*/ 8439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7223 w 11351"/>
            <a:gd name="connsiteY5" fmla="*/ 10405 h 19153"/>
            <a:gd name="connsiteX6" fmla="*/ 5840 w 11351"/>
            <a:gd name="connsiteY6" fmla="*/ 8439 h 19153"/>
            <a:gd name="connsiteX7" fmla="*/ 4093 w 11351"/>
            <a:gd name="connsiteY7" fmla="*/ 5158 h 19153"/>
            <a:gd name="connsiteX8" fmla="*/ 2287 w 11351"/>
            <a:gd name="connsiteY8" fmla="*/ 3477 h 19153"/>
            <a:gd name="connsiteX9" fmla="*/ 0 w 11351"/>
            <a:gd name="connsiteY9" fmla="*/ 0 h 19153"/>
            <a:gd name="connsiteX0" fmla="*/ 11351 w 11351"/>
            <a:gd name="connsiteY0" fmla="*/ 19153 h 19153"/>
            <a:gd name="connsiteX1" fmla="*/ 9763 w 11351"/>
            <a:gd name="connsiteY1" fmla="*/ 16212 h 19153"/>
            <a:gd name="connsiteX2" fmla="*/ 9264 w 11351"/>
            <a:gd name="connsiteY2" fmla="*/ 16403 h 19153"/>
            <a:gd name="connsiteX3" fmla="*/ 8127 w 11351"/>
            <a:gd name="connsiteY3" fmla="*/ 14130 h 19153"/>
            <a:gd name="connsiteX4" fmla="*/ 7308 w 11351"/>
            <a:gd name="connsiteY4" fmla="*/ 13944 h 19153"/>
            <a:gd name="connsiteX5" fmla="*/ 5840 w 11351"/>
            <a:gd name="connsiteY5" fmla="*/ 8439 h 19153"/>
            <a:gd name="connsiteX6" fmla="*/ 4093 w 11351"/>
            <a:gd name="connsiteY6" fmla="*/ 5158 h 19153"/>
            <a:gd name="connsiteX7" fmla="*/ 2287 w 11351"/>
            <a:gd name="connsiteY7" fmla="*/ 3477 h 19153"/>
            <a:gd name="connsiteX8" fmla="*/ 0 w 11351"/>
            <a:gd name="connsiteY8" fmla="*/ 0 h 19153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4093 w 11536"/>
            <a:gd name="connsiteY6" fmla="*/ 515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840 w 11536"/>
            <a:gd name="connsiteY5" fmla="*/ 8439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5086 h 16556"/>
            <a:gd name="connsiteX1" fmla="*/ 9763 w 11536"/>
            <a:gd name="connsiteY1" fmla="*/ 16212 h 16556"/>
            <a:gd name="connsiteX2" fmla="*/ 9264 w 11536"/>
            <a:gd name="connsiteY2" fmla="*/ 16403 h 16556"/>
            <a:gd name="connsiteX3" fmla="*/ 8127 w 11536"/>
            <a:gd name="connsiteY3" fmla="*/ 14130 h 16556"/>
            <a:gd name="connsiteX4" fmla="*/ 7308 w 11536"/>
            <a:gd name="connsiteY4" fmla="*/ 13944 h 16556"/>
            <a:gd name="connsiteX5" fmla="*/ 5684 w 11536"/>
            <a:gd name="connsiteY5" fmla="*/ 1455 h 16556"/>
            <a:gd name="connsiteX6" fmla="*/ 3697 w 11536"/>
            <a:gd name="connsiteY6" fmla="*/ 4808 h 16556"/>
            <a:gd name="connsiteX7" fmla="*/ 2287 w 11536"/>
            <a:gd name="connsiteY7" fmla="*/ 3477 h 16556"/>
            <a:gd name="connsiteX8" fmla="*/ 0 w 11536"/>
            <a:gd name="connsiteY8" fmla="*/ 0 h 16556"/>
            <a:gd name="connsiteX0" fmla="*/ 11536 w 11536"/>
            <a:gd name="connsiteY0" fmla="*/ 17318 h 18788"/>
            <a:gd name="connsiteX1" fmla="*/ 9763 w 11536"/>
            <a:gd name="connsiteY1" fmla="*/ 18444 h 18788"/>
            <a:gd name="connsiteX2" fmla="*/ 9264 w 11536"/>
            <a:gd name="connsiteY2" fmla="*/ 18635 h 18788"/>
            <a:gd name="connsiteX3" fmla="*/ 8127 w 11536"/>
            <a:gd name="connsiteY3" fmla="*/ 16362 h 18788"/>
            <a:gd name="connsiteX4" fmla="*/ 7308 w 11536"/>
            <a:gd name="connsiteY4" fmla="*/ 16176 h 18788"/>
            <a:gd name="connsiteX5" fmla="*/ 5684 w 11536"/>
            <a:gd name="connsiteY5" fmla="*/ 3687 h 18788"/>
            <a:gd name="connsiteX6" fmla="*/ 3697 w 11536"/>
            <a:gd name="connsiteY6" fmla="*/ 7040 h 18788"/>
            <a:gd name="connsiteX7" fmla="*/ 2221 w 11536"/>
            <a:gd name="connsiteY7" fmla="*/ 1201 h 18788"/>
            <a:gd name="connsiteX8" fmla="*/ 0 w 11536"/>
            <a:gd name="connsiteY8" fmla="*/ 2232 h 18788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055 w 10370"/>
            <a:gd name="connsiteY7" fmla="*/ 12657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1405 w 10370"/>
            <a:gd name="connsiteY7" fmla="*/ 10228 h 30244"/>
            <a:gd name="connsiteX8" fmla="*/ 0 w 10370"/>
            <a:gd name="connsiteY8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531 w 10370"/>
            <a:gd name="connsiteY6" fmla="*/ 18496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42 w 10370"/>
            <a:gd name="connsiteY4" fmla="*/ 27632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244"/>
            <a:gd name="connsiteX1" fmla="*/ 8597 w 10370"/>
            <a:gd name="connsiteY1" fmla="*/ 29900 h 30244"/>
            <a:gd name="connsiteX2" fmla="*/ 8098 w 10370"/>
            <a:gd name="connsiteY2" fmla="*/ 30091 h 30244"/>
            <a:gd name="connsiteX3" fmla="*/ 6961 w 10370"/>
            <a:gd name="connsiteY3" fmla="*/ 27818 h 30244"/>
            <a:gd name="connsiteX4" fmla="*/ 6150 w 10370"/>
            <a:gd name="connsiteY4" fmla="*/ 17028 h 30244"/>
            <a:gd name="connsiteX5" fmla="*/ 4518 w 10370"/>
            <a:gd name="connsiteY5" fmla="*/ 15143 h 30244"/>
            <a:gd name="connsiteX6" fmla="*/ 2064 w 10370"/>
            <a:gd name="connsiteY6" fmla="*/ 17398 h 30244"/>
            <a:gd name="connsiteX7" fmla="*/ 0 w 10370"/>
            <a:gd name="connsiteY7" fmla="*/ 0 h 30244"/>
            <a:gd name="connsiteX0" fmla="*/ 10370 w 10370"/>
            <a:gd name="connsiteY0" fmla="*/ 28774 h 30993"/>
            <a:gd name="connsiteX1" fmla="*/ 8597 w 10370"/>
            <a:gd name="connsiteY1" fmla="*/ 29900 h 30993"/>
            <a:gd name="connsiteX2" fmla="*/ 8098 w 10370"/>
            <a:gd name="connsiteY2" fmla="*/ 30091 h 30993"/>
            <a:gd name="connsiteX3" fmla="*/ 7524 w 10370"/>
            <a:gd name="connsiteY3" fmla="*/ 17704 h 30993"/>
            <a:gd name="connsiteX4" fmla="*/ 6150 w 10370"/>
            <a:gd name="connsiteY4" fmla="*/ 17028 h 30993"/>
            <a:gd name="connsiteX5" fmla="*/ 4518 w 10370"/>
            <a:gd name="connsiteY5" fmla="*/ 15143 h 30993"/>
            <a:gd name="connsiteX6" fmla="*/ 2064 w 10370"/>
            <a:gd name="connsiteY6" fmla="*/ 17398 h 30993"/>
            <a:gd name="connsiteX7" fmla="*/ 0 w 10370"/>
            <a:gd name="connsiteY7" fmla="*/ 0 h 30993"/>
            <a:gd name="connsiteX0" fmla="*/ 8597 w 8597"/>
            <a:gd name="connsiteY0" fmla="*/ 29900 h 30993"/>
            <a:gd name="connsiteX1" fmla="*/ 8098 w 8597"/>
            <a:gd name="connsiteY1" fmla="*/ 30091 h 30993"/>
            <a:gd name="connsiteX2" fmla="*/ 7524 w 8597"/>
            <a:gd name="connsiteY2" fmla="*/ 17704 h 30993"/>
            <a:gd name="connsiteX3" fmla="*/ 6150 w 8597"/>
            <a:gd name="connsiteY3" fmla="*/ 17028 h 30993"/>
            <a:gd name="connsiteX4" fmla="*/ 4518 w 8597"/>
            <a:gd name="connsiteY4" fmla="*/ 15143 h 30993"/>
            <a:gd name="connsiteX5" fmla="*/ 2064 w 8597"/>
            <a:gd name="connsiteY5" fmla="*/ 17398 h 30993"/>
            <a:gd name="connsiteX6" fmla="*/ 0 w 8597"/>
            <a:gd name="connsiteY6" fmla="*/ 0 h 30993"/>
            <a:gd name="connsiteX0" fmla="*/ 9420 w 9420"/>
            <a:gd name="connsiteY0" fmla="*/ 9709 h 9709"/>
            <a:gd name="connsiteX1" fmla="*/ 8752 w 9420"/>
            <a:gd name="connsiteY1" fmla="*/ 5712 h 9709"/>
            <a:gd name="connsiteX2" fmla="*/ 7154 w 9420"/>
            <a:gd name="connsiteY2" fmla="*/ 5494 h 9709"/>
            <a:gd name="connsiteX3" fmla="*/ 5255 w 9420"/>
            <a:gd name="connsiteY3" fmla="*/ 4886 h 9709"/>
            <a:gd name="connsiteX4" fmla="*/ 2401 w 9420"/>
            <a:gd name="connsiteY4" fmla="*/ 5614 h 9709"/>
            <a:gd name="connsiteX5" fmla="*/ 0 w 9420"/>
            <a:gd name="connsiteY5" fmla="*/ 0 h 9709"/>
            <a:gd name="connsiteX0" fmla="*/ 11741 w 11741"/>
            <a:gd name="connsiteY0" fmla="*/ 7570 h 7570"/>
            <a:gd name="connsiteX1" fmla="*/ 9291 w 11741"/>
            <a:gd name="connsiteY1" fmla="*/ 5883 h 7570"/>
            <a:gd name="connsiteX2" fmla="*/ 7594 w 11741"/>
            <a:gd name="connsiteY2" fmla="*/ 5659 h 7570"/>
            <a:gd name="connsiteX3" fmla="*/ 5579 w 11741"/>
            <a:gd name="connsiteY3" fmla="*/ 5032 h 7570"/>
            <a:gd name="connsiteX4" fmla="*/ 2549 w 11741"/>
            <a:gd name="connsiteY4" fmla="*/ 5782 h 7570"/>
            <a:gd name="connsiteX5" fmla="*/ 0 w 11741"/>
            <a:gd name="connsiteY5" fmla="*/ 0 h 7570"/>
            <a:gd name="connsiteX0" fmla="*/ 9405 w 9405"/>
            <a:gd name="connsiteY0" fmla="*/ 13087 h 13087"/>
            <a:gd name="connsiteX1" fmla="*/ 7913 w 9405"/>
            <a:gd name="connsiteY1" fmla="*/ 7771 h 13087"/>
            <a:gd name="connsiteX2" fmla="*/ 6468 w 9405"/>
            <a:gd name="connsiteY2" fmla="*/ 7476 h 13087"/>
            <a:gd name="connsiteX3" fmla="*/ 4752 w 9405"/>
            <a:gd name="connsiteY3" fmla="*/ 6647 h 13087"/>
            <a:gd name="connsiteX4" fmla="*/ 2171 w 9405"/>
            <a:gd name="connsiteY4" fmla="*/ 7638 h 13087"/>
            <a:gd name="connsiteX5" fmla="*/ 0 w 9405"/>
            <a:gd name="connsiteY5" fmla="*/ 0 h 13087"/>
            <a:gd name="connsiteX0" fmla="*/ 10000 w 10000"/>
            <a:gd name="connsiteY0" fmla="*/ 10000 h 10000"/>
            <a:gd name="connsiteX1" fmla="*/ 8414 w 10000"/>
            <a:gd name="connsiteY1" fmla="*/ 5938 h 10000"/>
            <a:gd name="connsiteX2" fmla="*/ 5053 w 10000"/>
            <a:gd name="connsiteY2" fmla="*/ 5079 h 10000"/>
            <a:gd name="connsiteX3" fmla="*/ 2308 w 10000"/>
            <a:gd name="connsiteY3" fmla="*/ 5836 h 10000"/>
            <a:gd name="connsiteX4" fmla="*/ 0 w 10000"/>
            <a:gd name="connsiteY4" fmla="*/ 0 h 10000"/>
            <a:gd name="connsiteX0" fmla="*/ 10000 w 38707"/>
            <a:gd name="connsiteY0" fmla="*/ 10000 h 10000"/>
            <a:gd name="connsiteX1" fmla="*/ 38691 w 38707"/>
            <a:gd name="connsiteY1" fmla="*/ 5432 h 10000"/>
            <a:gd name="connsiteX2" fmla="*/ 5053 w 38707"/>
            <a:gd name="connsiteY2" fmla="*/ 5079 h 10000"/>
            <a:gd name="connsiteX3" fmla="*/ 2308 w 38707"/>
            <a:gd name="connsiteY3" fmla="*/ 5836 h 10000"/>
            <a:gd name="connsiteX4" fmla="*/ 0 w 38707"/>
            <a:gd name="connsiteY4" fmla="*/ 0 h 10000"/>
            <a:gd name="connsiteX0" fmla="*/ 39259 w 41332"/>
            <a:gd name="connsiteY0" fmla="*/ 9481 h 9481"/>
            <a:gd name="connsiteX1" fmla="*/ 38691 w 41332"/>
            <a:gd name="connsiteY1" fmla="*/ 5432 h 9481"/>
            <a:gd name="connsiteX2" fmla="*/ 5053 w 41332"/>
            <a:gd name="connsiteY2" fmla="*/ 5079 h 9481"/>
            <a:gd name="connsiteX3" fmla="*/ 2308 w 41332"/>
            <a:gd name="connsiteY3" fmla="*/ 5836 h 9481"/>
            <a:gd name="connsiteX4" fmla="*/ 0 w 41332"/>
            <a:gd name="connsiteY4" fmla="*/ 0 h 9481"/>
            <a:gd name="connsiteX0" fmla="*/ 9498 w 9999"/>
            <a:gd name="connsiteY0" fmla="*/ 10000 h 10000"/>
            <a:gd name="connsiteX1" fmla="*/ 9361 w 9999"/>
            <a:gd name="connsiteY1" fmla="*/ 5729 h 10000"/>
            <a:gd name="connsiteX2" fmla="*/ 1223 w 9999"/>
            <a:gd name="connsiteY2" fmla="*/ 5357 h 10000"/>
            <a:gd name="connsiteX3" fmla="*/ 4883 w 9999"/>
            <a:gd name="connsiteY3" fmla="*/ 2423 h 10000"/>
            <a:gd name="connsiteX4" fmla="*/ 0 w 9999"/>
            <a:gd name="connsiteY4" fmla="*/ 0 h 10000"/>
            <a:gd name="connsiteX0" fmla="*/ 9499 w 9499"/>
            <a:gd name="connsiteY0" fmla="*/ 10000 h 10000"/>
            <a:gd name="connsiteX1" fmla="*/ 9362 w 9499"/>
            <a:gd name="connsiteY1" fmla="*/ 5729 h 10000"/>
            <a:gd name="connsiteX2" fmla="*/ 8770 w 9499"/>
            <a:gd name="connsiteY2" fmla="*/ 3017 h 10000"/>
            <a:gd name="connsiteX3" fmla="*/ 4883 w 9499"/>
            <a:gd name="connsiteY3" fmla="*/ 2423 h 10000"/>
            <a:gd name="connsiteX4" fmla="*/ 0 w 9499"/>
            <a:gd name="connsiteY4" fmla="*/ 0 h 10000"/>
            <a:gd name="connsiteX0" fmla="*/ 8837 w 8837"/>
            <a:gd name="connsiteY0" fmla="*/ 11218 h 11218"/>
            <a:gd name="connsiteX1" fmla="*/ 8693 w 8837"/>
            <a:gd name="connsiteY1" fmla="*/ 6947 h 11218"/>
            <a:gd name="connsiteX2" fmla="*/ 8070 w 8837"/>
            <a:gd name="connsiteY2" fmla="*/ 4235 h 11218"/>
            <a:gd name="connsiteX3" fmla="*/ 3978 w 8837"/>
            <a:gd name="connsiteY3" fmla="*/ 3641 h 11218"/>
            <a:gd name="connsiteX4" fmla="*/ 0 w 8837"/>
            <a:gd name="connsiteY4" fmla="*/ 0 h 11218"/>
            <a:gd name="connsiteX0" fmla="*/ 10000 w 10052"/>
            <a:gd name="connsiteY0" fmla="*/ 10000 h 10000"/>
            <a:gd name="connsiteX1" fmla="*/ 9837 w 10052"/>
            <a:gd name="connsiteY1" fmla="*/ 6193 h 10000"/>
            <a:gd name="connsiteX2" fmla="*/ 9132 w 10052"/>
            <a:gd name="connsiteY2" fmla="*/ 3775 h 10000"/>
            <a:gd name="connsiteX3" fmla="*/ 0 w 10052"/>
            <a:gd name="connsiteY3" fmla="*/ 0 h 10000"/>
            <a:gd name="connsiteX0" fmla="*/ 8056 w 8056"/>
            <a:gd name="connsiteY0" fmla="*/ 10639 h 10639"/>
            <a:gd name="connsiteX1" fmla="*/ 7893 w 8056"/>
            <a:gd name="connsiteY1" fmla="*/ 6832 h 10639"/>
            <a:gd name="connsiteX2" fmla="*/ 7188 w 8056"/>
            <a:gd name="connsiteY2" fmla="*/ 4414 h 10639"/>
            <a:gd name="connsiteX3" fmla="*/ 0 w 8056"/>
            <a:gd name="connsiteY3" fmla="*/ 0 h 10639"/>
            <a:gd name="connsiteX0" fmla="*/ 10000 w 11071"/>
            <a:gd name="connsiteY0" fmla="*/ 10000 h 10000"/>
            <a:gd name="connsiteX1" fmla="*/ 11055 w 11071"/>
            <a:gd name="connsiteY1" fmla="*/ 6518 h 10000"/>
            <a:gd name="connsiteX2" fmla="*/ 8923 w 11071"/>
            <a:gd name="connsiteY2" fmla="*/ 4149 h 10000"/>
            <a:gd name="connsiteX3" fmla="*/ 0 w 11071"/>
            <a:gd name="connsiteY3" fmla="*/ 0 h 10000"/>
            <a:gd name="connsiteX0" fmla="*/ 11697 w 12768"/>
            <a:gd name="connsiteY0" fmla="*/ 9884 h 9884"/>
            <a:gd name="connsiteX1" fmla="*/ 12752 w 12768"/>
            <a:gd name="connsiteY1" fmla="*/ 6402 h 9884"/>
            <a:gd name="connsiteX2" fmla="*/ 10620 w 12768"/>
            <a:gd name="connsiteY2" fmla="*/ 4033 h 9884"/>
            <a:gd name="connsiteX3" fmla="*/ 0 w 12768"/>
            <a:gd name="connsiteY3" fmla="*/ 0 h 9884"/>
            <a:gd name="connsiteX0" fmla="*/ 9161 w 10019"/>
            <a:gd name="connsiteY0" fmla="*/ 10000 h 10000"/>
            <a:gd name="connsiteX1" fmla="*/ 9987 w 10019"/>
            <a:gd name="connsiteY1" fmla="*/ 6477 h 10000"/>
            <a:gd name="connsiteX2" fmla="*/ 8790 w 10019"/>
            <a:gd name="connsiteY2" fmla="*/ 3928 h 10000"/>
            <a:gd name="connsiteX3" fmla="*/ 0 w 10019"/>
            <a:gd name="connsiteY3" fmla="*/ 0 h 10000"/>
            <a:gd name="connsiteX0" fmla="*/ 9161 w 10963"/>
            <a:gd name="connsiteY0" fmla="*/ 10000 h 10000"/>
            <a:gd name="connsiteX1" fmla="*/ 10962 w 10963"/>
            <a:gd name="connsiteY1" fmla="*/ 7716 h 10000"/>
            <a:gd name="connsiteX2" fmla="*/ 8790 w 10963"/>
            <a:gd name="connsiteY2" fmla="*/ 3928 h 10000"/>
            <a:gd name="connsiteX3" fmla="*/ 0 w 10963"/>
            <a:gd name="connsiteY3" fmla="*/ 0 h 10000"/>
            <a:gd name="connsiteX0" fmla="*/ 7488 w 11006"/>
            <a:gd name="connsiteY0" fmla="*/ 10331 h 10331"/>
            <a:gd name="connsiteX1" fmla="*/ 10962 w 11006"/>
            <a:gd name="connsiteY1" fmla="*/ 7716 h 10331"/>
            <a:gd name="connsiteX2" fmla="*/ 8790 w 11006"/>
            <a:gd name="connsiteY2" fmla="*/ 3928 h 10331"/>
            <a:gd name="connsiteX3" fmla="*/ 0 w 11006"/>
            <a:gd name="connsiteY3" fmla="*/ 0 h 10331"/>
            <a:gd name="connsiteX0" fmla="*/ 1 w 3519"/>
            <a:gd name="connsiteY0" fmla="*/ 12974 h 12974"/>
            <a:gd name="connsiteX1" fmla="*/ 3475 w 3519"/>
            <a:gd name="connsiteY1" fmla="*/ 10359 h 12974"/>
            <a:gd name="connsiteX2" fmla="*/ 1303 w 3519"/>
            <a:gd name="connsiteY2" fmla="*/ 6571 h 12974"/>
            <a:gd name="connsiteX3" fmla="*/ 505 w 3519"/>
            <a:gd name="connsiteY3" fmla="*/ 0 h 12974"/>
            <a:gd name="connsiteX0" fmla="*/ 4080 w 14077"/>
            <a:gd name="connsiteY0" fmla="*/ 10000 h 10000"/>
            <a:gd name="connsiteX1" fmla="*/ 13952 w 14077"/>
            <a:gd name="connsiteY1" fmla="*/ 7984 h 10000"/>
            <a:gd name="connsiteX2" fmla="*/ 7780 w 14077"/>
            <a:gd name="connsiteY2" fmla="*/ 5065 h 10000"/>
            <a:gd name="connsiteX3" fmla="*/ 5512 w 14077"/>
            <a:gd name="connsiteY3" fmla="*/ 0 h 10000"/>
            <a:gd name="connsiteX0" fmla="*/ 11100 w 21105"/>
            <a:gd name="connsiteY0" fmla="*/ 10000 h 10000"/>
            <a:gd name="connsiteX1" fmla="*/ 20972 w 21105"/>
            <a:gd name="connsiteY1" fmla="*/ 7984 h 10000"/>
            <a:gd name="connsiteX2" fmla="*/ 2146 w 21105"/>
            <a:gd name="connsiteY2" fmla="*/ 5623 h 10000"/>
            <a:gd name="connsiteX3" fmla="*/ 12532 w 21105"/>
            <a:gd name="connsiteY3" fmla="*/ 0 h 10000"/>
            <a:gd name="connsiteX0" fmla="*/ 77120 w 77120"/>
            <a:gd name="connsiteY0" fmla="*/ 14172 h 14172"/>
            <a:gd name="connsiteX1" fmla="*/ 20972 w 77120"/>
            <a:gd name="connsiteY1" fmla="*/ 7984 h 14172"/>
            <a:gd name="connsiteX2" fmla="*/ 2146 w 77120"/>
            <a:gd name="connsiteY2" fmla="*/ 5623 h 14172"/>
            <a:gd name="connsiteX3" fmla="*/ 12532 w 77120"/>
            <a:gd name="connsiteY3" fmla="*/ 0 h 14172"/>
            <a:gd name="connsiteX0" fmla="*/ 77120 w 110224"/>
            <a:gd name="connsiteY0" fmla="*/ 14172 h 14172"/>
            <a:gd name="connsiteX1" fmla="*/ 107969 w 110224"/>
            <a:gd name="connsiteY1" fmla="*/ 11810 h 14172"/>
            <a:gd name="connsiteX2" fmla="*/ 2146 w 110224"/>
            <a:gd name="connsiteY2" fmla="*/ 5623 h 14172"/>
            <a:gd name="connsiteX3" fmla="*/ 12532 w 110224"/>
            <a:gd name="connsiteY3" fmla="*/ 0 h 14172"/>
            <a:gd name="connsiteX0" fmla="*/ 84369 w 110984"/>
            <a:gd name="connsiteY0" fmla="*/ 13908 h 13908"/>
            <a:gd name="connsiteX1" fmla="*/ 107969 w 110984"/>
            <a:gd name="connsiteY1" fmla="*/ 11810 h 13908"/>
            <a:gd name="connsiteX2" fmla="*/ 2146 w 110984"/>
            <a:gd name="connsiteY2" fmla="*/ 5623 h 13908"/>
            <a:gd name="connsiteX3" fmla="*/ 12532 w 110984"/>
            <a:gd name="connsiteY3" fmla="*/ 0 h 13908"/>
            <a:gd name="connsiteX0" fmla="*/ 84369 w 112043"/>
            <a:gd name="connsiteY0" fmla="*/ 13908 h 13908"/>
            <a:gd name="connsiteX1" fmla="*/ 107969 w 112043"/>
            <a:gd name="connsiteY1" fmla="*/ 11810 h 13908"/>
            <a:gd name="connsiteX2" fmla="*/ 2146 w 112043"/>
            <a:gd name="connsiteY2" fmla="*/ 5623 h 13908"/>
            <a:gd name="connsiteX3" fmla="*/ 12532 w 112043"/>
            <a:gd name="connsiteY3" fmla="*/ 0 h 13908"/>
            <a:gd name="connsiteX0" fmla="*/ 84369 w 152213"/>
            <a:gd name="connsiteY0" fmla="*/ 13908 h 13908"/>
            <a:gd name="connsiteX1" fmla="*/ 107969 w 152213"/>
            <a:gd name="connsiteY1" fmla="*/ 11810 h 13908"/>
            <a:gd name="connsiteX2" fmla="*/ 2146 w 152213"/>
            <a:gd name="connsiteY2" fmla="*/ 5623 h 13908"/>
            <a:gd name="connsiteX3" fmla="*/ 12532 w 152213"/>
            <a:gd name="connsiteY3" fmla="*/ 0 h 13908"/>
            <a:gd name="connsiteX0" fmla="*/ 84369 w 115290"/>
            <a:gd name="connsiteY0" fmla="*/ 13908 h 13908"/>
            <a:gd name="connsiteX1" fmla="*/ 107969 w 115290"/>
            <a:gd name="connsiteY1" fmla="*/ 11810 h 13908"/>
            <a:gd name="connsiteX2" fmla="*/ 2146 w 115290"/>
            <a:gd name="connsiteY2" fmla="*/ 5623 h 13908"/>
            <a:gd name="connsiteX3" fmla="*/ 12532 w 115290"/>
            <a:gd name="connsiteY3" fmla="*/ 0 h 13908"/>
            <a:gd name="connsiteX0" fmla="*/ 85937 w 116858"/>
            <a:gd name="connsiteY0" fmla="*/ 13908 h 13908"/>
            <a:gd name="connsiteX1" fmla="*/ 109537 w 116858"/>
            <a:gd name="connsiteY1" fmla="*/ 11810 h 13908"/>
            <a:gd name="connsiteX2" fmla="*/ 3714 w 116858"/>
            <a:gd name="connsiteY2" fmla="*/ 5623 h 13908"/>
            <a:gd name="connsiteX3" fmla="*/ 14100 w 116858"/>
            <a:gd name="connsiteY3" fmla="*/ 0 h 13908"/>
            <a:gd name="connsiteX0" fmla="*/ 92734 w 114889"/>
            <a:gd name="connsiteY0" fmla="*/ 14213 h 14213"/>
            <a:gd name="connsiteX1" fmla="*/ 109356 w 114889"/>
            <a:gd name="connsiteY1" fmla="*/ 11810 h 14213"/>
            <a:gd name="connsiteX2" fmla="*/ 3533 w 114889"/>
            <a:gd name="connsiteY2" fmla="*/ 5623 h 14213"/>
            <a:gd name="connsiteX3" fmla="*/ 13919 w 114889"/>
            <a:gd name="connsiteY3" fmla="*/ 0 h 14213"/>
            <a:gd name="connsiteX0" fmla="*/ 100997 w 123152"/>
            <a:gd name="connsiteY0" fmla="*/ 12977 h 12977"/>
            <a:gd name="connsiteX1" fmla="*/ 117619 w 123152"/>
            <a:gd name="connsiteY1" fmla="*/ 10574 h 12977"/>
            <a:gd name="connsiteX2" fmla="*/ 11796 w 123152"/>
            <a:gd name="connsiteY2" fmla="*/ 4387 h 12977"/>
            <a:gd name="connsiteX3" fmla="*/ 4250 w 123152"/>
            <a:gd name="connsiteY3" fmla="*/ 0 h 12977"/>
            <a:gd name="connsiteX0" fmla="*/ 96747 w 118902"/>
            <a:gd name="connsiteY0" fmla="*/ 12977 h 12977"/>
            <a:gd name="connsiteX1" fmla="*/ 113369 w 118902"/>
            <a:gd name="connsiteY1" fmla="*/ 10574 h 12977"/>
            <a:gd name="connsiteX2" fmla="*/ 7546 w 118902"/>
            <a:gd name="connsiteY2" fmla="*/ 4387 h 12977"/>
            <a:gd name="connsiteX3" fmla="*/ 0 w 118902"/>
            <a:gd name="connsiteY3" fmla="*/ 0 h 12977"/>
            <a:gd name="connsiteX0" fmla="*/ 100460 w 122615"/>
            <a:gd name="connsiteY0" fmla="*/ 13114 h 13114"/>
            <a:gd name="connsiteX1" fmla="*/ 117082 w 122615"/>
            <a:gd name="connsiteY1" fmla="*/ 10711 h 13114"/>
            <a:gd name="connsiteX2" fmla="*/ 11259 w 122615"/>
            <a:gd name="connsiteY2" fmla="*/ 4524 h 13114"/>
            <a:gd name="connsiteX3" fmla="*/ 0 w 122615"/>
            <a:gd name="connsiteY3" fmla="*/ 0 h 13114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  <a:gd name="connsiteX0" fmla="*/ 99059 w 121214"/>
            <a:gd name="connsiteY0" fmla="*/ 10397 h 10397"/>
            <a:gd name="connsiteX1" fmla="*/ 115681 w 121214"/>
            <a:gd name="connsiteY1" fmla="*/ 7994 h 10397"/>
            <a:gd name="connsiteX2" fmla="*/ 9858 w 121214"/>
            <a:gd name="connsiteY2" fmla="*/ 1807 h 10397"/>
            <a:gd name="connsiteX3" fmla="*/ 0 w 121214"/>
            <a:gd name="connsiteY3" fmla="*/ 0 h 10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1214" h="10397">
              <a:moveTo>
                <a:pt x="99059" y="10397"/>
              </a:moveTo>
              <a:cubicBezTo>
                <a:pt x="112179" y="9876"/>
                <a:pt x="130548" y="9426"/>
                <a:pt x="115681" y="7994"/>
              </a:cubicBezTo>
              <a:cubicBezTo>
                <a:pt x="100814" y="6562"/>
                <a:pt x="-15207" y="5591"/>
                <a:pt x="9858" y="1807"/>
              </a:cubicBezTo>
              <a:cubicBezTo>
                <a:pt x="4666" y="816"/>
                <a:pt x="1528" y="139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139059</xdr:colOff>
      <xdr:row>46</xdr:row>
      <xdr:rowOff>156933</xdr:rowOff>
    </xdr:from>
    <xdr:to>
      <xdr:col>4</xdr:col>
      <xdr:colOff>250191</xdr:colOff>
      <xdr:row>47</xdr:row>
      <xdr:rowOff>153417</xdr:rowOff>
    </xdr:to>
    <xdr:sp macro="" textlink="">
      <xdr:nvSpPr>
        <xdr:cNvPr id="1527" name="Text Box 266">
          <a:extLst>
            <a:ext uri="{FF2B5EF4-FFF2-40B4-BE49-F238E27FC236}">
              <a16:creationId xmlns:a16="http://schemas.microsoft.com/office/drawing/2014/main" id="{BE113CB9-AFB2-457F-8DB9-44852DA39487}"/>
            </a:ext>
          </a:extLst>
        </xdr:cNvPr>
        <xdr:cNvSpPr txBox="1">
          <a:spLocks noChangeArrowheads="1"/>
        </xdr:cNvSpPr>
      </xdr:nvSpPr>
      <xdr:spPr bwMode="auto">
        <a:xfrm rot="10219011">
          <a:off x="2310759" y="7992833"/>
          <a:ext cx="111132" cy="1679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3</xdr:col>
      <xdr:colOff>584201</xdr:colOff>
      <xdr:row>41</xdr:row>
      <xdr:rowOff>36623</xdr:rowOff>
    </xdr:from>
    <xdr:ext cx="558799" cy="166649"/>
    <xdr:sp macro="" textlink="">
      <xdr:nvSpPr>
        <xdr:cNvPr id="1528" name="Text Box 1620">
          <a:extLst>
            <a:ext uri="{FF2B5EF4-FFF2-40B4-BE49-F238E27FC236}">
              <a16:creationId xmlns:a16="http://schemas.microsoft.com/office/drawing/2014/main" id="{F877CA46-6E2B-4477-B492-14052DA30EC4}"/>
            </a:ext>
          </a:extLst>
        </xdr:cNvPr>
        <xdr:cNvSpPr txBox="1">
          <a:spLocks noChangeArrowheads="1"/>
        </xdr:cNvSpPr>
      </xdr:nvSpPr>
      <xdr:spPr bwMode="auto">
        <a:xfrm>
          <a:off x="2051051" y="7034323"/>
          <a:ext cx="558799" cy="166649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けやき通り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236927</xdr:colOff>
      <xdr:row>41</xdr:row>
      <xdr:rowOff>8468</xdr:rowOff>
    </xdr:from>
    <xdr:to>
      <xdr:col>4</xdr:col>
      <xdr:colOff>608281</xdr:colOff>
      <xdr:row>48</xdr:row>
      <xdr:rowOff>152367</xdr:rowOff>
    </xdr:to>
    <xdr:sp macro="" textlink="">
      <xdr:nvSpPr>
        <xdr:cNvPr id="1529" name="Line 75">
          <a:extLst>
            <a:ext uri="{FF2B5EF4-FFF2-40B4-BE49-F238E27FC236}">
              <a16:creationId xmlns:a16="http://schemas.microsoft.com/office/drawing/2014/main" id="{C1FCFEEE-FD11-49D5-A9A5-08BFE4A878E3}"/>
            </a:ext>
          </a:extLst>
        </xdr:cNvPr>
        <xdr:cNvSpPr>
          <a:spLocks noChangeShapeType="1"/>
        </xdr:cNvSpPr>
      </xdr:nvSpPr>
      <xdr:spPr bwMode="auto">
        <a:xfrm rot="10800000" flipV="1">
          <a:off x="1703777" y="7006168"/>
          <a:ext cx="1076204" cy="1324999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24374"/>
            <a:gd name="connsiteY0" fmla="*/ 0 h 9747"/>
            <a:gd name="connsiteX1" fmla="*/ 324374 w 324374"/>
            <a:gd name="connsiteY1" fmla="*/ 9747 h 9747"/>
            <a:gd name="connsiteX0" fmla="*/ 13 w 10013"/>
            <a:gd name="connsiteY0" fmla="*/ 0 h 10000"/>
            <a:gd name="connsiteX1" fmla="*/ 10013 w 10013"/>
            <a:gd name="connsiteY1" fmla="*/ 10000 h 10000"/>
            <a:gd name="connsiteX0" fmla="*/ 0 w 38745"/>
            <a:gd name="connsiteY0" fmla="*/ 0 h 6813"/>
            <a:gd name="connsiteX1" fmla="*/ 38745 w 38745"/>
            <a:gd name="connsiteY1" fmla="*/ 6813 h 6813"/>
            <a:gd name="connsiteX0" fmla="*/ 0 w 10000"/>
            <a:gd name="connsiteY0" fmla="*/ 0 h 10000"/>
            <a:gd name="connsiteX1" fmla="*/ 8107 w 10000"/>
            <a:gd name="connsiteY1" fmla="*/ 1291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0000"/>
            <a:gd name="connsiteY0" fmla="*/ 0 h 10000"/>
            <a:gd name="connsiteX1" fmla="*/ 7528 w 10000"/>
            <a:gd name="connsiteY1" fmla="*/ 915 h 10000"/>
            <a:gd name="connsiteX2" fmla="*/ 10000 w 10000"/>
            <a:gd name="connsiteY2" fmla="*/ 10000 h 10000"/>
            <a:gd name="connsiteX0" fmla="*/ 0 w 12105"/>
            <a:gd name="connsiteY0" fmla="*/ 346 h 9540"/>
            <a:gd name="connsiteX1" fmla="*/ 9633 w 12105"/>
            <a:gd name="connsiteY1" fmla="*/ 455 h 9540"/>
            <a:gd name="connsiteX2" fmla="*/ 12105 w 12105"/>
            <a:gd name="connsiteY2" fmla="*/ 9540 h 9540"/>
            <a:gd name="connsiteX0" fmla="*/ 0 w 10000"/>
            <a:gd name="connsiteY0" fmla="*/ 477 h 10114"/>
            <a:gd name="connsiteX1" fmla="*/ 7958 w 10000"/>
            <a:gd name="connsiteY1" fmla="*/ 591 h 10114"/>
            <a:gd name="connsiteX2" fmla="*/ 10000 w 10000"/>
            <a:gd name="connsiteY2" fmla="*/ 10114 h 10114"/>
            <a:gd name="connsiteX0" fmla="*/ 0 w 10000"/>
            <a:gd name="connsiteY0" fmla="*/ 0 h 9637"/>
            <a:gd name="connsiteX1" fmla="*/ 7958 w 10000"/>
            <a:gd name="connsiteY1" fmla="*/ 114 h 9637"/>
            <a:gd name="connsiteX2" fmla="*/ 10000 w 10000"/>
            <a:gd name="connsiteY2" fmla="*/ 9637 h 9637"/>
            <a:gd name="connsiteX0" fmla="*/ 0 w 10000"/>
            <a:gd name="connsiteY0" fmla="*/ 116 h 9882"/>
            <a:gd name="connsiteX1" fmla="*/ 7958 w 10000"/>
            <a:gd name="connsiteY1" fmla="*/ 0 h 9882"/>
            <a:gd name="connsiteX2" fmla="*/ 10000 w 10000"/>
            <a:gd name="connsiteY2" fmla="*/ 9882 h 9882"/>
            <a:gd name="connsiteX0" fmla="*/ 0 w 10000"/>
            <a:gd name="connsiteY0" fmla="*/ 117 h 10000"/>
            <a:gd name="connsiteX1" fmla="*/ 7958 w 10000"/>
            <a:gd name="connsiteY1" fmla="*/ 0 h 10000"/>
            <a:gd name="connsiteX2" fmla="*/ 10000 w 10000"/>
            <a:gd name="connsiteY2" fmla="*/ 10000 h 10000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886"/>
            <a:gd name="connsiteY0" fmla="*/ 0 h 12821"/>
            <a:gd name="connsiteX1" fmla="*/ 8844 w 10886"/>
            <a:gd name="connsiteY1" fmla="*/ 2821 h 12821"/>
            <a:gd name="connsiteX2" fmla="*/ 10886 w 10886"/>
            <a:gd name="connsiteY2" fmla="*/ 12821 h 12821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759"/>
            <a:gd name="connsiteY0" fmla="*/ 0 h 15009"/>
            <a:gd name="connsiteX1" fmla="*/ 8717 w 10759"/>
            <a:gd name="connsiteY1" fmla="*/ 5009 h 15009"/>
            <a:gd name="connsiteX2" fmla="*/ 10759 w 10759"/>
            <a:gd name="connsiteY2" fmla="*/ 15009 h 15009"/>
            <a:gd name="connsiteX0" fmla="*/ 0 w 10886"/>
            <a:gd name="connsiteY0" fmla="*/ 0 h 19697"/>
            <a:gd name="connsiteX1" fmla="*/ 8844 w 10886"/>
            <a:gd name="connsiteY1" fmla="*/ 9697 h 19697"/>
            <a:gd name="connsiteX2" fmla="*/ 10886 w 10886"/>
            <a:gd name="connsiteY2" fmla="*/ 19697 h 19697"/>
            <a:gd name="connsiteX0" fmla="*/ 25 w 10911"/>
            <a:gd name="connsiteY0" fmla="*/ 0 h 19697"/>
            <a:gd name="connsiteX1" fmla="*/ 8869 w 10911"/>
            <a:gd name="connsiteY1" fmla="*/ 9697 h 19697"/>
            <a:gd name="connsiteX2" fmla="*/ 10911 w 1091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899 w 10941"/>
            <a:gd name="connsiteY1" fmla="*/ 9697 h 19697"/>
            <a:gd name="connsiteX2" fmla="*/ 10941 w 10941"/>
            <a:gd name="connsiteY2" fmla="*/ 19697 h 19697"/>
            <a:gd name="connsiteX0" fmla="*/ 55 w 10941"/>
            <a:gd name="connsiteY0" fmla="*/ 0 h 19697"/>
            <a:gd name="connsiteX1" fmla="*/ 8983 w 10941"/>
            <a:gd name="connsiteY1" fmla="*/ 10447 h 19697"/>
            <a:gd name="connsiteX2" fmla="*/ 10941 w 10941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8928 w 10886"/>
            <a:gd name="connsiteY1" fmla="*/ 10447 h 19697"/>
            <a:gd name="connsiteX2" fmla="*/ 10886 w 10886"/>
            <a:gd name="connsiteY2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  <a:gd name="connsiteX0" fmla="*/ 0 w 10886"/>
            <a:gd name="connsiteY0" fmla="*/ 0 h 19697"/>
            <a:gd name="connsiteX1" fmla="*/ 1579 w 10886"/>
            <a:gd name="connsiteY1" fmla="*/ 9042 h 19697"/>
            <a:gd name="connsiteX2" fmla="*/ 8928 w 10886"/>
            <a:gd name="connsiteY2" fmla="*/ 10447 h 19697"/>
            <a:gd name="connsiteX3" fmla="*/ 10886 w 10886"/>
            <a:gd name="connsiteY3" fmla="*/ 19697 h 196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886" h="19697">
              <a:moveTo>
                <a:pt x="0" y="0"/>
              </a:moveTo>
              <a:cubicBezTo>
                <a:pt x="658" y="9975"/>
                <a:pt x="1867" y="7721"/>
                <a:pt x="1579" y="9042"/>
              </a:cubicBezTo>
              <a:cubicBezTo>
                <a:pt x="3067" y="10783"/>
                <a:pt x="7114" y="10300"/>
                <a:pt x="8928" y="10447"/>
              </a:cubicBezTo>
              <a:cubicBezTo>
                <a:pt x="8730" y="17630"/>
                <a:pt x="8461" y="18861"/>
                <a:pt x="10886" y="1969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419018</xdr:colOff>
      <xdr:row>41</xdr:row>
      <xdr:rowOff>146535</xdr:rowOff>
    </xdr:from>
    <xdr:ext cx="183640" cy="582775"/>
    <xdr:sp macro="" textlink="">
      <xdr:nvSpPr>
        <xdr:cNvPr id="1530" name="Text Box 1620">
          <a:extLst>
            <a:ext uri="{FF2B5EF4-FFF2-40B4-BE49-F238E27FC236}">
              <a16:creationId xmlns:a16="http://schemas.microsoft.com/office/drawing/2014/main" id="{728D5781-B3C9-45E5-B6DA-8B635F1B1D75}"/>
            </a:ext>
          </a:extLst>
        </xdr:cNvPr>
        <xdr:cNvSpPr txBox="1">
          <a:spLocks noChangeArrowheads="1"/>
        </xdr:cNvSpPr>
      </xdr:nvSpPr>
      <xdr:spPr bwMode="auto">
        <a:xfrm>
          <a:off x="1885868" y="7144235"/>
          <a:ext cx="183640" cy="582775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御堀通り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3</xdr:col>
      <xdr:colOff>452966</xdr:colOff>
      <xdr:row>42</xdr:row>
      <xdr:rowOff>8463</xdr:rowOff>
    </xdr:from>
    <xdr:to>
      <xdr:col>3</xdr:col>
      <xdr:colOff>457202</xdr:colOff>
      <xdr:row>45</xdr:row>
      <xdr:rowOff>7222</xdr:rowOff>
    </xdr:to>
    <xdr:sp macro="" textlink="">
      <xdr:nvSpPr>
        <xdr:cNvPr id="1531" name="Line 4803">
          <a:extLst>
            <a:ext uri="{FF2B5EF4-FFF2-40B4-BE49-F238E27FC236}">
              <a16:creationId xmlns:a16="http://schemas.microsoft.com/office/drawing/2014/main" id="{D669137A-291B-475F-8EE7-05F31C46E122}"/>
            </a:ext>
          </a:extLst>
        </xdr:cNvPr>
        <xdr:cNvSpPr>
          <a:spLocks noChangeShapeType="1"/>
        </xdr:cNvSpPr>
      </xdr:nvSpPr>
      <xdr:spPr bwMode="auto">
        <a:xfrm flipH="1">
          <a:off x="1919816" y="7177613"/>
          <a:ext cx="4236" cy="5131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67502</xdr:colOff>
      <xdr:row>44</xdr:row>
      <xdr:rowOff>120431</xdr:rowOff>
    </xdr:from>
    <xdr:to>
      <xdr:col>4</xdr:col>
      <xdr:colOff>449231</xdr:colOff>
      <xdr:row>46</xdr:row>
      <xdr:rowOff>119738</xdr:rowOff>
    </xdr:to>
    <xdr:sp macro="" textlink="">
      <xdr:nvSpPr>
        <xdr:cNvPr id="1532" name="Line 76">
          <a:extLst>
            <a:ext uri="{FF2B5EF4-FFF2-40B4-BE49-F238E27FC236}">
              <a16:creationId xmlns:a16="http://schemas.microsoft.com/office/drawing/2014/main" id="{4F3BBCDA-0EBD-45DB-997E-0C9A1679F9AD}"/>
            </a:ext>
          </a:extLst>
        </xdr:cNvPr>
        <xdr:cNvSpPr>
          <a:spLocks noChangeShapeType="1"/>
        </xdr:cNvSpPr>
      </xdr:nvSpPr>
      <xdr:spPr bwMode="auto">
        <a:xfrm rot="10800000" flipV="1">
          <a:off x="1534352" y="7632481"/>
          <a:ext cx="1086579" cy="323157"/>
        </a:xfrm>
        <a:custGeom>
          <a:avLst/>
          <a:gdLst>
            <a:gd name="connsiteX0" fmla="*/ 0 w 1002611"/>
            <a:gd name="connsiteY0" fmla="*/ 0 h 10043"/>
            <a:gd name="connsiteX1" fmla="*/ 1002611 w 1002611"/>
            <a:gd name="connsiteY1" fmla="*/ 10043 h 10043"/>
            <a:gd name="connsiteX0" fmla="*/ 0 w 1002611"/>
            <a:gd name="connsiteY0" fmla="*/ 55260 h 55391"/>
            <a:gd name="connsiteX1" fmla="*/ 1002611 w 1002611"/>
            <a:gd name="connsiteY1" fmla="*/ 132 h 55391"/>
            <a:gd name="connsiteX0" fmla="*/ 0 w 1002611"/>
            <a:gd name="connsiteY0" fmla="*/ 65155 h 65155"/>
            <a:gd name="connsiteX1" fmla="*/ 506308 w 1002611"/>
            <a:gd name="connsiteY1" fmla="*/ 0 h 65155"/>
            <a:gd name="connsiteX2" fmla="*/ 1002611 w 1002611"/>
            <a:gd name="connsiteY2" fmla="*/ 10027 h 65155"/>
            <a:gd name="connsiteX0" fmla="*/ 0 w 1076950"/>
            <a:gd name="connsiteY0" fmla="*/ 65155 h 65155"/>
            <a:gd name="connsiteX1" fmla="*/ 580647 w 1076950"/>
            <a:gd name="connsiteY1" fmla="*/ 0 h 65155"/>
            <a:gd name="connsiteX2" fmla="*/ 1076950 w 1076950"/>
            <a:gd name="connsiteY2" fmla="*/ 10027 h 65155"/>
            <a:gd name="connsiteX0" fmla="*/ 0 w 1335777"/>
            <a:gd name="connsiteY0" fmla="*/ 0 h 19765"/>
            <a:gd name="connsiteX1" fmla="*/ 839474 w 1335777"/>
            <a:gd name="connsiteY1" fmla="*/ 9738 h 19765"/>
            <a:gd name="connsiteX2" fmla="*/ 1335777 w 1335777"/>
            <a:gd name="connsiteY2" fmla="*/ 19765 h 19765"/>
            <a:gd name="connsiteX0" fmla="*/ 0 w 1335777"/>
            <a:gd name="connsiteY0" fmla="*/ 0 h 65712"/>
            <a:gd name="connsiteX1" fmla="*/ 839474 w 1335777"/>
            <a:gd name="connsiteY1" fmla="*/ 9738 h 65712"/>
            <a:gd name="connsiteX2" fmla="*/ 1335777 w 1335777"/>
            <a:gd name="connsiteY2" fmla="*/ 19765 h 65712"/>
            <a:gd name="connsiteX0" fmla="*/ 0 w 1335777"/>
            <a:gd name="connsiteY0" fmla="*/ 0 h 71291"/>
            <a:gd name="connsiteX1" fmla="*/ 890224 w 1335777"/>
            <a:gd name="connsiteY1" fmla="*/ 28461 h 71291"/>
            <a:gd name="connsiteX2" fmla="*/ 1335777 w 1335777"/>
            <a:gd name="connsiteY2" fmla="*/ 19765 h 71291"/>
            <a:gd name="connsiteX0" fmla="*/ 0 w 1335777"/>
            <a:gd name="connsiteY0" fmla="*/ 0 h 61186"/>
            <a:gd name="connsiteX1" fmla="*/ 890224 w 1335777"/>
            <a:gd name="connsiteY1" fmla="*/ 28461 h 61186"/>
            <a:gd name="connsiteX2" fmla="*/ 1335777 w 1335777"/>
            <a:gd name="connsiteY2" fmla="*/ 19765 h 61186"/>
            <a:gd name="connsiteX0" fmla="*/ 0 w 1360006"/>
            <a:gd name="connsiteY0" fmla="*/ 0 h 72255"/>
            <a:gd name="connsiteX1" fmla="*/ 914453 w 1360006"/>
            <a:gd name="connsiteY1" fmla="*/ 66056 h 72255"/>
            <a:gd name="connsiteX2" fmla="*/ 1360006 w 1360006"/>
            <a:gd name="connsiteY2" fmla="*/ 57360 h 72255"/>
            <a:gd name="connsiteX0" fmla="*/ 0 w 1360006"/>
            <a:gd name="connsiteY0" fmla="*/ 0 h 68078"/>
            <a:gd name="connsiteX1" fmla="*/ 914453 w 1360006"/>
            <a:gd name="connsiteY1" fmla="*/ 66056 h 68078"/>
            <a:gd name="connsiteX2" fmla="*/ 1360006 w 1360006"/>
            <a:gd name="connsiteY2" fmla="*/ 57360 h 68078"/>
            <a:gd name="connsiteX0" fmla="*/ 0 w 1374543"/>
            <a:gd name="connsiteY0" fmla="*/ 0 h 116200"/>
            <a:gd name="connsiteX1" fmla="*/ 928990 w 1374543"/>
            <a:gd name="connsiteY1" fmla="*/ 114178 h 116200"/>
            <a:gd name="connsiteX2" fmla="*/ 1374543 w 1374543"/>
            <a:gd name="connsiteY2" fmla="*/ 105482 h 116200"/>
            <a:gd name="connsiteX0" fmla="*/ 0 w 1374543"/>
            <a:gd name="connsiteY0" fmla="*/ 0 h 110807"/>
            <a:gd name="connsiteX1" fmla="*/ 677018 w 1374543"/>
            <a:gd name="connsiteY1" fmla="*/ 108163 h 110807"/>
            <a:gd name="connsiteX2" fmla="*/ 1374543 w 1374543"/>
            <a:gd name="connsiteY2" fmla="*/ 105482 h 110807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374543"/>
            <a:gd name="connsiteY0" fmla="*/ 0 h 125845"/>
            <a:gd name="connsiteX1" fmla="*/ 677018 w 1374543"/>
            <a:gd name="connsiteY1" fmla="*/ 123201 h 125845"/>
            <a:gd name="connsiteX2" fmla="*/ 1374543 w 1374543"/>
            <a:gd name="connsiteY2" fmla="*/ 120520 h 125845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209791"/>
            <a:gd name="connsiteY0" fmla="*/ 0 h 247654"/>
            <a:gd name="connsiteX1" fmla="*/ 512266 w 1209791"/>
            <a:gd name="connsiteY1" fmla="*/ 245010 h 247654"/>
            <a:gd name="connsiteX2" fmla="*/ 1209791 w 1209791"/>
            <a:gd name="connsiteY2" fmla="*/ 242329 h 247654"/>
            <a:gd name="connsiteX0" fmla="*/ 0 w 1173449"/>
            <a:gd name="connsiteY0" fmla="*/ 0 h 234120"/>
            <a:gd name="connsiteX1" fmla="*/ 475924 w 1173449"/>
            <a:gd name="connsiteY1" fmla="*/ 231476 h 234120"/>
            <a:gd name="connsiteX2" fmla="*/ 1173449 w 1173449"/>
            <a:gd name="connsiteY2" fmla="*/ 228795 h 2341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73449" h="234120">
              <a:moveTo>
                <a:pt x="0" y="0"/>
              </a:moveTo>
              <a:cubicBezTo>
                <a:pt x="228257" y="191791"/>
                <a:pt x="133106" y="186123"/>
                <a:pt x="475924" y="231476"/>
              </a:cubicBezTo>
              <a:cubicBezTo>
                <a:pt x="499333" y="239821"/>
                <a:pt x="839245" y="225447"/>
                <a:pt x="1173449" y="2287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25287</xdr:colOff>
      <xdr:row>46</xdr:row>
      <xdr:rowOff>157657</xdr:rowOff>
    </xdr:from>
    <xdr:ext cx="336631" cy="227819"/>
    <xdr:sp macro="" textlink="">
      <xdr:nvSpPr>
        <xdr:cNvPr id="1533" name="Text Box 303">
          <a:extLst>
            <a:ext uri="{FF2B5EF4-FFF2-40B4-BE49-F238E27FC236}">
              <a16:creationId xmlns:a16="http://schemas.microsoft.com/office/drawing/2014/main" id="{4077C480-1E8A-4B5E-B6D4-1000CB90E5DB}"/>
            </a:ext>
          </a:extLst>
        </xdr:cNvPr>
        <xdr:cNvSpPr txBox="1">
          <a:spLocks noChangeArrowheads="1"/>
        </xdr:cNvSpPr>
      </xdr:nvSpPr>
      <xdr:spPr bwMode="auto">
        <a:xfrm>
          <a:off x="1492137" y="7993557"/>
          <a:ext cx="336631" cy="22781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城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13223</xdr:colOff>
      <xdr:row>41</xdr:row>
      <xdr:rowOff>21791</xdr:rowOff>
    </xdr:from>
    <xdr:to>
      <xdr:col>3</xdr:col>
      <xdr:colOff>167688</xdr:colOff>
      <xdr:row>41</xdr:row>
      <xdr:rowOff>163487</xdr:rowOff>
    </xdr:to>
    <xdr:sp macro="" textlink="">
      <xdr:nvSpPr>
        <xdr:cNvPr id="1534" name="六角形 1533">
          <a:extLst>
            <a:ext uri="{FF2B5EF4-FFF2-40B4-BE49-F238E27FC236}">
              <a16:creationId xmlns:a16="http://schemas.microsoft.com/office/drawing/2014/main" id="{87837EF8-9C18-4626-976B-F6F253A552DB}"/>
            </a:ext>
          </a:extLst>
        </xdr:cNvPr>
        <xdr:cNvSpPr/>
      </xdr:nvSpPr>
      <xdr:spPr bwMode="auto">
        <a:xfrm>
          <a:off x="1480073" y="7019491"/>
          <a:ext cx="154465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406129</xdr:colOff>
      <xdr:row>41</xdr:row>
      <xdr:rowOff>37957</xdr:rowOff>
    </xdr:from>
    <xdr:to>
      <xdr:col>3</xdr:col>
      <xdr:colOff>568164</xdr:colOff>
      <xdr:row>42</xdr:row>
      <xdr:rowOff>25066</xdr:rowOff>
    </xdr:to>
    <xdr:sp macro="" textlink="">
      <xdr:nvSpPr>
        <xdr:cNvPr id="1535" name="六角形 1534">
          <a:extLst>
            <a:ext uri="{FF2B5EF4-FFF2-40B4-BE49-F238E27FC236}">
              <a16:creationId xmlns:a16="http://schemas.microsoft.com/office/drawing/2014/main" id="{D8E27327-2481-450A-A9A8-E7F251839342}"/>
            </a:ext>
          </a:extLst>
        </xdr:cNvPr>
        <xdr:cNvSpPr/>
      </xdr:nvSpPr>
      <xdr:spPr bwMode="auto">
        <a:xfrm>
          <a:off x="1872979" y="7035657"/>
          <a:ext cx="162035" cy="1585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3</xdr:col>
      <xdr:colOff>393697</xdr:colOff>
      <xdr:row>46</xdr:row>
      <xdr:rowOff>71966</xdr:rowOff>
    </xdr:from>
    <xdr:to>
      <xdr:col>3</xdr:col>
      <xdr:colOff>520697</xdr:colOff>
      <xdr:row>47</xdr:row>
      <xdr:rowOff>30480</xdr:rowOff>
    </xdr:to>
    <xdr:pic>
      <xdr:nvPicPr>
        <xdr:cNvPr id="1536" name="図 1535">
          <a:extLst>
            <a:ext uri="{FF2B5EF4-FFF2-40B4-BE49-F238E27FC236}">
              <a16:creationId xmlns:a16="http://schemas.microsoft.com/office/drawing/2014/main" id="{E3CE169F-F51A-430C-9218-591601015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1860547" y="7907866"/>
          <a:ext cx="127000" cy="129964"/>
        </a:xfrm>
        <a:prstGeom prst="rect">
          <a:avLst/>
        </a:prstGeom>
      </xdr:spPr>
    </xdr:pic>
    <xdr:clientData/>
  </xdr:twoCellAnchor>
  <xdr:twoCellAnchor editAs="oneCell">
    <xdr:from>
      <xdr:col>3</xdr:col>
      <xdr:colOff>363337</xdr:colOff>
      <xdr:row>44</xdr:row>
      <xdr:rowOff>132251</xdr:rowOff>
    </xdr:from>
    <xdr:to>
      <xdr:col>3</xdr:col>
      <xdr:colOff>503557</xdr:colOff>
      <xdr:row>45</xdr:row>
      <xdr:rowOff>117194</xdr:rowOff>
    </xdr:to>
    <xdr:pic>
      <xdr:nvPicPr>
        <xdr:cNvPr id="1537" name="図 1536">
          <a:extLst>
            <a:ext uri="{FF2B5EF4-FFF2-40B4-BE49-F238E27FC236}">
              <a16:creationId xmlns:a16="http://schemas.microsoft.com/office/drawing/2014/main" id="{9C1484C8-4A5E-4E7E-A088-440CED3DC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>
          <a:off x="1830187" y="7644301"/>
          <a:ext cx="140220" cy="156393"/>
        </a:xfrm>
        <a:prstGeom prst="rect">
          <a:avLst/>
        </a:prstGeom>
      </xdr:spPr>
    </xdr:pic>
    <xdr:clientData/>
  </xdr:twoCellAnchor>
  <xdr:twoCellAnchor editAs="oneCell">
    <xdr:from>
      <xdr:col>3</xdr:col>
      <xdr:colOff>356824</xdr:colOff>
      <xdr:row>45</xdr:row>
      <xdr:rowOff>128901</xdr:rowOff>
    </xdr:from>
    <xdr:to>
      <xdr:col>3</xdr:col>
      <xdr:colOff>497044</xdr:colOff>
      <xdr:row>46</xdr:row>
      <xdr:rowOff>90218</xdr:rowOff>
    </xdr:to>
    <xdr:pic>
      <xdr:nvPicPr>
        <xdr:cNvPr id="1538" name="図 1537">
          <a:extLst>
            <a:ext uri="{FF2B5EF4-FFF2-40B4-BE49-F238E27FC236}">
              <a16:creationId xmlns:a16="http://schemas.microsoft.com/office/drawing/2014/main" id="{955B9B03-BEF8-4253-95D7-F31C7C723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>
          <a:off x="1823674" y="7812401"/>
          <a:ext cx="140220" cy="113717"/>
        </a:xfrm>
        <a:prstGeom prst="rect">
          <a:avLst/>
        </a:prstGeom>
      </xdr:spPr>
    </xdr:pic>
    <xdr:clientData/>
  </xdr:twoCellAnchor>
  <xdr:oneCellAnchor>
    <xdr:from>
      <xdr:col>3</xdr:col>
      <xdr:colOff>33422</xdr:colOff>
      <xdr:row>43</xdr:row>
      <xdr:rowOff>141568</xdr:rowOff>
    </xdr:from>
    <xdr:ext cx="380164" cy="226061"/>
    <xdr:sp macro="" textlink="">
      <xdr:nvSpPr>
        <xdr:cNvPr id="1539" name="Text Box 303">
          <a:extLst>
            <a:ext uri="{FF2B5EF4-FFF2-40B4-BE49-F238E27FC236}">
              <a16:creationId xmlns:a16="http://schemas.microsoft.com/office/drawing/2014/main" id="{86798919-94CD-4474-BDF8-714FEBCA678A}"/>
            </a:ext>
          </a:extLst>
        </xdr:cNvPr>
        <xdr:cNvSpPr txBox="1">
          <a:spLocks noChangeArrowheads="1"/>
        </xdr:cNvSpPr>
      </xdr:nvSpPr>
      <xdr:spPr bwMode="auto">
        <a:xfrm>
          <a:off x="1500272" y="7482168"/>
          <a:ext cx="380164" cy="22606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福知山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市役所</a:t>
          </a:r>
          <a:endParaRPr lang="en-US" altLang="ja-JP" sz="8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3</xdr:col>
      <xdr:colOff>609604</xdr:colOff>
      <xdr:row>43</xdr:row>
      <xdr:rowOff>21168</xdr:rowOff>
    </xdr:from>
    <xdr:to>
      <xdr:col>3</xdr:col>
      <xdr:colOff>613840</xdr:colOff>
      <xdr:row>46</xdr:row>
      <xdr:rowOff>19927</xdr:rowOff>
    </xdr:to>
    <xdr:sp macro="" textlink="">
      <xdr:nvSpPr>
        <xdr:cNvPr id="1540" name="Line 4803">
          <a:extLst>
            <a:ext uri="{FF2B5EF4-FFF2-40B4-BE49-F238E27FC236}">
              <a16:creationId xmlns:a16="http://schemas.microsoft.com/office/drawing/2014/main" id="{FB865248-73D2-4055-97B3-7A9CB259FADF}"/>
            </a:ext>
          </a:extLst>
        </xdr:cNvPr>
        <xdr:cNvSpPr>
          <a:spLocks noChangeShapeType="1"/>
        </xdr:cNvSpPr>
      </xdr:nvSpPr>
      <xdr:spPr bwMode="auto">
        <a:xfrm flipH="1">
          <a:off x="2076454" y="7361768"/>
          <a:ext cx="4236" cy="494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546105</xdr:colOff>
      <xdr:row>44</xdr:row>
      <xdr:rowOff>148013</xdr:rowOff>
    </xdr:from>
    <xdr:to>
      <xdr:col>3</xdr:col>
      <xdr:colOff>659086</xdr:colOff>
      <xdr:row>45</xdr:row>
      <xdr:rowOff>92252</xdr:rowOff>
    </xdr:to>
    <xdr:pic>
      <xdr:nvPicPr>
        <xdr:cNvPr id="1541" name="図 1540">
          <a:extLst>
            <a:ext uri="{FF2B5EF4-FFF2-40B4-BE49-F238E27FC236}">
              <a16:creationId xmlns:a16="http://schemas.microsoft.com/office/drawing/2014/main" id="{D004DEAE-3828-4CF1-B289-A180EA289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2012955" y="7660063"/>
          <a:ext cx="112981" cy="115689"/>
        </a:xfrm>
        <a:prstGeom prst="rect">
          <a:avLst/>
        </a:prstGeom>
      </xdr:spPr>
    </xdr:pic>
    <xdr:clientData/>
  </xdr:twoCellAnchor>
  <xdr:twoCellAnchor editAs="oneCell">
    <xdr:from>
      <xdr:col>3</xdr:col>
      <xdr:colOff>598143</xdr:colOff>
      <xdr:row>41</xdr:row>
      <xdr:rowOff>131599</xdr:rowOff>
    </xdr:from>
    <xdr:to>
      <xdr:col>4</xdr:col>
      <xdr:colOff>115522</xdr:colOff>
      <xdr:row>46</xdr:row>
      <xdr:rowOff>156952</xdr:rowOff>
    </xdr:to>
    <xdr:pic>
      <xdr:nvPicPr>
        <xdr:cNvPr id="1542" name="図 1541">
          <a:extLst>
            <a:ext uri="{FF2B5EF4-FFF2-40B4-BE49-F238E27FC236}">
              <a16:creationId xmlns:a16="http://schemas.microsoft.com/office/drawing/2014/main" id="{2C2B31F2-6BA5-4D5E-AD1A-F8F14F586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5400000">
          <a:off x="1744331" y="7449961"/>
          <a:ext cx="863553" cy="222229"/>
        </a:xfrm>
        <a:prstGeom prst="rect">
          <a:avLst/>
        </a:prstGeom>
      </xdr:spPr>
    </xdr:pic>
    <xdr:clientData/>
  </xdr:twoCellAnchor>
  <xdr:oneCellAnchor>
    <xdr:from>
      <xdr:col>3</xdr:col>
      <xdr:colOff>2</xdr:colOff>
      <xdr:row>45</xdr:row>
      <xdr:rowOff>3122</xdr:rowOff>
    </xdr:from>
    <xdr:ext cx="425450" cy="165173"/>
    <xdr:sp macro="" textlink="">
      <xdr:nvSpPr>
        <xdr:cNvPr id="1543" name="Text Box 1620">
          <a:extLst>
            <a:ext uri="{FF2B5EF4-FFF2-40B4-BE49-F238E27FC236}">
              <a16:creationId xmlns:a16="http://schemas.microsoft.com/office/drawing/2014/main" id="{701D0030-CBC9-49A9-BF4D-D6A39695594A}"/>
            </a:ext>
          </a:extLst>
        </xdr:cNvPr>
        <xdr:cNvSpPr txBox="1">
          <a:spLocks noChangeArrowheads="1"/>
        </xdr:cNvSpPr>
      </xdr:nvSpPr>
      <xdr:spPr bwMode="auto">
        <a:xfrm>
          <a:off x="1466852" y="7686622"/>
          <a:ext cx="425450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0.2km</a:t>
          </a:r>
        </a:p>
      </xdr:txBody>
    </xdr:sp>
    <xdr:clientData/>
  </xdr:oneCellAnchor>
  <xdr:twoCellAnchor>
    <xdr:from>
      <xdr:col>3</xdr:col>
      <xdr:colOff>224283</xdr:colOff>
      <xdr:row>45</xdr:row>
      <xdr:rowOff>34567</xdr:rowOff>
    </xdr:from>
    <xdr:to>
      <xdr:col>3</xdr:col>
      <xdr:colOff>457106</xdr:colOff>
      <xdr:row>46</xdr:row>
      <xdr:rowOff>129511</xdr:rowOff>
    </xdr:to>
    <xdr:sp macro="" textlink="">
      <xdr:nvSpPr>
        <xdr:cNvPr id="1544" name="AutoShape 1653">
          <a:extLst>
            <a:ext uri="{FF2B5EF4-FFF2-40B4-BE49-F238E27FC236}">
              <a16:creationId xmlns:a16="http://schemas.microsoft.com/office/drawing/2014/main" id="{1E2750EE-2E5C-4680-A436-39BE23A09AEE}"/>
            </a:ext>
          </a:extLst>
        </xdr:cNvPr>
        <xdr:cNvSpPr>
          <a:spLocks/>
        </xdr:cNvSpPr>
      </xdr:nvSpPr>
      <xdr:spPr bwMode="auto">
        <a:xfrm rot="10813752">
          <a:off x="1691133" y="7718067"/>
          <a:ext cx="232823" cy="2473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4</xdr:col>
      <xdr:colOff>186120</xdr:colOff>
      <xdr:row>43</xdr:row>
      <xdr:rowOff>155466</xdr:rowOff>
    </xdr:from>
    <xdr:to>
      <xdr:col>4</xdr:col>
      <xdr:colOff>276557</xdr:colOff>
      <xdr:row>48</xdr:row>
      <xdr:rowOff>142437</xdr:rowOff>
    </xdr:to>
    <xdr:sp macro="" textlink="">
      <xdr:nvSpPr>
        <xdr:cNvPr id="1545" name="Line 4803">
          <a:extLst>
            <a:ext uri="{FF2B5EF4-FFF2-40B4-BE49-F238E27FC236}">
              <a16:creationId xmlns:a16="http://schemas.microsoft.com/office/drawing/2014/main" id="{DE500B2B-8E35-452C-BC58-2268099ECFCC}"/>
            </a:ext>
          </a:extLst>
        </xdr:cNvPr>
        <xdr:cNvSpPr>
          <a:spLocks noChangeShapeType="1"/>
        </xdr:cNvSpPr>
      </xdr:nvSpPr>
      <xdr:spPr bwMode="auto">
        <a:xfrm flipH="1">
          <a:off x="2357820" y="7496066"/>
          <a:ext cx="90437" cy="825171"/>
        </a:xfrm>
        <a:custGeom>
          <a:avLst/>
          <a:gdLst>
            <a:gd name="connsiteX0" fmla="*/ 0 w 16641"/>
            <a:gd name="connsiteY0" fmla="*/ 0 h 704991"/>
            <a:gd name="connsiteX1" fmla="*/ 16641 w 16641"/>
            <a:gd name="connsiteY1" fmla="*/ 704991 h 704991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91089"/>
            <a:gd name="connsiteY0" fmla="*/ 0 h 858266"/>
            <a:gd name="connsiteX1" fmla="*/ 91089 w 91089"/>
            <a:gd name="connsiteY1" fmla="*/ 858266 h 858266"/>
            <a:gd name="connsiteX0" fmla="*/ 0 w 106792"/>
            <a:gd name="connsiteY0" fmla="*/ 0 h 858266"/>
            <a:gd name="connsiteX1" fmla="*/ 106792 w 106792"/>
            <a:gd name="connsiteY1" fmla="*/ 644275 h 858266"/>
            <a:gd name="connsiteX2" fmla="*/ 91089 w 106792"/>
            <a:gd name="connsiteY2" fmla="*/ 858266 h 858266"/>
            <a:gd name="connsiteX0" fmla="*/ 0 w 124479"/>
            <a:gd name="connsiteY0" fmla="*/ 0 h 858266"/>
            <a:gd name="connsiteX1" fmla="*/ 106792 w 124479"/>
            <a:gd name="connsiteY1" fmla="*/ 644275 h 858266"/>
            <a:gd name="connsiteX2" fmla="*/ 91089 w 124479"/>
            <a:gd name="connsiteY2" fmla="*/ 858266 h 858266"/>
            <a:gd name="connsiteX0" fmla="*/ 4121 w 128600"/>
            <a:gd name="connsiteY0" fmla="*/ 0 h 858266"/>
            <a:gd name="connsiteX1" fmla="*/ 110913 w 128600"/>
            <a:gd name="connsiteY1" fmla="*/ 644275 h 858266"/>
            <a:gd name="connsiteX2" fmla="*/ 95210 w 128600"/>
            <a:gd name="connsiteY2" fmla="*/ 858266 h 858266"/>
            <a:gd name="connsiteX0" fmla="*/ 11018 w 122934"/>
            <a:gd name="connsiteY0" fmla="*/ 0 h 858266"/>
            <a:gd name="connsiteX1" fmla="*/ 102106 w 122934"/>
            <a:gd name="connsiteY1" fmla="*/ 582148 h 858266"/>
            <a:gd name="connsiteX2" fmla="*/ 102107 w 122934"/>
            <a:gd name="connsiteY2" fmla="*/ 858266 h 858266"/>
            <a:gd name="connsiteX0" fmla="*/ 28120 w 140036"/>
            <a:gd name="connsiteY0" fmla="*/ 0 h 858266"/>
            <a:gd name="connsiteX1" fmla="*/ 119208 w 140036"/>
            <a:gd name="connsiteY1" fmla="*/ 582148 h 858266"/>
            <a:gd name="connsiteX2" fmla="*/ 119209 w 140036"/>
            <a:gd name="connsiteY2" fmla="*/ 858266 h 858266"/>
            <a:gd name="connsiteX0" fmla="*/ 24332 w 136248"/>
            <a:gd name="connsiteY0" fmla="*/ 0 h 858266"/>
            <a:gd name="connsiteX1" fmla="*/ 115420 w 136248"/>
            <a:gd name="connsiteY1" fmla="*/ 582148 h 858266"/>
            <a:gd name="connsiteX2" fmla="*/ 115421 w 136248"/>
            <a:gd name="connsiteY2" fmla="*/ 858266 h 858266"/>
            <a:gd name="connsiteX0" fmla="*/ 32211 w 144127"/>
            <a:gd name="connsiteY0" fmla="*/ 0 h 858266"/>
            <a:gd name="connsiteX1" fmla="*/ 123299 w 144127"/>
            <a:gd name="connsiteY1" fmla="*/ 582148 h 858266"/>
            <a:gd name="connsiteX2" fmla="*/ 123300 w 144127"/>
            <a:gd name="connsiteY2" fmla="*/ 858266 h 858266"/>
            <a:gd name="connsiteX0" fmla="*/ 32211 w 128879"/>
            <a:gd name="connsiteY0" fmla="*/ 0 h 858266"/>
            <a:gd name="connsiteX1" fmla="*/ 123299 w 128879"/>
            <a:gd name="connsiteY1" fmla="*/ 582148 h 858266"/>
            <a:gd name="connsiteX2" fmla="*/ 123300 w 128879"/>
            <a:gd name="connsiteY2" fmla="*/ 858266 h 858266"/>
            <a:gd name="connsiteX0" fmla="*/ 26077 w 135308"/>
            <a:gd name="connsiteY0" fmla="*/ 0 h 796139"/>
            <a:gd name="connsiteX1" fmla="*/ 129728 w 135308"/>
            <a:gd name="connsiteY1" fmla="*/ 520021 h 796139"/>
            <a:gd name="connsiteX2" fmla="*/ 129729 w 135308"/>
            <a:gd name="connsiteY2" fmla="*/ 796139 h 796139"/>
            <a:gd name="connsiteX0" fmla="*/ 26077 w 131531"/>
            <a:gd name="connsiteY0" fmla="*/ 0 h 853663"/>
            <a:gd name="connsiteX1" fmla="*/ 129728 w 131531"/>
            <a:gd name="connsiteY1" fmla="*/ 520021 h 853663"/>
            <a:gd name="connsiteX2" fmla="*/ 66910 w 131531"/>
            <a:gd name="connsiteY2" fmla="*/ 853663 h 853663"/>
            <a:gd name="connsiteX0" fmla="*/ 26077 w 132270"/>
            <a:gd name="connsiteY0" fmla="*/ 0 h 853663"/>
            <a:gd name="connsiteX1" fmla="*/ 129728 w 132270"/>
            <a:gd name="connsiteY1" fmla="*/ 520021 h 853663"/>
            <a:gd name="connsiteX2" fmla="*/ 66910 w 132270"/>
            <a:gd name="connsiteY2" fmla="*/ 853663 h 853663"/>
            <a:gd name="connsiteX0" fmla="*/ 26077 w 129728"/>
            <a:gd name="connsiteY0" fmla="*/ 0 h 853663"/>
            <a:gd name="connsiteX1" fmla="*/ 129728 w 129728"/>
            <a:gd name="connsiteY1" fmla="*/ 520021 h 853663"/>
            <a:gd name="connsiteX2" fmla="*/ 66910 w 129728"/>
            <a:gd name="connsiteY2" fmla="*/ 853663 h 853663"/>
            <a:gd name="connsiteX0" fmla="*/ 26077 w 129728"/>
            <a:gd name="connsiteY0" fmla="*/ 0 h 876924"/>
            <a:gd name="connsiteX1" fmla="*/ 129728 w 129728"/>
            <a:gd name="connsiteY1" fmla="*/ 520021 h 876924"/>
            <a:gd name="connsiteX2" fmla="*/ 25921 w 129728"/>
            <a:gd name="connsiteY2" fmla="*/ 876924 h 876924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17110"/>
            <a:gd name="connsiteX1" fmla="*/ 129728 w 129728"/>
            <a:gd name="connsiteY1" fmla="*/ 520021 h 817110"/>
            <a:gd name="connsiteX2" fmla="*/ 53247 w 129728"/>
            <a:gd name="connsiteY2" fmla="*/ 817110 h 817110"/>
            <a:gd name="connsiteX0" fmla="*/ 26077 w 129728"/>
            <a:gd name="connsiteY0" fmla="*/ 0 h 883570"/>
            <a:gd name="connsiteX1" fmla="*/ 129728 w 129728"/>
            <a:gd name="connsiteY1" fmla="*/ 520021 h 883570"/>
            <a:gd name="connsiteX2" fmla="*/ 25921 w 129728"/>
            <a:gd name="connsiteY2" fmla="*/ 883570 h 8835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9728" h="883570">
              <a:moveTo>
                <a:pt x="26077" y="0"/>
              </a:moveTo>
              <a:cubicBezTo>
                <a:pt x="16655" y="391165"/>
                <a:pt x="-68151" y="532100"/>
                <a:pt x="129728" y="520021"/>
              </a:cubicBezTo>
              <a:cubicBezTo>
                <a:pt x="97585" y="713601"/>
                <a:pt x="80522" y="664680"/>
                <a:pt x="25921" y="8835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4</xdr:col>
      <xdr:colOff>554001</xdr:colOff>
      <xdr:row>41</xdr:row>
      <xdr:rowOff>97366</xdr:rowOff>
    </xdr:from>
    <xdr:to>
      <xdr:col>4</xdr:col>
      <xdr:colOff>681001</xdr:colOff>
      <xdr:row>42</xdr:row>
      <xdr:rowOff>55878</xdr:rowOff>
    </xdr:to>
    <xdr:pic>
      <xdr:nvPicPr>
        <xdr:cNvPr id="1546" name="図 1545">
          <a:extLst>
            <a:ext uri="{FF2B5EF4-FFF2-40B4-BE49-F238E27FC236}">
              <a16:creationId xmlns:a16="http://schemas.microsoft.com/office/drawing/2014/main" id="{FA693D1C-8426-4259-A3F3-DCD525614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>
          <a:off x="2725701" y="7095066"/>
          <a:ext cx="127000" cy="129962"/>
        </a:xfrm>
        <a:prstGeom prst="rect">
          <a:avLst/>
        </a:prstGeom>
      </xdr:spPr>
    </xdr:pic>
    <xdr:clientData/>
  </xdr:twoCellAnchor>
  <xdr:twoCellAnchor>
    <xdr:from>
      <xdr:col>4</xdr:col>
      <xdr:colOff>101435</xdr:colOff>
      <xdr:row>41</xdr:row>
      <xdr:rowOff>152396</xdr:rowOff>
    </xdr:from>
    <xdr:to>
      <xdr:col>4</xdr:col>
      <xdr:colOff>676518</xdr:colOff>
      <xdr:row>41</xdr:row>
      <xdr:rowOff>161191</xdr:rowOff>
    </xdr:to>
    <xdr:sp macro="" textlink="">
      <xdr:nvSpPr>
        <xdr:cNvPr id="1547" name="Line 120">
          <a:extLst>
            <a:ext uri="{FF2B5EF4-FFF2-40B4-BE49-F238E27FC236}">
              <a16:creationId xmlns:a16="http://schemas.microsoft.com/office/drawing/2014/main" id="{DD3B99FC-0E72-457E-A59B-4E47D3D582EC}"/>
            </a:ext>
          </a:extLst>
        </xdr:cNvPr>
        <xdr:cNvSpPr>
          <a:spLocks noChangeShapeType="1"/>
        </xdr:cNvSpPr>
      </xdr:nvSpPr>
      <xdr:spPr bwMode="auto">
        <a:xfrm>
          <a:off x="2273135" y="7150096"/>
          <a:ext cx="575083" cy="879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127001</xdr:colOff>
      <xdr:row>43</xdr:row>
      <xdr:rowOff>164992</xdr:rowOff>
    </xdr:from>
    <xdr:ext cx="269875" cy="174625"/>
    <xdr:sp macro="" textlink="">
      <xdr:nvSpPr>
        <xdr:cNvPr id="1548" name="Text Box 1664">
          <a:extLst>
            <a:ext uri="{FF2B5EF4-FFF2-40B4-BE49-F238E27FC236}">
              <a16:creationId xmlns:a16="http://schemas.microsoft.com/office/drawing/2014/main" id="{73486CD9-6D4E-461C-8C42-152C2CAE692D}"/>
            </a:ext>
          </a:extLst>
        </xdr:cNvPr>
        <xdr:cNvSpPr txBox="1">
          <a:spLocks noChangeArrowheads="1"/>
        </xdr:cNvSpPr>
      </xdr:nvSpPr>
      <xdr:spPr bwMode="auto">
        <a:xfrm>
          <a:off x="2298701" y="7505592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475482</xdr:colOff>
      <xdr:row>45</xdr:row>
      <xdr:rowOff>144078</xdr:rowOff>
    </xdr:from>
    <xdr:to>
      <xdr:col>4</xdr:col>
      <xdr:colOff>3314</xdr:colOff>
      <xdr:row>47</xdr:row>
      <xdr:rowOff>48129</xdr:rowOff>
    </xdr:to>
    <xdr:pic>
      <xdr:nvPicPr>
        <xdr:cNvPr id="1549" name="図 1548">
          <a:extLst>
            <a:ext uri="{FF2B5EF4-FFF2-40B4-BE49-F238E27FC236}">
              <a16:creationId xmlns:a16="http://schemas.microsoft.com/office/drawing/2014/main" id="{7E4980C4-41E6-4FC5-9C29-A8C01C934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1942332" y="7827578"/>
          <a:ext cx="232682" cy="227901"/>
        </a:xfrm>
        <a:prstGeom prst="rect">
          <a:avLst/>
        </a:prstGeom>
      </xdr:spPr>
    </xdr:pic>
    <xdr:clientData/>
  </xdr:twoCellAnchor>
  <xdr:twoCellAnchor editAs="oneCell">
    <xdr:from>
      <xdr:col>3</xdr:col>
      <xdr:colOff>429171</xdr:colOff>
      <xdr:row>46</xdr:row>
      <xdr:rowOff>141341</xdr:rowOff>
    </xdr:from>
    <xdr:to>
      <xdr:col>4</xdr:col>
      <xdr:colOff>189623</xdr:colOff>
      <xdr:row>47</xdr:row>
      <xdr:rowOff>139608</xdr:rowOff>
    </xdr:to>
    <xdr:pic>
      <xdr:nvPicPr>
        <xdr:cNvPr id="1550" name="図 1549">
          <a:extLst>
            <a:ext uri="{FF2B5EF4-FFF2-40B4-BE49-F238E27FC236}">
              <a16:creationId xmlns:a16="http://schemas.microsoft.com/office/drawing/2014/main" id="{E64A0821-E076-449D-AC10-16DE39E2C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>
          <a:off x="1896021" y="7977241"/>
          <a:ext cx="465302" cy="169717"/>
        </a:xfrm>
        <a:prstGeom prst="rect">
          <a:avLst/>
        </a:prstGeom>
      </xdr:spPr>
    </xdr:pic>
    <xdr:clientData/>
  </xdr:twoCellAnchor>
  <xdr:twoCellAnchor>
    <xdr:from>
      <xdr:col>4</xdr:col>
      <xdr:colOff>83207</xdr:colOff>
      <xdr:row>46</xdr:row>
      <xdr:rowOff>104577</xdr:rowOff>
    </xdr:from>
    <xdr:to>
      <xdr:col>4</xdr:col>
      <xdr:colOff>194879</xdr:colOff>
      <xdr:row>46</xdr:row>
      <xdr:rowOff>150296</xdr:rowOff>
    </xdr:to>
    <xdr:sp macro="" textlink="">
      <xdr:nvSpPr>
        <xdr:cNvPr id="1551" name="Line 120">
          <a:extLst>
            <a:ext uri="{FF2B5EF4-FFF2-40B4-BE49-F238E27FC236}">
              <a16:creationId xmlns:a16="http://schemas.microsoft.com/office/drawing/2014/main" id="{9723C379-A8A7-4340-BDE8-454A36F82042}"/>
            </a:ext>
          </a:extLst>
        </xdr:cNvPr>
        <xdr:cNvSpPr>
          <a:spLocks noChangeShapeType="1"/>
        </xdr:cNvSpPr>
      </xdr:nvSpPr>
      <xdr:spPr bwMode="auto">
        <a:xfrm>
          <a:off x="2254907" y="7940477"/>
          <a:ext cx="111672" cy="4571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234295</xdr:colOff>
      <xdr:row>45</xdr:row>
      <xdr:rowOff>166414</xdr:rowOff>
    </xdr:from>
    <xdr:to>
      <xdr:col>4</xdr:col>
      <xdr:colOff>315312</xdr:colOff>
      <xdr:row>46</xdr:row>
      <xdr:rowOff>86229</xdr:rowOff>
    </xdr:to>
    <xdr:pic>
      <xdr:nvPicPr>
        <xdr:cNvPr id="1552" name="図 1551">
          <a:extLst>
            <a:ext uri="{FF2B5EF4-FFF2-40B4-BE49-F238E27FC236}">
              <a16:creationId xmlns:a16="http://schemas.microsoft.com/office/drawing/2014/main" id="{D1A68338-CEA2-4B05-9EDF-BA25B44EA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405995" y="7837214"/>
          <a:ext cx="81017" cy="84915"/>
        </a:xfrm>
        <a:prstGeom prst="rect">
          <a:avLst/>
        </a:prstGeom>
      </xdr:spPr>
    </xdr:pic>
    <xdr:clientData/>
  </xdr:twoCellAnchor>
  <xdr:twoCellAnchor>
    <xdr:from>
      <xdr:col>4</xdr:col>
      <xdr:colOff>166980</xdr:colOff>
      <xdr:row>46</xdr:row>
      <xdr:rowOff>154453</xdr:rowOff>
    </xdr:from>
    <xdr:to>
      <xdr:col>4</xdr:col>
      <xdr:colOff>277463</xdr:colOff>
      <xdr:row>48</xdr:row>
      <xdr:rowOff>28873</xdr:rowOff>
    </xdr:to>
    <xdr:grpSp>
      <xdr:nvGrpSpPr>
        <xdr:cNvPr id="1553" name="Group 405">
          <a:extLst>
            <a:ext uri="{FF2B5EF4-FFF2-40B4-BE49-F238E27FC236}">
              <a16:creationId xmlns:a16="http://schemas.microsoft.com/office/drawing/2014/main" id="{C6961197-527D-40B7-9F7D-B16F883CEE2F}"/>
            </a:ext>
          </a:extLst>
        </xdr:cNvPr>
        <xdr:cNvGrpSpPr>
          <a:grpSpLocks/>
        </xdr:cNvGrpSpPr>
      </xdr:nvGrpSpPr>
      <xdr:grpSpPr bwMode="auto">
        <a:xfrm rot="20778095">
          <a:off x="2335051" y="8032989"/>
          <a:ext cx="110483" cy="219134"/>
          <a:chOff x="718" y="97"/>
          <a:chExt cx="23" cy="15"/>
        </a:xfrm>
      </xdr:grpSpPr>
      <xdr:sp macro="" textlink="">
        <xdr:nvSpPr>
          <xdr:cNvPr id="1554" name="Freeform 407">
            <a:extLst>
              <a:ext uri="{FF2B5EF4-FFF2-40B4-BE49-F238E27FC236}">
                <a16:creationId xmlns:a16="http://schemas.microsoft.com/office/drawing/2014/main" id="{C6977220-832F-F1E8-CE98-7FD02A9B277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55" name="Freeform 406">
            <a:extLst>
              <a:ext uri="{FF2B5EF4-FFF2-40B4-BE49-F238E27FC236}">
                <a16:creationId xmlns:a16="http://schemas.microsoft.com/office/drawing/2014/main" id="{8DD1690A-7CC4-CC16-5226-EC48D0DFB89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414426</xdr:colOff>
      <xdr:row>47</xdr:row>
      <xdr:rowOff>140495</xdr:rowOff>
    </xdr:from>
    <xdr:to>
      <xdr:col>3</xdr:col>
      <xdr:colOff>560551</xdr:colOff>
      <xdr:row>48</xdr:row>
      <xdr:rowOff>105102</xdr:rowOff>
    </xdr:to>
    <xdr:sp macro="" textlink="">
      <xdr:nvSpPr>
        <xdr:cNvPr id="1556" name="六角形 1555">
          <a:extLst>
            <a:ext uri="{FF2B5EF4-FFF2-40B4-BE49-F238E27FC236}">
              <a16:creationId xmlns:a16="http://schemas.microsoft.com/office/drawing/2014/main" id="{CF5796A4-0D90-4AD6-A0C7-18686876634B}"/>
            </a:ext>
          </a:extLst>
        </xdr:cNvPr>
        <xdr:cNvSpPr/>
      </xdr:nvSpPr>
      <xdr:spPr bwMode="auto">
        <a:xfrm>
          <a:off x="1881276" y="8147845"/>
          <a:ext cx="146125" cy="1360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559398</xdr:colOff>
      <xdr:row>45</xdr:row>
      <xdr:rowOff>81266</xdr:rowOff>
    </xdr:from>
    <xdr:ext cx="66675" cy="349250"/>
    <xdr:sp macro="" textlink="">
      <xdr:nvSpPr>
        <xdr:cNvPr id="1557" name="Text Box 1620">
          <a:extLst>
            <a:ext uri="{FF2B5EF4-FFF2-40B4-BE49-F238E27FC236}">
              <a16:creationId xmlns:a16="http://schemas.microsoft.com/office/drawing/2014/main" id="{76359018-D589-47D7-84C0-4E71B0778DFB}"/>
            </a:ext>
          </a:extLst>
        </xdr:cNvPr>
        <xdr:cNvSpPr txBox="1">
          <a:spLocks noChangeArrowheads="1"/>
        </xdr:cNvSpPr>
      </xdr:nvSpPr>
      <xdr:spPr bwMode="auto">
        <a:xfrm>
          <a:off x="2731098" y="7764766"/>
          <a:ext cx="66675" cy="349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由良川</a:t>
          </a:r>
          <a:endParaRPr lang="en-US" altLang="ja-JP" sz="10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 editAs="oneCell">
    <xdr:from>
      <xdr:col>4</xdr:col>
      <xdr:colOff>40507</xdr:colOff>
      <xdr:row>46</xdr:row>
      <xdr:rowOff>58353</xdr:rowOff>
    </xdr:from>
    <xdr:to>
      <xdr:col>4</xdr:col>
      <xdr:colOff>121524</xdr:colOff>
      <xdr:row>46</xdr:row>
      <xdr:rowOff>143268</xdr:rowOff>
    </xdr:to>
    <xdr:pic>
      <xdr:nvPicPr>
        <xdr:cNvPr id="1558" name="図 1557">
          <a:extLst>
            <a:ext uri="{FF2B5EF4-FFF2-40B4-BE49-F238E27FC236}">
              <a16:creationId xmlns:a16="http://schemas.microsoft.com/office/drawing/2014/main" id="{B9D6A8EE-2B14-47A0-B428-4603C575C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212207" y="7894253"/>
          <a:ext cx="81017" cy="84915"/>
        </a:xfrm>
        <a:prstGeom prst="rect">
          <a:avLst/>
        </a:prstGeom>
      </xdr:spPr>
    </xdr:pic>
    <xdr:clientData/>
  </xdr:twoCellAnchor>
  <xdr:twoCellAnchor>
    <xdr:from>
      <xdr:col>4</xdr:col>
      <xdr:colOff>120650</xdr:colOff>
      <xdr:row>47</xdr:row>
      <xdr:rowOff>160656</xdr:rowOff>
    </xdr:from>
    <xdr:to>
      <xdr:col>4</xdr:col>
      <xdr:colOff>495300</xdr:colOff>
      <xdr:row>48</xdr:row>
      <xdr:rowOff>34925</xdr:rowOff>
    </xdr:to>
    <xdr:sp macro="" textlink="">
      <xdr:nvSpPr>
        <xdr:cNvPr id="1559" name="Line 120">
          <a:extLst>
            <a:ext uri="{FF2B5EF4-FFF2-40B4-BE49-F238E27FC236}">
              <a16:creationId xmlns:a16="http://schemas.microsoft.com/office/drawing/2014/main" id="{D8EB819F-FF90-418D-857D-0E82F4FC69F0}"/>
            </a:ext>
          </a:extLst>
        </xdr:cNvPr>
        <xdr:cNvSpPr>
          <a:spLocks noChangeShapeType="1"/>
        </xdr:cNvSpPr>
      </xdr:nvSpPr>
      <xdr:spPr bwMode="auto">
        <a:xfrm rot="8958847" flipV="1">
          <a:off x="2292350" y="8168006"/>
          <a:ext cx="374650" cy="45719"/>
        </a:xfrm>
        <a:custGeom>
          <a:avLst/>
          <a:gdLst>
            <a:gd name="connsiteX0" fmla="*/ 0 w 624051"/>
            <a:gd name="connsiteY0" fmla="*/ 0 h 17517"/>
            <a:gd name="connsiteX1" fmla="*/ 624051 w 624051"/>
            <a:gd name="connsiteY1" fmla="*/ 17517 h 17517"/>
            <a:gd name="connsiteX0" fmla="*/ 0 w 545223"/>
            <a:gd name="connsiteY0" fmla="*/ 0 h 56931"/>
            <a:gd name="connsiteX1" fmla="*/ 545223 w 545223"/>
            <a:gd name="connsiteY1" fmla="*/ 56931 h 56931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0 w 549602"/>
            <a:gd name="connsiteY0" fmla="*/ 0 h 78827"/>
            <a:gd name="connsiteX1" fmla="*/ 549602 w 549602"/>
            <a:gd name="connsiteY1" fmla="*/ 78827 h 78827"/>
            <a:gd name="connsiteX0" fmla="*/ 14793 w 135222"/>
            <a:gd name="connsiteY0" fmla="*/ 0 h 66400"/>
            <a:gd name="connsiteX1" fmla="*/ 135222 w 135222"/>
            <a:gd name="connsiteY1" fmla="*/ 65689 h 66400"/>
            <a:gd name="connsiteX0" fmla="*/ 12826 w 137706"/>
            <a:gd name="connsiteY0" fmla="*/ 0 h 81590"/>
            <a:gd name="connsiteX1" fmla="*/ 137706 w 137706"/>
            <a:gd name="connsiteY1" fmla="*/ 81591 h 81590"/>
            <a:gd name="connsiteX0" fmla="*/ 12826 w 137706"/>
            <a:gd name="connsiteY0" fmla="*/ 0 h 81591"/>
            <a:gd name="connsiteX1" fmla="*/ 137706 w 137706"/>
            <a:gd name="connsiteY1" fmla="*/ 81591 h 81591"/>
            <a:gd name="connsiteX0" fmla="*/ 0 w 124880"/>
            <a:gd name="connsiteY0" fmla="*/ 0 h 84721"/>
            <a:gd name="connsiteX1" fmla="*/ 124880 w 124880"/>
            <a:gd name="connsiteY1" fmla="*/ 81591 h 847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880" h="84721">
              <a:moveTo>
                <a:pt x="0" y="0"/>
              </a:moveTo>
              <a:cubicBezTo>
                <a:pt x="8758" y="46715"/>
                <a:pt x="12567" y="98013"/>
                <a:pt x="124880" y="8159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248635</xdr:colOff>
      <xdr:row>46</xdr:row>
      <xdr:rowOff>166413</xdr:rowOff>
    </xdr:from>
    <xdr:to>
      <xdr:col>4</xdr:col>
      <xdr:colOff>493360</xdr:colOff>
      <xdr:row>48</xdr:row>
      <xdr:rowOff>51414</xdr:rowOff>
    </xdr:to>
    <xdr:pic>
      <xdr:nvPicPr>
        <xdr:cNvPr id="1560" name="図 1559">
          <a:extLst>
            <a:ext uri="{FF2B5EF4-FFF2-40B4-BE49-F238E27FC236}">
              <a16:creationId xmlns:a16="http://schemas.microsoft.com/office/drawing/2014/main" id="{A3627D35-E4D7-407D-B0BF-A2222FB2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>
          <a:off x="2420335" y="8002313"/>
          <a:ext cx="244725" cy="227901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203200</xdr:colOff>
      <xdr:row>48</xdr:row>
      <xdr:rowOff>38100</xdr:rowOff>
    </xdr:from>
    <xdr:to>
      <xdr:col>4</xdr:col>
      <xdr:colOff>284217</xdr:colOff>
      <xdr:row>48</xdr:row>
      <xdr:rowOff>123015</xdr:rowOff>
    </xdr:to>
    <xdr:pic>
      <xdr:nvPicPr>
        <xdr:cNvPr id="1561" name="図 1560">
          <a:extLst>
            <a:ext uri="{FF2B5EF4-FFF2-40B4-BE49-F238E27FC236}">
              <a16:creationId xmlns:a16="http://schemas.microsoft.com/office/drawing/2014/main" id="{4711F693-91DB-483B-AFCE-7F208D9A3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>
          <a:off x="2374900" y="8216900"/>
          <a:ext cx="81017" cy="84915"/>
        </a:xfrm>
        <a:prstGeom prst="rect">
          <a:avLst/>
        </a:prstGeom>
      </xdr:spPr>
    </xdr:pic>
    <xdr:clientData/>
  </xdr:twoCellAnchor>
  <xdr:oneCellAnchor>
    <xdr:from>
      <xdr:col>3</xdr:col>
      <xdr:colOff>24525</xdr:colOff>
      <xdr:row>42</xdr:row>
      <xdr:rowOff>128984</xdr:rowOff>
    </xdr:from>
    <xdr:ext cx="381993" cy="104181"/>
    <xdr:sp macro="" textlink="">
      <xdr:nvSpPr>
        <xdr:cNvPr id="1562" name="Text Box 972">
          <a:extLst>
            <a:ext uri="{FF2B5EF4-FFF2-40B4-BE49-F238E27FC236}">
              <a16:creationId xmlns:a16="http://schemas.microsoft.com/office/drawing/2014/main" id="{6D0EA734-A76C-4243-BB10-C51CF1FBBC55}"/>
            </a:ext>
          </a:extLst>
        </xdr:cNvPr>
        <xdr:cNvSpPr txBox="1">
          <a:spLocks noChangeArrowheads="1"/>
        </xdr:cNvSpPr>
      </xdr:nvSpPr>
      <xdr:spPr bwMode="auto">
        <a:xfrm>
          <a:off x="1491375" y="7298134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0.4+1.1</a:t>
          </a:r>
        </a:p>
      </xdr:txBody>
    </xdr:sp>
    <xdr:clientData/>
  </xdr:oneCellAnchor>
  <xdr:twoCellAnchor>
    <xdr:from>
      <xdr:col>3</xdr:col>
      <xdr:colOff>241305</xdr:colOff>
      <xdr:row>43</xdr:row>
      <xdr:rowOff>51806</xdr:rowOff>
    </xdr:from>
    <xdr:to>
      <xdr:col>3</xdr:col>
      <xdr:colOff>376544</xdr:colOff>
      <xdr:row>43</xdr:row>
      <xdr:rowOff>144047</xdr:rowOff>
    </xdr:to>
    <xdr:sp macro="" textlink="">
      <xdr:nvSpPr>
        <xdr:cNvPr id="1563" name="六角形 1562">
          <a:extLst>
            <a:ext uri="{FF2B5EF4-FFF2-40B4-BE49-F238E27FC236}">
              <a16:creationId xmlns:a16="http://schemas.microsoft.com/office/drawing/2014/main" id="{3A2DE630-B4CE-47E5-A8D5-69A6EFE7A408}"/>
            </a:ext>
          </a:extLst>
        </xdr:cNvPr>
        <xdr:cNvSpPr/>
      </xdr:nvSpPr>
      <xdr:spPr bwMode="auto">
        <a:xfrm>
          <a:off x="1708155" y="7392406"/>
          <a:ext cx="135239" cy="922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25852</xdr:colOff>
      <xdr:row>43</xdr:row>
      <xdr:rowOff>50394</xdr:rowOff>
    </xdr:from>
    <xdr:to>
      <xdr:col>3</xdr:col>
      <xdr:colOff>152124</xdr:colOff>
      <xdr:row>43</xdr:row>
      <xdr:rowOff>152455</xdr:rowOff>
    </xdr:to>
    <xdr:sp macro="" textlink="">
      <xdr:nvSpPr>
        <xdr:cNvPr id="1564" name="六角形 1563">
          <a:extLst>
            <a:ext uri="{FF2B5EF4-FFF2-40B4-BE49-F238E27FC236}">
              <a16:creationId xmlns:a16="http://schemas.microsoft.com/office/drawing/2014/main" id="{B7BEEFEB-CC58-417A-A69F-F51F53CBC479}"/>
            </a:ext>
          </a:extLst>
        </xdr:cNvPr>
        <xdr:cNvSpPr/>
      </xdr:nvSpPr>
      <xdr:spPr bwMode="auto">
        <a:xfrm>
          <a:off x="1492702" y="7390994"/>
          <a:ext cx="126272" cy="10206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25402</xdr:colOff>
      <xdr:row>44</xdr:row>
      <xdr:rowOff>42333</xdr:rowOff>
    </xdr:from>
    <xdr:ext cx="449896" cy="118532"/>
    <xdr:sp macro="" textlink="">
      <xdr:nvSpPr>
        <xdr:cNvPr id="1565" name="Text Box 1620">
          <a:extLst>
            <a:ext uri="{FF2B5EF4-FFF2-40B4-BE49-F238E27FC236}">
              <a16:creationId xmlns:a16="http://schemas.microsoft.com/office/drawing/2014/main" id="{B798696E-7B39-4AA6-A2EE-D2405FE25775}"/>
            </a:ext>
          </a:extLst>
        </xdr:cNvPr>
        <xdr:cNvSpPr txBox="1">
          <a:spLocks noChangeArrowheads="1"/>
        </xdr:cNvSpPr>
      </xdr:nvSpPr>
      <xdr:spPr bwMode="auto">
        <a:xfrm>
          <a:off x="2901952" y="7554383"/>
          <a:ext cx="449896" cy="118532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</xdr:spPr>
      <xdr:txBody>
        <a:bodyPr vertOverflow="overflow" horzOverflow="overflow" vert="horz" wrap="none" lIns="27432" tIns="0" rIns="27432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昭和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通り</a:t>
          </a:r>
          <a:endParaRPr lang="en-US" altLang="ja-JP" sz="900" b="1" i="0" u="none" strike="noStrike" baseline="0">
            <a:solidFill>
              <a:srgbClr val="00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</xdr:col>
      <xdr:colOff>5013</xdr:colOff>
      <xdr:row>41</xdr:row>
      <xdr:rowOff>25065</xdr:rowOff>
    </xdr:from>
    <xdr:to>
      <xdr:col>5</xdr:col>
      <xdr:colOff>159478</xdr:colOff>
      <xdr:row>41</xdr:row>
      <xdr:rowOff>167940</xdr:rowOff>
    </xdr:to>
    <xdr:sp macro="" textlink="">
      <xdr:nvSpPr>
        <xdr:cNvPr id="1566" name="六角形 1565">
          <a:extLst>
            <a:ext uri="{FF2B5EF4-FFF2-40B4-BE49-F238E27FC236}">
              <a16:creationId xmlns:a16="http://schemas.microsoft.com/office/drawing/2014/main" id="{2E090C23-9B41-4E10-9731-B44580F5035A}"/>
            </a:ext>
          </a:extLst>
        </xdr:cNvPr>
        <xdr:cNvSpPr/>
      </xdr:nvSpPr>
      <xdr:spPr bwMode="auto">
        <a:xfrm>
          <a:off x="2881563" y="7022765"/>
          <a:ext cx="154465" cy="142875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497471</xdr:colOff>
      <xdr:row>44</xdr:row>
      <xdr:rowOff>38613</xdr:rowOff>
    </xdr:from>
    <xdr:to>
      <xdr:col>6</xdr:col>
      <xdr:colOff>450507</xdr:colOff>
      <xdr:row>48</xdr:row>
      <xdr:rowOff>89280</xdr:rowOff>
    </xdr:to>
    <xdr:sp macro="" textlink="">
      <xdr:nvSpPr>
        <xdr:cNvPr id="1567" name="Line 75">
          <a:extLst>
            <a:ext uri="{FF2B5EF4-FFF2-40B4-BE49-F238E27FC236}">
              <a16:creationId xmlns:a16="http://schemas.microsoft.com/office/drawing/2014/main" id="{72E0BFEE-E2F7-4FB2-A125-58F3F878597B}"/>
            </a:ext>
          </a:extLst>
        </xdr:cNvPr>
        <xdr:cNvSpPr>
          <a:spLocks noChangeShapeType="1"/>
        </xdr:cNvSpPr>
      </xdr:nvSpPr>
      <xdr:spPr bwMode="auto">
        <a:xfrm flipV="1">
          <a:off x="3374021" y="7550663"/>
          <a:ext cx="657886" cy="7174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0 w 1211295"/>
            <a:gd name="connsiteY0" fmla="*/ 0 h 6064"/>
            <a:gd name="connsiteX1" fmla="*/ 1211295 w 1211295"/>
            <a:gd name="connsiteY1" fmla="*/ 6064 h 6064"/>
            <a:gd name="connsiteX0" fmla="*/ 1317 w 11317"/>
            <a:gd name="connsiteY0" fmla="*/ 0 h 11058"/>
            <a:gd name="connsiteX1" fmla="*/ 1622 w 11317"/>
            <a:gd name="connsiteY1" fmla="*/ 11058 h 11058"/>
            <a:gd name="connsiteX2" fmla="*/ 11317 w 11317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178"/>
            <a:gd name="connsiteY0" fmla="*/ 0 h 11058"/>
            <a:gd name="connsiteX1" fmla="*/ 483 w 10178"/>
            <a:gd name="connsiteY1" fmla="*/ 11058 h 11058"/>
            <a:gd name="connsiteX2" fmla="*/ 10178 w 10178"/>
            <a:gd name="connsiteY2" fmla="*/ 10000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178 w 10281"/>
            <a:gd name="connsiteY0" fmla="*/ 0 h 11058"/>
            <a:gd name="connsiteX1" fmla="*/ 483 w 10281"/>
            <a:gd name="connsiteY1" fmla="*/ 11058 h 11058"/>
            <a:gd name="connsiteX2" fmla="*/ 10281 w 10281"/>
            <a:gd name="connsiteY2" fmla="*/ 10543 h 11058"/>
            <a:gd name="connsiteX0" fmla="*/ 357 w 10460"/>
            <a:gd name="connsiteY0" fmla="*/ 0 h 11058"/>
            <a:gd name="connsiteX1" fmla="*/ 662 w 10460"/>
            <a:gd name="connsiteY1" fmla="*/ 11058 h 11058"/>
            <a:gd name="connsiteX2" fmla="*/ 10460 w 10460"/>
            <a:gd name="connsiteY2" fmla="*/ 10543 h 11058"/>
            <a:gd name="connsiteX0" fmla="*/ 0 w 10103"/>
            <a:gd name="connsiteY0" fmla="*/ 0 h 11058"/>
            <a:gd name="connsiteX1" fmla="*/ 305 w 10103"/>
            <a:gd name="connsiteY1" fmla="*/ 11058 h 11058"/>
            <a:gd name="connsiteX2" fmla="*/ 10103 w 10103"/>
            <a:gd name="connsiteY2" fmla="*/ 10543 h 11058"/>
            <a:gd name="connsiteX0" fmla="*/ 0 w 9845"/>
            <a:gd name="connsiteY0" fmla="*/ 0 h 11524"/>
            <a:gd name="connsiteX1" fmla="*/ 47 w 9845"/>
            <a:gd name="connsiteY1" fmla="*/ 11524 h 11524"/>
            <a:gd name="connsiteX2" fmla="*/ 9845 w 9845"/>
            <a:gd name="connsiteY2" fmla="*/ 11009 h 11524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  <a:gd name="connsiteX0" fmla="*/ 0 w 10000"/>
            <a:gd name="connsiteY0" fmla="*/ 0 h 11775"/>
            <a:gd name="connsiteX1" fmla="*/ 48 w 10000"/>
            <a:gd name="connsiteY1" fmla="*/ 10000 h 11775"/>
            <a:gd name="connsiteX2" fmla="*/ 10000 w 10000"/>
            <a:gd name="connsiteY2" fmla="*/ 11775 h 11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775">
              <a:moveTo>
                <a:pt x="0" y="0"/>
              </a:moveTo>
              <a:cubicBezTo>
                <a:pt x="200" y="5303"/>
                <a:pt x="-19" y="3842"/>
                <a:pt x="48" y="10000"/>
              </a:cubicBezTo>
              <a:cubicBezTo>
                <a:pt x="6372" y="9252"/>
                <a:pt x="7047" y="9536"/>
                <a:pt x="10000" y="1177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55294</xdr:colOff>
      <xdr:row>44</xdr:row>
      <xdr:rowOff>165099</xdr:rowOff>
    </xdr:from>
    <xdr:to>
      <xdr:col>5</xdr:col>
      <xdr:colOff>571500</xdr:colOff>
      <xdr:row>44</xdr:row>
      <xdr:rowOff>173415</xdr:rowOff>
    </xdr:to>
    <xdr:sp macro="" textlink="">
      <xdr:nvSpPr>
        <xdr:cNvPr id="1568" name="Line 76">
          <a:extLst>
            <a:ext uri="{FF2B5EF4-FFF2-40B4-BE49-F238E27FC236}">
              <a16:creationId xmlns:a16="http://schemas.microsoft.com/office/drawing/2014/main" id="{C75A136A-5A2C-4FD7-A645-B911CA0DBD76}"/>
            </a:ext>
          </a:extLst>
        </xdr:cNvPr>
        <xdr:cNvSpPr>
          <a:spLocks noChangeShapeType="1"/>
        </xdr:cNvSpPr>
      </xdr:nvSpPr>
      <xdr:spPr bwMode="auto">
        <a:xfrm flipV="1">
          <a:off x="2931844" y="7677149"/>
          <a:ext cx="516206" cy="83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450215</xdr:colOff>
      <xdr:row>45</xdr:row>
      <xdr:rowOff>130687</xdr:rowOff>
    </xdr:from>
    <xdr:to>
      <xdr:col>5</xdr:col>
      <xdr:colOff>556692</xdr:colOff>
      <xdr:row>46</xdr:row>
      <xdr:rowOff>79053</xdr:rowOff>
    </xdr:to>
    <xdr:sp macro="" textlink="">
      <xdr:nvSpPr>
        <xdr:cNvPr id="1569" name="AutoShape 138">
          <a:extLst>
            <a:ext uri="{FF2B5EF4-FFF2-40B4-BE49-F238E27FC236}">
              <a16:creationId xmlns:a16="http://schemas.microsoft.com/office/drawing/2014/main" id="{7E32DB91-76A2-470D-9A69-6F38BE8B35CA}"/>
            </a:ext>
          </a:extLst>
        </xdr:cNvPr>
        <xdr:cNvSpPr>
          <a:spLocks noChangeArrowheads="1"/>
        </xdr:cNvSpPr>
      </xdr:nvSpPr>
      <xdr:spPr bwMode="auto">
        <a:xfrm>
          <a:off x="3326765" y="7814187"/>
          <a:ext cx="106477" cy="10076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294905</xdr:colOff>
      <xdr:row>45</xdr:row>
      <xdr:rowOff>55754</xdr:rowOff>
    </xdr:from>
    <xdr:ext cx="165103" cy="135465"/>
    <xdr:sp macro="" textlink="">
      <xdr:nvSpPr>
        <xdr:cNvPr id="1570" name="Text Box 1664">
          <a:extLst>
            <a:ext uri="{FF2B5EF4-FFF2-40B4-BE49-F238E27FC236}">
              <a16:creationId xmlns:a16="http://schemas.microsoft.com/office/drawing/2014/main" id="{8F305E28-654B-4843-94B4-9CD29028EDAE}"/>
            </a:ext>
          </a:extLst>
        </xdr:cNvPr>
        <xdr:cNvSpPr txBox="1">
          <a:spLocks noChangeArrowheads="1"/>
        </xdr:cNvSpPr>
      </xdr:nvSpPr>
      <xdr:spPr bwMode="auto">
        <a:xfrm>
          <a:off x="3171455" y="7739254"/>
          <a:ext cx="165103" cy="135465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靴</a:t>
          </a:r>
          <a:endParaRPr lang="en-US" altLang="ja-JP" sz="10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512618</xdr:colOff>
      <xdr:row>42</xdr:row>
      <xdr:rowOff>1</xdr:rowOff>
    </xdr:from>
    <xdr:to>
      <xdr:col>5</xdr:col>
      <xdr:colOff>513207</xdr:colOff>
      <xdr:row>44</xdr:row>
      <xdr:rowOff>165100</xdr:rowOff>
    </xdr:to>
    <xdr:sp macro="" textlink="">
      <xdr:nvSpPr>
        <xdr:cNvPr id="1571" name="Line 927">
          <a:extLst>
            <a:ext uri="{FF2B5EF4-FFF2-40B4-BE49-F238E27FC236}">
              <a16:creationId xmlns:a16="http://schemas.microsoft.com/office/drawing/2014/main" id="{B531A61E-6DCA-4DDD-BFD0-CDC37615C2AB}"/>
            </a:ext>
          </a:extLst>
        </xdr:cNvPr>
        <xdr:cNvSpPr>
          <a:spLocks noChangeShapeType="1"/>
        </xdr:cNvSpPr>
      </xdr:nvSpPr>
      <xdr:spPr bwMode="auto">
        <a:xfrm rot="10800000" flipV="1">
          <a:off x="3389168" y="7169151"/>
          <a:ext cx="589" cy="507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443448</xdr:colOff>
      <xdr:row>44</xdr:row>
      <xdr:rowOff>96841</xdr:rowOff>
    </xdr:from>
    <xdr:to>
      <xdr:col>5</xdr:col>
      <xdr:colOff>574418</xdr:colOff>
      <xdr:row>45</xdr:row>
      <xdr:rowOff>57154</xdr:rowOff>
    </xdr:to>
    <xdr:sp macro="" textlink="">
      <xdr:nvSpPr>
        <xdr:cNvPr id="1572" name="Oval 77">
          <a:extLst>
            <a:ext uri="{FF2B5EF4-FFF2-40B4-BE49-F238E27FC236}">
              <a16:creationId xmlns:a16="http://schemas.microsoft.com/office/drawing/2014/main" id="{B1A07D8A-5E53-4DEA-A902-48A54B8E064B}"/>
            </a:ext>
          </a:extLst>
        </xdr:cNvPr>
        <xdr:cNvSpPr>
          <a:spLocks noChangeArrowheads="1"/>
        </xdr:cNvSpPr>
      </xdr:nvSpPr>
      <xdr:spPr bwMode="auto">
        <a:xfrm>
          <a:off x="3319998" y="7608891"/>
          <a:ext cx="130970" cy="131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423719</xdr:colOff>
      <xdr:row>43</xdr:row>
      <xdr:rowOff>21167</xdr:rowOff>
    </xdr:from>
    <xdr:to>
      <xdr:col>5</xdr:col>
      <xdr:colOff>621186</xdr:colOff>
      <xdr:row>44</xdr:row>
      <xdr:rowOff>57464</xdr:rowOff>
    </xdr:to>
    <xdr:grpSp>
      <xdr:nvGrpSpPr>
        <xdr:cNvPr id="1573" name="Group 405">
          <a:extLst>
            <a:ext uri="{FF2B5EF4-FFF2-40B4-BE49-F238E27FC236}">
              <a16:creationId xmlns:a16="http://schemas.microsoft.com/office/drawing/2014/main" id="{C9866A09-824E-4492-90A8-D2B582CAFD55}"/>
            </a:ext>
          </a:extLst>
        </xdr:cNvPr>
        <xdr:cNvGrpSpPr>
          <a:grpSpLocks/>
        </xdr:cNvGrpSpPr>
      </xdr:nvGrpSpPr>
      <xdr:grpSpPr bwMode="auto">
        <a:xfrm>
          <a:off x="3294826" y="7400774"/>
          <a:ext cx="197467" cy="208654"/>
          <a:chOff x="718" y="97"/>
          <a:chExt cx="23" cy="15"/>
        </a:xfrm>
      </xdr:grpSpPr>
      <xdr:sp macro="" textlink="">
        <xdr:nvSpPr>
          <xdr:cNvPr id="1574" name="Freeform 407">
            <a:extLst>
              <a:ext uri="{FF2B5EF4-FFF2-40B4-BE49-F238E27FC236}">
                <a16:creationId xmlns:a16="http://schemas.microsoft.com/office/drawing/2014/main" id="{AA6F4FB6-7463-BB06-55CD-D8B4FA3C0BB6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5" name="Freeform 406">
            <a:extLst>
              <a:ext uri="{FF2B5EF4-FFF2-40B4-BE49-F238E27FC236}">
                <a16:creationId xmlns:a16="http://schemas.microsoft.com/office/drawing/2014/main" id="{21E70CDE-8B3E-66F1-44E4-7830FD50A45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764047</xdr:colOff>
      <xdr:row>41</xdr:row>
      <xdr:rowOff>17279</xdr:rowOff>
    </xdr:from>
    <xdr:to>
      <xdr:col>7</xdr:col>
      <xdr:colOff>145307</xdr:colOff>
      <xdr:row>41</xdr:row>
      <xdr:rowOff>158975</xdr:rowOff>
    </xdr:to>
    <xdr:sp macro="" textlink="">
      <xdr:nvSpPr>
        <xdr:cNvPr id="1576" name="六角形 1575">
          <a:extLst>
            <a:ext uri="{FF2B5EF4-FFF2-40B4-BE49-F238E27FC236}">
              <a16:creationId xmlns:a16="http://schemas.microsoft.com/office/drawing/2014/main" id="{52262E23-C408-40F2-A166-A90D2A889630}"/>
            </a:ext>
          </a:extLst>
        </xdr:cNvPr>
        <xdr:cNvSpPr/>
      </xdr:nvSpPr>
      <xdr:spPr bwMode="auto">
        <a:xfrm>
          <a:off x="4288297" y="7014979"/>
          <a:ext cx="143260" cy="14169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291042</xdr:colOff>
      <xdr:row>47</xdr:row>
      <xdr:rowOff>58110</xdr:rowOff>
    </xdr:from>
    <xdr:ext cx="862539" cy="271865"/>
    <xdr:sp macro="" textlink="">
      <xdr:nvSpPr>
        <xdr:cNvPr id="1577" name="Text Box 616">
          <a:extLst>
            <a:ext uri="{FF2B5EF4-FFF2-40B4-BE49-F238E27FC236}">
              <a16:creationId xmlns:a16="http://schemas.microsoft.com/office/drawing/2014/main" id="{7719A0DA-C0F6-441D-A501-C2FB8019D830}"/>
            </a:ext>
          </a:extLst>
        </xdr:cNvPr>
        <xdr:cNvSpPr txBox="1">
          <a:spLocks noChangeArrowheads="1"/>
        </xdr:cNvSpPr>
      </xdr:nvSpPr>
      <xdr:spPr bwMode="auto">
        <a:xfrm>
          <a:off x="4572000" y="7974443"/>
          <a:ext cx="862539" cy="27186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セブンイレブン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福知山荒河東店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8</xdr:col>
      <xdr:colOff>349184</xdr:colOff>
      <xdr:row>47</xdr:row>
      <xdr:rowOff>150218</xdr:rowOff>
    </xdr:from>
    <xdr:to>
      <xdr:col>8</xdr:col>
      <xdr:colOff>500107</xdr:colOff>
      <xdr:row>48</xdr:row>
      <xdr:rowOff>154891</xdr:rowOff>
    </xdr:to>
    <xdr:sp macro="" textlink="">
      <xdr:nvSpPr>
        <xdr:cNvPr id="1578" name="Freeform 601">
          <a:extLst>
            <a:ext uri="{FF2B5EF4-FFF2-40B4-BE49-F238E27FC236}">
              <a16:creationId xmlns:a16="http://schemas.microsoft.com/office/drawing/2014/main" id="{35A5B03B-734C-4BC8-8D5F-293A936BF48C}"/>
            </a:ext>
          </a:extLst>
        </xdr:cNvPr>
        <xdr:cNvSpPr>
          <a:spLocks/>
        </xdr:cNvSpPr>
      </xdr:nvSpPr>
      <xdr:spPr bwMode="auto">
        <a:xfrm>
          <a:off x="5340284" y="8157568"/>
          <a:ext cx="150923" cy="17612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428613</xdr:colOff>
      <xdr:row>48</xdr:row>
      <xdr:rowOff>7527</xdr:rowOff>
    </xdr:from>
    <xdr:to>
      <xdr:col>8</xdr:col>
      <xdr:colOff>571623</xdr:colOff>
      <xdr:row>48</xdr:row>
      <xdr:rowOff>123643</xdr:rowOff>
    </xdr:to>
    <xdr:sp macro="" textlink="">
      <xdr:nvSpPr>
        <xdr:cNvPr id="1579" name="AutoShape 605">
          <a:extLst>
            <a:ext uri="{FF2B5EF4-FFF2-40B4-BE49-F238E27FC236}">
              <a16:creationId xmlns:a16="http://schemas.microsoft.com/office/drawing/2014/main" id="{4E9A8950-F412-414C-9E6A-4DD9D2C14FBC}"/>
            </a:ext>
          </a:extLst>
        </xdr:cNvPr>
        <xdr:cNvSpPr>
          <a:spLocks noChangeArrowheads="1"/>
        </xdr:cNvSpPr>
      </xdr:nvSpPr>
      <xdr:spPr bwMode="auto">
        <a:xfrm>
          <a:off x="5419713" y="8186327"/>
          <a:ext cx="143010" cy="1161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692984</xdr:colOff>
      <xdr:row>45</xdr:row>
      <xdr:rowOff>50289</xdr:rowOff>
    </xdr:from>
    <xdr:to>
      <xdr:col>7</xdr:col>
      <xdr:colOff>377899</xdr:colOff>
      <xdr:row>46</xdr:row>
      <xdr:rowOff>132944</xdr:rowOff>
    </xdr:to>
    <xdr:sp macro="" textlink="">
      <xdr:nvSpPr>
        <xdr:cNvPr id="1580" name="Line 75">
          <a:extLst>
            <a:ext uri="{FF2B5EF4-FFF2-40B4-BE49-F238E27FC236}">
              <a16:creationId xmlns:a16="http://schemas.microsoft.com/office/drawing/2014/main" id="{8E1BD394-F6EA-4A6C-86D8-471B535402C7}"/>
            </a:ext>
          </a:extLst>
        </xdr:cNvPr>
        <xdr:cNvSpPr>
          <a:spLocks noChangeShapeType="1"/>
        </xdr:cNvSpPr>
      </xdr:nvSpPr>
      <xdr:spPr bwMode="auto">
        <a:xfrm rot="4227160" flipV="1">
          <a:off x="4351739" y="7656434"/>
          <a:ext cx="235055" cy="3897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542485"/>
            <a:gd name="connsiteY0" fmla="*/ 0 h 8535"/>
            <a:gd name="connsiteX1" fmla="*/ 542485 w 542485"/>
            <a:gd name="connsiteY1" fmla="*/ 8535 h 8535"/>
            <a:gd name="connsiteX0" fmla="*/ 288 w 10288"/>
            <a:gd name="connsiteY0" fmla="*/ 0 h 10000"/>
            <a:gd name="connsiteX1" fmla="*/ 10288 w 10288"/>
            <a:gd name="connsiteY1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761 w 10761"/>
            <a:gd name="connsiteY0" fmla="*/ 0 h 10000"/>
            <a:gd name="connsiteX1" fmla="*/ 1080 w 10761"/>
            <a:gd name="connsiteY1" fmla="*/ 9631 h 10000"/>
            <a:gd name="connsiteX2" fmla="*/ 10761 w 10761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3930 w 13930"/>
            <a:gd name="connsiteY0" fmla="*/ 0 h 10000"/>
            <a:gd name="connsiteX1" fmla="*/ 4249 w 13930"/>
            <a:gd name="connsiteY1" fmla="*/ 9631 h 10000"/>
            <a:gd name="connsiteX2" fmla="*/ 13930 w 13930"/>
            <a:gd name="connsiteY2" fmla="*/ 10000 h 10000"/>
            <a:gd name="connsiteX0" fmla="*/ 234 w 10234"/>
            <a:gd name="connsiteY0" fmla="*/ 0 h 10000"/>
            <a:gd name="connsiteX1" fmla="*/ 553 w 10234"/>
            <a:gd name="connsiteY1" fmla="*/ 9631 h 10000"/>
            <a:gd name="connsiteX2" fmla="*/ 10234 w 10234"/>
            <a:gd name="connsiteY2" fmla="*/ 10000 h 10000"/>
            <a:gd name="connsiteX0" fmla="*/ 234 w 11514"/>
            <a:gd name="connsiteY0" fmla="*/ 0 h 9705"/>
            <a:gd name="connsiteX1" fmla="*/ 553 w 11514"/>
            <a:gd name="connsiteY1" fmla="*/ 9631 h 9705"/>
            <a:gd name="connsiteX2" fmla="*/ 11514 w 11514"/>
            <a:gd name="connsiteY2" fmla="*/ 9688 h 9705"/>
            <a:gd name="connsiteX0" fmla="*/ 203 w 10000"/>
            <a:gd name="connsiteY0" fmla="*/ 0 h 10000"/>
            <a:gd name="connsiteX1" fmla="*/ 480 w 10000"/>
            <a:gd name="connsiteY1" fmla="*/ 9924 h 10000"/>
            <a:gd name="connsiteX2" fmla="*/ 10000 w 10000"/>
            <a:gd name="connsiteY2" fmla="*/ 9982 h 10000"/>
            <a:gd name="connsiteX0" fmla="*/ 203 w 480"/>
            <a:gd name="connsiteY0" fmla="*/ 0 h 9924"/>
            <a:gd name="connsiteX1" fmla="*/ 480 w 480"/>
            <a:gd name="connsiteY1" fmla="*/ 9924 h 9924"/>
            <a:gd name="connsiteX0" fmla="*/ 0 w 19515"/>
            <a:gd name="connsiteY0" fmla="*/ 0 h 14393"/>
            <a:gd name="connsiteX1" fmla="*/ 19515 w 19515"/>
            <a:gd name="connsiteY1" fmla="*/ 14393 h 14393"/>
            <a:gd name="connsiteX0" fmla="*/ 43248 w 43505"/>
            <a:gd name="connsiteY0" fmla="*/ 0 h 14778"/>
            <a:gd name="connsiteX1" fmla="*/ 4349 w 43505"/>
            <a:gd name="connsiteY1" fmla="*/ 14778 h 14778"/>
            <a:gd name="connsiteX0" fmla="*/ 59383 w 59383"/>
            <a:gd name="connsiteY0" fmla="*/ 0 h 14778"/>
            <a:gd name="connsiteX1" fmla="*/ 20484 w 59383"/>
            <a:gd name="connsiteY1" fmla="*/ 14778 h 14778"/>
            <a:gd name="connsiteX0" fmla="*/ 315088 w 315088"/>
            <a:gd name="connsiteY0" fmla="*/ 0 h 11310"/>
            <a:gd name="connsiteX1" fmla="*/ 1296 w 315088"/>
            <a:gd name="connsiteY1" fmla="*/ 11310 h 11310"/>
            <a:gd name="connsiteX0" fmla="*/ 313792 w 313792"/>
            <a:gd name="connsiteY0" fmla="*/ 0 h 11310"/>
            <a:gd name="connsiteX1" fmla="*/ 0 w 313792"/>
            <a:gd name="connsiteY1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156107 w 313792"/>
            <a:gd name="connsiteY1" fmla="*/ 4989 h 11310"/>
            <a:gd name="connsiteX2" fmla="*/ 248883 w 313792"/>
            <a:gd name="connsiteY2" fmla="*/ 7070 h 11310"/>
            <a:gd name="connsiteX3" fmla="*/ 0 w 313792"/>
            <a:gd name="connsiteY3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13792 w 313792"/>
            <a:gd name="connsiteY0" fmla="*/ 0 h 11310"/>
            <a:gd name="connsiteX1" fmla="*/ 248883 w 313792"/>
            <a:gd name="connsiteY1" fmla="*/ 7070 h 11310"/>
            <a:gd name="connsiteX2" fmla="*/ 0 w 313792"/>
            <a:gd name="connsiteY2" fmla="*/ 11310 h 11310"/>
            <a:gd name="connsiteX0" fmla="*/ 344717 w 344717"/>
            <a:gd name="connsiteY0" fmla="*/ 0 h 10616"/>
            <a:gd name="connsiteX1" fmla="*/ 279808 w 344717"/>
            <a:gd name="connsiteY1" fmla="*/ 7070 h 10616"/>
            <a:gd name="connsiteX2" fmla="*/ 0 w 344717"/>
            <a:gd name="connsiteY2" fmla="*/ 10616 h 10616"/>
            <a:gd name="connsiteX0" fmla="*/ 172800 w 172800"/>
            <a:gd name="connsiteY0" fmla="*/ 0 h 8454"/>
            <a:gd name="connsiteX1" fmla="*/ 107891 w 172800"/>
            <a:gd name="connsiteY1" fmla="*/ 7070 h 8454"/>
            <a:gd name="connsiteX2" fmla="*/ 0 w 172800"/>
            <a:gd name="connsiteY2" fmla="*/ 8454 h 8454"/>
            <a:gd name="connsiteX0" fmla="*/ 10000 w 10000"/>
            <a:gd name="connsiteY0" fmla="*/ 0 h 10000"/>
            <a:gd name="connsiteX1" fmla="*/ 7796 w 10000"/>
            <a:gd name="connsiteY1" fmla="*/ 4286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10000 w 10000"/>
            <a:gd name="connsiteY0" fmla="*/ 0 h 10000"/>
            <a:gd name="connsiteX1" fmla="*/ 7588 w 10000"/>
            <a:gd name="connsiteY1" fmla="*/ 4672 h 10000"/>
            <a:gd name="connsiteX2" fmla="*/ 6244 w 10000"/>
            <a:gd name="connsiteY2" fmla="*/ 8363 h 10000"/>
            <a:gd name="connsiteX3" fmla="*/ 0 w 10000"/>
            <a:gd name="connsiteY3" fmla="*/ 10000 h 10000"/>
            <a:gd name="connsiteX0" fmla="*/ 7588 w 7588"/>
            <a:gd name="connsiteY0" fmla="*/ 0 h 5328"/>
            <a:gd name="connsiteX1" fmla="*/ 6244 w 7588"/>
            <a:gd name="connsiteY1" fmla="*/ 3691 h 5328"/>
            <a:gd name="connsiteX2" fmla="*/ 0 w 7588"/>
            <a:gd name="connsiteY2" fmla="*/ 5328 h 53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8" h="5328">
              <a:moveTo>
                <a:pt x="7588" y="0"/>
              </a:moveTo>
              <a:cubicBezTo>
                <a:pt x="6962" y="1394"/>
                <a:pt x="7372" y="2806"/>
                <a:pt x="6244" y="3691"/>
              </a:cubicBezTo>
              <a:lnTo>
                <a:pt x="0" y="5328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330683</xdr:colOff>
      <xdr:row>45</xdr:row>
      <xdr:rowOff>126983</xdr:rowOff>
    </xdr:from>
    <xdr:to>
      <xdr:col>7</xdr:col>
      <xdr:colOff>649257</xdr:colOff>
      <xdr:row>47</xdr:row>
      <xdr:rowOff>48984</xdr:rowOff>
    </xdr:to>
    <xdr:grpSp>
      <xdr:nvGrpSpPr>
        <xdr:cNvPr id="1581" name="Group 405">
          <a:extLst>
            <a:ext uri="{FF2B5EF4-FFF2-40B4-BE49-F238E27FC236}">
              <a16:creationId xmlns:a16="http://schemas.microsoft.com/office/drawing/2014/main" id="{87097A68-EBC1-4D9C-A372-C388BE1468A0}"/>
            </a:ext>
          </a:extLst>
        </xdr:cNvPr>
        <xdr:cNvGrpSpPr>
          <a:grpSpLocks/>
        </xdr:cNvGrpSpPr>
      </xdr:nvGrpSpPr>
      <xdr:grpSpPr bwMode="auto">
        <a:xfrm rot="5450161">
          <a:off x="4642862" y="7816304"/>
          <a:ext cx="248573" cy="318574"/>
          <a:chOff x="718" y="97"/>
          <a:chExt cx="22" cy="16"/>
        </a:xfrm>
      </xdr:grpSpPr>
      <xdr:sp macro="" textlink="">
        <xdr:nvSpPr>
          <xdr:cNvPr id="1582" name="Freeform 406">
            <a:extLst>
              <a:ext uri="{FF2B5EF4-FFF2-40B4-BE49-F238E27FC236}">
                <a16:creationId xmlns:a16="http://schemas.microsoft.com/office/drawing/2014/main" id="{5D09A940-8FFA-662C-8840-F5EB10BDD6C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3" name="Freeform 407">
            <a:extLst>
              <a:ext uri="{FF2B5EF4-FFF2-40B4-BE49-F238E27FC236}">
                <a16:creationId xmlns:a16="http://schemas.microsoft.com/office/drawing/2014/main" id="{7C70E82B-7A7B-EA32-392D-C3B2F0DE920F}"/>
              </a:ext>
            </a:extLst>
          </xdr:cNvPr>
          <xdr:cNvSpPr>
            <a:spLocks/>
          </xdr:cNvSpPr>
        </xdr:nvSpPr>
        <xdr:spPr bwMode="auto">
          <a:xfrm flipH="1" flipV="1">
            <a:off x="735" y="98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293686</xdr:colOff>
      <xdr:row>46</xdr:row>
      <xdr:rowOff>106151</xdr:rowOff>
    </xdr:from>
    <xdr:to>
      <xdr:col>8</xdr:col>
      <xdr:colOff>678656</xdr:colOff>
      <xdr:row>46</xdr:row>
      <xdr:rowOff>115303</xdr:rowOff>
    </xdr:to>
    <xdr:sp macro="" textlink="">
      <xdr:nvSpPr>
        <xdr:cNvPr id="1584" name="Line 76">
          <a:extLst>
            <a:ext uri="{FF2B5EF4-FFF2-40B4-BE49-F238E27FC236}">
              <a16:creationId xmlns:a16="http://schemas.microsoft.com/office/drawing/2014/main" id="{762C841E-E75B-49B8-831E-CB12C1D582C0}"/>
            </a:ext>
          </a:extLst>
        </xdr:cNvPr>
        <xdr:cNvSpPr>
          <a:spLocks noChangeShapeType="1"/>
        </xdr:cNvSpPr>
      </xdr:nvSpPr>
      <xdr:spPr bwMode="auto">
        <a:xfrm>
          <a:off x="5284786" y="7942051"/>
          <a:ext cx="384970" cy="9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484186</xdr:colOff>
      <xdr:row>45</xdr:row>
      <xdr:rowOff>79371</xdr:rowOff>
    </xdr:from>
    <xdr:to>
      <xdr:col>8</xdr:col>
      <xdr:colOff>485692</xdr:colOff>
      <xdr:row>47</xdr:row>
      <xdr:rowOff>43656</xdr:rowOff>
    </xdr:to>
    <xdr:sp macro="" textlink="">
      <xdr:nvSpPr>
        <xdr:cNvPr id="1585" name="Line 927">
          <a:extLst>
            <a:ext uri="{FF2B5EF4-FFF2-40B4-BE49-F238E27FC236}">
              <a16:creationId xmlns:a16="http://schemas.microsoft.com/office/drawing/2014/main" id="{28AE7DD8-B7D0-4173-9066-801B15C88776}"/>
            </a:ext>
          </a:extLst>
        </xdr:cNvPr>
        <xdr:cNvSpPr>
          <a:spLocks noChangeShapeType="1"/>
        </xdr:cNvSpPr>
      </xdr:nvSpPr>
      <xdr:spPr bwMode="auto">
        <a:xfrm rot="10800000" flipV="1">
          <a:off x="5475286" y="7762871"/>
          <a:ext cx="1506" cy="288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416719</xdr:colOff>
      <xdr:row>46</xdr:row>
      <xdr:rowOff>43656</xdr:rowOff>
    </xdr:from>
    <xdr:to>
      <xdr:col>8</xdr:col>
      <xdr:colOff>567573</xdr:colOff>
      <xdr:row>47</xdr:row>
      <xdr:rowOff>17229</xdr:rowOff>
    </xdr:to>
    <xdr:sp macro="" textlink="">
      <xdr:nvSpPr>
        <xdr:cNvPr id="1586" name="Oval 77">
          <a:extLst>
            <a:ext uri="{FF2B5EF4-FFF2-40B4-BE49-F238E27FC236}">
              <a16:creationId xmlns:a16="http://schemas.microsoft.com/office/drawing/2014/main" id="{5E373DF8-6EED-4654-935A-D0A09B46083C}"/>
            </a:ext>
          </a:extLst>
        </xdr:cNvPr>
        <xdr:cNvSpPr>
          <a:spLocks noChangeArrowheads="1"/>
        </xdr:cNvSpPr>
      </xdr:nvSpPr>
      <xdr:spPr bwMode="auto">
        <a:xfrm>
          <a:off x="5407819" y="7879556"/>
          <a:ext cx="150854" cy="145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162714</xdr:colOff>
      <xdr:row>46</xdr:row>
      <xdr:rowOff>19836</xdr:rowOff>
    </xdr:from>
    <xdr:to>
      <xdr:col>7</xdr:col>
      <xdr:colOff>307941</xdr:colOff>
      <xdr:row>46</xdr:row>
      <xdr:rowOff>165935</xdr:rowOff>
    </xdr:to>
    <xdr:sp macro="" textlink="">
      <xdr:nvSpPr>
        <xdr:cNvPr id="1587" name="Oval 1295">
          <a:extLst>
            <a:ext uri="{FF2B5EF4-FFF2-40B4-BE49-F238E27FC236}">
              <a16:creationId xmlns:a16="http://schemas.microsoft.com/office/drawing/2014/main" id="{350BBA6F-3039-4480-934D-B0D31EC52676}"/>
            </a:ext>
          </a:extLst>
        </xdr:cNvPr>
        <xdr:cNvSpPr>
          <a:spLocks noChangeArrowheads="1"/>
        </xdr:cNvSpPr>
      </xdr:nvSpPr>
      <xdr:spPr bwMode="auto">
        <a:xfrm>
          <a:off x="4448964" y="7855736"/>
          <a:ext cx="145227" cy="1460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519923</xdr:colOff>
      <xdr:row>46</xdr:row>
      <xdr:rowOff>130966</xdr:rowOff>
    </xdr:from>
    <xdr:to>
      <xdr:col>8</xdr:col>
      <xdr:colOff>663977</xdr:colOff>
      <xdr:row>47</xdr:row>
      <xdr:rowOff>102006</xdr:rowOff>
    </xdr:to>
    <xdr:sp macro="" textlink="">
      <xdr:nvSpPr>
        <xdr:cNvPr id="1588" name="六角形 1587">
          <a:extLst>
            <a:ext uri="{FF2B5EF4-FFF2-40B4-BE49-F238E27FC236}">
              <a16:creationId xmlns:a16="http://schemas.microsoft.com/office/drawing/2014/main" id="{4CE0DB1E-98D5-46E0-8B7A-8C3F6868D041}"/>
            </a:ext>
          </a:extLst>
        </xdr:cNvPr>
        <xdr:cNvSpPr/>
      </xdr:nvSpPr>
      <xdr:spPr bwMode="auto">
        <a:xfrm>
          <a:off x="5511023" y="7966866"/>
          <a:ext cx="144054" cy="14249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23814</xdr:colOff>
      <xdr:row>45</xdr:row>
      <xdr:rowOff>123030</xdr:rowOff>
    </xdr:from>
    <xdr:to>
      <xdr:col>7</xdr:col>
      <xdr:colOff>167868</xdr:colOff>
      <xdr:row>46</xdr:row>
      <xdr:rowOff>113913</xdr:rowOff>
    </xdr:to>
    <xdr:sp macro="" textlink="">
      <xdr:nvSpPr>
        <xdr:cNvPr id="1589" name="六角形 1588">
          <a:extLst>
            <a:ext uri="{FF2B5EF4-FFF2-40B4-BE49-F238E27FC236}">
              <a16:creationId xmlns:a16="http://schemas.microsoft.com/office/drawing/2014/main" id="{4DC6066D-4A2C-4FED-9CDB-55BE8975667B}"/>
            </a:ext>
          </a:extLst>
        </xdr:cNvPr>
        <xdr:cNvSpPr/>
      </xdr:nvSpPr>
      <xdr:spPr bwMode="auto">
        <a:xfrm>
          <a:off x="4310064" y="7806530"/>
          <a:ext cx="144054" cy="14328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1590" name="Text Box 1664">
          <a:extLst>
            <a:ext uri="{FF2B5EF4-FFF2-40B4-BE49-F238E27FC236}">
              <a16:creationId xmlns:a16="http://schemas.microsoft.com/office/drawing/2014/main" id="{6512DD20-9ECD-43DE-9948-D977DF0AA376}"/>
            </a:ext>
          </a:extLst>
        </xdr:cNvPr>
        <xdr:cNvSpPr txBox="1">
          <a:spLocks noChangeArrowheads="1"/>
        </xdr:cNvSpPr>
      </xdr:nvSpPr>
      <xdr:spPr bwMode="auto">
        <a:xfrm>
          <a:off x="4286250" y="764698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128104</xdr:colOff>
      <xdr:row>51</xdr:row>
      <xdr:rowOff>82823</xdr:rowOff>
    </xdr:from>
    <xdr:to>
      <xdr:col>7</xdr:col>
      <xdr:colOff>302381</xdr:colOff>
      <xdr:row>52</xdr:row>
      <xdr:rowOff>66575</xdr:rowOff>
    </xdr:to>
    <xdr:sp macro="" textlink="">
      <xdr:nvSpPr>
        <xdr:cNvPr id="1591" name="六角形 1590">
          <a:extLst>
            <a:ext uri="{FF2B5EF4-FFF2-40B4-BE49-F238E27FC236}">
              <a16:creationId xmlns:a16="http://schemas.microsoft.com/office/drawing/2014/main" id="{3DB08F27-575E-434E-9A17-A0CF8014F175}"/>
            </a:ext>
          </a:extLst>
        </xdr:cNvPr>
        <xdr:cNvSpPr/>
      </xdr:nvSpPr>
      <xdr:spPr bwMode="auto">
        <a:xfrm>
          <a:off x="4414354" y="8775973"/>
          <a:ext cx="174277" cy="15520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11708</xdr:colOff>
      <xdr:row>47</xdr:row>
      <xdr:rowOff>38239</xdr:rowOff>
    </xdr:from>
    <xdr:ext cx="277803" cy="180042"/>
    <xdr:sp macro="" textlink="">
      <xdr:nvSpPr>
        <xdr:cNvPr id="1592" name="Text Box 303">
          <a:extLst>
            <a:ext uri="{FF2B5EF4-FFF2-40B4-BE49-F238E27FC236}">
              <a16:creationId xmlns:a16="http://schemas.microsoft.com/office/drawing/2014/main" id="{EDC8DB4A-A8AB-4593-B5C2-191F6F18ACBE}"/>
            </a:ext>
          </a:extLst>
        </xdr:cNvPr>
        <xdr:cNvSpPr txBox="1">
          <a:spLocks noChangeArrowheads="1"/>
        </xdr:cNvSpPr>
      </xdr:nvSpPr>
      <xdr:spPr bwMode="auto">
        <a:xfrm>
          <a:off x="4297958" y="8045589"/>
          <a:ext cx="277803" cy="1800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10800" tIns="36000" rIns="0" bIns="0" anchor="ctr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ｵﾘｯｸｽ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ﾚﾝﾀｶｰ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1593" name="Text Box 1563">
          <a:extLst>
            <a:ext uri="{FF2B5EF4-FFF2-40B4-BE49-F238E27FC236}">
              <a16:creationId xmlns:a16="http://schemas.microsoft.com/office/drawing/2014/main" id="{536CE097-B064-49F9-9D29-8DFBA3596853}"/>
            </a:ext>
          </a:extLst>
        </xdr:cNvPr>
        <xdr:cNvSpPr txBox="1">
          <a:spLocks noChangeArrowheads="1"/>
        </xdr:cNvSpPr>
      </xdr:nvSpPr>
      <xdr:spPr bwMode="auto">
        <a:xfrm>
          <a:off x="4865691" y="761523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230187</xdr:colOff>
      <xdr:row>45</xdr:row>
      <xdr:rowOff>35718</xdr:rowOff>
    </xdr:from>
    <xdr:to>
      <xdr:col>8</xdr:col>
      <xdr:colOff>484186</xdr:colOff>
      <xdr:row>46</xdr:row>
      <xdr:rowOff>103186</xdr:rowOff>
    </xdr:to>
    <xdr:sp macro="" textlink="">
      <xdr:nvSpPr>
        <xdr:cNvPr id="1594" name="AutoShape 1653">
          <a:extLst>
            <a:ext uri="{FF2B5EF4-FFF2-40B4-BE49-F238E27FC236}">
              <a16:creationId xmlns:a16="http://schemas.microsoft.com/office/drawing/2014/main" id="{AD304473-EAA5-4FAA-B3C4-1072E1109ED9}"/>
            </a:ext>
          </a:extLst>
        </xdr:cNvPr>
        <xdr:cNvSpPr>
          <a:spLocks/>
        </xdr:cNvSpPr>
      </xdr:nvSpPr>
      <xdr:spPr bwMode="auto">
        <a:xfrm rot="5400000" flipH="1">
          <a:off x="4885928" y="7349727"/>
          <a:ext cx="219868" cy="95884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95255</xdr:colOff>
      <xdr:row>43</xdr:row>
      <xdr:rowOff>0</xdr:rowOff>
    </xdr:from>
    <xdr:ext cx="381993" cy="104181"/>
    <xdr:sp macro="" textlink="">
      <xdr:nvSpPr>
        <xdr:cNvPr id="1595" name="Text Box 972">
          <a:extLst>
            <a:ext uri="{FF2B5EF4-FFF2-40B4-BE49-F238E27FC236}">
              <a16:creationId xmlns:a16="http://schemas.microsoft.com/office/drawing/2014/main" id="{3A337E85-6386-4C24-8A8D-B50CEB24064E}"/>
            </a:ext>
          </a:extLst>
        </xdr:cNvPr>
        <xdr:cNvSpPr txBox="1">
          <a:spLocks noChangeArrowheads="1"/>
        </xdr:cNvSpPr>
      </xdr:nvSpPr>
      <xdr:spPr bwMode="auto">
        <a:xfrm>
          <a:off x="5791205" y="7340600"/>
          <a:ext cx="381993" cy="10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3.7</a:t>
          </a:r>
        </a:p>
      </xdr:txBody>
    </xdr:sp>
    <xdr:clientData/>
  </xdr:oneCellAnchor>
  <xdr:twoCellAnchor>
    <xdr:from>
      <xdr:col>9</xdr:col>
      <xdr:colOff>347634</xdr:colOff>
      <xdr:row>43</xdr:row>
      <xdr:rowOff>102615</xdr:rowOff>
    </xdr:from>
    <xdr:to>
      <xdr:col>9</xdr:col>
      <xdr:colOff>491133</xdr:colOff>
      <xdr:row>44</xdr:row>
      <xdr:rowOff>60314</xdr:rowOff>
    </xdr:to>
    <xdr:sp macro="" textlink="">
      <xdr:nvSpPr>
        <xdr:cNvPr id="1596" name="六角形 1595">
          <a:extLst>
            <a:ext uri="{FF2B5EF4-FFF2-40B4-BE49-F238E27FC236}">
              <a16:creationId xmlns:a16="http://schemas.microsoft.com/office/drawing/2014/main" id="{131F47DB-B118-4F90-B240-4203E0A3C746}"/>
            </a:ext>
          </a:extLst>
        </xdr:cNvPr>
        <xdr:cNvSpPr/>
      </xdr:nvSpPr>
      <xdr:spPr bwMode="auto">
        <a:xfrm>
          <a:off x="6043584" y="7443215"/>
          <a:ext cx="143499" cy="1291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35721</xdr:colOff>
      <xdr:row>43</xdr:row>
      <xdr:rowOff>100423</xdr:rowOff>
    </xdr:from>
    <xdr:to>
      <xdr:col>9</xdr:col>
      <xdr:colOff>169666</xdr:colOff>
      <xdr:row>44</xdr:row>
      <xdr:rowOff>45852</xdr:rowOff>
    </xdr:to>
    <xdr:sp macro="" textlink="">
      <xdr:nvSpPr>
        <xdr:cNvPr id="1597" name="六角形 1596">
          <a:extLst>
            <a:ext uri="{FF2B5EF4-FFF2-40B4-BE49-F238E27FC236}">
              <a16:creationId xmlns:a16="http://schemas.microsoft.com/office/drawing/2014/main" id="{3F0FA0E4-3CB0-4FF2-884D-608D229A35A5}"/>
            </a:ext>
          </a:extLst>
        </xdr:cNvPr>
        <xdr:cNvSpPr/>
      </xdr:nvSpPr>
      <xdr:spPr bwMode="auto">
        <a:xfrm>
          <a:off x="5731671" y="744102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198448</xdr:colOff>
      <xdr:row>43</xdr:row>
      <xdr:rowOff>103403</xdr:rowOff>
    </xdr:from>
    <xdr:to>
      <xdr:col>9</xdr:col>
      <xdr:colOff>332393</xdr:colOff>
      <xdr:row>44</xdr:row>
      <xdr:rowOff>48832</xdr:rowOff>
    </xdr:to>
    <xdr:sp macro="" textlink="">
      <xdr:nvSpPr>
        <xdr:cNvPr id="1598" name="六角形 1597">
          <a:extLst>
            <a:ext uri="{FF2B5EF4-FFF2-40B4-BE49-F238E27FC236}">
              <a16:creationId xmlns:a16="http://schemas.microsoft.com/office/drawing/2014/main" id="{583D5261-3611-46B4-A3D1-E0B912B3E48B}"/>
            </a:ext>
          </a:extLst>
        </xdr:cNvPr>
        <xdr:cNvSpPr/>
      </xdr:nvSpPr>
      <xdr:spPr bwMode="auto">
        <a:xfrm>
          <a:off x="5894398" y="744400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4811</xdr:colOff>
      <xdr:row>57</xdr:row>
      <xdr:rowOff>7675</xdr:rowOff>
    </xdr:from>
    <xdr:to>
      <xdr:col>7</xdr:col>
      <xdr:colOff>168883</xdr:colOff>
      <xdr:row>57</xdr:row>
      <xdr:rowOff>162126</xdr:rowOff>
    </xdr:to>
    <xdr:sp macro="" textlink="">
      <xdr:nvSpPr>
        <xdr:cNvPr id="1599" name="六角形 1598">
          <a:extLst>
            <a:ext uri="{FF2B5EF4-FFF2-40B4-BE49-F238E27FC236}">
              <a16:creationId xmlns:a16="http://schemas.microsoft.com/office/drawing/2014/main" id="{B1004BFD-970A-435E-8FD2-5B0A2C13986B}"/>
            </a:ext>
          </a:extLst>
        </xdr:cNvPr>
        <xdr:cNvSpPr/>
      </xdr:nvSpPr>
      <xdr:spPr bwMode="auto">
        <a:xfrm>
          <a:off x="4291061" y="9729525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13403</xdr:colOff>
      <xdr:row>49</xdr:row>
      <xdr:rowOff>1134</xdr:rowOff>
    </xdr:from>
    <xdr:to>
      <xdr:col>1</xdr:col>
      <xdr:colOff>185718</xdr:colOff>
      <xdr:row>49</xdr:row>
      <xdr:rowOff>158523</xdr:rowOff>
    </xdr:to>
    <xdr:sp macro="" textlink="">
      <xdr:nvSpPr>
        <xdr:cNvPr id="1600" name="六角形 1599">
          <a:extLst>
            <a:ext uri="{FF2B5EF4-FFF2-40B4-BE49-F238E27FC236}">
              <a16:creationId xmlns:a16="http://schemas.microsoft.com/office/drawing/2014/main" id="{44CE4C65-9B41-48C7-AD00-9404BB1D3070}"/>
            </a:ext>
          </a:extLst>
        </xdr:cNvPr>
        <xdr:cNvSpPr/>
      </xdr:nvSpPr>
      <xdr:spPr bwMode="auto">
        <a:xfrm>
          <a:off x="70553" y="8351384"/>
          <a:ext cx="172315" cy="1573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28778</xdr:colOff>
      <xdr:row>54</xdr:row>
      <xdr:rowOff>23280</xdr:rowOff>
    </xdr:from>
    <xdr:to>
      <xdr:col>4</xdr:col>
      <xdr:colOff>186483</xdr:colOff>
      <xdr:row>54</xdr:row>
      <xdr:rowOff>168762</xdr:rowOff>
    </xdr:to>
    <xdr:sp macro="" textlink="">
      <xdr:nvSpPr>
        <xdr:cNvPr id="1601" name="AutoShape 711">
          <a:extLst>
            <a:ext uri="{FF2B5EF4-FFF2-40B4-BE49-F238E27FC236}">
              <a16:creationId xmlns:a16="http://schemas.microsoft.com/office/drawing/2014/main" id="{F281902B-B6B0-4C39-9CC6-B7C3E8CD57A5}"/>
            </a:ext>
          </a:extLst>
        </xdr:cNvPr>
        <xdr:cNvSpPr>
          <a:spLocks noChangeArrowheads="1"/>
        </xdr:cNvSpPr>
      </xdr:nvSpPr>
      <xdr:spPr bwMode="auto">
        <a:xfrm>
          <a:off x="2200478" y="9230780"/>
          <a:ext cx="157705" cy="145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178942</xdr:colOff>
      <xdr:row>51</xdr:row>
      <xdr:rowOff>72213</xdr:rowOff>
    </xdr:from>
    <xdr:to>
      <xdr:col>3</xdr:col>
      <xdr:colOff>317499</xdr:colOff>
      <xdr:row>52</xdr:row>
      <xdr:rowOff>13805</xdr:rowOff>
    </xdr:to>
    <xdr:sp macro="" textlink="">
      <xdr:nvSpPr>
        <xdr:cNvPr id="1602" name="六角形 1601">
          <a:extLst>
            <a:ext uri="{FF2B5EF4-FFF2-40B4-BE49-F238E27FC236}">
              <a16:creationId xmlns:a16="http://schemas.microsoft.com/office/drawing/2014/main" id="{B9AC372A-4180-4FD8-8AD5-F9D15E470D36}"/>
            </a:ext>
          </a:extLst>
        </xdr:cNvPr>
        <xdr:cNvSpPr/>
      </xdr:nvSpPr>
      <xdr:spPr bwMode="auto">
        <a:xfrm>
          <a:off x="1645792" y="8765363"/>
          <a:ext cx="138557" cy="1130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335112</xdr:colOff>
      <xdr:row>51</xdr:row>
      <xdr:rowOff>67947</xdr:rowOff>
    </xdr:from>
    <xdr:to>
      <xdr:col>3</xdr:col>
      <xdr:colOff>472799</xdr:colOff>
      <xdr:row>52</xdr:row>
      <xdr:rowOff>10354</xdr:rowOff>
    </xdr:to>
    <xdr:sp macro="" textlink="">
      <xdr:nvSpPr>
        <xdr:cNvPr id="1603" name="六角形 1602">
          <a:extLst>
            <a:ext uri="{FF2B5EF4-FFF2-40B4-BE49-F238E27FC236}">
              <a16:creationId xmlns:a16="http://schemas.microsoft.com/office/drawing/2014/main" id="{7463027E-D4A8-4F91-8C6E-2F3C1C97C4D3}"/>
            </a:ext>
          </a:extLst>
        </xdr:cNvPr>
        <xdr:cNvSpPr/>
      </xdr:nvSpPr>
      <xdr:spPr bwMode="auto">
        <a:xfrm>
          <a:off x="1801962" y="8761097"/>
          <a:ext cx="137687" cy="113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150083</xdr:colOff>
      <xdr:row>50</xdr:row>
      <xdr:rowOff>132778</xdr:rowOff>
    </xdr:from>
    <xdr:ext cx="332113" cy="114954"/>
    <xdr:sp macro="" textlink="">
      <xdr:nvSpPr>
        <xdr:cNvPr id="1604" name="Text Box 972">
          <a:extLst>
            <a:ext uri="{FF2B5EF4-FFF2-40B4-BE49-F238E27FC236}">
              <a16:creationId xmlns:a16="http://schemas.microsoft.com/office/drawing/2014/main" id="{6DCE9EE0-A504-480E-B373-74D54453DD01}"/>
            </a:ext>
          </a:extLst>
        </xdr:cNvPr>
        <xdr:cNvSpPr txBox="1">
          <a:spLocks noChangeArrowheads="1"/>
        </xdr:cNvSpPr>
      </xdr:nvSpPr>
      <xdr:spPr bwMode="auto">
        <a:xfrm>
          <a:off x="1616933" y="865447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+9.7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321845</xdr:colOff>
      <xdr:row>51</xdr:row>
      <xdr:rowOff>35659</xdr:rowOff>
    </xdr:from>
    <xdr:to>
      <xdr:col>2</xdr:col>
      <xdr:colOff>298251</xdr:colOff>
      <xdr:row>56</xdr:row>
      <xdr:rowOff>150885</xdr:rowOff>
    </xdr:to>
    <xdr:sp macro="" textlink="">
      <xdr:nvSpPr>
        <xdr:cNvPr id="1605" name="Freeform 570">
          <a:extLst>
            <a:ext uri="{FF2B5EF4-FFF2-40B4-BE49-F238E27FC236}">
              <a16:creationId xmlns:a16="http://schemas.microsoft.com/office/drawing/2014/main" id="{F2F97F34-CC21-4291-A125-91A6537D50C1}"/>
            </a:ext>
          </a:extLst>
        </xdr:cNvPr>
        <xdr:cNvSpPr>
          <a:spLocks/>
        </xdr:cNvSpPr>
      </xdr:nvSpPr>
      <xdr:spPr bwMode="auto">
        <a:xfrm rot="5400000">
          <a:off x="233385" y="8874419"/>
          <a:ext cx="972476" cy="681256"/>
        </a:xfrm>
        <a:custGeom>
          <a:avLst/>
          <a:gdLst>
            <a:gd name="T0" fmla="*/ 0 w 10000"/>
            <a:gd name="T1" fmla="*/ 2147483647 h 10000"/>
            <a:gd name="T2" fmla="*/ 0 w 10000"/>
            <a:gd name="T3" fmla="*/ 0 h 10000"/>
            <a:gd name="T4" fmla="*/ 2147483647 w 10000"/>
            <a:gd name="T5" fmla="*/ 2147483647 h 10000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554 h 10000"/>
            <a:gd name="connsiteX0" fmla="*/ 0 w 10000"/>
            <a:gd name="connsiteY0" fmla="*/ 10036 h 10036"/>
            <a:gd name="connsiteX1" fmla="*/ 0 w 10000"/>
            <a:gd name="connsiteY1" fmla="*/ 36 h 10036"/>
            <a:gd name="connsiteX2" fmla="*/ 10000 w 10000"/>
            <a:gd name="connsiteY2" fmla="*/ 590 h 10036"/>
            <a:gd name="connsiteX0" fmla="*/ 0 w 9857"/>
            <a:gd name="connsiteY0" fmla="*/ 10957 h 10957"/>
            <a:gd name="connsiteX1" fmla="*/ 0 w 9857"/>
            <a:gd name="connsiteY1" fmla="*/ 957 h 10957"/>
            <a:gd name="connsiteX2" fmla="*/ 9857 w 9857"/>
            <a:gd name="connsiteY2" fmla="*/ 71 h 10957"/>
            <a:gd name="connsiteX0" fmla="*/ 0 w 10000"/>
            <a:gd name="connsiteY0" fmla="*/ 9935 h 9935"/>
            <a:gd name="connsiteX1" fmla="*/ 0 w 10000"/>
            <a:gd name="connsiteY1" fmla="*/ 808 h 9935"/>
            <a:gd name="connsiteX2" fmla="*/ 10000 w 10000"/>
            <a:gd name="connsiteY2" fmla="*/ 0 h 9935"/>
            <a:gd name="connsiteX0" fmla="*/ 0 w 9419"/>
            <a:gd name="connsiteY0" fmla="*/ 9197 h 9197"/>
            <a:gd name="connsiteX1" fmla="*/ 0 w 9419"/>
            <a:gd name="connsiteY1" fmla="*/ 10 h 9197"/>
            <a:gd name="connsiteX2" fmla="*/ 9419 w 9419"/>
            <a:gd name="connsiteY2" fmla="*/ 142 h 9197"/>
            <a:gd name="connsiteX0" fmla="*/ 0 w 10000"/>
            <a:gd name="connsiteY0" fmla="*/ 10027 h 10027"/>
            <a:gd name="connsiteX1" fmla="*/ 0 w 10000"/>
            <a:gd name="connsiteY1" fmla="*/ 38 h 10027"/>
            <a:gd name="connsiteX2" fmla="*/ 10000 w 10000"/>
            <a:gd name="connsiteY2" fmla="*/ 181 h 10027"/>
            <a:gd name="connsiteX0" fmla="*/ 0 w 10154"/>
            <a:gd name="connsiteY0" fmla="*/ 10257 h 10257"/>
            <a:gd name="connsiteX1" fmla="*/ 0 w 10154"/>
            <a:gd name="connsiteY1" fmla="*/ 268 h 10257"/>
            <a:gd name="connsiteX2" fmla="*/ 10154 w 10154"/>
            <a:gd name="connsiteY2" fmla="*/ 0 h 10257"/>
            <a:gd name="connsiteX0" fmla="*/ 0 w 10154"/>
            <a:gd name="connsiteY0" fmla="*/ 10029 h 10029"/>
            <a:gd name="connsiteX1" fmla="*/ 0 w 10154"/>
            <a:gd name="connsiteY1" fmla="*/ 40 h 10029"/>
            <a:gd name="connsiteX2" fmla="*/ 10154 w 10154"/>
            <a:gd name="connsiteY2" fmla="*/ 170 h 10029"/>
            <a:gd name="connsiteX0" fmla="*/ 0 w 9997"/>
            <a:gd name="connsiteY0" fmla="*/ 10062 h 10062"/>
            <a:gd name="connsiteX1" fmla="*/ 0 w 9997"/>
            <a:gd name="connsiteY1" fmla="*/ 73 h 10062"/>
            <a:gd name="connsiteX2" fmla="*/ 9997 w 9997"/>
            <a:gd name="connsiteY2" fmla="*/ 4 h 10062"/>
            <a:gd name="connsiteX0" fmla="*/ 136 w 10000"/>
            <a:gd name="connsiteY0" fmla="*/ 15912 h 15912"/>
            <a:gd name="connsiteX1" fmla="*/ 0 w 10000"/>
            <a:gd name="connsiteY1" fmla="*/ 73 h 15912"/>
            <a:gd name="connsiteX2" fmla="*/ 10000 w 10000"/>
            <a:gd name="connsiteY2" fmla="*/ 4 h 15912"/>
            <a:gd name="connsiteX0" fmla="*/ 136 w 6909"/>
            <a:gd name="connsiteY0" fmla="*/ 16003 h 16003"/>
            <a:gd name="connsiteX1" fmla="*/ 0 w 6909"/>
            <a:gd name="connsiteY1" fmla="*/ 164 h 16003"/>
            <a:gd name="connsiteX2" fmla="*/ 6909 w 6909"/>
            <a:gd name="connsiteY2" fmla="*/ 0 h 16003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197 w 10000"/>
            <a:gd name="connsiteY0" fmla="*/ 10000 h 10000"/>
            <a:gd name="connsiteX1" fmla="*/ 0 w 10000"/>
            <a:gd name="connsiteY1" fmla="*/ 102 h 10000"/>
            <a:gd name="connsiteX2" fmla="*/ 10000 w 10000"/>
            <a:gd name="connsiteY2" fmla="*/ 0 h 10000"/>
            <a:gd name="connsiteX0" fmla="*/ 0 w 24506"/>
            <a:gd name="connsiteY0" fmla="*/ 5055 h 5055"/>
            <a:gd name="connsiteX1" fmla="*/ 14506 w 24506"/>
            <a:gd name="connsiteY1" fmla="*/ 102 h 5055"/>
            <a:gd name="connsiteX2" fmla="*/ 24506 w 24506"/>
            <a:gd name="connsiteY2" fmla="*/ 0 h 5055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483"/>
            <a:gd name="connsiteX1" fmla="*/ 5966 w 10000"/>
            <a:gd name="connsiteY1" fmla="*/ 9915 h 10483"/>
            <a:gd name="connsiteX2" fmla="*/ 5919 w 10000"/>
            <a:gd name="connsiteY2" fmla="*/ 202 h 10483"/>
            <a:gd name="connsiteX3" fmla="*/ 10000 w 10000"/>
            <a:gd name="connsiteY3" fmla="*/ 0 h 10483"/>
            <a:gd name="connsiteX0" fmla="*/ 0 w 10000"/>
            <a:gd name="connsiteY0" fmla="*/ 10000 h 10000"/>
            <a:gd name="connsiteX1" fmla="*/ 5966 w 10000"/>
            <a:gd name="connsiteY1" fmla="*/ 9915 h 10000"/>
            <a:gd name="connsiteX2" fmla="*/ 5919 w 10000"/>
            <a:gd name="connsiteY2" fmla="*/ 202 h 10000"/>
            <a:gd name="connsiteX3" fmla="*/ 10000 w 10000"/>
            <a:gd name="connsiteY3" fmla="*/ 0 h 10000"/>
            <a:gd name="connsiteX0" fmla="*/ 0 w 10303"/>
            <a:gd name="connsiteY0" fmla="*/ 9799 h 9915"/>
            <a:gd name="connsiteX1" fmla="*/ 6269 w 10303"/>
            <a:gd name="connsiteY1" fmla="*/ 9915 h 9915"/>
            <a:gd name="connsiteX2" fmla="*/ 6222 w 10303"/>
            <a:gd name="connsiteY2" fmla="*/ 202 h 9915"/>
            <a:gd name="connsiteX3" fmla="*/ 10303 w 10303"/>
            <a:gd name="connsiteY3" fmla="*/ 0 h 9915"/>
            <a:gd name="connsiteX0" fmla="*/ 0 w 10000"/>
            <a:gd name="connsiteY0" fmla="*/ 9883 h 10024"/>
            <a:gd name="connsiteX1" fmla="*/ 6085 w 10000"/>
            <a:gd name="connsiteY1" fmla="*/ 10000 h 10024"/>
            <a:gd name="connsiteX2" fmla="*/ 6039 w 10000"/>
            <a:gd name="connsiteY2" fmla="*/ 204 h 10024"/>
            <a:gd name="connsiteX3" fmla="*/ 10000 w 10000"/>
            <a:gd name="connsiteY3" fmla="*/ 0 h 10024"/>
            <a:gd name="connsiteX0" fmla="*/ 46 w 3961"/>
            <a:gd name="connsiteY0" fmla="*/ 10000 h 10000"/>
            <a:gd name="connsiteX1" fmla="*/ 0 w 3961"/>
            <a:gd name="connsiteY1" fmla="*/ 204 h 10000"/>
            <a:gd name="connsiteX2" fmla="*/ 3961 w 3961"/>
            <a:gd name="connsiteY2" fmla="*/ 0 h 10000"/>
            <a:gd name="connsiteX0" fmla="*/ 0 w 10195"/>
            <a:gd name="connsiteY0" fmla="*/ 732 h 5873"/>
            <a:gd name="connsiteX1" fmla="*/ 195 w 10195"/>
            <a:gd name="connsiteY1" fmla="*/ 4580 h 5873"/>
            <a:gd name="connsiteX2" fmla="*/ 10195 w 10195"/>
            <a:gd name="connsiteY2" fmla="*/ 4376 h 5873"/>
            <a:gd name="connsiteX0" fmla="*/ 0 w 10000"/>
            <a:gd name="connsiteY0" fmla="*/ 1119 h 12601"/>
            <a:gd name="connsiteX1" fmla="*/ 191 w 10000"/>
            <a:gd name="connsiteY1" fmla="*/ 10612 h 12601"/>
            <a:gd name="connsiteX2" fmla="*/ 10000 w 10000"/>
            <a:gd name="connsiteY2" fmla="*/ 10265 h 12601"/>
            <a:gd name="connsiteX0" fmla="*/ 0 w 10000"/>
            <a:gd name="connsiteY0" fmla="*/ 1922 h 11415"/>
            <a:gd name="connsiteX1" fmla="*/ 191 w 10000"/>
            <a:gd name="connsiteY1" fmla="*/ 11415 h 11415"/>
            <a:gd name="connsiteX2" fmla="*/ 10000 w 10000"/>
            <a:gd name="connsiteY2" fmla="*/ 11068 h 11415"/>
            <a:gd name="connsiteX0" fmla="*/ 0 w 10000"/>
            <a:gd name="connsiteY0" fmla="*/ 0 h 9493"/>
            <a:gd name="connsiteX1" fmla="*/ 191 w 10000"/>
            <a:gd name="connsiteY1" fmla="*/ 9493 h 9493"/>
            <a:gd name="connsiteX2" fmla="*/ 10000 w 10000"/>
            <a:gd name="connsiteY2" fmla="*/ 9146 h 9493"/>
            <a:gd name="connsiteX0" fmla="*/ 0 w 13321"/>
            <a:gd name="connsiteY0" fmla="*/ 0 h 10000"/>
            <a:gd name="connsiteX1" fmla="*/ 191 w 13321"/>
            <a:gd name="connsiteY1" fmla="*/ 10000 h 10000"/>
            <a:gd name="connsiteX2" fmla="*/ 13321 w 13321"/>
            <a:gd name="connsiteY2" fmla="*/ 9692 h 10000"/>
            <a:gd name="connsiteX0" fmla="*/ 0 w 13321"/>
            <a:gd name="connsiteY0" fmla="*/ 0 h 10157"/>
            <a:gd name="connsiteX1" fmla="*/ 191 w 13321"/>
            <a:gd name="connsiteY1" fmla="*/ 10000 h 10157"/>
            <a:gd name="connsiteX2" fmla="*/ 13321 w 13321"/>
            <a:gd name="connsiteY2" fmla="*/ 9692 h 10157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14274"/>
            <a:gd name="connsiteY0" fmla="*/ 0 h 12250"/>
            <a:gd name="connsiteX1" fmla="*/ 1144 w 14274"/>
            <a:gd name="connsiteY1" fmla="*/ 12093 h 12250"/>
            <a:gd name="connsiteX2" fmla="*/ 14274 w 14274"/>
            <a:gd name="connsiteY2" fmla="*/ 11785 h 12250"/>
            <a:gd name="connsiteX0" fmla="*/ 0 w 20432"/>
            <a:gd name="connsiteY0" fmla="*/ 0 h 10448"/>
            <a:gd name="connsiteX1" fmla="*/ 7302 w 20432"/>
            <a:gd name="connsiteY1" fmla="*/ 10291 h 10448"/>
            <a:gd name="connsiteX2" fmla="*/ 20432 w 20432"/>
            <a:gd name="connsiteY2" fmla="*/ 9983 h 10448"/>
            <a:gd name="connsiteX0" fmla="*/ 0 w 20432"/>
            <a:gd name="connsiteY0" fmla="*/ 1813 h 12261"/>
            <a:gd name="connsiteX1" fmla="*/ 7624 w 20432"/>
            <a:gd name="connsiteY1" fmla="*/ 476 h 12261"/>
            <a:gd name="connsiteX2" fmla="*/ 7302 w 20432"/>
            <a:gd name="connsiteY2" fmla="*/ 12104 h 12261"/>
            <a:gd name="connsiteX3" fmla="*/ 20432 w 20432"/>
            <a:gd name="connsiteY3" fmla="*/ 11796 h 12261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352 h 11800"/>
            <a:gd name="connsiteX1" fmla="*/ 7624 w 20432"/>
            <a:gd name="connsiteY1" fmla="*/ 15 h 11800"/>
            <a:gd name="connsiteX2" fmla="*/ 7302 w 20432"/>
            <a:gd name="connsiteY2" fmla="*/ 11643 h 11800"/>
            <a:gd name="connsiteX3" fmla="*/ 20432 w 20432"/>
            <a:gd name="connsiteY3" fmla="*/ 11335 h 11800"/>
            <a:gd name="connsiteX0" fmla="*/ 0 w 20432"/>
            <a:gd name="connsiteY0" fmla="*/ 1237 h 11685"/>
            <a:gd name="connsiteX1" fmla="*/ 6964 w 20432"/>
            <a:gd name="connsiteY1" fmla="*/ 16 h 11685"/>
            <a:gd name="connsiteX2" fmla="*/ 7302 w 20432"/>
            <a:gd name="connsiteY2" fmla="*/ 11528 h 11685"/>
            <a:gd name="connsiteX3" fmla="*/ 20432 w 20432"/>
            <a:gd name="connsiteY3" fmla="*/ 11220 h 11685"/>
            <a:gd name="connsiteX0" fmla="*/ 0 w 19364"/>
            <a:gd name="connsiteY0" fmla="*/ 993 h 11686"/>
            <a:gd name="connsiteX1" fmla="*/ 5896 w 19364"/>
            <a:gd name="connsiteY1" fmla="*/ 17 h 11686"/>
            <a:gd name="connsiteX2" fmla="*/ 6234 w 19364"/>
            <a:gd name="connsiteY2" fmla="*/ 11529 h 11686"/>
            <a:gd name="connsiteX3" fmla="*/ 19364 w 19364"/>
            <a:gd name="connsiteY3" fmla="*/ 11221 h 11686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19364"/>
            <a:gd name="connsiteY0" fmla="*/ 1001 h 11694"/>
            <a:gd name="connsiteX1" fmla="*/ 5896 w 19364"/>
            <a:gd name="connsiteY1" fmla="*/ 25 h 11694"/>
            <a:gd name="connsiteX2" fmla="*/ 6234 w 19364"/>
            <a:gd name="connsiteY2" fmla="*/ 11537 h 11694"/>
            <a:gd name="connsiteX3" fmla="*/ 19364 w 19364"/>
            <a:gd name="connsiteY3" fmla="*/ 11229 h 11694"/>
            <a:gd name="connsiteX0" fmla="*/ 0 w 20776"/>
            <a:gd name="connsiteY0" fmla="*/ 1123 h 11693"/>
            <a:gd name="connsiteX1" fmla="*/ 7308 w 20776"/>
            <a:gd name="connsiteY1" fmla="*/ 24 h 11693"/>
            <a:gd name="connsiteX2" fmla="*/ 7646 w 20776"/>
            <a:gd name="connsiteY2" fmla="*/ 11536 h 11693"/>
            <a:gd name="connsiteX3" fmla="*/ 20776 w 20776"/>
            <a:gd name="connsiteY3" fmla="*/ 11228 h 11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776" h="11693">
              <a:moveTo>
                <a:pt x="0" y="1123"/>
              </a:moveTo>
              <a:cubicBezTo>
                <a:pt x="1287" y="1017"/>
                <a:pt x="7337" y="-180"/>
                <a:pt x="7308" y="24"/>
              </a:cubicBezTo>
              <a:cubicBezTo>
                <a:pt x="7865" y="1971"/>
                <a:pt x="7209" y="11713"/>
                <a:pt x="7646" y="11536"/>
              </a:cubicBezTo>
              <a:cubicBezTo>
                <a:pt x="11202" y="11091"/>
                <a:pt x="17575" y="12319"/>
                <a:pt x="20776" y="1122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304374</xdr:colOff>
      <xdr:row>51</xdr:row>
      <xdr:rowOff>70839</xdr:rowOff>
    </xdr:from>
    <xdr:to>
      <xdr:col>1</xdr:col>
      <xdr:colOff>331915</xdr:colOff>
      <xdr:row>53</xdr:row>
      <xdr:rowOff>17921</xdr:rowOff>
    </xdr:to>
    <xdr:sp macro="" textlink="">
      <xdr:nvSpPr>
        <xdr:cNvPr id="1606" name="Line 927">
          <a:extLst>
            <a:ext uri="{FF2B5EF4-FFF2-40B4-BE49-F238E27FC236}">
              <a16:creationId xmlns:a16="http://schemas.microsoft.com/office/drawing/2014/main" id="{AB46A5E7-93C7-4507-8202-2007319B1794}"/>
            </a:ext>
          </a:extLst>
        </xdr:cNvPr>
        <xdr:cNvSpPr>
          <a:spLocks noChangeShapeType="1"/>
        </xdr:cNvSpPr>
      </xdr:nvSpPr>
      <xdr:spPr bwMode="auto">
        <a:xfrm rot="5400000" flipH="1">
          <a:off x="230304" y="8895209"/>
          <a:ext cx="289982" cy="27541"/>
        </a:xfrm>
        <a:custGeom>
          <a:avLst/>
          <a:gdLst>
            <a:gd name="connsiteX0" fmla="*/ 0 w 567136"/>
            <a:gd name="connsiteY0" fmla="*/ 0 h 51067"/>
            <a:gd name="connsiteX1" fmla="*/ 567136 w 567136"/>
            <a:gd name="connsiteY1" fmla="*/ 51067 h 51067"/>
            <a:gd name="connsiteX0" fmla="*/ 0 w 567136"/>
            <a:gd name="connsiteY0" fmla="*/ 11539 h 62606"/>
            <a:gd name="connsiteX1" fmla="*/ 567136 w 567136"/>
            <a:gd name="connsiteY1" fmla="*/ 62606 h 62606"/>
            <a:gd name="connsiteX0" fmla="*/ 0 w 677040"/>
            <a:gd name="connsiteY0" fmla="*/ 12326 h 56732"/>
            <a:gd name="connsiteX1" fmla="*/ 677040 w 677040"/>
            <a:gd name="connsiteY1" fmla="*/ 56732 h 56732"/>
            <a:gd name="connsiteX0" fmla="*/ 0 w 677040"/>
            <a:gd name="connsiteY0" fmla="*/ 7763 h 61157"/>
            <a:gd name="connsiteX1" fmla="*/ 677040 w 677040"/>
            <a:gd name="connsiteY1" fmla="*/ 52169 h 61157"/>
            <a:gd name="connsiteX0" fmla="*/ 0 w 677040"/>
            <a:gd name="connsiteY0" fmla="*/ 7764 h 61157"/>
            <a:gd name="connsiteX1" fmla="*/ 677040 w 677040"/>
            <a:gd name="connsiteY1" fmla="*/ 52170 h 61157"/>
            <a:gd name="connsiteX0" fmla="*/ 0 w 677040"/>
            <a:gd name="connsiteY0" fmla="*/ 9330 h 55540"/>
            <a:gd name="connsiteX1" fmla="*/ 677040 w 677040"/>
            <a:gd name="connsiteY1" fmla="*/ 53736 h 55540"/>
            <a:gd name="connsiteX0" fmla="*/ 0 w 402125"/>
            <a:gd name="connsiteY0" fmla="*/ 12510 h 27716"/>
            <a:gd name="connsiteX1" fmla="*/ 402125 w 402125"/>
            <a:gd name="connsiteY1" fmla="*/ 25166 h 27716"/>
            <a:gd name="connsiteX0" fmla="*/ 0 w 437571"/>
            <a:gd name="connsiteY0" fmla="*/ 11837 h 28673"/>
            <a:gd name="connsiteX1" fmla="*/ 402125 w 437571"/>
            <a:gd name="connsiteY1" fmla="*/ 24493 h 28673"/>
            <a:gd name="connsiteX0" fmla="*/ 0 w 401250"/>
            <a:gd name="connsiteY0" fmla="*/ 27753 h 27753"/>
            <a:gd name="connsiteX1" fmla="*/ 342086 w 401250"/>
            <a:gd name="connsiteY1" fmla="*/ 0 h 27753"/>
            <a:gd name="connsiteX0" fmla="*/ 0 w 444118"/>
            <a:gd name="connsiteY0" fmla="*/ 22402 h 22402"/>
            <a:gd name="connsiteX1" fmla="*/ 412026 w 444118"/>
            <a:gd name="connsiteY1" fmla="*/ 0 h 22402"/>
            <a:gd name="connsiteX0" fmla="*/ 0 w 412026"/>
            <a:gd name="connsiteY0" fmla="*/ 31808 h 31808"/>
            <a:gd name="connsiteX1" fmla="*/ 412026 w 412026"/>
            <a:gd name="connsiteY1" fmla="*/ 9406 h 31808"/>
            <a:gd name="connsiteX0" fmla="*/ 0 w 406197"/>
            <a:gd name="connsiteY0" fmla="*/ 16402 h 33240"/>
            <a:gd name="connsiteX1" fmla="*/ 406197 w 406197"/>
            <a:gd name="connsiteY1" fmla="*/ 33240 h 33240"/>
            <a:gd name="connsiteX0" fmla="*/ 0 w 437711"/>
            <a:gd name="connsiteY0" fmla="*/ 15742 h 32580"/>
            <a:gd name="connsiteX1" fmla="*/ 406197 w 437711"/>
            <a:gd name="connsiteY1" fmla="*/ 32580 h 32580"/>
            <a:gd name="connsiteX0" fmla="*/ 0 w 406197"/>
            <a:gd name="connsiteY0" fmla="*/ 16066 h 32904"/>
            <a:gd name="connsiteX1" fmla="*/ 406197 w 406197"/>
            <a:gd name="connsiteY1" fmla="*/ 32904 h 32904"/>
            <a:gd name="connsiteX0" fmla="*/ 0 w 350140"/>
            <a:gd name="connsiteY0" fmla="*/ 17718 h 27422"/>
            <a:gd name="connsiteX1" fmla="*/ 311001 w 350140"/>
            <a:gd name="connsiteY1" fmla="*/ 27422 h 27422"/>
            <a:gd name="connsiteX0" fmla="*/ 0 w 311001"/>
            <a:gd name="connsiteY0" fmla="*/ 0 h 9704"/>
            <a:gd name="connsiteX1" fmla="*/ 311001 w 311001"/>
            <a:gd name="connsiteY1" fmla="*/ 9704 h 9704"/>
            <a:gd name="connsiteX0" fmla="*/ 0 w 10187"/>
            <a:gd name="connsiteY0" fmla="*/ 0 h 28381"/>
            <a:gd name="connsiteX1" fmla="*/ 10187 w 10187"/>
            <a:gd name="connsiteY1" fmla="*/ 28381 h 28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87" h="28381">
              <a:moveTo>
                <a:pt x="0" y="0"/>
              </a:moveTo>
              <a:cubicBezTo>
                <a:pt x="54" y="6983"/>
                <a:pt x="7457" y="16181"/>
                <a:pt x="10187" y="2838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647627</xdr:colOff>
      <xdr:row>53</xdr:row>
      <xdr:rowOff>72318</xdr:rowOff>
    </xdr:from>
    <xdr:to>
      <xdr:col>2</xdr:col>
      <xdr:colOff>130409</xdr:colOff>
      <xdr:row>54</xdr:row>
      <xdr:rowOff>58998</xdr:rowOff>
    </xdr:to>
    <xdr:sp macro="" textlink="">
      <xdr:nvSpPr>
        <xdr:cNvPr id="1607" name="六角形 1606">
          <a:extLst>
            <a:ext uri="{FF2B5EF4-FFF2-40B4-BE49-F238E27FC236}">
              <a16:creationId xmlns:a16="http://schemas.microsoft.com/office/drawing/2014/main" id="{91CC2CD5-8630-4AA1-90D8-D81FEEA19F24}"/>
            </a:ext>
          </a:extLst>
        </xdr:cNvPr>
        <xdr:cNvSpPr/>
      </xdr:nvSpPr>
      <xdr:spPr bwMode="auto">
        <a:xfrm>
          <a:off x="704777" y="9108368"/>
          <a:ext cx="187632" cy="1581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494</a:t>
          </a:r>
        </a:p>
      </xdr:txBody>
    </xdr:sp>
    <xdr:clientData/>
  </xdr:twoCellAnchor>
  <xdr:twoCellAnchor>
    <xdr:from>
      <xdr:col>1</xdr:col>
      <xdr:colOff>262778</xdr:colOff>
      <xdr:row>53</xdr:row>
      <xdr:rowOff>98227</xdr:rowOff>
    </xdr:from>
    <xdr:to>
      <xdr:col>1</xdr:col>
      <xdr:colOff>420483</xdr:colOff>
      <xdr:row>54</xdr:row>
      <xdr:rowOff>71156</xdr:rowOff>
    </xdr:to>
    <xdr:sp macro="" textlink="">
      <xdr:nvSpPr>
        <xdr:cNvPr id="1608" name="AutoShape 711">
          <a:extLst>
            <a:ext uri="{FF2B5EF4-FFF2-40B4-BE49-F238E27FC236}">
              <a16:creationId xmlns:a16="http://schemas.microsoft.com/office/drawing/2014/main" id="{A80449B6-BB31-4803-ABE2-BFD642D53FAB}"/>
            </a:ext>
          </a:extLst>
        </xdr:cNvPr>
        <xdr:cNvSpPr>
          <a:spLocks noChangeArrowheads="1"/>
        </xdr:cNvSpPr>
      </xdr:nvSpPr>
      <xdr:spPr bwMode="auto">
        <a:xfrm>
          <a:off x="319928" y="9134277"/>
          <a:ext cx="157705" cy="1443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3451</xdr:colOff>
      <xdr:row>56</xdr:row>
      <xdr:rowOff>9735</xdr:rowOff>
    </xdr:from>
    <xdr:to>
      <xdr:col>1</xdr:col>
      <xdr:colOff>315637</xdr:colOff>
      <xdr:row>56</xdr:row>
      <xdr:rowOff>89728</xdr:rowOff>
    </xdr:to>
    <xdr:sp macro="" textlink="">
      <xdr:nvSpPr>
        <xdr:cNvPr id="1609" name="Line 927">
          <a:extLst>
            <a:ext uri="{FF2B5EF4-FFF2-40B4-BE49-F238E27FC236}">
              <a16:creationId xmlns:a16="http://schemas.microsoft.com/office/drawing/2014/main" id="{9BF1A1E8-AD6C-4A7A-B7B3-5063BDF2F8BE}"/>
            </a:ext>
          </a:extLst>
        </xdr:cNvPr>
        <xdr:cNvSpPr>
          <a:spLocks noChangeShapeType="1"/>
        </xdr:cNvSpPr>
      </xdr:nvSpPr>
      <xdr:spPr bwMode="auto">
        <a:xfrm rot="5400000">
          <a:off x="176697" y="9444039"/>
          <a:ext cx="79993" cy="3121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41412</xdr:colOff>
      <xdr:row>54</xdr:row>
      <xdr:rowOff>158752</xdr:rowOff>
    </xdr:from>
    <xdr:to>
      <xdr:col>1</xdr:col>
      <xdr:colOff>295928</xdr:colOff>
      <xdr:row>55</xdr:row>
      <xdr:rowOff>111358</xdr:rowOff>
    </xdr:to>
    <xdr:sp macro="" textlink="">
      <xdr:nvSpPr>
        <xdr:cNvPr id="1610" name="Text Box 1563">
          <a:extLst>
            <a:ext uri="{FF2B5EF4-FFF2-40B4-BE49-F238E27FC236}">
              <a16:creationId xmlns:a16="http://schemas.microsoft.com/office/drawing/2014/main" id="{6E9424EA-66B5-4746-A42A-945BFD51D5A7}"/>
            </a:ext>
          </a:extLst>
        </xdr:cNvPr>
        <xdr:cNvSpPr txBox="1">
          <a:spLocks noChangeArrowheads="1"/>
        </xdr:cNvSpPr>
      </xdr:nvSpPr>
      <xdr:spPr bwMode="auto">
        <a:xfrm>
          <a:off x="98562" y="9366252"/>
          <a:ext cx="254516" cy="124056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</a:t>
          </a:r>
        </a:p>
      </xdr:txBody>
    </xdr:sp>
    <xdr:clientData/>
  </xdr:twoCellAnchor>
  <xdr:twoCellAnchor>
    <xdr:from>
      <xdr:col>1</xdr:col>
      <xdr:colOff>58668</xdr:colOff>
      <xdr:row>55</xdr:row>
      <xdr:rowOff>151849</xdr:rowOff>
    </xdr:from>
    <xdr:to>
      <xdr:col>1</xdr:col>
      <xdr:colOff>255380</xdr:colOff>
      <xdr:row>56</xdr:row>
      <xdr:rowOff>113885</xdr:rowOff>
    </xdr:to>
    <xdr:sp macro="" textlink="">
      <xdr:nvSpPr>
        <xdr:cNvPr id="1611" name="六角形 1610">
          <a:extLst>
            <a:ext uri="{FF2B5EF4-FFF2-40B4-BE49-F238E27FC236}">
              <a16:creationId xmlns:a16="http://schemas.microsoft.com/office/drawing/2014/main" id="{C09BCBFA-192B-4FFD-8E97-A38A040E640A}"/>
            </a:ext>
          </a:extLst>
        </xdr:cNvPr>
        <xdr:cNvSpPr/>
      </xdr:nvSpPr>
      <xdr:spPr bwMode="auto">
        <a:xfrm>
          <a:off x="115818" y="9530799"/>
          <a:ext cx="196712" cy="1334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532</a:t>
          </a:r>
        </a:p>
      </xdr:txBody>
    </xdr:sp>
    <xdr:clientData/>
  </xdr:twoCellAnchor>
  <xdr:oneCellAnchor>
    <xdr:from>
      <xdr:col>1</xdr:col>
      <xdr:colOff>1518</xdr:colOff>
      <xdr:row>51</xdr:row>
      <xdr:rowOff>62122</xdr:rowOff>
    </xdr:from>
    <xdr:ext cx="327783" cy="328112"/>
    <xdr:grpSp>
      <xdr:nvGrpSpPr>
        <xdr:cNvPr id="1612" name="Group 6672">
          <a:extLst>
            <a:ext uri="{FF2B5EF4-FFF2-40B4-BE49-F238E27FC236}">
              <a16:creationId xmlns:a16="http://schemas.microsoft.com/office/drawing/2014/main" id="{AE81A4DE-84DF-4E4A-A7DF-F88F98B46360}"/>
            </a:ext>
          </a:extLst>
        </xdr:cNvPr>
        <xdr:cNvGrpSpPr>
          <a:grpSpLocks/>
        </xdr:cNvGrpSpPr>
      </xdr:nvGrpSpPr>
      <xdr:grpSpPr bwMode="auto">
        <a:xfrm>
          <a:off x="60482" y="8802443"/>
          <a:ext cx="327783" cy="328112"/>
          <a:chOff x="536" y="109"/>
          <a:chExt cx="46" cy="44"/>
        </a:xfrm>
      </xdr:grpSpPr>
      <xdr:pic>
        <xdr:nvPicPr>
          <xdr:cNvPr id="1613" name="Picture 6673" descr="route2">
            <a:extLst>
              <a:ext uri="{FF2B5EF4-FFF2-40B4-BE49-F238E27FC236}">
                <a16:creationId xmlns:a16="http://schemas.microsoft.com/office/drawing/2014/main" id="{90B6C75A-845B-DCA1-1F89-E0CB3750E8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4" name="Text Box 6674">
            <a:extLst>
              <a:ext uri="{FF2B5EF4-FFF2-40B4-BE49-F238E27FC236}">
                <a16:creationId xmlns:a16="http://schemas.microsoft.com/office/drawing/2014/main" id="{80CC5C46-BB9A-A96E-40CF-79852EF2E9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476875</xdr:colOff>
      <xdr:row>51</xdr:row>
      <xdr:rowOff>139702</xdr:rowOff>
    </xdr:from>
    <xdr:to>
      <xdr:col>2</xdr:col>
      <xdr:colOff>38598</xdr:colOff>
      <xdr:row>53</xdr:row>
      <xdr:rowOff>8475</xdr:rowOff>
    </xdr:to>
    <xdr:sp macro="" textlink="">
      <xdr:nvSpPr>
        <xdr:cNvPr id="1615" name="Text Box 1563">
          <a:extLst>
            <a:ext uri="{FF2B5EF4-FFF2-40B4-BE49-F238E27FC236}">
              <a16:creationId xmlns:a16="http://schemas.microsoft.com/office/drawing/2014/main" id="{CB2D07DC-281F-4287-8E6C-0B243D98D3C9}"/>
            </a:ext>
          </a:extLst>
        </xdr:cNvPr>
        <xdr:cNvSpPr txBox="1">
          <a:spLocks noChangeArrowheads="1"/>
        </xdr:cNvSpPr>
      </xdr:nvSpPr>
      <xdr:spPr bwMode="auto">
        <a:xfrm>
          <a:off x="534025" y="8832852"/>
          <a:ext cx="266573" cy="21167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沈下橋）</a:t>
          </a:r>
        </a:p>
      </xdr:txBody>
    </xdr:sp>
    <xdr:clientData/>
  </xdr:twoCellAnchor>
  <xdr:oneCellAnchor>
    <xdr:from>
      <xdr:col>1</xdr:col>
      <xdr:colOff>499411</xdr:colOff>
      <xdr:row>54</xdr:row>
      <xdr:rowOff>40320</xdr:rowOff>
    </xdr:from>
    <xdr:ext cx="387516" cy="146040"/>
    <xdr:sp macro="" textlink="">
      <xdr:nvSpPr>
        <xdr:cNvPr id="1616" name="Text Box 1563">
          <a:extLst>
            <a:ext uri="{FF2B5EF4-FFF2-40B4-BE49-F238E27FC236}">
              <a16:creationId xmlns:a16="http://schemas.microsoft.com/office/drawing/2014/main" id="{CEF6B951-3297-4900-9A4B-A96468E91C9F}"/>
            </a:ext>
          </a:extLst>
        </xdr:cNvPr>
        <xdr:cNvSpPr txBox="1">
          <a:spLocks noChangeArrowheads="1"/>
        </xdr:cNvSpPr>
      </xdr:nvSpPr>
      <xdr:spPr bwMode="auto">
        <a:xfrm>
          <a:off x="556561" y="9247820"/>
          <a:ext cx="387516" cy="1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331296</xdr:colOff>
      <xdr:row>53</xdr:row>
      <xdr:rowOff>62119</xdr:rowOff>
    </xdr:from>
    <xdr:to>
      <xdr:col>1</xdr:col>
      <xdr:colOff>521115</xdr:colOff>
      <xdr:row>56</xdr:row>
      <xdr:rowOff>10353</xdr:rowOff>
    </xdr:to>
    <xdr:sp macro="" textlink="">
      <xdr:nvSpPr>
        <xdr:cNvPr id="1617" name="AutoShape 1653">
          <a:extLst>
            <a:ext uri="{FF2B5EF4-FFF2-40B4-BE49-F238E27FC236}">
              <a16:creationId xmlns:a16="http://schemas.microsoft.com/office/drawing/2014/main" id="{18958D49-8864-44D5-9DCC-DBFCCD8D7949}"/>
            </a:ext>
          </a:extLst>
        </xdr:cNvPr>
        <xdr:cNvSpPr>
          <a:spLocks/>
        </xdr:cNvSpPr>
      </xdr:nvSpPr>
      <xdr:spPr bwMode="auto">
        <a:xfrm>
          <a:off x="388446" y="9098169"/>
          <a:ext cx="189819" cy="46258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438917</xdr:colOff>
      <xdr:row>48</xdr:row>
      <xdr:rowOff>158753</xdr:rowOff>
    </xdr:from>
    <xdr:to>
      <xdr:col>1</xdr:col>
      <xdr:colOff>548952</xdr:colOff>
      <xdr:row>51</xdr:row>
      <xdr:rowOff>34470</xdr:rowOff>
    </xdr:to>
    <xdr:sp macro="" textlink="">
      <xdr:nvSpPr>
        <xdr:cNvPr id="1618" name="Text Box 1563">
          <a:extLst>
            <a:ext uri="{FF2B5EF4-FFF2-40B4-BE49-F238E27FC236}">
              <a16:creationId xmlns:a16="http://schemas.microsoft.com/office/drawing/2014/main" id="{4BFDD0A6-4D4F-49C9-AD44-184DD13BB56A}"/>
            </a:ext>
          </a:extLst>
        </xdr:cNvPr>
        <xdr:cNvSpPr txBox="1">
          <a:spLocks noChangeArrowheads="1"/>
        </xdr:cNvSpPr>
      </xdr:nvSpPr>
      <xdr:spPr bwMode="auto">
        <a:xfrm>
          <a:off x="496067" y="8337553"/>
          <a:ext cx="110035" cy="390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eaVert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由良川</a:t>
          </a:r>
        </a:p>
      </xdr:txBody>
    </xdr:sp>
    <xdr:clientData/>
  </xdr:twoCellAnchor>
  <xdr:oneCellAnchor>
    <xdr:from>
      <xdr:col>1</xdr:col>
      <xdr:colOff>601942</xdr:colOff>
      <xdr:row>49</xdr:row>
      <xdr:rowOff>44566</xdr:rowOff>
    </xdr:from>
    <xdr:ext cx="379343" cy="237116"/>
    <xdr:sp macro="" textlink="">
      <xdr:nvSpPr>
        <xdr:cNvPr id="1619" name="Text Box 1563">
          <a:extLst>
            <a:ext uri="{FF2B5EF4-FFF2-40B4-BE49-F238E27FC236}">
              <a16:creationId xmlns:a16="http://schemas.microsoft.com/office/drawing/2014/main" id="{E30CED18-8151-4029-922C-A335ED662A69}"/>
            </a:ext>
          </a:extLst>
        </xdr:cNvPr>
        <xdr:cNvSpPr txBox="1">
          <a:spLocks noChangeArrowheads="1"/>
        </xdr:cNvSpPr>
      </xdr:nvSpPr>
      <xdr:spPr bwMode="auto">
        <a:xfrm>
          <a:off x="659092" y="8394816"/>
          <a:ext cx="379343" cy="237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328202</xdr:colOff>
      <xdr:row>50</xdr:row>
      <xdr:rowOff>48160</xdr:rowOff>
    </xdr:from>
    <xdr:to>
      <xdr:col>2</xdr:col>
      <xdr:colOff>280042</xdr:colOff>
      <xdr:row>53</xdr:row>
      <xdr:rowOff>53510</xdr:rowOff>
    </xdr:to>
    <xdr:sp macro="" textlink="">
      <xdr:nvSpPr>
        <xdr:cNvPr id="1620" name="AutoShape 1653">
          <a:extLst>
            <a:ext uri="{FF2B5EF4-FFF2-40B4-BE49-F238E27FC236}">
              <a16:creationId xmlns:a16="http://schemas.microsoft.com/office/drawing/2014/main" id="{1356256F-D448-47C7-B7CE-E353363D069F}"/>
            </a:ext>
          </a:extLst>
        </xdr:cNvPr>
        <xdr:cNvSpPr>
          <a:spLocks/>
        </xdr:cNvSpPr>
      </xdr:nvSpPr>
      <xdr:spPr bwMode="auto">
        <a:xfrm rot="5400000" flipH="1">
          <a:off x="453847" y="8501365"/>
          <a:ext cx="519700" cy="6566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</xdr:col>
      <xdr:colOff>618761</xdr:colOff>
      <xdr:row>55</xdr:row>
      <xdr:rowOff>73980</xdr:rowOff>
    </xdr:from>
    <xdr:to>
      <xdr:col>4</xdr:col>
      <xdr:colOff>92786</xdr:colOff>
      <xdr:row>56</xdr:row>
      <xdr:rowOff>76516</xdr:rowOff>
    </xdr:to>
    <xdr:sp macro="" textlink="">
      <xdr:nvSpPr>
        <xdr:cNvPr id="1621" name="六角形 1620">
          <a:extLst>
            <a:ext uri="{FF2B5EF4-FFF2-40B4-BE49-F238E27FC236}">
              <a16:creationId xmlns:a16="http://schemas.microsoft.com/office/drawing/2014/main" id="{3DD46CED-A4DB-46D3-B109-BCC669175160}"/>
            </a:ext>
          </a:extLst>
        </xdr:cNvPr>
        <xdr:cNvSpPr/>
      </xdr:nvSpPr>
      <xdr:spPr bwMode="auto">
        <a:xfrm>
          <a:off x="2085611" y="9452930"/>
          <a:ext cx="178875" cy="1739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278197</xdr:colOff>
      <xdr:row>52</xdr:row>
      <xdr:rowOff>8282</xdr:rowOff>
    </xdr:from>
    <xdr:to>
      <xdr:col>2</xdr:col>
      <xdr:colOff>453063</xdr:colOff>
      <xdr:row>52</xdr:row>
      <xdr:rowOff>144481</xdr:rowOff>
    </xdr:to>
    <xdr:sp macro="" textlink="">
      <xdr:nvSpPr>
        <xdr:cNvPr id="1622" name="六角形 1621">
          <a:extLst>
            <a:ext uri="{FF2B5EF4-FFF2-40B4-BE49-F238E27FC236}">
              <a16:creationId xmlns:a16="http://schemas.microsoft.com/office/drawing/2014/main" id="{38108A11-C324-40AC-B279-86949CA4D3B0}"/>
            </a:ext>
          </a:extLst>
        </xdr:cNvPr>
        <xdr:cNvSpPr/>
      </xdr:nvSpPr>
      <xdr:spPr bwMode="auto">
        <a:xfrm>
          <a:off x="1040197" y="8872882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296793</xdr:colOff>
      <xdr:row>53</xdr:row>
      <xdr:rowOff>48315</xdr:rowOff>
    </xdr:from>
    <xdr:to>
      <xdr:col>2</xdr:col>
      <xdr:colOff>334754</xdr:colOff>
      <xdr:row>56</xdr:row>
      <xdr:rowOff>44864</xdr:rowOff>
    </xdr:to>
    <xdr:sp macro="" textlink="">
      <xdr:nvSpPr>
        <xdr:cNvPr id="1623" name="Line 927">
          <a:extLst>
            <a:ext uri="{FF2B5EF4-FFF2-40B4-BE49-F238E27FC236}">
              <a16:creationId xmlns:a16="http://schemas.microsoft.com/office/drawing/2014/main" id="{569F7C3C-5F1D-468D-8ED1-17017571B8FD}"/>
            </a:ext>
          </a:extLst>
        </xdr:cNvPr>
        <xdr:cNvSpPr>
          <a:spLocks noChangeShapeType="1"/>
        </xdr:cNvSpPr>
      </xdr:nvSpPr>
      <xdr:spPr bwMode="auto">
        <a:xfrm rot="5400000" flipH="1">
          <a:off x="822324" y="9320834"/>
          <a:ext cx="510899" cy="379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120928</xdr:colOff>
      <xdr:row>52</xdr:row>
      <xdr:rowOff>82975</xdr:rowOff>
    </xdr:from>
    <xdr:to>
      <xdr:col>2</xdr:col>
      <xdr:colOff>255528</xdr:colOff>
      <xdr:row>53</xdr:row>
      <xdr:rowOff>17405</xdr:rowOff>
    </xdr:to>
    <xdr:sp macro="" textlink="">
      <xdr:nvSpPr>
        <xdr:cNvPr id="1624" name="六角形 1623">
          <a:extLst>
            <a:ext uri="{FF2B5EF4-FFF2-40B4-BE49-F238E27FC236}">
              <a16:creationId xmlns:a16="http://schemas.microsoft.com/office/drawing/2014/main" id="{DF6ADA94-19EF-4AFB-8ABD-4867481F38FF}"/>
            </a:ext>
          </a:extLst>
        </xdr:cNvPr>
        <xdr:cNvSpPr/>
      </xdr:nvSpPr>
      <xdr:spPr bwMode="auto">
        <a:xfrm>
          <a:off x="882928" y="8947575"/>
          <a:ext cx="134600" cy="1058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182907</xdr:colOff>
      <xdr:row>53</xdr:row>
      <xdr:rowOff>52269</xdr:rowOff>
    </xdr:from>
    <xdr:to>
      <xdr:col>2</xdr:col>
      <xdr:colOff>666059</xdr:colOff>
      <xdr:row>54</xdr:row>
      <xdr:rowOff>24663</xdr:rowOff>
    </xdr:to>
    <xdr:sp macro="" textlink="">
      <xdr:nvSpPr>
        <xdr:cNvPr id="1625" name="Text Box 1563">
          <a:extLst>
            <a:ext uri="{FF2B5EF4-FFF2-40B4-BE49-F238E27FC236}">
              <a16:creationId xmlns:a16="http://schemas.microsoft.com/office/drawing/2014/main" id="{AFBD4887-91E4-408D-8BF4-F39891505B0B}"/>
            </a:ext>
          </a:extLst>
        </xdr:cNvPr>
        <xdr:cNvSpPr txBox="1">
          <a:spLocks noChangeArrowheads="1"/>
        </xdr:cNvSpPr>
      </xdr:nvSpPr>
      <xdr:spPr bwMode="auto">
        <a:xfrm>
          <a:off x="944907" y="9088319"/>
          <a:ext cx="483152" cy="14384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三河橋南</a:t>
          </a:r>
        </a:p>
      </xdr:txBody>
    </xdr:sp>
    <xdr:clientData/>
  </xdr:twoCellAnchor>
  <xdr:twoCellAnchor>
    <xdr:from>
      <xdr:col>1</xdr:col>
      <xdr:colOff>477141</xdr:colOff>
      <xdr:row>53</xdr:row>
      <xdr:rowOff>72</xdr:rowOff>
    </xdr:from>
    <xdr:to>
      <xdr:col>1</xdr:col>
      <xdr:colOff>704569</xdr:colOff>
      <xdr:row>53</xdr:row>
      <xdr:rowOff>93256</xdr:rowOff>
    </xdr:to>
    <xdr:grpSp>
      <xdr:nvGrpSpPr>
        <xdr:cNvPr id="1626" name="Group 1180">
          <a:extLst>
            <a:ext uri="{FF2B5EF4-FFF2-40B4-BE49-F238E27FC236}">
              <a16:creationId xmlns:a16="http://schemas.microsoft.com/office/drawing/2014/main" id="{75976F65-36AF-4775-BB25-C2EF8B13CB6D}"/>
            </a:ext>
          </a:extLst>
        </xdr:cNvPr>
        <xdr:cNvGrpSpPr>
          <a:grpSpLocks/>
        </xdr:cNvGrpSpPr>
      </xdr:nvGrpSpPr>
      <xdr:grpSpPr bwMode="auto">
        <a:xfrm rot="5400000">
          <a:off x="603227" y="9017986"/>
          <a:ext cx="93184" cy="227428"/>
          <a:chOff x="718" y="97"/>
          <a:chExt cx="25" cy="15"/>
        </a:xfrm>
      </xdr:grpSpPr>
      <xdr:sp macro="" textlink="">
        <xdr:nvSpPr>
          <xdr:cNvPr id="1627" name="Freeform 1181">
            <a:extLst>
              <a:ext uri="{FF2B5EF4-FFF2-40B4-BE49-F238E27FC236}">
                <a16:creationId xmlns:a16="http://schemas.microsoft.com/office/drawing/2014/main" id="{6812CD5F-4075-8AE3-D603-E9EDF7F4275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8" name="Freeform 1182">
            <a:extLst>
              <a:ext uri="{FF2B5EF4-FFF2-40B4-BE49-F238E27FC236}">
                <a16:creationId xmlns:a16="http://schemas.microsoft.com/office/drawing/2014/main" id="{8F357B25-367A-92A0-530E-284711E7B191}"/>
              </a:ext>
            </a:extLst>
          </xdr:cNvPr>
          <xdr:cNvSpPr>
            <a:spLocks/>
          </xdr:cNvSpPr>
        </xdr:nvSpPr>
        <xdr:spPr bwMode="auto">
          <a:xfrm flipH="1" flipV="1">
            <a:off x="738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577618</xdr:colOff>
      <xdr:row>56</xdr:row>
      <xdr:rowOff>129498</xdr:rowOff>
    </xdr:from>
    <xdr:to>
      <xdr:col>2</xdr:col>
      <xdr:colOff>46464</xdr:colOff>
      <xdr:row>57</xdr:row>
      <xdr:rowOff>133582</xdr:rowOff>
    </xdr:to>
    <xdr:sp macro="" textlink="">
      <xdr:nvSpPr>
        <xdr:cNvPr id="1629" name="六角形 1628">
          <a:extLst>
            <a:ext uri="{FF2B5EF4-FFF2-40B4-BE49-F238E27FC236}">
              <a16:creationId xmlns:a16="http://schemas.microsoft.com/office/drawing/2014/main" id="{D4871070-5B30-4CC3-B40B-5A5CD4238AFD}"/>
            </a:ext>
          </a:extLst>
        </xdr:cNvPr>
        <xdr:cNvSpPr/>
      </xdr:nvSpPr>
      <xdr:spPr bwMode="auto">
        <a:xfrm>
          <a:off x="634768" y="9679898"/>
          <a:ext cx="173696" cy="17553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56</a:t>
          </a:r>
        </a:p>
      </xdr:txBody>
    </xdr:sp>
    <xdr:clientData/>
  </xdr:twoCellAnchor>
  <xdr:twoCellAnchor>
    <xdr:from>
      <xdr:col>5</xdr:col>
      <xdr:colOff>394954</xdr:colOff>
      <xdr:row>57</xdr:row>
      <xdr:rowOff>32871</xdr:rowOff>
    </xdr:from>
    <xdr:to>
      <xdr:col>5</xdr:col>
      <xdr:colOff>399345</xdr:colOff>
      <xdr:row>60</xdr:row>
      <xdr:rowOff>91566</xdr:rowOff>
    </xdr:to>
    <xdr:sp macro="" textlink="">
      <xdr:nvSpPr>
        <xdr:cNvPr id="1630" name="Line 927">
          <a:extLst>
            <a:ext uri="{FF2B5EF4-FFF2-40B4-BE49-F238E27FC236}">
              <a16:creationId xmlns:a16="http://schemas.microsoft.com/office/drawing/2014/main" id="{1B10FAF5-025A-46CC-AB96-5475C5EB373C}"/>
            </a:ext>
          </a:extLst>
        </xdr:cNvPr>
        <xdr:cNvSpPr>
          <a:spLocks noChangeShapeType="1"/>
        </xdr:cNvSpPr>
      </xdr:nvSpPr>
      <xdr:spPr bwMode="auto">
        <a:xfrm flipH="1" flipV="1">
          <a:off x="3271504" y="9754721"/>
          <a:ext cx="4391" cy="57304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448030</xdr:colOff>
      <xdr:row>60</xdr:row>
      <xdr:rowOff>46179</xdr:rowOff>
    </xdr:from>
    <xdr:to>
      <xdr:col>6</xdr:col>
      <xdr:colOff>686954</xdr:colOff>
      <xdr:row>60</xdr:row>
      <xdr:rowOff>52109</xdr:rowOff>
    </xdr:to>
    <xdr:sp macro="" textlink="">
      <xdr:nvSpPr>
        <xdr:cNvPr id="1631" name="Line 120">
          <a:extLst>
            <a:ext uri="{FF2B5EF4-FFF2-40B4-BE49-F238E27FC236}">
              <a16:creationId xmlns:a16="http://schemas.microsoft.com/office/drawing/2014/main" id="{9AE0AE43-D05D-4160-95F7-E9CC23DE2937}"/>
            </a:ext>
          </a:extLst>
        </xdr:cNvPr>
        <xdr:cNvSpPr>
          <a:spLocks noChangeShapeType="1"/>
        </xdr:cNvSpPr>
      </xdr:nvSpPr>
      <xdr:spPr bwMode="auto">
        <a:xfrm rot="10800000" flipV="1">
          <a:off x="4029430" y="10282379"/>
          <a:ext cx="238924" cy="59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289291</xdr:colOff>
      <xdr:row>62</xdr:row>
      <xdr:rowOff>3524</xdr:rowOff>
    </xdr:from>
    <xdr:to>
      <xdr:col>6</xdr:col>
      <xdr:colOff>439152</xdr:colOff>
      <xdr:row>62</xdr:row>
      <xdr:rowOff>105450</xdr:rowOff>
    </xdr:to>
    <xdr:sp macro="" textlink="">
      <xdr:nvSpPr>
        <xdr:cNvPr id="1632" name="Freeform 395">
          <a:extLst>
            <a:ext uri="{FF2B5EF4-FFF2-40B4-BE49-F238E27FC236}">
              <a16:creationId xmlns:a16="http://schemas.microsoft.com/office/drawing/2014/main" id="{97E384B9-DDE8-40C5-B188-9C8D0E01D7A3}"/>
            </a:ext>
          </a:extLst>
        </xdr:cNvPr>
        <xdr:cNvSpPr>
          <a:spLocks/>
        </xdr:cNvSpPr>
      </xdr:nvSpPr>
      <xdr:spPr bwMode="auto">
        <a:xfrm rot="741758" flipV="1">
          <a:off x="3870691" y="10582624"/>
          <a:ext cx="149861" cy="10192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314101</xdr:colOff>
      <xdr:row>63</xdr:row>
      <xdr:rowOff>6860</xdr:rowOff>
    </xdr:from>
    <xdr:ext cx="401667" cy="190881"/>
    <xdr:sp macro="" textlink="">
      <xdr:nvSpPr>
        <xdr:cNvPr id="1633" name="Text Box 1664">
          <a:extLst>
            <a:ext uri="{FF2B5EF4-FFF2-40B4-BE49-F238E27FC236}">
              <a16:creationId xmlns:a16="http://schemas.microsoft.com/office/drawing/2014/main" id="{C1D4AC8B-A322-4F65-80A4-FA1A33E2BFA2}"/>
            </a:ext>
          </a:extLst>
        </xdr:cNvPr>
        <xdr:cNvSpPr txBox="1">
          <a:spLocks noChangeArrowheads="1"/>
        </xdr:cNvSpPr>
      </xdr:nvSpPr>
      <xdr:spPr bwMode="auto">
        <a:xfrm>
          <a:off x="3895501" y="10757410"/>
          <a:ext cx="401667" cy="190881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後瀬山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644001</xdr:colOff>
      <xdr:row>63</xdr:row>
      <xdr:rowOff>14106</xdr:rowOff>
    </xdr:from>
    <xdr:ext cx="395844" cy="193515"/>
    <xdr:sp macro="" textlink="">
      <xdr:nvSpPr>
        <xdr:cNvPr id="1634" name="Text Box 1563">
          <a:extLst>
            <a:ext uri="{FF2B5EF4-FFF2-40B4-BE49-F238E27FC236}">
              <a16:creationId xmlns:a16="http://schemas.microsoft.com/office/drawing/2014/main" id="{FC1276D3-8C68-4CF3-9132-ED124B901330}"/>
            </a:ext>
          </a:extLst>
        </xdr:cNvPr>
        <xdr:cNvSpPr txBox="1">
          <a:spLocks noChangeArrowheads="1"/>
        </xdr:cNvSpPr>
      </xdr:nvSpPr>
      <xdr:spPr bwMode="auto">
        <a:xfrm>
          <a:off x="3520551" y="10764656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197388</xdr:colOff>
      <xdr:row>59</xdr:row>
      <xdr:rowOff>66842</xdr:rowOff>
    </xdr:from>
    <xdr:to>
      <xdr:col>6</xdr:col>
      <xdr:colOff>367631</xdr:colOff>
      <xdr:row>60</xdr:row>
      <xdr:rowOff>39263</xdr:rowOff>
    </xdr:to>
    <xdr:sp macro="" textlink="">
      <xdr:nvSpPr>
        <xdr:cNvPr id="1635" name="六角形 1634">
          <a:extLst>
            <a:ext uri="{FF2B5EF4-FFF2-40B4-BE49-F238E27FC236}">
              <a16:creationId xmlns:a16="http://schemas.microsoft.com/office/drawing/2014/main" id="{25BD21EA-9072-476D-A94E-8F3D75FA6E59}"/>
            </a:ext>
          </a:extLst>
        </xdr:cNvPr>
        <xdr:cNvSpPr/>
      </xdr:nvSpPr>
      <xdr:spPr bwMode="auto">
        <a:xfrm>
          <a:off x="3778788" y="10131592"/>
          <a:ext cx="170243" cy="14387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88625</xdr:colOff>
      <xdr:row>60</xdr:row>
      <xdr:rowOff>130103</xdr:rowOff>
    </xdr:from>
    <xdr:to>
      <xdr:col>6</xdr:col>
      <xdr:colOff>568656</xdr:colOff>
      <xdr:row>61</xdr:row>
      <xdr:rowOff>102053</xdr:rowOff>
    </xdr:to>
    <xdr:sp macro="" textlink="">
      <xdr:nvSpPr>
        <xdr:cNvPr id="1636" name="Text Box 2947">
          <a:extLst>
            <a:ext uri="{FF2B5EF4-FFF2-40B4-BE49-F238E27FC236}">
              <a16:creationId xmlns:a16="http://schemas.microsoft.com/office/drawing/2014/main" id="{A226B705-217A-4708-A467-A8FBAAB2B974}"/>
            </a:ext>
          </a:extLst>
        </xdr:cNvPr>
        <xdr:cNvSpPr txBox="1">
          <a:spLocks noChangeArrowheads="1"/>
        </xdr:cNvSpPr>
      </xdr:nvSpPr>
      <xdr:spPr bwMode="auto">
        <a:xfrm>
          <a:off x="3670025" y="10366303"/>
          <a:ext cx="480031" cy="1434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18000" tIns="18288" rIns="1800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後瀬山東</a:t>
          </a:r>
        </a:p>
      </xdr:txBody>
    </xdr:sp>
    <xdr:clientData/>
  </xdr:twoCellAnchor>
  <xdr:twoCellAnchor>
    <xdr:from>
      <xdr:col>5</xdr:col>
      <xdr:colOff>572683</xdr:colOff>
      <xdr:row>60</xdr:row>
      <xdr:rowOff>64206</xdr:rowOff>
    </xdr:from>
    <xdr:to>
      <xdr:col>5</xdr:col>
      <xdr:colOff>703269</xdr:colOff>
      <xdr:row>62</xdr:row>
      <xdr:rowOff>13128</xdr:rowOff>
    </xdr:to>
    <xdr:sp macro="" textlink="">
      <xdr:nvSpPr>
        <xdr:cNvPr id="1637" name="Text Box 1664">
          <a:extLst>
            <a:ext uri="{FF2B5EF4-FFF2-40B4-BE49-F238E27FC236}">
              <a16:creationId xmlns:a16="http://schemas.microsoft.com/office/drawing/2014/main" id="{68BCEA77-3810-4E51-86E6-FB95B40463E4}"/>
            </a:ext>
          </a:extLst>
        </xdr:cNvPr>
        <xdr:cNvSpPr txBox="1">
          <a:spLocks noChangeArrowheads="1"/>
        </xdr:cNvSpPr>
      </xdr:nvSpPr>
      <xdr:spPr bwMode="auto">
        <a:xfrm>
          <a:off x="3449233" y="10300406"/>
          <a:ext cx="130586" cy="291822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306933</xdr:colOff>
      <xdr:row>60</xdr:row>
      <xdr:rowOff>0</xdr:rowOff>
    </xdr:from>
    <xdr:to>
      <xdr:col>6</xdr:col>
      <xdr:colOff>453795</xdr:colOff>
      <xdr:row>60</xdr:row>
      <xdr:rowOff>141753</xdr:rowOff>
    </xdr:to>
    <xdr:sp macro="" textlink="">
      <xdr:nvSpPr>
        <xdr:cNvPr id="1638" name="Oval 383">
          <a:extLst>
            <a:ext uri="{FF2B5EF4-FFF2-40B4-BE49-F238E27FC236}">
              <a16:creationId xmlns:a16="http://schemas.microsoft.com/office/drawing/2014/main" id="{3708CD1B-9BEB-4E80-88E1-BF135C09285D}"/>
            </a:ext>
          </a:extLst>
        </xdr:cNvPr>
        <xdr:cNvSpPr>
          <a:spLocks noChangeArrowheads="1"/>
        </xdr:cNvSpPr>
      </xdr:nvSpPr>
      <xdr:spPr bwMode="auto">
        <a:xfrm>
          <a:off x="3888333" y="10236200"/>
          <a:ext cx="146862" cy="1417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374199</xdr:colOff>
      <xdr:row>58</xdr:row>
      <xdr:rowOff>92615</xdr:rowOff>
    </xdr:from>
    <xdr:to>
      <xdr:col>7</xdr:col>
      <xdr:colOff>512756</xdr:colOff>
      <xdr:row>59</xdr:row>
      <xdr:rowOff>34207</xdr:rowOff>
    </xdr:to>
    <xdr:sp macro="" textlink="">
      <xdr:nvSpPr>
        <xdr:cNvPr id="1639" name="六角形 1638">
          <a:extLst>
            <a:ext uri="{FF2B5EF4-FFF2-40B4-BE49-F238E27FC236}">
              <a16:creationId xmlns:a16="http://schemas.microsoft.com/office/drawing/2014/main" id="{41F997C7-EFEB-4AF7-BD7E-C1B41594DE70}"/>
            </a:ext>
          </a:extLst>
        </xdr:cNvPr>
        <xdr:cNvSpPr/>
      </xdr:nvSpPr>
      <xdr:spPr bwMode="auto">
        <a:xfrm>
          <a:off x="4660449" y="9985915"/>
          <a:ext cx="138557" cy="1130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530369</xdr:colOff>
      <xdr:row>58</xdr:row>
      <xdr:rowOff>88349</xdr:rowOff>
    </xdr:from>
    <xdr:to>
      <xdr:col>7</xdr:col>
      <xdr:colOff>668056</xdr:colOff>
      <xdr:row>59</xdr:row>
      <xdr:rowOff>30756</xdr:rowOff>
    </xdr:to>
    <xdr:sp macro="" textlink="">
      <xdr:nvSpPr>
        <xdr:cNvPr id="1640" name="六角形 1639">
          <a:extLst>
            <a:ext uri="{FF2B5EF4-FFF2-40B4-BE49-F238E27FC236}">
              <a16:creationId xmlns:a16="http://schemas.microsoft.com/office/drawing/2014/main" id="{2D357B4F-030F-4DA2-B4AA-069F9456FAA5}"/>
            </a:ext>
          </a:extLst>
        </xdr:cNvPr>
        <xdr:cNvSpPr/>
      </xdr:nvSpPr>
      <xdr:spPr bwMode="auto">
        <a:xfrm>
          <a:off x="4816619" y="9981649"/>
          <a:ext cx="137687" cy="11385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563029</xdr:colOff>
      <xdr:row>30</xdr:row>
      <xdr:rowOff>97368</xdr:rowOff>
    </xdr:from>
    <xdr:ext cx="139700" cy="127000"/>
    <xdr:sp macro="" textlink="">
      <xdr:nvSpPr>
        <xdr:cNvPr id="1641" name="Text Box 1664">
          <a:extLst>
            <a:ext uri="{FF2B5EF4-FFF2-40B4-BE49-F238E27FC236}">
              <a16:creationId xmlns:a16="http://schemas.microsoft.com/office/drawing/2014/main" id="{92EF9494-4A87-48A6-B64B-D567EB4BABF3}"/>
            </a:ext>
          </a:extLst>
        </xdr:cNvPr>
        <xdr:cNvSpPr txBox="1">
          <a:spLocks noChangeArrowheads="1"/>
        </xdr:cNvSpPr>
      </xdr:nvSpPr>
      <xdr:spPr bwMode="auto">
        <a:xfrm>
          <a:off x="10488079" y="5228168"/>
          <a:ext cx="139700" cy="12700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側道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37903</xdr:colOff>
      <xdr:row>27</xdr:row>
      <xdr:rowOff>97594</xdr:rowOff>
    </xdr:from>
    <xdr:to>
      <xdr:col>19</xdr:col>
      <xdr:colOff>172843</xdr:colOff>
      <xdr:row>28</xdr:row>
      <xdr:rowOff>39299</xdr:rowOff>
    </xdr:to>
    <xdr:sp macro="" textlink="">
      <xdr:nvSpPr>
        <xdr:cNvPr id="1642" name="六角形 1641">
          <a:extLst>
            <a:ext uri="{FF2B5EF4-FFF2-40B4-BE49-F238E27FC236}">
              <a16:creationId xmlns:a16="http://schemas.microsoft.com/office/drawing/2014/main" id="{61709BB2-B9BB-4476-9D58-0963F3FC5E9F}"/>
            </a:ext>
          </a:extLst>
        </xdr:cNvPr>
        <xdr:cNvSpPr/>
      </xdr:nvSpPr>
      <xdr:spPr bwMode="auto">
        <a:xfrm>
          <a:off x="12765117" y="4737630"/>
          <a:ext cx="134940" cy="11406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46473</xdr:colOff>
      <xdr:row>27</xdr:row>
      <xdr:rowOff>0</xdr:rowOff>
    </xdr:from>
    <xdr:ext cx="347751" cy="95466"/>
    <xdr:sp macro="" textlink="">
      <xdr:nvSpPr>
        <xdr:cNvPr id="1643" name="Text Box 972">
          <a:extLst>
            <a:ext uri="{FF2B5EF4-FFF2-40B4-BE49-F238E27FC236}">
              <a16:creationId xmlns:a16="http://schemas.microsoft.com/office/drawing/2014/main" id="{8BD9F279-8046-4ED8-8CCB-72797517FB19}"/>
            </a:ext>
          </a:extLst>
        </xdr:cNvPr>
        <xdr:cNvSpPr txBox="1">
          <a:spLocks noChangeArrowheads="1"/>
        </xdr:cNvSpPr>
      </xdr:nvSpPr>
      <xdr:spPr bwMode="auto">
        <a:xfrm>
          <a:off x="11381223" y="4616450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</a:t>
          </a:r>
        </a:p>
      </xdr:txBody>
    </xdr:sp>
    <xdr:clientData/>
  </xdr:oneCellAnchor>
  <xdr:twoCellAnchor>
    <xdr:from>
      <xdr:col>19</xdr:col>
      <xdr:colOff>253996</xdr:colOff>
      <xdr:row>27</xdr:row>
      <xdr:rowOff>91771</xdr:rowOff>
    </xdr:from>
    <xdr:to>
      <xdr:col>19</xdr:col>
      <xdr:colOff>396870</xdr:colOff>
      <xdr:row>28</xdr:row>
      <xdr:rowOff>41493</xdr:rowOff>
    </xdr:to>
    <xdr:sp macro="" textlink="">
      <xdr:nvSpPr>
        <xdr:cNvPr id="1644" name="六角形 1643">
          <a:extLst>
            <a:ext uri="{FF2B5EF4-FFF2-40B4-BE49-F238E27FC236}">
              <a16:creationId xmlns:a16="http://schemas.microsoft.com/office/drawing/2014/main" id="{564DA933-D743-4940-94C9-B52B345553BF}"/>
            </a:ext>
          </a:extLst>
        </xdr:cNvPr>
        <xdr:cNvSpPr/>
      </xdr:nvSpPr>
      <xdr:spPr bwMode="auto">
        <a:xfrm>
          <a:off x="11588746" y="4708221"/>
          <a:ext cx="142874" cy="1211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85</a:t>
          </a:r>
        </a:p>
      </xdr:txBody>
    </xdr:sp>
    <xdr:clientData/>
  </xdr:twoCellAnchor>
  <xdr:twoCellAnchor>
    <xdr:from>
      <xdr:col>11</xdr:col>
      <xdr:colOff>170238</xdr:colOff>
      <xdr:row>43</xdr:row>
      <xdr:rowOff>122191</xdr:rowOff>
    </xdr:from>
    <xdr:to>
      <xdr:col>11</xdr:col>
      <xdr:colOff>302619</xdr:colOff>
      <xdr:row>44</xdr:row>
      <xdr:rowOff>49607</xdr:rowOff>
    </xdr:to>
    <xdr:sp macro="" textlink="">
      <xdr:nvSpPr>
        <xdr:cNvPr id="1645" name="六角形 1644">
          <a:extLst>
            <a:ext uri="{FF2B5EF4-FFF2-40B4-BE49-F238E27FC236}">
              <a16:creationId xmlns:a16="http://schemas.microsoft.com/office/drawing/2014/main" id="{82AA8C14-D5A6-41E3-B8B7-7BE3E0937CB0}"/>
            </a:ext>
          </a:extLst>
        </xdr:cNvPr>
        <xdr:cNvSpPr/>
      </xdr:nvSpPr>
      <xdr:spPr bwMode="auto">
        <a:xfrm>
          <a:off x="14328754" y="6100121"/>
          <a:ext cx="132381" cy="98568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585954</xdr:colOff>
      <xdr:row>36</xdr:row>
      <xdr:rowOff>35984</xdr:rowOff>
    </xdr:from>
    <xdr:to>
      <xdr:col>19</xdr:col>
      <xdr:colOff>702048</xdr:colOff>
      <xdr:row>36</xdr:row>
      <xdr:rowOff>151872</xdr:rowOff>
    </xdr:to>
    <xdr:sp macro="" textlink="">
      <xdr:nvSpPr>
        <xdr:cNvPr id="1646" name="Oval 1349">
          <a:extLst>
            <a:ext uri="{FF2B5EF4-FFF2-40B4-BE49-F238E27FC236}">
              <a16:creationId xmlns:a16="http://schemas.microsoft.com/office/drawing/2014/main" id="{8BB8FE4F-4A20-44AB-AC99-6ED3F0BFC232}"/>
            </a:ext>
          </a:extLst>
        </xdr:cNvPr>
        <xdr:cNvSpPr>
          <a:spLocks noChangeArrowheads="1"/>
        </xdr:cNvSpPr>
      </xdr:nvSpPr>
      <xdr:spPr bwMode="auto">
        <a:xfrm rot="21335991">
          <a:off x="11920704" y="6195484"/>
          <a:ext cx="116094" cy="1158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178913</xdr:colOff>
      <xdr:row>49</xdr:row>
      <xdr:rowOff>160076</xdr:rowOff>
    </xdr:to>
    <xdr:sp macro="" textlink="">
      <xdr:nvSpPr>
        <xdr:cNvPr id="1647" name="六角形 1646">
          <a:extLst>
            <a:ext uri="{FF2B5EF4-FFF2-40B4-BE49-F238E27FC236}">
              <a16:creationId xmlns:a16="http://schemas.microsoft.com/office/drawing/2014/main" id="{5042CF0C-D22A-4490-8850-90D5E9AE795E}"/>
            </a:ext>
          </a:extLst>
        </xdr:cNvPr>
        <xdr:cNvSpPr/>
      </xdr:nvSpPr>
      <xdr:spPr bwMode="auto">
        <a:xfrm>
          <a:off x="8515350" y="8350250"/>
          <a:ext cx="178913" cy="1600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15875</xdr:colOff>
      <xdr:row>49</xdr:row>
      <xdr:rowOff>10583</xdr:rowOff>
    </xdr:from>
    <xdr:to>
      <xdr:col>17</xdr:col>
      <xdr:colOff>238125</xdr:colOff>
      <xdr:row>50</xdr:row>
      <xdr:rowOff>5291</xdr:rowOff>
    </xdr:to>
    <xdr:sp macro="" textlink="">
      <xdr:nvSpPr>
        <xdr:cNvPr id="1648" name="六角形 1647">
          <a:extLst>
            <a:ext uri="{FF2B5EF4-FFF2-40B4-BE49-F238E27FC236}">
              <a16:creationId xmlns:a16="http://schemas.microsoft.com/office/drawing/2014/main" id="{2594A11D-1C28-4310-B046-76658DFF0490}"/>
            </a:ext>
          </a:extLst>
        </xdr:cNvPr>
        <xdr:cNvSpPr/>
      </xdr:nvSpPr>
      <xdr:spPr bwMode="auto">
        <a:xfrm>
          <a:off x="11350625" y="8360833"/>
          <a:ext cx="222250" cy="1661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49</xdr:row>
      <xdr:rowOff>0</xdr:rowOff>
    </xdr:from>
    <xdr:to>
      <xdr:col>15</xdr:col>
      <xdr:colOff>216958</xdr:colOff>
      <xdr:row>50</xdr:row>
      <xdr:rowOff>15875</xdr:rowOff>
    </xdr:to>
    <xdr:sp macro="" textlink="">
      <xdr:nvSpPr>
        <xdr:cNvPr id="1649" name="六角形 1648">
          <a:extLst>
            <a:ext uri="{FF2B5EF4-FFF2-40B4-BE49-F238E27FC236}">
              <a16:creationId xmlns:a16="http://schemas.microsoft.com/office/drawing/2014/main" id="{6F2FADD9-48FB-4244-A544-2603C7E4F931}"/>
            </a:ext>
          </a:extLst>
        </xdr:cNvPr>
        <xdr:cNvSpPr/>
      </xdr:nvSpPr>
      <xdr:spPr bwMode="auto">
        <a:xfrm>
          <a:off x="9925050" y="8350250"/>
          <a:ext cx="216958" cy="1873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1139</xdr:colOff>
      <xdr:row>49</xdr:row>
      <xdr:rowOff>7972</xdr:rowOff>
    </xdr:from>
    <xdr:to>
      <xdr:col>19</xdr:col>
      <xdr:colOff>215081</xdr:colOff>
      <xdr:row>50</xdr:row>
      <xdr:rowOff>20483</xdr:rowOff>
    </xdr:to>
    <xdr:sp macro="" textlink="">
      <xdr:nvSpPr>
        <xdr:cNvPr id="1650" name="六角形 1649">
          <a:extLst>
            <a:ext uri="{FF2B5EF4-FFF2-40B4-BE49-F238E27FC236}">
              <a16:creationId xmlns:a16="http://schemas.microsoft.com/office/drawing/2014/main" id="{DCCBE275-C2B3-40B8-A75A-550D81D6365A}"/>
            </a:ext>
          </a:extLst>
        </xdr:cNvPr>
        <xdr:cNvSpPr/>
      </xdr:nvSpPr>
      <xdr:spPr bwMode="auto">
        <a:xfrm>
          <a:off x="12758289" y="8358222"/>
          <a:ext cx="213942" cy="1839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405199</xdr:colOff>
      <xdr:row>52</xdr:row>
      <xdr:rowOff>92810</xdr:rowOff>
    </xdr:from>
    <xdr:to>
      <xdr:col>13</xdr:col>
      <xdr:colOff>545352</xdr:colOff>
      <xdr:row>53</xdr:row>
      <xdr:rowOff>56739</xdr:rowOff>
    </xdr:to>
    <xdr:sp macro="" textlink="">
      <xdr:nvSpPr>
        <xdr:cNvPr id="1651" name="Oval 4238">
          <a:extLst>
            <a:ext uri="{FF2B5EF4-FFF2-40B4-BE49-F238E27FC236}">
              <a16:creationId xmlns:a16="http://schemas.microsoft.com/office/drawing/2014/main" id="{7DA3C750-6E71-461A-AB8C-73EC950CA763}"/>
            </a:ext>
          </a:extLst>
        </xdr:cNvPr>
        <xdr:cNvSpPr>
          <a:spLocks noChangeArrowheads="1"/>
        </xdr:cNvSpPr>
      </xdr:nvSpPr>
      <xdr:spPr bwMode="auto">
        <a:xfrm>
          <a:off x="8920549" y="8957410"/>
          <a:ext cx="140153" cy="13537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24446</xdr:colOff>
      <xdr:row>54</xdr:row>
      <xdr:rowOff>142298</xdr:rowOff>
    </xdr:from>
    <xdr:to>
      <xdr:col>14</xdr:col>
      <xdr:colOff>370379</xdr:colOff>
      <xdr:row>55</xdr:row>
      <xdr:rowOff>64787</xdr:rowOff>
    </xdr:to>
    <xdr:sp macro="" textlink="">
      <xdr:nvSpPr>
        <xdr:cNvPr id="1652" name="Text Box 1118">
          <a:extLst>
            <a:ext uri="{FF2B5EF4-FFF2-40B4-BE49-F238E27FC236}">
              <a16:creationId xmlns:a16="http://schemas.microsoft.com/office/drawing/2014/main" id="{2332AD69-04EF-481E-902B-27A9CB07B76F}"/>
            </a:ext>
          </a:extLst>
        </xdr:cNvPr>
        <xdr:cNvSpPr txBox="1">
          <a:spLocks noChangeArrowheads="1"/>
        </xdr:cNvSpPr>
      </xdr:nvSpPr>
      <xdr:spPr bwMode="auto">
        <a:xfrm>
          <a:off x="9244646" y="9349798"/>
          <a:ext cx="345933" cy="9393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京都縦貫道</a:t>
          </a:r>
        </a:p>
      </xdr:txBody>
    </xdr:sp>
    <xdr:clientData/>
  </xdr:twoCellAnchor>
  <xdr:twoCellAnchor>
    <xdr:from>
      <xdr:col>13</xdr:col>
      <xdr:colOff>468383</xdr:colOff>
      <xdr:row>49</xdr:row>
      <xdr:rowOff>28863</xdr:rowOff>
    </xdr:from>
    <xdr:to>
      <xdr:col>14</xdr:col>
      <xdr:colOff>110645</xdr:colOff>
      <xdr:row>56</xdr:row>
      <xdr:rowOff>146749</xdr:rowOff>
    </xdr:to>
    <xdr:sp macro="" textlink="">
      <xdr:nvSpPr>
        <xdr:cNvPr id="1653" name="Freeform 527">
          <a:extLst>
            <a:ext uri="{FF2B5EF4-FFF2-40B4-BE49-F238E27FC236}">
              <a16:creationId xmlns:a16="http://schemas.microsoft.com/office/drawing/2014/main" id="{33F730B7-0C6C-4896-BA7C-004A5E427925}"/>
            </a:ext>
          </a:extLst>
        </xdr:cNvPr>
        <xdr:cNvSpPr>
          <a:spLocks/>
        </xdr:cNvSpPr>
      </xdr:nvSpPr>
      <xdr:spPr bwMode="auto">
        <a:xfrm>
          <a:off x="8983733" y="8379113"/>
          <a:ext cx="347112" cy="1318036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0 w 9855"/>
            <a:gd name="connsiteY0" fmla="*/ 12522 h 12522"/>
            <a:gd name="connsiteX1" fmla="*/ 100 w 9855"/>
            <a:gd name="connsiteY1" fmla="*/ 920 h 12522"/>
            <a:gd name="connsiteX2" fmla="*/ 4380 w 9855"/>
            <a:gd name="connsiteY2" fmla="*/ 417 h 12522"/>
            <a:gd name="connsiteX3" fmla="*/ 9855 w 9855"/>
            <a:gd name="connsiteY3" fmla="*/ 0 h 12522"/>
            <a:gd name="connsiteX0" fmla="*/ 0 w 10000"/>
            <a:gd name="connsiteY0" fmla="*/ 10000 h 10000"/>
            <a:gd name="connsiteX1" fmla="*/ 101 w 10000"/>
            <a:gd name="connsiteY1" fmla="*/ 735 h 10000"/>
            <a:gd name="connsiteX2" fmla="*/ 4444 w 10000"/>
            <a:gd name="connsiteY2" fmla="*/ 333 h 10000"/>
            <a:gd name="connsiteX3" fmla="*/ 10000 w 10000"/>
            <a:gd name="connsiteY3" fmla="*/ 0 h 10000"/>
            <a:gd name="connsiteX0" fmla="*/ 0 w 10000"/>
            <a:gd name="connsiteY0" fmla="*/ 10207 h 10207"/>
            <a:gd name="connsiteX1" fmla="*/ 101 w 10000"/>
            <a:gd name="connsiteY1" fmla="*/ 942 h 10207"/>
            <a:gd name="connsiteX2" fmla="*/ 10000 w 10000"/>
            <a:gd name="connsiteY2" fmla="*/ 207 h 10207"/>
            <a:gd name="connsiteX0" fmla="*/ 148 w 10148"/>
            <a:gd name="connsiteY0" fmla="*/ 10305 h 10305"/>
            <a:gd name="connsiteX1" fmla="*/ 0 w 10148"/>
            <a:gd name="connsiteY1" fmla="*/ 878 h 10305"/>
            <a:gd name="connsiteX2" fmla="*/ 10148 w 10148"/>
            <a:gd name="connsiteY2" fmla="*/ 305 h 10305"/>
            <a:gd name="connsiteX0" fmla="*/ 148 w 10148"/>
            <a:gd name="connsiteY0" fmla="*/ 10000 h 10000"/>
            <a:gd name="connsiteX1" fmla="*/ 0 w 10148"/>
            <a:gd name="connsiteY1" fmla="*/ 573 h 10000"/>
            <a:gd name="connsiteX2" fmla="*/ 10148 w 10148"/>
            <a:gd name="connsiteY2" fmla="*/ 0 h 10000"/>
            <a:gd name="connsiteX0" fmla="*/ 148 w 8521"/>
            <a:gd name="connsiteY0" fmla="*/ 10000 h 10000"/>
            <a:gd name="connsiteX1" fmla="*/ 0 w 8521"/>
            <a:gd name="connsiteY1" fmla="*/ 573 h 10000"/>
            <a:gd name="connsiteX2" fmla="*/ 8521 w 8521"/>
            <a:gd name="connsiteY2" fmla="*/ 0 h 10000"/>
            <a:gd name="connsiteX0" fmla="*/ 174 w 10000"/>
            <a:gd name="connsiteY0" fmla="*/ 9849 h 9849"/>
            <a:gd name="connsiteX1" fmla="*/ 0 w 10000"/>
            <a:gd name="connsiteY1" fmla="*/ 573 h 9849"/>
            <a:gd name="connsiteX2" fmla="*/ 10000 w 10000"/>
            <a:gd name="connsiteY2" fmla="*/ 0 h 9849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10000"/>
            <a:gd name="connsiteY0" fmla="*/ 10000 h 10000"/>
            <a:gd name="connsiteX1" fmla="*/ 0 w 10000"/>
            <a:gd name="connsiteY1" fmla="*/ 582 h 10000"/>
            <a:gd name="connsiteX2" fmla="*/ 4172 w 10000"/>
            <a:gd name="connsiteY2" fmla="*/ 1678 h 10000"/>
            <a:gd name="connsiteX3" fmla="*/ 10000 w 10000"/>
            <a:gd name="connsiteY3" fmla="*/ 0 h 10000"/>
            <a:gd name="connsiteX0" fmla="*/ 174 w 6489"/>
            <a:gd name="connsiteY0" fmla="*/ 13557 h 13557"/>
            <a:gd name="connsiteX1" fmla="*/ 0 w 6489"/>
            <a:gd name="connsiteY1" fmla="*/ 4139 h 13557"/>
            <a:gd name="connsiteX2" fmla="*/ 4172 w 6489"/>
            <a:gd name="connsiteY2" fmla="*/ 5235 h 13557"/>
            <a:gd name="connsiteX3" fmla="*/ 6489 w 6489"/>
            <a:gd name="connsiteY3" fmla="*/ 0 h 13557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10000"/>
            <a:gd name="connsiteY0" fmla="*/ 10000 h 10000"/>
            <a:gd name="connsiteX1" fmla="*/ 0 w 10000"/>
            <a:gd name="connsiteY1" fmla="*/ 3053 h 10000"/>
            <a:gd name="connsiteX2" fmla="*/ 6429 w 10000"/>
            <a:gd name="connsiteY2" fmla="*/ 3861 h 10000"/>
            <a:gd name="connsiteX3" fmla="*/ 10000 w 10000"/>
            <a:gd name="connsiteY3" fmla="*/ 0 h 10000"/>
            <a:gd name="connsiteX0" fmla="*/ 268 w 8269"/>
            <a:gd name="connsiteY0" fmla="*/ 9505 h 9505"/>
            <a:gd name="connsiteX1" fmla="*/ 0 w 8269"/>
            <a:gd name="connsiteY1" fmla="*/ 2558 h 9505"/>
            <a:gd name="connsiteX2" fmla="*/ 6429 w 8269"/>
            <a:gd name="connsiteY2" fmla="*/ 3366 h 9505"/>
            <a:gd name="connsiteX3" fmla="*/ 8269 w 8269"/>
            <a:gd name="connsiteY3" fmla="*/ 0 h 9505"/>
            <a:gd name="connsiteX0" fmla="*/ 324 w 10000"/>
            <a:gd name="connsiteY0" fmla="*/ 10000 h 10000"/>
            <a:gd name="connsiteX1" fmla="*/ 0 w 10000"/>
            <a:gd name="connsiteY1" fmla="*/ 2691 h 10000"/>
            <a:gd name="connsiteX2" fmla="*/ 7775 w 10000"/>
            <a:gd name="connsiteY2" fmla="*/ 3541 h 10000"/>
            <a:gd name="connsiteX3" fmla="*/ 10000 w 10000"/>
            <a:gd name="connsiteY3" fmla="*/ 0 h 10000"/>
            <a:gd name="connsiteX0" fmla="*/ 324 w 10393"/>
            <a:gd name="connsiteY0" fmla="*/ 10677 h 10677"/>
            <a:gd name="connsiteX1" fmla="*/ 0 w 10393"/>
            <a:gd name="connsiteY1" fmla="*/ 3368 h 10677"/>
            <a:gd name="connsiteX2" fmla="*/ 7775 w 10393"/>
            <a:gd name="connsiteY2" fmla="*/ 4218 h 10677"/>
            <a:gd name="connsiteX3" fmla="*/ 10393 w 10393"/>
            <a:gd name="connsiteY3" fmla="*/ 0 h 10677"/>
            <a:gd name="connsiteX0" fmla="*/ 324 w 8289"/>
            <a:gd name="connsiteY0" fmla="*/ 11927 h 11927"/>
            <a:gd name="connsiteX1" fmla="*/ 0 w 8289"/>
            <a:gd name="connsiteY1" fmla="*/ 4618 h 11927"/>
            <a:gd name="connsiteX2" fmla="*/ 7775 w 8289"/>
            <a:gd name="connsiteY2" fmla="*/ 5468 h 11927"/>
            <a:gd name="connsiteX3" fmla="*/ 8038 w 8289"/>
            <a:gd name="connsiteY3" fmla="*/ 0 h 11927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0121"/>
            <a:gd name="connsiteY0" fmla="*/ 10000 h 10000"/>
            <a:gd name="connsiteX1" fmla="*/ 0 w 10121"/>
            <a:gd name="connsiteY1" fmla="*/ 3872 h 10000"/>
            <a:gd name="connsiteX2" fmla="*/ 9380 w 10121"/>
            <a:gd name="connsiteY2" fmla="*/ 4585 h 10000"/>
            <a:gd name="connsiteX3" fmla="*/ 9697 w 10121"/>
            <a:gd name="connsiteY3" fmla="*/ 0 h 10000"/>
            <a:gd name="connsiteX0" fmla="*/ 391 w 11434"/>
            <a:gd name="connsiteY0" fmla="*/ 9345 h 9345"/>
            <a:gd name="connsiteX1" fmla="*/ 0 w 11434"/>
            <a:gd name="connsiteY1" fmla="*/ 3217 h 9345"/>
            <a:gd name="connsiteX2" fmla="*/ 9380 w 11434"/>
            <a:gd name="connsiteY2" fmla="*/ 3930 h 9345"/>
            <a:gd name="connsiteX3" fmla="*/ 11434 w 11434"/>
            <a:gd name="connsiteY3" fmla="*/ 0 h 9345"/>
            <a:gd name="connsiteX0" fmla="*/ 342 w 11519"/>
            <a:gd name="connsiteY0" fmla="*/ 9486 h 9486"/>
            <a:gd name="connsiteX1" fmla="*/ 0 w 11519"/>
            <a:gd name="connsiteY1" fmla="*/ 2928 h 9486"/>
            <a:gd name="connsiteX2" fmla="*/ 8204 w 11519"/>
            <a:gd name="connsiteY2" fmla="*/ 3691 h 9486"/>
            <a:gd name="connsiteX3" fmla="*/ 11519 w 11519"/>
            <a:gd name="connsiteY3" fmla="*/ 0 h 9486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10000"/>
            <a:gd name="connsiteY0" fmla="*/ 10000 h 10000"/>
            <a:gd name="connsiteX1" fmla="*/ 0 w 10000"/>
            <a:gd name="connsiteY1" fmla="*/ 3087 h 10000"/>
            <a:gd name="connsiteX2" fmla="*/ 7122 w 10000"/>
            <a:gd name="connsiteY2" fmla="*/ 3891 h 10000"/>
            <a:gd name="connsiteX3" fmla="*/ 10000 w 10000"/>
            <a:gd name="connsiteY3" fmla="*/ 0 h 10000"/>
            <a:gd name="connsiteX0" fmla="*/ 297 w 9401"/>
            <a:gd name="connsiteY0" fmla="*/ 10049 h 10049"/>
            <a:gd name="connsiteX1" fmla="*/ 0 w 9401"/>
            <a:gd name="connsiteY1" fmla="*/ 3136 h 10049"/>
            <a:gd name="connsiteX2" fmla="*/ 7122 w 9401"/>
            <a:gd name="connsiteY2" fmla="*/ 3940 h 10049"/>
            <a:gd name="connsiteX3" fmla="*/ 9401 w 9401"/>
            <a:gd name="connsiteY3" fmla="*/ 0 h 10049"/>
            <a:gd name="connsiteX0" fmla="*/ 316 w 10000"/>
            <a:gd name="connsiteY0" fmla="*/ 10000 h 10000"/>
            <a:gd name="connsiteX1" fmla="*/ 0 w 10000"/>
            <a:gd name="connsiteY1" fmla="*/ 3121 h 10000"/>
            <a:gd name="connsiteX2" fmla="*/ 7576 w 10000"/>
            <a:gd name="connsiteY2" fmla="*/ 3921 h 10000"/>
            <a:gd name="connsiteX3" fmla="*/ 10000 w 10000"/>
            <a:gd name="connsiteY3" fmla="*/ 0 h 10000"/>
            <a:gd name="connsiteX0" fmla="*/ 316 w 10382"/>
            <a:gd name="connsiteY0" fmla="*/ 10147 h 10147"/>
            <a:gd name="connsiteX1" fmla="*/ 0 w 10382"/>
            <a:gd name="connsiteY1" fmla="*/ 3268 h 10147"/>
            <a:gd name="connsiteX2" fmla="*/ 7576 w 10382"/>
            <a:gd name="connsiteY2" fmla="*/ 4068 h 10147"/>
            <a:gd name="connsiteX3" fmla="*/ 10382 w 10382"/>
            <a:gd name="connsiteY3" fmla="*/ 0 h 10147"/>
            <a:gd name="connsiteX0" fmla="*/ 316 w 10945"/>
            <a:gd name="connsiteY0" fmla="*/ 12131 h 12131"/>
            <a:gd name="connsiteX1" fmla="*/ 0 w 10945"/>
            <a:gd name="connsiteY1" fmla="*/ 5252 h 12131"/>
            <a:gd name="connsiteX2" fmla="*/ 7576 w 10945"/>
            <a:gd name="connsiteY2" fmla="*/ 6052 h 12131"/>
            <a:gd name="connsiteX3" fmla="*/ 10945 w 10945"/>
            <a:gd name="connsiteY3" fmla="*/ 0 h 12131"/>
            <a:gd name="connsiteX0" fmla="*/ 316 w 10639"/>
            <a:gd name="connsiteY0" fmla="*/ 13236 h 13236"/>
            <a:gd name="connsiteX1" fmla="*/ 0 w 10639"/>
            <a:gd name="connsiteY1" fmla="*/ 6357 h 13236"/>
            <a:gd name="connsiteX2" fmla="*/ 7576 w 10639"/>
            <a:gd name="connsiteY2" fmla="*/ 7157 h 13236"/>
            <a:gd name="connsiteX3" fmla="*/ 10639 w 10639"/>
            <a:gd name="connsiteY3" fmla="*/ 0 h 13236"/>
            <a:gd name="connsiteX0" fmla="*/ 316 w 10394"/>
            <a:gd name="connsiteY0" fmla="*/ 13354 h 13354"/>
            <a:gd name="connsiteX1" fmla="*/ 0 w 10394"/>
            <a:gd name="connsiteY1" fmla="*/ 6475 h 13354"/>
            <a:gd name="connsiteX2" fmla="*/ 7576 w 10394"/>
            <a:gd name="connsiteY2" fmla="*/ 7275 h 13354"/>
            <a:gd name="connsiteX3" fmla="*/ 10394 w 10394"/>
            <a:gd name="connsiteY3" fmla="*/ 0 h 13354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7576 w 10026"/>
            <a:gd name="connsiteY2" fmla="*/ 7322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902 w 10026"/>
            <a:gd name="connsiteY2" fmla="*/ 6875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  <a:gd name="connsiteX0" fmla="*/ 316 w 10026"/>
            <a:gd name="connsiteY0" fmla="*/ 13401 h 13401"/>
            <a:gd name="connsiteX1" fmla="*/ 0 w 10026"/>
            <a:gd name="connsiteY1" fmla="*/ 6522 h 13401"/>
            <a:gd name="connsiteX2" fmla="*/ 6841 w 10026"/>
            <a:gd name="connsiteY2" fmla="*/ 7181 h 13401"/>
            <a:gd name="connsiteX3" fmla="*/ 10026 w 10026"/>
            <a:gd name="connsiteY3" fmla="*/ 0 h 134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6" h="13401">
              <a:moveTo>
                <a:pt x="316" y="13401"/>
              </a:moveTo>
              <a:cubicBezTo>
                <a:pt x="316" y="12785"/>
                <a:pt x="0" y="7140"/>
                <a:pt x="0" y="6522"/>
              </a:cubicBezTo>
              <a:cubicBezTo>
                <a:pt x="4035" y="6458"/>
                <a:pt x="4569" y="6619"/>
                <a:pt x="6841" y="7181"/>
              </a:cubicBezTo>
              <a:cubicBezTo>
                <a:pt x="9868" y="6376"/>
                <a:pt x="9050" y="1602"/>
                <a:pt x="100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394656</xdr:colOff>
      <xdr:row>53</xdr:row>
      <xdr:rowOff>73566</xdr:rowOff>
    </xdr:from>
    <xdr:to>
      <xdr:col>13</xdr:col>
      <xdr:colOff>534608</xdr:colOff>
      <xdr:row>54</xdr:row>
      <xdr:rowOff>25941</xdr:rowOff>
    </xdr:to>
    <xdr:sp macro="" textlink="">
      <xdr:nvSpPr>
        <xdr:cNvPr id="1654" name="AutoShape 93">
          <a:extLst>
            <a:ext uri="{FF2B5EF4-FFF2-40B4-BE49-F238E27FC236}">
              <a16:creationId xmlns:a16="http://schemas.microsoft.com/office/drawing/2014/main" id="{373B603D-1FB2-4A1A-AEE7-247A2F0B4A36}"/>
            </a:ext>
          </a:extLst>
        </xdr:cNvPr>
        <xdr:cNvSpPr>
          <a:spLocks noChangeArrowheads="1"/>
        </xdr:cNvSpPr>
      </xdr:nvSpPr>
      <xdr:spPr bwMode="auto">
        <a:xfrm>
          <a:off x="8910006" y="9109616"/>
          <a:ext cx="139952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705275</xdr:colOff>
      <xdr:row>53</xdr:row>
      <xdr:rowOff>39724</xdr:rowOff>
    </xdr:from>
    <xdr:to>
      <xdr:col>14</xdr:col>
      <xdr:colOff>148458</xdr:colOff>
      <xdr:row>56</xdr:row>
      <xdr:rowOff>93457</xdr:rowOff>
    </xdr:to>
    <xdr:sp macro="" textlink="">
      <xdr:nvSpPr>
        <xdr:cNvPr id="1655" name="Line 267">
          <a:extLst>
            <a:ext uri="{FF2B5EF4-FFF2-40B4-BE49-F238E27FC236}">
              <a16:creationId xmlns:a16="http://schemas.microsoft.com/office/drawing/2014/main" id="{BEA151C9-86A6-477A-BA2F-DA5EBE872EE0}"/>
            </a:ext>
          </a:extLst>
        </xdr:cNvPr>
        <xdr:cNvSpPr>
          <a:spLocks noChangeShapeType="1"/>
        </xdr:cNvSpPr>
      </xdr:nvSpPr>
      <xdr:spPr bwMode="auto">
        <a:xfrm flipH="1" flipV="1">
          <a:off x="9220625" y="9075774"/>
          <a:ext cx="148033" cy="568083"/>
        </a:xfrm>
        <a:custGeom>
          <a:avLst/>
          <a:gdLst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0 w 205155"/>
            <a:gd name="connsiteY0" fmla="*/ 0 h 561732"/>
            <a:gd name="connsiteX1" fmla="*/ 205155 w 205155"/>
            <a:gd name="connsiteY1" fmla="*/ 561732 h 561732"/>
            <a:gd name="connsiteX0" fmla="*/ 17659 w 159314"/>
            <a:gd name="connsiteY0" fmla="*/ 0 h 566617"/>
            <a:gd name="connsiteX1" fmla="*/ 159314 w 159314"/>
            <a:gd name="connsiteY1" fmla="*/ 566617 h 566617"/>
            <a:gd name="connsiteX0" fmla="*/ 32245 w 173900"/>
            <a:gd name="connsiteY0" fmla="*/ 0 h 566617"/>
            <a:gd name="connsiteX1" fmla="*/ 173900 w 173900"/>
            <a:gd name="connsiteY1" fmla="*/ 566617 h 5666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3900" h="566617">
              <a:moveTo>
                <a:pt x="32245" y="0"/>
              </a:moveTo>
              <a:cubicBezTo>
                <a:pt x="56669" y="162821"/>
                <a:pt x="-124063" y="413566"/>
                <a:pt x="173900" y="5666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570425</xdr:colOff>
      <xdr:row>52</xdr:row>
      <xdr:rowOff>24896</xdr:rowOff>
    </xdr:from>
    <xdr:to>
      <xdr:col>14</xdr:col>
      <xdr:colOff>33673</xdr:colOff>
      <xdr:row>52</xdr:row>
      <xdr:rowOff>158751</xdr:rowOff>
    </xdr:to>
    <xdr:sp macro="" textlink="">
      <xdr:nvSpPr>
        <xdr:cNvPr id="1656" name="六角形 1655">
          <a:extLst>
            <a:ext uri="{FF2B5EF4-FFF2-40B4-BE49-F238E27FC236}">
              <a16:creationId xmlns:a16="http://schemas.microsoft.com/office/drawing/2014/main" id="{104E7CC1-9C88-44C3-A7BB-FF84EAF57113}"/>
            </a:ext>
          </a:extLst>
        </xdr:cNvPr>
        <xdr:cNvSpPr/>
      </xdr:nvSpPr>
      <xdr:spPr bwMode="auto">
        <a:xfrm>
          <a:off x="9085775" y="8889496"/>
          <a:ext cx="168098" cy="133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99</a:t>
          </a:r>
        </a:p>
      </xdr:txBody>
    </xdr:sp>
    <xdr:clientData/>
  </xdr:twoCellAnchor>
  <xdr:twoCellAnchor>
    <xdr:from>
      <xdr:col>13</xdr:col>
      <xdr:colOff>560169</xdr:colOff>
      <xdr:row>53</xdr:row>
      <xdr:rowOff>70804</xdr:rowOff>
    </xdr:from>
    <xdr:to>
      <xdr:col>13</xdr:col>
      <xdr:colOff>713513</xdr:colOff>
      <xdr:row>54</xdr:row>
      <xdr:rowOff>39683</xdr:rowOff>
    </xdr:to>
    <xdr:sp macro="" textlink="">
      <xdr:nvSpPr>
        <xdr:cNvPr id="1657" name="六角形 1656">
          <a:extLst>
            <a:ext uri="{FF2B5EF4-FFF2-40B4-BE49-F238E27FC236}">
              <a16:creationId xmlns:a16="http://schemas.microsoft.com/office/drawing/2014/main" id="{E1623526-5D88-45B7-9A80-30E7571BF4CD}"/>
            </a:ext>
          </a:extLst>
        </xdr:cNvPr>
        <xdr:cNvSpPr/>
      </xdr:nvSpPr>
      <xdr:spPr bwMode="auto">
        <a:xfrm>
          <a:off x="9075519" y="9106854"/>
          <a:ext cx="146994" cy="1403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172440</xdr:colOff>
      <xdr:row>51</xdr:row>
      <xdr:rowOff>28424</xdr:rowOff>
    </xdr:from>
    <xdr:to>
      <xdr:col>14</xdr:col>
      <xdr:colOff>360193</xdr:colOff>
      <xdr:row>52</xdr:row>
      <xdr:rowOff>9903</xdr:rowOff>
    </xdr:to>
    <xdr:sp macro="" textlink="">
      <xdr:nvSpPr>
        <xdr:cNvPr id="1658" name="六角形 1657">
          <a:extLst>
            <a:ext uri="{FF2B5EF4-FFF2-40B4-BE49-F238E27FC236}">
              <a16:creationId xmlns:a16="http://schemas.microsoft.com/office/drawing/2014/main" id="{8C460696-7F96-4C98-8BFE-E881A0FC0FD5}"/>
            </a:ext>
          </a:extLst>
        </xdr:cNvPr>
        <xdr:cNvSpPr/>
      </xdr:nvSpPr>
      <xdr:spPr bwMode="auto">
        <a:xfrm>
          <a:off x="9392640" y="8721574"/>
          <a:ext cx="187753" cy="1529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374880</xdr:colOff>
      <xdr:row>50</xdr:row>
      <xdr:rowOff>170423</xdr:rowOff>
    </xdr:from>
    <xdr:to>
      <xdr:col>13</xdr:col>
      <xdr:colOff>563981</xdr:colOff>
      <xdr:row>52</xdr:row>
      <xdr:rowOff>60702</xdr:rowOff>
    </xdr:to>
    <xdr:grpSp>
      <xdr:nvGrpSpPr>
        <xdr:cNvPr id="1659" name="グループ化 1658">
          <a:extLst>
            <a:ext uri="{FF2B5EF4-FFF2-40B4-BE49-F238E27FC236}">
              <a16:creationId xmlns:a16="http://schemas.microsoft.com/office/drawing/2014/main" id="{BACC5C95-FFC1-4D48-B4AC-57850F0C1F4C}"/>
            </a:ext>
          </a:extLst>
        </xdr:cNvPr>
        <xdr:cNvGrpSpPr/>
      </xdr:nvGrpSpPr>
      <xdr:grpSpPr>
        <a:xfrm>
          <a:off x="8870273" y="8738387"/>
          <a:ext cx="189101" cy="234994"/>
          <a:chOff x="11523382" y="8831636"/>
          <a:chExt cx="167091" cy="446538"/>
        </a:xfrm>
      </xdr:grpSpPr>
      <xdr:sp macro="" textlink="">
        <xdr:nvSpPr>
          <xdr:cNvPr id="1660" name="Freeform 406">
            <a:extLst>
              <a:ext uri="{FF2B5EF4-FFF2-40B4-BE49-F238E27FC236}">
                <a16:creationId xmlns:a16="http://schemas.microsoft.com/office/drawing/2014/main" id="{D24CF14F-CEFB-DA87-9857-EC59173BFEEF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1" name="Freeform 407">
            <a:extLst>
              <a:ext uri="{FF2B5EF4-FFF2-40B4-BE49-F238E27FC236}">
                <a16:creationId xmlns:a16="http://schemas.microsoft.com/office/drawing/2014/main" id="{4F822E92-3254-8200-0010-61FD2DEEC976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703973</xdr:colOff>
      <xdr:row>51</xdr:row>
      <xdr:rowOff>17181</xdr:rowOff>
    </xdr:from>
    <xdr:to>
      <xdr:col>14</xdr:col>
      <xdr:colOff>155865</xdr:colOff>
      <xdr:row>52</xdr:row>
      <xdr:rowOff>49673</xdr:rowOff>
    </xdr:to>
    <xdr:grpSp>
      <xdr:nvGrpSpPr>
        <xdr:cNvPr id="1662" name="グループ化 1661">
          <a:extLst>
            <a:ext uri="{FF2B5EF4-FFF2-40B4-BE49-F238E27FC236}">
              <a16:creationId xmlns:a16="http://schemas.microsoft.com/office/drawing/2014/main" id="{3A766D63-E4CC-4890-8A66-6D6AFBA1386F}"/>
            </a:ext>
          </a:extLst>
        </xdr:cNvPr>
        <xdr:cNvGrpSpPr/>
      </xdr:nvGrpSpPr>
      <xdr:grpSpPr>
        <a:xfrm rot="349449">
          <a:off x="9199366" y="8757502"/>
          <a:ext cx="154928" cy="204850"/>
          <a:chOff x="11523382" y="8831636"/>
          <a:chExt cx="167091" cy="446538"/>
        </a:xfrm>
      </xdr:grpSpPr>
      <xdr:sp macro="" textlink="">
        <xdr:nvSpPr>
          <xdr:cNvPr id="1663" name="Freeform 406">
            <a:extLst>
              <a:ext uri="{FF2B5EF4-FFF2-40B4-BE49-F238E27FC236}">
                <a16:creationId xmlns:a16="http://schemas.microsoft.com/office/drawing/2014/main" id="{812D8C32-360F-8429-A6DE-F985700EC8C0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64" name="Freeform 407">
            <a:extLst>
              <a:ext uri="{FF2B5EF4-FFF2-40B4-BE49-F238E27FC236}">
                <a16:creationId xmlns:a16="http://schemas.microsoft.com/office/drawing/2014/main" id="{5B38AFEC-FC00-EC95-E5C6-FEDBF8F8BCCF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552409</xdr:colOff>
      <xdr:row>50</xdr:row>
      <xdr:rowOff>56465</xdr:rowOff>
    </xdr:from>
    <xdr:to>
      <xdr:col>13</xdr:col>
      <xdr:colOff>624780</xdr:colOff>
      <xdr:row>51</xdr:row>
      <xdr:rowOff>164931</xdr:rowOff>
    </xdr:to>
    <xdr:sp macro="" textlink="">
      <xdr:nvSpPr>
        <xdr:cNvPr id="1665" name="Text Box 1118">
          <a:extLst>
            <a:ext uri="{FF2B5EF4-FFF2-40B4-BE49-F238E27FC236}">
              <a16:creationId xmlns:a16="http://schemas.microsoft.com/office/drawing/2014/main" id="{B1E3C700-2AB5-415F-94C1-7C424F6EFFD4}"/>
            </a:ext>
          </a:extLst>
        </xdr:cNvPr>
        <xdr:cNvSpPr txBox="1">
          <a:spLocks noChangeArrowheads="1"/>
        </xdr:cNvSpPr>
      </xdr:nvSpPr>
      <xdr:spPr bwMode="auto">
        <a:xfrm flipH="1">
          <a:off x="9067759" y="8578165"/>
          <a:ext cx="72371" cy="27991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新山崎橋</a:t>
          </a:r>
        </a:p>
      </xdr:txBody>
    </xdr:sp>
    <xdr:clientData/>
  </xdr:twoCellAnchor>
  <xdr:twoCellAnchor>
    <xdr:from>
      <xdr:col>14</xdr:col>
      <xdr:colOff>100267</xdr:colOff>
      <xdr:row>52</xdr:row>
      <xdr:rowOff>45957</xdr:rowOff>
    </xdr:from>
    <xdr:to>
      <xdr:col>14</xdr:col>
      <xdr:colOff>158749</xdr:colOff>
      <xdr:row>54</xdr:row>
      <xdr:rowOff>45957</xdr:rowOff>
    </xdr:to>
    <xdr:sp macro="" textlink="">
      <xdr:nvSpPr>
        <xdr:cNvPr id="1666" name="Text Box 1118">
          <a:extLst>
            <a:ext uri="{FF2B5EF4-FFF2-40B4-BE49-F238E27FC236}">
              <a16:creationId xmlns:a16="http://schemas.microsoft.com/office/drawing/2014/main" id="{ABACC9DB-3C36-4250-9ED5-7EB5F98CB198}"/>
            </a:ext>
          </a:extLst>
        </xdr:cNvPr>
        <xdr:cNvSpPr txBox="1">
          <a:spLocks noChangeArrowheads="1"/>
        </xdr:cNvSpPr>
      </xdr:nvSpPr>
      <xdr:spPr bwMode="auto">
        <a:xfrm>
          <a:off x="9320467" y="8910557"/>
          <a:ext cx="58482" cy="3429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山崎橋</a:t>
          </a:r>
        </a:p>
      </xdr:txBody>
    </xdr:sp>
    <xdr:clientData/>
  </xdr:twoCellAnchor>
  <xdr:oneCellAnchor>
    <xdr:from>
      <xdr:col>13</xdr:col>
      <xdr:colOff>623033</xdr:colOff>
      <xdr:row>49</xdr:row>
      <xdr:rowOff>106241</xdr:rowOff>
    </xdr:from>
    <xdr:ext cx="205456" cy="197710"/>
    <xdr:sp macro="" textlink="">
      <xdr:nvSpPr>
        <xdr:cNvPr id="1667" name="Text Box 1620">
          <a:extLst>
            <a:ext uri="{FF2B5EF4-FFF2-40B4-BE49-F238E27FC236}">
              <a16:creationId xmlns:a16="http://schemas.microsoft.com/office/drawing/2014/main" id="{F91B0B0C-7AE9-41BD-8EB5-8B3BD240F369}"/>
            </a:ext>
          </a:extLst>
        </xdr:cNvPr>
        <xdr:cNvSpPr txBox="1">
          <a:spLocks noChangeArrowheads="1"/>
        </xdr:cNvSpPr>
      </xdr:nvSpPr>
      <xdr:spPr bwMode="auto">
        <a:xfrm flipH="1">
          <a:off x="9138383" y="8456491"/>
          <a:ext cx="205456" cy="19771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15</xdr:col>
      <xdr:colOff>69302</xdr:colOff>
      <xdr:row>50</xdr:row>
      <xdr:rowOff>154078</xdr:rowOff>
    </xdr:from>
    <xdr:ext cx="332113" cy="114954"/>
    <xdr:sp macro="" textlink="">
      <xdr:nvSpPr>
        <xdr:cNvPr id="1668" name="Text Box 972">
          <a:extLst>
            <a:ext uri="{FF2B5EF4-FFF2-40B4-BE49-F238E27FC236}">
              <a16:creationId xmlns:a16="http://schemas.microsoft.com/office/drawing/2014/main" id="{F34FF7D7-9054-4CEF-8E6F-0ECCB1A72566}"/>
            </a:ext>
          </a:extLst>
        </xdr:cNvPr>
        <xdr:cNvSpPr txBox="1">
          <a:spLocks noChangeArrowheads="1"/>
        </xdr:cNvSpPr>
      </xdr:nvSpPr>
      <xdr:spPr bwMode="auto">
        <a:xfrm>
          <a:off x="9994352" y="8675778"/>
          <a:ext cx="332113" cy="11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62796</xdr:colOff>
      <xdr:row>51</xdr:row>
      <xdr:rowOff>81739</xdr:rowOff>
    </xdr:from>
    <xdr:to>
      <xdr:col>15</xdr:col>
      <xdr:colOff>222104</xdr:colOff>
      <xdr:row>52</xdr:row>
      <xdr:rowOff>24541</xdr:rowOff>
    </xdr:to>
    <xdr:sp macro="" textlink="">
      <xdr:nvSpPr>
        <xdr:cNvPr id="1669" name="六角形 1668">
          <a:extLst>
            <a:ext uri="{FF2B5EF4-FFF2-40B4-BE49-F238E27FC236}">
              <a16:creationId xmlns:a16="http://schemas.microsoft.com/office/drawing/2014/main" id="{F1125083-6927-48CC-B658-FCA2167B2B70}"/>
            </a:ext>
          </a:extLst>
        </xdr:cNvPr>
        <xdr:cNvSpPr/>
      </xdr:nvSpPr>
      <xdr:spPr bwMode="auto">
        <a:xfrm>
          <a:off x="9987846" y="8774889"/>
          <a:ext cx="159308" cy="11425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237471</xdr:colOff>
      <xdr:row>51</xdr:row>
      <xdr:rowOff>85365</xdr:rowOff>
    </xdr:from>
    <xdr:to>
      <xdr:col>15</xdr:col>
      <xdr:colOff>449791</xdr:colOff>
      <xdr:row>52</xdr:row>
      <xdr:rowOff>37041</xdr:rowOff>
    </xdr:to>
    <xdr:sp macro="" textlink="">
      <xdr:nvSpPr>
        <xdr:cNvPr id="1670" name="六角形 1669">
          <a:extLst>
            <a:ext uri="{FF2B5EF4-FFF2-40B4-BE49-F238E27FC236}">
              <a16:creationId xmlns:a16="http://schemas.microsoft.com/office/drawing/2014/main" id="{0C1BF054-75DC-484A-94DB-AE336A8EF2F6}"/>
            </a:ext>
          </a:extLst>
        </xdr:cNvPr>
        <xdr:cNvSpPr/>
      </xdr:nvSpPr>
      <xdr:spPr bwMode="auto">
        <a:xfrm>
          <a:off x="10162521" y="8778515"/>
          <a:ext cx="212320" cy="12312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100</a:t>
          </a:r>
        </a:p>
      </xdr:txBody>
    </xdr:sp>
    <xdr:clientData/>
  </xdr:twoCellAnchor>
  <xdr:twoCellAnchor>
    <xdr:from>
      <xdr:col>15</xdr:col>
      <xdr:colOff>218649</xdr:colOff>
      <xdr:row>52</xdr:row>
      <xdr:rowOff>35119</xdr:rowOff>
    </xdr:from>
    <xdr:to>
      <xdr:col>16</xdr:col>
      <xdr:colOff>430898</xdr:colOff>
      <xdr:row>56</xdr:row>
      <xdr:rowOff>134521</xdr:rowOff>
    </xdr:to>
    <xdr:sp macro="" textlink="">
      <xdr:nvSpPr>
        <xdr:cNvPr id="1671" name="Freeform 916">
          <a:extLst>
            <a:ext uri="{FF2B5EF4-FFF2-40B4-BE49-F238E27FC236}">
              <a16:creationId xmlns:a16="http://schemas.microsoft.com/office/drawing/2014/main" id="{CAFDDC4B-2175-4B47-932E-2983AC52FC2B}"/>
            </a:ext>
          </a:extLst>
        </xdr:cNvPr>
        <xdr:cNvSpPr>
          <a:spLocks/>
        </xdr:cNvSpPr>
      </xdr:nvSpPr>
      <xdr:spPr bwMode="auto">
        <a:xfrm>
          <a:off x="10143699" y="8899719"/>
          <a:ext cx="917099" cy="785202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8248 h 8248"/>
            <a:gd name="connsiteX1" fmla="*/ 10000 w 10000"/>
            <a:gd name="connsiteY1" fmla="*/ 0 h 8248"/>
            <a:gd name="connsiteX2" fmla="*/ 0 w 10000"/>
            <a:gd name="connsiteY2" fmla="*/ 0 h 8248"/>
            <a:gd name="connsiteX0" fmla="*/ 0 w 10885"/>
            <a:gd name="connsiteY0" fmla="*/ 9263 h 9263"/>
            <a:gd name="connsiteX1" fmla="*/ 10885 w 10885"/>
            <a:gd name="connsiteY1" fmla="*/ 0 h 9263"/>
            <a:gd name="connsiteX2" fmla="*/ 885 w 10885"/>
            <a:gd name="connsiteY2" fmla="*/ 0 h 9263"/>
            <a:gd name="connsiteX0" fmla="*/ 0 w 10313"/>
            <a:gd name="connsiteY0" fmla="*/ 10000 h 10000"/>
            <a:gd name="connsiteX1" fmla="*/ 10313 w 10313"/>
            <a:gd name="connsiteY1" fmla="*/ 9057 h 10000"/>
            <a:gd name="connsiteX2" fmla="*/ 10000 w 10313"/>
            <a:gd name="connsiteY2" fmla="*/ 0 h 10000"/>
            <a:gd name="connsiteX3" fmla="*/ 813 w 10313"/>
            <a:gd name="connsiteY3" fmla="*/ 0 h 10000"/>
            <a:gd name="connsiteX0" fmla="*/ 0 w 10235"/>
            <a:gd name="connsiteY0" fmla="*/ 10000 h 10321"/>
            <a:gd name="connsiteX1" fmla="*/ 10235 w 10235"/>
            <a:gd name="connsiteY1" fmla="*/ 9852 h 10321"/>
            <a:gd name="connsiteX2" fmla="*/ 10000 w 10235"/>
            <a:gd name="connsiteY2" fmla="*/ 0 h 10321"/>
            <a:gd name="connsiteX3" fmla="*/ 813 w 10235"/>
            <a:gd name="connsiteY3" fmla="*/ 0 h 10321"/>
            <a:gd name="connsiteX0" fmla="*/ 0 w 10235"/>
            <a:gd name="connsiteY0" fmla="*/ 10000 h 10516"/>
            <a:gd name="connsiteX1" fmla="*/ 10235 w 10235"/>
            <a:gd name="connsiteY1" fmla="*/ 9852 h 10516"/>
            <a:gd name="connsiteX2" fmla="*/ 10000 w 10235"/>
            <a:gd name="connsiteY2" fmla="*/ 0 h 10516"/>
            <a:gd name="connsiteX3" fmla="*/ 813 w 10235"/>
            <a:gd name="connsiteY3" fmla="*/ 0 h 10516"/>
            <a:gd name="connsiteX0" fmla="*/ 0 w 10235"/>
            <a:gd name="connsiteY0" fmla="*/ 10000 h 10000"/>
            <a:gd name="connsiteX1" fmla="*/ 10235 w 10235"/>
            <a:gd name="connsiteY1" fmla="*/ 9852 h 10000"/>
            <a:gd name="connsiteX2" fmla="*/ 10000 w 10235"/>
            <a:gd name="connsiteY2" fmla="*/ 0 h 10000"/>
            <a:gd name="connsiteX3" fmla="*/ 813 w 10235"/>
            <a:gd name="connsiteY3" fmla="*/ 0 h 10000"/>
            <a:gd name="connsiteX0" fmla="*/ 0 w 10860"/>
            <a:gd name="connsiteY0" fmla="*/ 9886 h 9886"/>
            <a:gd name="connsiteX1" fmla="*/ 10860 w 10860"/>
            <a:gd name="connsiteY1" fmla="*/ 9852 h 9886"/>
            <a:gd name="connsiteX2" fmla="*/ 10625 w 10860"/>
            <a:gd name="connsiteY2" fmla="*/ 0 h 9886"/>
            <a:gd name="connsiteX3" fmla="*/ 1438 w 10860"/>
            <a:gd name="connsiteY3" fmla="*/ 0 h 9886"/>
            <a:gd name="connsiteX0" fmla="*/ 0 w 10719"/>
            <a:gd name="connsiteY0" fmla="*/ 9828 h 9967"/>
            <a:gd name="connsiteX1" fmla="*/ 10719 w 10719"/>
            <a:gd name="connsiteY1" fmla="*/ 9966 h 9967"/>
            <a:gd name="connsiteX2" fmla="*/ 10503 w 10719"/>
            <a:gd name="connsiteY2" fmla="*/ 0 h 9967"/>
            <a:gd name="connsiteX3" fmla="*/ 2043 w 10719"/>
            <a:gd name="connsiteY3" fmla="*/ 0 h 9967"/>
            <a:gd name="connsiteX0" fmla="*/ 0 w 10000"/>
            <a:gd name="connsiteY0" fmla="*/ 9861 h 10059"/>
            <a:gd name="connsiteX1" fmla="*/ 10000 w 10000"/>
            <a:gd name="connsiteY1" fmla="*/ 9999 h 10059"/>
            <a:gd name="connsiteX2" fmla="*/ 9798 w 10000"/>
            <a:gd name="connsiteY2" fmla="*/ 0 h 10059"/>
            <a:gd name="connsiteX3" fmla="*/ 1906 w 10000"/>
            <a:gd name="connsiteY3" fmla="*/ 0 h 10059"/>
            <a:gd name="connsiteX0" fmla="*/ 8094 w 8094"/>
            <a:gd name="connsiteY0" fmla="*/ 9999 h 9999"/>
            <a:gd name="connsiteX1" fmla="*/ 7892 w 8094"/>
            <a:gd name="connsiteY1" fmla="*/ 0 h 9999"/>
            <a:gd name="connsiteX2" fmla="*/ 0 w 8094"/>
            <a:gd name="connsiteY2" fmla="*/ 0 h 9999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10000 w 10000"/>
            <a:gd name="connsiteY0" fmla="*/ 11541 h 11541"/>
            <a:gd name="connsiteX1" fmla="*/ 9750 w 10000"/>
            <a:gd name="connsiteY1" fmla="*/ 1541 h 11541"/>
            <a:gd name="connsiteX2" fmla="*/ 0 w 10000"/>
            <a:gd name="connsiteY2" fmla="*/ 0 h 11541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24534 w 24534"/>
            <a:gd name="connsiteY0" fmla="*/ 21855 h 21855"/>
            <a:gd name="connsiteX1" fmla="*/ 9750 w 24534"/>
            <a:gd name="connsiteY1" fmla="*/ 1541 h 21855"/>
            <a:gd name="connsiteX2" fmla="*/ 0 w 24534"/>
            <a:gd name="connsiteY2" fmla="*/ 0 h 2185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0 w 36566"/>
            <a:gd name="connsiteY2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1667 h 24525"/>
            <a:gd name="connsiteX3" fmla="*/ 0 w 36566"/>
            <a:gd name="connsiteY3" fmla="*/ 0 h 24525"/>
            <a:gd name="connsiteX0" fmla="*/ 36566 w 36566"/>
            <a:gd name="connsiteY0" fmla="*/ 24525 h 24525"/>
            <a:gd name="connsiteX1" fmla="*/ 21782 w 36566"/>
            <a:gd name="connsiteY1" fmla="*/ 4211 h 24525"/>
            <a:gd name="connsiteX2" fmla="*/ 8619 w 36566"/>
            <a:gd name="connsiteY2" fmla="*/ 777 h 24525"/>
            <a:gd name="connsiteX3" fmla="*/ 0 w 36566"/>
            <a:gd name="connsiteY3" fmla="*/ 0 h 24525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  <a:gd name="connsiteX0" fmla="*/ 38571 w 38571"/>
            <a:gd name="connsiteY0" fmla="*/ 26127 h 26127"/>
            <a:gd name="connsiteX1" fmla="*/ 23787 w 38571"/>
            <a:gd name="connsiteY1" fmla="*/ 5813 h 26127"/>
            <a:gd name="connsiteX2" fmla="*/ 10624 w 38571"/>
            <a:gd name="connsiteY2" fmla="*/ 2379 h 26127"/>
            <a:gd name="connsiteX3" fmla="*/ 0 w 38571"/>
            <a:gd name="connsiteY3" fmla="*/ 0 h 261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71" h="26127">
              <a:moveTo>
                <a:pt x="38571" y="26127"/>
              </a:moveTo>
              <a:cubicBezTo>
                <a:pt x="20664" y="13579"/>
                <a:pt x="23601" y="12078"/>
                <a:pt x="23787" y="5813"/>
              </a:cubicBezTo>
              <a:cubicBezTo>
                <a:pt x="19277" y="5563"/>
                <a:pt x="12472" y="4149"/>
                <a:pt x="10624" y="2379"/>
              </a:cubicBezTo>
              <a:cubicBezTo>
                <a:pt x="6994" y="1677"/>
                <a:pt x="1139" y="10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708077</xdr:colOff>
      <xdr:row>53</xdr:row>
      <xdr:rowOff>88680</xdr:rowOff>
    </xdr:from>
    <xdr:to>
      <xdr:col>16</xdr:col>
      <xdr:colOff>132969</xdr:colOff>
      <xdr:row>54</xdr:row>
      <xdr:rowOff>52739</xdr:rowOff>
    </xdr:to>
    <xdr:sp macro="" textlink="">
      <xdr:nvSpPr>
        <xdr:cNvPr id="1672" name="AutoShape 829">
          <a:extLst>
            <a:ext uri="{FF2B5EF4-FFF2-40B4-BE49-F238E27FC236}">
              <a16:creationId xmlns:a16="http://schemas.microsoft.com/office/drawing/2014/main" id="{EED3C7FB-C67F-488E-8343-7061069DC89D}"/>
            </a:ext>
          </a:extLst>
        </xdr:cNvPr>
        <xdr:cNvSpPr>
          <a:spLocks noChangeArrowheads="1"/>
        </xdr:cNvSpPr>
      </xdr:nvSpPr>
      <xdr:spPr bwMode="auto">
        <a:xfrm>
          <a:off x="10626777" y="9124730"/>
          <a:ext cx="136092" cy="13550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82981</xdr:colOff>
      <xdr:row>53</xdr:row>
      <xdr:rowOff>62538</xdr:rowOff>
    </xdr:from>
    <xdr:to>
      <xdr:col>16</xdr:col>
      <xdr:colOff>529166</xdr:colOff>
      <xdr:row>53</xdr:row>
      <xdr:rowOff>164042</xdr:rowOff>
    </xdr:to>
    <xdr:sp macro="" textlink="">
      <xdr:nvSpPr>
        <xdr:cNvPr id="1673" name="Line 547">
          <a:extLst>
            <a:ext uri="{FF2B5EF4-FFF2-40B4-BE49-F238E27FC236}">
              <a16:creationId xmlns:a16="http://schemas.microsoft.com/office/drawing/2014/main" id="{10DBE092-2923-489B-A68F-AA0B31F151C9}"/>
            </a:ext>
          </a:extLst>
        </xdr:cNvPr>
        <xdr:cNvSpPr>
          <a:spLocks noChangeShapeType="1"/>
        </xdr:cNvSpPr>
      </xdr:nvSpPr>
      <xdr:spPr bwMode="auto">
        <a:xfrm flipH="1" flipV="1">
          <a:off x="10712881" y="9098588"/>
          <a:ext cx="446185" cy="1015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546247</xdr:colOff>
      <xdr:row>51</xdr:row>
      <xdr:rowOff>93328</xdr:rowOff>
    </xdr:from>
    <xdr:to>
      <xdr:col>16</xdr:col>
      <xdr:colOff>59660</xdr:colOff>
      <xdr:row>52</xdr:row>
      <xdr:rowOff>114763</xdr:rowOff>
    </xdr:to>
    <xdr:sp macro="" textlink="">
      <xdr:nvSpPr>
        <xdr:cNvPr id="1674" name="六角形 1673">
          <a:extLst>
            <a:ext uri="{FF2B5EF4-FFF2-40B4-BE49-F238E27FC236}">
              <a16:creationId xmlns:a16="http://schemas.microsoft.com/office/drawing/2014/main" id="{1D00971C-4418-47CE-9E96-D4D9A110A2B2}"/>
            </a:ext>
          </a:extLst>
        </xdr:cNvPr>
        <xdr:cNvSpPr/>
      </xdr:nvSpPr>
      <xdr:spPr bwMode="auto">
        <a:xfrm>
          <a:off x="10471297" y="8786478"/>
          <a:ext cx="218263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191224</xdr:colOff>
      <xdr:row>52</xdr:row>
      <xdr:rowOff>43296</xdr:rowOff>
    </xdr:from>
    <xdr:to>
      <xdr:col>16</xdr:col>
      <xdr:colOff>422620</xdr:colOff>
      <xdr:row>53</xdr:row>
      <xdr:rowOff>64731</xdr:rowOff>
    </xdr:to>
    <xdr:sp macro="" textlink="">
      <xdr:nvSpPr>
        <xdr:cNvPr id="1675" name="六角形 1674">
          <a:extLst>
            <a:ext uri="{FF2B5EF4-FFF2-40B4-BE49-F238E27FC236}">
              <a16:creationId xmlns:a16="http://schemas.microsoft.com/office/drawing/2014/main" id="{4E253FB6-F76D-497C-A855-B7A07A866550}"/>
            </a:ext>
          </a:extLst>
        </xdr:cNvPr>
        <xdr:cNvSpPr/>
      </xdr:nvSpPr>
      <xdr:spPr bwMode="auto">
        <a:xfrm>
          <a:off x="10821124" y="8907896"/>
          <a:ext cx="231396" cy="19288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198440</xdr:colOff>
      <xdr:row>54</xdr:row>
      <xdr:rowOff>173181</xdr:rowOff>
    </xdr:from>
    <xdr:to>
      <xdr:col>16</xdr:col>
      <xdr:colOff>386193</xdr:colOff>
      <xdr:row>55</xdr:row>
      <xdr:rowOff>154661</xdr:rowOff>
    </xdr:to>
    <xdr:sp macro="" textlink="">
      <xdr:nvSpPr>
        <xdr:cNvPr id="1676" name="六角形 1675">
          <a:extLst>
            <a:ext uri="{FF2B5EF4-FFF2-40B4-BE49-F238E27FC236}">
              <a16:creationId xmlns:a16="http://schemas.microsoft.com/office/drawing/2014/main" id="{93CC305E-275E-48B0-ACF2-2C49CFC58E57}"/>
            </a:ext>
          </a:extLst>
        </xdr:cNvPr>
        <xdr:cNvSpPr/>
      </xdr:nvSpPr>
      <xdr:spPr bwMode="auto">
        <a:xfrm>
          <a:off x="10828340" y="9380681"/>
          <a:ext cx="187753" cy="1529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50120</xdr:colOff>
      <xdr:row>54</xdr:row>
      <xdr:rowOff>173181</xdr:rowOff>
    </xdr:from>
    <xdr:ext cx="764055" cy="172227"/>
    <xdr:sp macro="" textlink="">
      <xdr:nvSpPr>
        <xdr:cNvPr id="1677" name="正方形/長方形 1676">
          <a:extLst>
            <a:ext uri="{FF2B5EF4-FFF2-40B4-BE49-F238E27FC236}">
              <a16:creationId xmlns:a16="http://schemas.microsoft.com/office/drawing/2014/main" id="{37289D4A-FFD8-45A6-A9A8-4D2190BF9319}"/>
            </a:ext>
          </a:extLst>
        </xdr:cNvPr>
        <xdr:cNvSpPr/>
      </xdr:nvSpPr>
      <xdr:spPr bwMode="auto">
        <a:xfrm>
          <a:off x="9975170" y="9380681"/>
          <a:ext cx="764055" cy="1722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25400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t" upright="1">
          <a:spAutoFit/>
        </a:bodyPr>
        <a:lstStyle/>
        <a:p>
          <a:pPr algn="ctr"/>
          <a:r>
            <a:rPr kumimoji="1" lang="ja-JP" altLang="en-US" sz="800" b="1">
              <a:effectLst/>
              <a:latin typeface="+mn-lt"/>
              <a:ea typeface="+mn-ea"/>
              <a:cs typeface="+mn-cs"/>
            </a:rPr>
            <a:t>大山崎町役場</a:t>
          </a:r>
          <a:r>
            <a:rPr kumimoji="1" lang="ja-JP" altLang="en-US" sz="1100" b="1">
              <a:effectLst/>
              <a:latin typeface="+mn-lt"/>
              <a:ea typeface="+mn-ea"/>
              <a:cs typeface="+mn-cs"/>
            </a:rPr>
            <a:t>→</a:t>
          </a:r>
          <a:endParaRPr kumimoji="1" lang="en-US" altLang="ja-JP" sz="800" b="1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17</xdr:col>
      <xdr:colOff>278736</xdr:colOff>
      <xdr:row>51</xdr:row>
      <xdr:rowOff>101359</xdr:rowOff>
    </xdr:from>
    <xdr:to>
      <xdr:col>17</xdr:col>
      <xdr:colOff>388203</xdr:colOff>
      <xdr:row>56</xdr:row>
      <xdr:rowOff>1644</xdr:rowOff>
    </xdr:to>
    <xdr:sp macro="" textlink="">
      <xdr:nvSpPr>
        <xdr:cNvPr id="1678" name="Freeform 527">
          <a:extLst>
            <a:ext uri="{FF2B5EF4-FFF2-40B4-BE49-F238E27FC236}">
              <a16:creationId xmlns:a16="http://schemas.microsoft.com/office/drawing/2014/main" id="{1E3995D1-24E1-42C7-8D6E-F6648ACEA07A}"/>
            </a:ext>
          </a:extLst>
        </xdr:cNvPr>
        <xdr:cNvSpPr>
          <a:spLocks/>
        </xdr:cNvSpPr>
      </xdr:nvSpPr>
      <xdr:spPr bwMode="auto">
        <a:xfrm>
          <a:off x="11613486" y="8794509"/>
          <a:ext cx="109467" cy="75753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4438 w 4770"/>
            <a:gd name="connsiteY0" fmla="*/ 8779 h 8779"/>
            <a:gd name="connsiteX1" fmla="*/ 4118 w 4770"/>
            <a:gd name="connsiteY1" fmla="*/ 4458 h 8779"/>
            <a:gd name="connsiteX2" fmla="*/ 437 w 4770"/>
            <a:gd name="connsiteY2" fmla="*/ 0 h 8779"/>
            <a:gd name="connsiteX0" fmla="*/ 9918 w 9918"/>
            <a:gd name="connsiteY0" fmla="*/ 10000 h 10000"/>
            <a:gd name="connsiteX1" fmla="*/ 9247 w 9918"/>
            <a:gd name="connsiteY1" fmla="*/ 5078 h 10000"/>
            <a:gd name="connsiteX2" fmla="*/ 1530 w 9918"/>
            <a:gd name="connsiteY2" fmla="*/ 0 h 10000"/>
            <a:gd name="connsiteX0" fmla="*/ 8457 w 8457"/>
            <a:gd name="connsiteY0" fmla="*/ 10000 h 10000"/>
            <a:gd name="connsiteX1" fmla="*/ 7780 w 8457"/>
            <a:gd name="connsiteY1" fmla="*/ 5078 h 10000"/>
            <a:gd name="connsiteX2" fmla="*/ 0 w 8457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57" h="10000">
              <a:moveTo>
                <a:pt x="8457" y="10000"/>
              </a:moveTo>
              <a:cubicBezTo>
                <a:pt x="8457" y="9019"/>
                <a:pt x="7780" y="6059"/>
                <a:pt x="7780" y="5078"/>
              </a:cubicBezTo>
              <a:cubicBezTo>
                <a:pt x="4606" y="2323"/>
                <a:pt x="6546" y="3484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320837</xdr:colOff>
      <xdr:row>55</xdr:row>
      <xdr:rowOff>13368</xdr:rowOff>
    </xdr:from>
    <xdr:to>
      <xdr:col>17</xdr:col>
      <xdr:colOff>460990</xdr:colOff>
      <xdr:row>55</xdr:row>
      <xdr:rowOff>151088</xdr:rowOff>
    </xdr:to>
    <xdr:sp macro="" textlink="">
      <xdr:nvSpPr>
        <xdr:cNvPr id="1679" name="Oval 4238">
          <a:extLst>
            <a:ext uri="{FF2B5EF4-FFF2-40B4-BE49-F238E27FC236}">
              <a16:creationId xmlns:a16="http://schemas.microsoft.com/office/drawing/2014/main" id="{D1ECAFE4-86C2-4812-8850-45E4887CE4AC}"/>
            </a:ext>
          </a:extLst>
        </xdr:cNvPr>
        <xdr:cNvSpPr>
          <a:spLocks noChangeArrowheads="1"/>
        </xdr:cNvSpPr>
      </xdr:nvSpPr>
      <xdr:spPr bwMode="auto">
        <a:xfrm>
          <a:off x="11655587" y="9392318"/>
          <a:ext cx="140153" cy="1377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17</xdr:col>
      <xdr:colOff>321008</xdr:colOff>
      <xdr:row>56</xdr:row>
      <xdr:rowOff>8265</xdr:rowOff>
    </xdr:from>
    <xdr:to>
      <xdr:col>17</xdr:col>
      <xdr:colOff>460960</xdr:colOff>
      <xdr:row>56</xdr:row>
      <xdr:rowOff>134428</xdr:rowOff>
    </xdr:to>
    <xdr:sp macro="" textlink="">
      <xdr:nvSpPr>
        <xdr:cNvPr id="1680" name="AutoShape 93">
          <a:extLst>
            <a:ext uri="{FF2B5EF4-FFF2-40B4-BE49-F238E27FC236}">
              <a16:creationId xmlns:a16="http://schemas.microsoft.com/office/drawing/2014/main" id="{20254A56-7B07-42F9-AF49-222808530E00}"/>
            </a:ext>
          </a:extLst>
        </xdr:cNvPr>
        <xdr:cNvSpPr>
          <a:spLocks noChangeArrowheads="1"/>
        </xdr:cNvSpPr>
      </xdr:nvSpPr>
      <xdr:spPr bwMode="auto">
        <a:xfrm>
          <a:off x="11655758" y="9558665"/>
          <a:ext cx="139952" cy="1261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61491</xdr:colOff>
      <xdr:row>54</xdr:row>
      <xdr:rowOff>52612</xdr:rowOff>
    </xdr:from>
    <xdr:to>
      <xdr:col>17</xdr:col>
      <xdr:colOff>305013</xdr:colOff>
      <xdr:row>55</xdr:row>
      <xdr:rowOff>76702</xdr:rowOff>
    </xdr:to>
    <xdr:sp macro="" textlink="">
      <xdr:nvSpPr>
        <xdr:cNvPr id="1681" name="Text Box 1118">
          <a:extLst>
            <a:ext uri="{FF2B5EF4-FFF2-40B4-BE49-F238E27FC236}">
              <a16:creationId xmlns:a16="http://schemas.microsoft.com/office/drawing/2014/main" id="{B0D446CA-3646-4A10-AF2C-AAAF45949F28}"/>
            </a:ext>
          </a:extLst>
        </xdr:cNvPr>
        <xdr:cNvSpPr txBox="1">
          <a:spLocks noChangeArrowheads="1"/>
        </xdr:cNvSpPr>
      </xdr:nvSpPr>
      <xdr:spPr bwMode="auto">
        <a:xfrm>
          <a:off x="11396241" y="9260112"/>
          <a:ext cx="243522" cy="19554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あすなろ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twoCellAnchor>
  <xdr:twoCellAnchor>
    <xdr:from>
      <xdr:col>1</xdr:col>
      <xdr:colOff>583279</xdr:colOff>
      <xdr:row>18</xdr:row>
      <xdr:rowOff>21167</xdr:rowOff>
    </xdr:from>
    <xdr:to>
      <xdr:col>2</xdr:col>
      <xdr:colOff>55561</xdr:colOff>
      <xdr:row>18</xdr:row>
      <xdr:rowOff>164040</xdr:rowOff>
    </xdr:to>
    <xdr:sp macro="" textlink="">
      <xdr:nvSpPr>
        <xdr:cNvPr id="1682" name="六角形 1681">
          <a:extLst>
            <a:ext uri="{FF2B5EF4-FFF2-40B4-BE49-F238E27FC236}">
              <a16:creationId xmlns:a16="http://schemas.microsoft.com/office/drawing/2014/main" id="{B8679EC1-078C-4600-AA6E-7477C4AEFECB}"/>
            </a:ext>
          </a:extLst>
        </xdr:cNvPr>
        <xdr:cNvSpPr/>
      </xdr:nvSpPr>
      <xdr:spPr bwMode="auto">
        <a:xfrm>
          <a:off x="640429" y="3094567"/>
          <a:ext cx="177132" cy="1428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408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274452</xdr:colOff>
      <xdr:row>51</xdr:row>
      <xdr:rowOff>15204</xdr:rowOff>
    </xdr:from>
    <xdr:to>
      <xdr:col>18</xdr:col>
      <xdr:colOff>500387</xdr:colOff>
      <xdr:row>54</xdr:row>
      <xdr:rowOff>129191</xdr:rowOff>
    </xdr:to>
    <xdr:grpSp>
      <xdr:nvGrpSpPr>
        <xdr:cNvPr id="1683" name="グループ化 1682">
          <a:extLst>
            <a:ext uri="{FF2B5EF4-FFF2-40B4-BE49-F238E27FC236}">
              <a16:creationId xmlns:a16="http://schemas.microsoft.com/office/drawing/2014/main" id="{544E9CB4-C2D7-4811-9CC6-604EAA5A590A}"/>
            </a:ext>
          </a:extLst>
        </xdr:cNvPr>
        <xdr:cNvGrpSpPr/>
      </xdr:nvGrpSpPr>
      <xdr:grpSpPr>
        <a:xfrm rot="18852493">
          <a:off x="11737747" y="8599766"/>
          <a:ext cx="631059" cy="942578"/>
          <a:chOff x="738224" y="4552121"/>
          <a:chExt cx="442612" cy="397464"/>
        </a:xfrm>
      </xdr:grpSpPr>
      <xdr:sp macro="" textlink="">
        <xdr:nvSpPr>
          <xdr:cNvPr id="1684" name="Line 120">
            <a:extLst>
              <a:ext uri="{FF2B5EF4-FFF2-40B4-BE49-F238E27FC236}">
                <a16:creationId xmlns:a16="http://schemas.microsoft.com/office/drawing/2014/main" id="{91FF9359-08B5-F6D6-6BBA-9763819A3F22}"/>
              </a:ext>
            </a:extLst>
          </xdr:cNvPr>
          <xdr:cNvSpPr>
            <a:spLocks noChangeShapeType="1"/>
          </xdr:cNvSpPr>
        </xdr:nvSpPr>
        <xdr:spPr bwMode="auto">
          <a:xfrm flipV="1">
            <a:off x="742006" y="4552121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5" name="Line 120">
            <a:extLst>
              <a:ext uri="{FF2B5EF4-FFF2-40B4-BE49-F238E27FC236}">
                <a16:creationId xmlns:a16="http://schemas.microsoft.com/office/drawing/2014/main" id="{DAAFDAEE-662C-C519-DE3F-8367E56A0803}"/>
              </a:ext>
            </a:extLst>
          </xdr:cNvPr>
          <xdr:cNvSpPr>
            <a:spLocks noChangeShapeType="1"/>
          </xdr:cNvSpPr>
        </xdr:nvSpPr>
        <xdr:spPr bwMode="auto">
          <a:xfrm flipV="1">
            <a:off x="738224" y="4554977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73578</xdr:colOff>
      <xdr:row>53</xdr:row>
      <xdr:rowOff>62344</xdr:rowOff>
    </xdr:from>
    <xdr:to>
      <xdr:col>18</xdr:col>
      <xdr:colOff>378404</xdr:colOff>
      <xdr:row>57</xdr:row>
      <xdr:rowOff>64402</xdr:rowOff>
    </xdr:to>
    <xdr:pic>
      <xdr:nvPicPr>
        <xdr:cNvPr id="1686" name="図 1685">
          <a:extLst>
            <a:ext uri="{FF2B5EF4-FFF2-40B4-BE49-F238E27FC236}">
              <a16:creationId xmlns:a16="http://schemas.microsoft.com/office/drawing/2014/main" id="{7FDD980D-A55D-4C5C-8009-C83C1EAFA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20873510">
          <a:off x="12125878" y="9098394"/>
          <a:ext cx="304826" cy="687858"/>
        </a:xfrm>
        <a:prstGeom prst="rect">
          <a:avLst/>
        </a:prstGeom>
      </xdr:spPr>
    </xdr:pic>
    <xdr:clientData/>
  </xdr:twoCellAnchor>
  <xdr:twoCellAnchor>
    <xdr:from>
      <xdr:col>17</xdr:col>
      <xdr:colOff>606464</xdr:colOff>
      <xdr:row>54</xdr:row>
      <xdr:rowOff>28537</xdr:rowOff>
    </xdr:from>
    <xdr:to>
      <xdr:col>18</xdr:col>
      <xdr:colOff>4520</xdr:colOff>
      <xdr:row>56</xdr:row>
      <xdr:rowOff>155534</xdr:rowOff>
    </xdr:to>
    <xdr:sp macro="" textlink="">
      <xdr:nvSpPr>
        <xdr:cNvPr id="1687" name="Text Box 1118">
          <a:extLst>
            <a:ext uri="{FF2B5EF4-FFF2-40B4-BE49-F238E27FC236}">
              <a16:creationId xmlns:a16="http://schemas.microsoft.com/office/drawing/2014/main" id="{A782118B-581B-4176-A7EC-42CC9BF510C6}"/>
            </a:ext>
          </a:extLst>
        </xdr:cNvPr>
        <xdr:cNvSpPr txBox="1">
          <a:spLocks noChangeArrowheads="1"/>
        </xdr:cNvSpPr>
      </xdr:nvSpPr>
      <xdr:spPr bwMode="auto">
        <a:xfrm>
          <a:off x="11941214" y="9236037"/>
          <a:ext cx="115606" cy="46989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vert" wrap="non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シャルマン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コーポ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410164</xdr:colOff>
      <xdr:row>53</xdr:row>
      <xdr:rowOff>41775</xdr:rowOff>
    </xdr:from>
    <xdr:to>
      <xdr:col>17</xdr:col>
      <xdr:colOff>628141</xdr:colOff>
      <xdr:row>54</xdr:row>
      <xdr:rowOff>63211</xdr:rowOff>
    </xdr:to>
    <xdr:sp macro="" textlink="">
      <xdr:nvSpPr>
        <xdr:cNvPr id="1688" name="六角形 1687">
          <a:extLst>
            <a:ext uri="{FF2B5EF4-FFF2-40B4-BE49-F238E27FC236}">
              <a16:creationId xmlns:a16="http://schemas.microsoft.com/office/drawing/2014/main" id="{B33F56CA-3A37-44EE-8C3F-DB1EE951B211}"/>
            </a:ext>
          </a:extLst>
        </xdr:cNvPr>
        <xdr:cNvSpPr/>
      </xdr:nvSpPr>
      <xdr:spPr bwMode="auto">
        <a:xfrm>
          <a:off x="11744914" y="9077825"/>
          <a:ext cx="217977" cy="1928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505489</xdr:colOff>
      <xdr:row>55</xdr:row>
      <xdr:rowOff>96078</xdr:rowOff>
    </xdr:from>
    <xdr:to>
      <xdr:col>14</xdr:col>
      <xdr:colOff>14591</xdr:colOff>
      <xdr:row>56</xdr:row>
      <xdr:rowOff>65157</xdr:rowOff>
    </xdr:to>
    <xdr:sp macro="" textlink="">
      <xdr:nvSpPr>
        <xdr:cNvPr id="1689" name="Freeform 527">
          <a:extLst>
            <a:ext uri="{FF2B5EF4-FFF2-40B4-BE49-F238E27FC236}">
              <a16:creationId xmlns:a16="http://schemas.microsoft.com/office/drawing/2014/main" id="{3AFD2360-47D5-4CC2-A4A7-20253D8B71CA}"/>
            </a:ext>
          </a:extLst>
        </xdr:cNvPr>
        <xdr:cNvSpPr>
          <a:spLocks/>
        </xdr:cNvSpPr>
      </xdr:nvSpPr>
      <xdr:spPr bwMode="auto">
        <a:xfrm>
          <a:off x="9020839" y="9475028"/>
          <a:ext cx="213952" cy="14052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794"/>
            <a:gd name="connsiteY0" fmla="*/ 31999 h 31999"/>
            <a:gd name="connsiteX1" fmla="*/ 0 w 9794"/>
            <a:gd name="connsiteY1" fmla="*/ 21999 h 31999"/>
            <a:gd name="connsiteX2" fmla="*/ 9794 w 9794"/>
            <a:gd name="connsiteY2" fmla="*/ 0 h 31999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736 w 10000"/>
            <a:gd name="connsiteY2" fmla="*/ 364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0 w 10000"/>
            <a:gd name="connsiteY1" fmla="*/ 6875 h 10000"/>
            <a:gd name="connsiteX2" fmla="*/ 4525 w 10000"/>
            <a:gd name="connsiteY2" fmla="*/ 0 h 10000"/>
            <a:gd name="connsiteX3" fmla="*/ 10000 w 10000"/>
            <a:gd name="connsiteY3" fmla="*/ 0 h 10000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0 w 10000"/>
            <a:gd name="connsiteY0" fmla="*/ 10417 h 10417"/>
            <a:gd name="connsiteX1" fmla="*/ 0 w 10000"/>
            <a:gd name="connsiteY1" fmla="*/ 7292 h 10417"/>
            <a:gd name="connsiteX2" fmla="*/ 4525 w 10000"/>
            <a:gd name="connsiteY2" fmla="*/ 417 h 10417"/>
            <a:gd name="connsiteX3" fmla="*/ 10000 w 10000"/>
            <a:gd name="connsiteY3" fmla="*/ 0 h 10417"/>
            <a:gd name="connsiteX0" fmla="*/ 145 w 10000"/>
            <a:gd name="connsiteY0" fmla="*/ 12054 h 12054"/>
            <a:gd name="connsiteX1" fmla="*/ 0 w 10000"/>
            <a:gd name="connsiteY1" fmla="*/ 7292 h 12054"/>
            <a:gd name="connsiteX2" fmla="*/ 4525 w 10000"/>
            <a:gd name="connsiteY2" fmla="*/ 417 h 12054"/>
            <a:gd name="connsiteX3" fmla="*/ 10000 w 10000"/>
            <a:gd name="connsiteY3" fmla="*/ 0 h 12054"/>
            <a:gd name="connsiteX0" fmla="*/ 145 w 10000"/>
            <a:gd name="connsiteY0" fmla="*/ 12522 h 12522"/>
            <a:gd name="connsiteX1" fmla="*/ 0 w 10000"/>
            <a:gd name="connsiteY1" fmla="*/ 7292 h 12522"/>
            <a:gd name="connsiteX2" fmla="*/ 4525 w 10000"/>
            <a:gd name="connsiteY2" fmla="*/ 417 h 12522"/>
            <a:gd name="connsiteX3" fmla="*/ 10000 w 10000"/>
            <a:gd name="connsiteY3" fmla="*/ 0 h 12522"/>
            <a:gd name="connsiteX0" fmla="*/ 145 w 4525"/>
            <a:gd name="connsiteY0" fmla="*/ 12105 h 12105"/>
            <a:gd name="connsiteX1" fmla="*/ 0 w 4525"/>
            <a:gd name="connsiteY1" fmla="*/ 6875 h 12105"/>
            <a:gd name="connsiteX2" fmla="*/ 4525 w 4525"/>
            <a:gd name="connsiteY2" fmla="*/ 0 h 12105"/>
            <a:gd name="connsiteX0" fmla="*/ 320 w 10000"/>
            <a:gd name="connsiteY0" fmla="*/ 10000 h 10000"/>
            <a:gd name="connsiteX1" fmla="*/ 0 w 10000"/>
            <a:gd name="connsiteY1" fmla="*/ 5679 h 10000"/>
            <a:gd name="connsiteX2" fmla="*/ 10000 w 10000"/>
            <a:gd name="connsiteY2" fmla="*/ 0 h 10000"/>
            <a:gd name="connsiteX0" fmla="*/ 320 w 9847"/>
            <a:gd name="connsiteY0" fmla="*/ 7631 h 7631"/>
            <a:gd name="connsiteX1" fmla="*/ 0 w 9847"/>
            <a:gd name="connsiteY1" fmla="*/ 3310 h 7631"/>
            <a:gd name="connsiteX2" fmla="*/ 9847 w 9847"/>
            <a:gd name="connsiteY2" fmla="*/ 0 h 7631"/>
            <a:gd name="connsiteX0" fmla="*/ 325 w 10000"/>
            <a:gd name="connsiteY0" fmla="*/ 10000 h 10000"/>
            <a:gd name="connsiteX1" fmla="*/ 0 w 10000"/>
            <a:gd name="connsiteY1" fmla="*/ 4338 h 10000"/>
            <a:gd name="connsiteX2" fmla="*/ 10000 w 10000"/>
            <a:gd name="connsiteY2" fmla="*/ 0 h 10000"/>
            <a:gd name="connsiteX0" fmla="*/ 325 w 9380"/>
            <a:gd name="connsiteY0" fmla="*/ 8796 h 8796"/>
            <a:gd name="connsiteX1" fmla="*/ 0 w 9380"/>
            <a:gd name="connsiteY1" fmla="*/ 3134 h 8796"/>
            <a:gd name="connsiteX2" fmla="*/ 9380 w 9380"/>
            <a:gd name="connsiteY2" fmla="*/ 0 h 8796"/>
            <a:gd name="connsiteX0" fmla="*/ 346 w 10000"/>
            <a:gd name="connsiteY0" fmla="*/ 10000 h 10000"/>
            <a:gd name="connsiteX1" fmla="*/ 0 w 10000"/>
            <a:gd name="connsiteY1" fmla="*/ 3563 h 10000"/>
            <a:gd name="connsiteX2" fmla="*/ 10000 w 10000"/>
            <a:gd name="connsiteY2" fmla="*/ 0 h 10000"/>
            <a:gd name="connsiteX0" fmla="*/ 0 w 10000"/>
            <a:gd name="connsiteY0" fmla="*/ 3563 h 3635"/>
            <a:gd name="connsiteX1" fmla="*/ 10000 w 10000"/>
            <a:gd name="connsiteY1" fmla="*/ 0 h 3635"/>
            <a:gd name="connsiteX0" fmla="*/ 0 w 10000"/>
            <a:gd name="connsiteY0" fmla="*/ 9802 h 9805"/>
            <a:gd name="connsiteX1" fmla="*/ 10000 w 10000"/>
            <a:gd name="connsiteY1" fmla="*/ 0 h 9805"/>
            <a:gd name="connsiteX0" fmla="*/ 0 w 10000"/>
            <a:gd name="connsiteY0" fmla="*/ 9997 h 10054"/>
            <a:gd name="connsiteX1" fmla="*/ 10000 w 10000"/>
            <a:gd name="connsiteY1" fmla="*/ 0 h 10054"/>
            <a:gd name="connsiteX0" fmla="*/ 0 w 10000"/>
            <a:gd name="connsiteY0" fmla="*/ 9997 h 10021"/>
            <a:gd name="connsiteX1" fmla="*/ 10000 w 10000"/>
            <a:gd name="connsiteY1" fmla="*/ 0 h 10021"/>
            <a:gd name="connsiteX0" fmla="*/ 0 w 9646"/>
            <a:gd name="connsiteY0" fmla="*/ 7152 h 7390"/>
            <a:gd name="connsiteX1" fmla="*/ 9646 w 9646"/>
            <a:gd name="connsiteY1" fmla="*/ 0 h 7390"/>
            <a:gd name="connsiteX0" fmla="*/ 0 w 10000"/>
            <a:gd name="connsiteY0" fmla="*/ 9678 h 9951"/>
            <a:gd name="connsiteX1" fmla="*/ 10000 w 10000"/>
            <a:gd name="connsiteY1" fmla="*/ 0 h 99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9951">
              <a:moveTo>
                <a:pt x="0" y="9678"/>
              </a:moveTo>
              <a:cubicBezTo>
                <a:pt x="5119" y="10004"/>
                <a:pt x="9617" y="11703"/>
                <a:pt x="1000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413583</xdr:colOff>
      <xdr:row>54</xdr:row>
      <xdr:rowOff>45955</xdr:rowOff>
    </xdr:from>
    <xdr:to>
      <xdr:col>13</xdr:col>
      <xdr:colOff>538913</xdr:colOff>
      <xdr:row>54</xdr:row>
      <xdr:rowOff>162929</xdr:rowOff>
    </xdr:to>
    <xdr:sp macro="" textlink="">
      <xdr:nvSpPr>
        <xdr:cNvPr id="1690" name="Text Box 1118">
          <a:extLst>
            <a:ext uri="{FF2B5EF4-FFF2-40B4-BE49-F238E27FC236}">
              <a16:creationId xmlns:a16="http://schemas.microsoft.com/office/drawing/2014/main" id="{875E74AE-83DE-4078-B958-3EE789B20953}"/>
            </a:ext>
          </a:extLst>
        </xdr:cNvPr>
        <xdr:cNvSpPr txBox="1">
          <a:spLocks noChangeArrowheads="1"/>
        </xdr:cNvSpPr>
      </xdr:nvSpPr>
      <xdr:spPr bwMode="auto">
        <a:xfrm>
          <a:off x="8928933" y="9253455"/>
          <a:ext cx="125330" cy="11697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14951</xdr:colOff>
      <xdr:row>54</xdr:row>
      <xdr:rowOff>100032</xdr:rowOff>
    </xdr:from>
    <xdr:to>
      <xdr:col>14</xdr:col>
      <xdr:colOff>605990</xdr:colOff>
      <xdr:row>54</xdr:row>
      <xdr:rowOff>140534</xdr:rowOff>
    </xdr:to>
    <xdr:sp macro="" textlink="">
      <xdr:nvSpPr>
        <xdr:cNvPr id="1691" name="Line 547">
          <a:extLst>
            <a:ext uri="{FF2B5EF4-FFF2-40B4-BE49-F238E27FC236}">
              <a16:creationId xmlns:a16="http://schemas.microsoft.com/office/drawing/2014/main" id="{E1EC42ED-3762-466B-976C-6AB0750F9935}"/>
            </a:ext>
          </a:extLst>
        </xdr:cNvPr>
        <xdr:cNvSpPr>
          <a:spLocks noChangeShapeType="1"/>
        </xdr:cNvSpPr>
      </xdr:nvSpPr>
      <xdr:spPr bwMode="auto">
        <a:xfrm flipH="1" flipV="1">
          <a:off x="8530301" y="9307532"/>
          <a:ext cx="1295889" cy="40502"/>
        </a:xfrm>
        <a:custGeom>
          <a:avLst/>
          <a:gdLst>
            <a:gd name="connsiteX0" fmla="*/ 0 w 1323731"/>
            <a:gd name="connsiteY0" fmla="*/ 0 h 14654"/>
            <a:gd name="connsiteX1" fmla="*/ 1323731 w 1323731"/>
            <a:gd name="connsiteY1" fmla="*/ 14654 h 14654"/>
            <a:gd name="connsiteX0" fmla="*/ 0 w 1323731"/>
            <a:gd name="connsiteY0" fmla="*/ 0 h 33968"/>
            <a:gd name="connsiteX1" fmla="*/ 1323731 w 1323731"/>
            <a:gd name="connsiteY1" fmla="*/ 14654 h 33968"/>
            <a:gd name="connsiteX0" fmla="*/ 0 w 1323731"/>
            <a:gd name="connsiteY0" fmla="*/ 0 h 40502"/>
            <a:gd name="connsiteX1" fmla="*/ 1323731 w 1323731"/>
            <a:gd name="connsiteY1" fmla="*/ 14654 h 405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23731" h="40502">
              <a:moveTo>
                <a:pt x="0" y="0"/>
              </a:moveTo>
              <a:cubicBezTo>
                <a:pt x="431475" y="34193"/>
                <a:pt x="809218" y="63500"/>
                <a:pt x="1323731" y="14654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413098</xdr:colOff>
      <xdr:row>52</xdr:row>
      <xdr:rowOff>28491</xdr:rowOff>
    </xdr:from>
    <xdr:to>
      <xdr:col>19</xdr:col>
      <xdr:colOff>478713</xdr:colOff>
      <xdr:row>55</xdr:row>
      <xdr:rowOff>159191</xdr:rowOff>
    </xdr:to>
    <xdr:grpSp>
      <xdr:nvGrpSpPr>
        <xdr:cNvPr id="1692" name="グループ化 1691">
          <a:extLst>
            <a:ext uri="{FF2B5EF4-FFF2-40B4-BE49-F238E27FC236}">
              <a16:creationId xmlns:a16="http://schemas.microsoft.com/office/drawing/2014/main" id="{B11E6393-B89B-40B3-8FA5-FBE07907FF94}"/>
            </a:ext>
          </a:extLst>
        </xdr:cNvPr>
        <xdr:cNvGrpSpPr/>
      </xdr:nvGrpSpPr>
      <xdr:grpSpPr>
        <a:xfrm rot="18768960">
          <a:off x="12497716" y="8880731"/>
          <a:ext cx="647771" cy="768650"/>
          <a:chOff x="752901" y="4531175"/>
          <a:chExt cx="451331" cy="408101"/>
        </a:xfrm>
      </xdr:grpSpPr>
      <xdr:sp macro="" textlink="">
        <xdr:nvSpPr>
          <xdr:cNvPr id="1693" name="Line 120">
            <a:extLst>
              <a:ext uri="{FF2B5EF4-FFF2-40B4-BE49-F238E27FC236}">
                <a16:creationId xmlns:a16="http://schemas.microsoft.com/office/drawing/2014/main" id="{8284F5B1-2806-313E-BF3D-9D0F664E5F18}"/>
              </a:ext>
            </a:extLst>
          </xdr:cNvPr>
          <xdr:cNvSpPr>
            <a:spLocks noChangeShapeType="1"/>
          </xdr:cNvSpPr>
        </xdr:nvSpPr>
        <xdr:spPr bwMode="auto">
          <a:xfrm flipV="1">
            <a:off x="765402" y="4531175"/>
            <a:ext cx="438830" cy="394608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4" name="Line 120">
            <a:extLst>
              <a:ext uri="{FF2B5EF4-FFF2-40B4-BE49-F238E27FC236}">
                <a16:creationId xmlns:a16="http://schemas.microsoft.com/office/drawing/2014/main" id="{49130B0A-1AE9-268F-F290-1380B9D8194C}"/>
              </a:ext>
            </a:extLst>
          </xdr:cNvPr>
          <xdr:cNvSpPr>
            <a:spLocks noChangeShapeType="1"/>
          </xdr:cNvSpPr>
        </xdr:nvSpPr>
        <xdr:spPr bwMode="auto">
          <a:xfrm flipV="1">
            <a:off x="752901" y="4544668"/>
            <a:ext cx="438830" cy="394608"/>
          </a:xfrm>
          <a:prstGeom prst="line">
            <a:avLst/>
          </a:prstGeom>
          <a:noFill/>
          <a:ln w="41275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18</xdr:col>
      <xdr:colOff>702447</xdr:colOff>
      <xdr:row>53</xdr:row>
      <xdr:rowOff>115459</xdr:rowOff>
    </xdr:from>
    <xdr:to>
      <xdr:col>19</xdr:col>
      <xdr:colOff>264673</xdr:colOff>
      <xdr:row>57</xdr:row>
      <xdr:rowOff>21176</xdr:rowOff>
    </xdr:to>
    <xdr:pic>
      <xdr:nvPicPr>
        <xdr:cNvPr id="1695" name="図 1694">
          <a:extLst>
            <a:ext uri="{FF2B5EF4-FFF2-40B4-BE49-F238E27FC236}">
              <a16:creationId xmlns:a16="http://schemas.microsoft.com/office/drawing/2014/main" id="{F0C6B831-9D61-441B-B8D7-333D85341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21132556">
          <a:off x="12754747" y="9151509"/>
          <a:ext cx="267076" cy="591517"/>
        </a:xfrm>
        <a:prstGeom prst="rect">
          <a:avLst/>
        </a:prstGeom>
      </xdr:spPr>
    </xdr:pic>
    <xdr:clientData/>
  </xdr:twoCellAnchor>
  <xdr:twoCellAnchor>
    <xdr:from>
      <xdr:col>19</xdr:col>
      <xdr:colOff>256085</xdr:colOff>
      <xdr:row>50</xdr:row>
      <xdr:rowOff>115250</xdr:rowOff>
    </xdr:from>
    <xdr:to>
      <xdr:col>20</xdr:col>
      <xdr:colOff>586973</xdr:colOff>
      <xdr:row>55</xdr:row>
      <xdr:rowOff>114439</xdr:rowOff>
    </xdr:to>
    <xdr:sp macro="" textlink="">
      <xdr:nvSpPr>
        <xdr:cNvPr id="1696" name="Freeform 527">
          <a:extLst>
            <a:ext uri="{FF2B5EF4-FFF2-40B4-BE49-F238E27FC236}">
              <a16:creationId xmlns:a16="http://schemas.microsoft.com/office/drawing/2014/main" id="{5E0B94D2-6108-4350-924F-0D53EB1B6F73}"/>
            </a:ext>
          </a:extLst>
        </xdr:cNvPr>
        <xdr:cNvSpPr>
          <a:spLocks/>
        </xdr:cNvSpPr>
      </xdr:nvSpPr>
      <xdr:spPr bwMode="auto">
        <a:xfrm rot="12793218">
          <a:off x="13013235" y="8636950"/>
          <a:ext cx="1035738" cy="8564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5135"/>
            <a:gd name="connsiteY0" fmla="*/ 17689 h 17689"/>
            <a:gd name="connsiteX1" fmla="*/ 0 w 5135"/>
            <a:gd name="connsiteY1" fmla="*/ 7689 h 17689"/>
            <a:gd name="connsiteX2" fmla="*/ 5135 w 5135"/>
            <a:gd name="connsiteY2" fmla="*/ 0 h 17689"/>
            <a:gd name="connsiteX0" fmla="*/ 0 w 10000"/>
            <a:gd name="connsiteY0" fmla="*/ 10000 h 10000"/>
            <a:gd name="connsiteX1" fmla="*/ 0 w 10000"/>
            <a:gd name="connsiteY1" fmla="*/ 4347 h 10000"/>
            <a:gd name="connsiteX2" fmla="*/ 10000 w 10000"/>
            <a:gd name="connsiteY2" fmla="*/ 0 h 10000"/>
            <a:gd name="connsiteX0" fmla="*/ 0 w 9386"/>
            <a:gd name="connsiteY0" fmla="*/ 10186 h 10186"/>
            <a:gd name="connsiteX1" fmla="*/ 0 w 9386"/>
            <a:gd name="connsiteY1" fmla="*/ 4533 h 10186"/>
            <a:gd name="connsiteX2" fmla="*/ 9386 w 9386"/>
            <a:gd name="connsiteY2" fmla="*/ 0 h 10186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0 h 10000"/>
            <a:gd name="connsiteX2" fmla="*/ 10000 w 10000"/>
            <a:gd name="connsiteY2" fmla="*/ 0 h 10000"/>
            <a:gd name="connsiteX0" fmla="*/ 0 w 12073"/>
            <a:gd name="connsiteY0" fmla="*/ 10987 h 10987"/>
            <a:gd name="connsiteX1" fmla="*/ 0 w 12073"/>
            <a:gd name="connsiteY1" fmla="*/ 5437 h 10987"/>
            <a:gd name="connsiteX2" fmla="*/ 12073 w 12073"/>
            <a:gd name="connsiteY2" fmla="*/ 0 h 10987"/>
            <a:gd name="connsiteX0" fmla="*/ 0 w 10297"/>
            <a:gd name="connsiteY0" fmla="*/ 9622 h 9622"/>
            <a:gd name="connsiteX1" fmla="*/ 0 w 10297"/>
            <a:gd name="connsiteY1" fmla="*/ 4072 h 9622"/>
            <a:gd name="connsiteX2" fmla="*/ 10297 w 10297"/>
            <a:gd name="connsiteY2" fmla="*/ 0 h 9622"/>
            <a:gd name="connsiteX0" fmla="*/ 0 w 9015"/>
            <a:gd name="connsiteY0" fmla="*/ 9891 h 9891"/>
            <a:gd name="connsiteX1" fmla="*/ 0 w 9015"/>
            <a:gd name="connsiteY1" fmla="*/ 4123 h 9891"/>
            <a:gd name="connsiteX2" fmla="*/ 9015 w 9015"/>
            <a:gd name="connsiteY2" fmla="*/ 0 h 9891"/>
            <a:gd name="connsiteX0" fmla="*/ 0 w 9727"/>
            <a:gd name="connsiteY0" fmla="*/ 10000 h 10000"/>
            <a:gd name="connsiteX1" fmla="*/ 0 w 9727"/>
            <a:gd name="connsiteY1" fmla="*/ 4168 h 10000"/>
            <a:gd name="connsiteX2" fmla="*/ 9727 w 9727"/>
            <a:gd name="connsiteY2" fmla="*/ 0 h 10000"/>
            <a:gd name="connsiteX0" fmla="*/ 0 w 10000"/>
            <a:gd name="connsiteY0" fmla="*/ 11072 h 11072"/>
            <a:gd name="connsiteX1" fmla="*/ 0 w 10000"/>
            <a:gd name="connsiteY1" fmla="*/ 4168 h 11072"/>
            <a:gd name="connsiteX2" fmla="*/ 10000 w 10000"/>
            <a:gd name="connsiteY2" fmla="*/ 0 h 11072"/>
            <a:gd name="connsiteX0" fmla="*/ 512 w 2627"/>
            <a:gd name="connsiteY0" fmla="*/ 18369 h 18369"/>
            <a:gd name="connsiteX1" fmla="*/ 512 w 2627"/>
            <a:gd name="connsiteY1" fmla="*/ 11465 h 18369"/>
            <a:gd name="connsiteX2" fmla="*/ 1566 w 2627"/>
            <a:gd name="connsiteY2" fmla="*/ 0 h 18369"/>
            <a:gd name="connsiteX0" fmla="*/ 1950 w 10002"/>
            <a:gd name="connsiteY0" fmla="*/ 10000 h 10000"/>
            <a:gd name="connsiteX1" fmla="*/ 1950 w 10002"/>
            <a:gd name="connsiteY1" fmla="*/ 8159 h 10000"/>
            <a:gd name="connsiteX2" fmla="*/ 5962 w 10002"/>
            <a:gd name="connsiteY2" fmla="*/ 0 h 10000"/>
            <a:gd name="connsiteX0" fmla="*/ 0 w 11884"/>
            <a:gd name="connsiteY0" fmla="*/ 10000 h 10000"/>
            <a:gd name="connsiteX1" fmla="*/ 0 w 11884"/>
            <a:gd name="connsiteY1" fmla="*/ 8159 h 10000"/>
            <a:gd name="connsiteX2" fmla="*/ 4012 w 11884"/>
            <a:gd name="connsiteY2" fmla="*/ 0 h 10000"/>
            <a:gd name="connsiteX0" fmla="*/ 0 w 4197"/>
            <a:gd name="connsiteY0" fmla="*/ 10000 h 10000"/>
            <a:gd name="connsiteX1" fmla="*/ 0 w 4197"/>
            <a:gd name="connsiteY1" fmla="*/ 8159 h 10000"/>
            <a:gd name="connsiteX2" fmla="*/ 1006 w 4197"/>
            <a:gd name="connsiteY2" fmla="*/ 6301 h 10000"/>
            <a:gd name="connsiteX3" fmla="*/ 4012 w 4197"/>
            <a:gd name="connsiteY3" fmla="*/ 0 h 10000"/>
            <a:gd name="connsiteX0" fmla="*/ 0 w 21044"/>
            <a:gd name="connsiteY0" fmla="*/ 10000 h 10000"/>
            <a:gd name="connsiteX1" fmla="*/ 0 w 21044"/>
            <a:gd name="connsiteY1" fmla="*/ 8159 h 10000"/>
            <a:gd name="connsiteX2" fmla="*/ 2397 w 21044"/>
            <a:gd name="connsiteY2" fmla="*/ 6301 h 10000"/>
            <a:gd name="connsiteX3" fmla="*/ 9559 w 21044"/>
            <a:gd name="connsiteY3" fmla="*/ 0 h 10000"/>
            <a:gd name="connsiteX0" fmla="*/ 0 w 10001"/>
            <a:gd name="connsiteY0" fmla="*/ 10000 h 10000"/>
            <a:gd name="connsiteX1" fmla="*/ 0 w 10001"/>
            <a:gd name="connsiteY1" fmla="*/ 8159 h 10000"/>
            <a:gd name="connsiteX2" fmla="*/ 4784 w 10001"/>
            <a:gd name="connsiteY2" fmla="*/ 7055 h 10000"/>
            <a:gd name="connsiteX3" fmla="*/ 2397 w 10001"/>
            <a:gd name="connsiteY3" fmla="*/ 6301 h 10000"/>
            <a:gd name="connsiteX4" fmla="*/ 9559 w 10001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2397 w 22692"/>
            <a:gd name="connsiteY3" fmla="*/ 6301 h 10000"/>
            <a:gd name="connsiteX4" fmla="*/ 9559 w 22692"/>
            <a:gd name="connsiteY4" fmla="*/ 0 h 10000"/>
            <a:gd name="connsiteX0" fmla="*/ 0 w 22692"/>
            <a:gd name="connsiteY0" fmla="*/ 10000 h 10000"/>
            <a:gd name="connsiteX1" fmla="*/ 0 w 22692"/>
            <a:gd name="connsiteY1" fmla="*/ 8159 h 10000"/>
            <a:gd name="connsiteX2" fmla="*/ 4784 w 22692"/>
            <a:gd name="connsiteY2" fmla="*/ 7055 h 10000"/>
            <a:gd name="connsiteX3" fmla="*/ 9559 w 22692"/>
            <a:gd name="connsiteY3" fmla="*/ 0 h 10000"/>
            <a:gd name="connsiteX0" fmla="*/ 0 w 48556"/>
            <a:gd name="connsiteY0" fmla="*/ 10000 h 10000"/>
            <a:gd name="connsiteX1" fmla="*/ 0 w 48556"/>
            <a:gd name="connsiteY1" fmla="*/ 8159 h 10000"/>
            <a:gd name="connsiteX2" fmla="*/ 35809 w 48556"/>
            <a:gd name="connsiteY2" fmla="*/ 1233 h 10000"/>
            <a:gd name="connsiteX3" fmla="*/ 9559 w 48556"/>
            <a:gd name="connsiteY3" fmla="*/ 0 h 10000"/>
            <a:gd name="connsiteX0" fmla="*/ 31022 w 79578"/>
            <a:gd name="connsiteY0" fmla="*/ 10822 h 10822"/>
            <a:gd name="connsiteX1" fmla="*/ 31022 w 79578"/>
            <a:gd name="connsiteY1" fmla="*/ 8981 h 10822"/>
            <a:gd name="connsiteX2" fmla="*/ 66831 w 79578"/>
            <a:gd name="connsiteY2" fmla="*/ 2055 h 10822"/>
            <a:gd name="connsiteX3" fmla="*/ 10 w 7957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9568"/>
            <a:gd name="connsiteY0" fmla="*/ 10822 h 10822"/>
            <a:gd name="connsiteX1" fmla="*/ 31012 w 79568"/>
            <a:gd name="connsiteY1" fmla="*/ 8981 h 10822"/>
            <a:gd name="connsiteX2" fmla="*/ 66821 w 79568"/>
            <a:gd name="connsiteY2" fmla="*/ 2055 h 10822"/>
            <a:gd name="connsiteX3" fmla="*/ 0 w 79568"/>
            <a:gd name="connsiteY3" fmla="*/ 0 h 10822"/>
            <a:gd name="connsiteX0" fmla="*/ 31012 w 71555"/>
            <a:gd name="connsiteY0" fmla="*/ 10822 h 10822"/>
            <a:gd name="connsiteX1" fmla="*/ 31012 w 71555"/>
            <a:gd name="connsiteY1" fmla="*/ 8981 h 10822"/>
            <a:gd name="connsiteX2" fmla="*/ 66821 w 71555"/>
            <a:gd name="connsiteY2" fmla="*/ 2055 h 10822"/>
            <a:gd name="connsiteX3" fmla="*/ 0 w 71555"/>
            <a:gd name="connsiteY3" fmla="*/ 0 h 10822"/>
            <a:gd name="connsiteX0" fmla="*/ 64424 w 71555"/>
            <a:gd name="connsiteY0" fmla="*/ 11370 h 11370"/>
            <a:gd name="connsiteX1" fmla="*/ 31012 w 71555"/>
            <a:gd name="connsiteY1" fmla="*/ 8981 h 11370"/>
            <a:gd name="connsiteX2" fmla="*/ 66821 w 71555"/>
            <a:gd name="connsiteY2" fmla="*/ 2055 h 11370"/>
            <a:gd name="connsiteX3" fmla="*/ 0 w 71555"/>
            <a:gd name="connsiteY3" fmla="*/ 0 h 11370"/>
            <a:gd name="connsiteX0" fmla="*/ 64424 w 74341"/>
            <a:gd name="connsiteY0" fmla="*/ 11370 h 11370"/>
            <a:gd name="connsiteX1" fmla="*/ 57264 w 74341"/>
            <a:gd name="connsiteY1" fmla="*/ 8296 h 11370"/>
            <a:gd name="connsiteX2" fmla="*/ 66821 w 74341"/>
            <a:gd name="connsiteY2" fmla="*/ 2055 h 11370"/>
            <a:gd name="connsiteX3" fmla="*/ 0 w 74341"/>
            <a:gd name="connsiteY3" fmla="*/ 0 h 11370"/>
            <a:gd name="connsiteX0" fmla="*/ 64424 w 66821"/>
            <a:gd name="connsiteY0" fmla="*/ 11370 h 11370"/>
            <a:gd name="connsiteX1" fmla="*/ 57264 w 66821"/>
            <a:gd name="connsiteY1" fmla="*/ 8296 h 11370"/>
            <a:gd name="connsiteX2" fmla="*/ 66821 w 66821"/>
            <a:gd name="connsiteY2" fmla="*/ 2055 h 11370"/>
            <a:gd name="connsiteX3" fmla="*/ 0 w 66821"/>
            <a:gd name="connsiteY3" fmla="*/ 0 h 11370"/>
            <a:gd name="connsiteX0" fmla="*/ 64424 w 66821"/>
            <a:gd name="connsiteY0" fmla="*/ 11370 h 11370"/>
            <a:gd name="connsiteX1" fmla="*/ 54187 w 66821"/>
            <a:gd name="connsiteY1" fmla="*/ 11093 h 11370"/>
            <a:gd name="connsiteX2" fmla="*/ 57264 w 66821"/>
            <a:gd name="connsiteY2" fmla="*/ 8296 h 11370"/>
            <a:gd name="connsiteX3" fmla="*/ 66821 w 66821"/>
            <a:gd name="connsiteY3" fmla="*/ 2055 h 11370"/>
            <a:gd name="connsiteX4" fmla="*/ 0 w 66821"/>
            <a:gd name="connsiteY4" fmla="*/ 0 h 11370"/>
            <a:gd name="connsiteX0" fmla="*/ 54187 w 66821"/>
            <a:gd name="connsiteY0" fmla="*/ 11093 h 11093"/>
            <a:gd name="connsiteX1" fmla="*/ 57264 w 66821"/>
            <a:gd name="connsiteY1" fmla="*/ 8296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093 h 11093"/>
            <a:gd name="connsiteX1" fmla="*/ 55158 w 66821"/>
            <a:gd name="connsiteY1" fmla="*/ 9197 h 11093"/>
            <a:gd name="connsiteX2" fmla="*/ 66821 w 66821"/>
            <a:gd name="connsiteY2" fmla="*/ 2055 h 11093"/>
            <a:gd name="connsiteX3" fmla="*/ 0 w 66821"/>
            <a:gd name="connsiteY3" fmla="*/ 0 h 11093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66821"/>
            <a:gd name="connsiteY0" fmla="*/ 11440 h 11440"/>
            <a:gd name="connsiteX1" fmla="*/ 55158 w 66821"/>
            <a:gd name="connsiteY1" fmla="*/ 9544 h 11440"/>
            <a:gd name="connsiteX2" fmla="*/ 66821 w 66821"/>
            <a:gd name="connsiteY2" fmla="*/ 2402 h 11440"/>
            <a:gd name="connsiteX3" fmla="*/ 0 w 66821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54187 w 55335"/>
            <a:gd name="connsiteY0" fmla="*/ 11440 h 11440"/>
            <a:gd name="connsiteX1" fmla="*/ 55158 w 55335"/>
            <a:gd name="connsiteY1" fmla="*/ 9544 h 11440"/>
            <a:gd name="connsiteX2" fmla="*/ 54187 w 55335"/>
            <a:gd name="connsiteY2" fmla="*/ 2679 h 11440"/>
            <a:gd name="connsiteX3" fmla="*/ 0 w 55335"/>
            <a:gd name="connsiteY3" fmla="*/ 0 h 11440"/>
            <a:gd name="connsiteX0" fmla="*/ 47224 w 48372"/>
            <a:gd name="connsiteY0" fmla="*/ 11044 h 11044"/>
            <a:gd name="connsiteX1" fmla="*/ 48195 w 48372"/>
            <a:gd name="connsiteY1" fmla="*/ 9148 h 11044"/>
            <a:gd name="connsiteX2" fmla="*/ 47224 w 48372"/>
            <a:gd name="connsiteY2" fmla="*/ 2283 h 11044"/>
            <a:gd name="connsiteX3" fmla="*/ 0 w 48372"/>
            <a:gd name="connsiteY3" fmla="*/ 0 h 11044"/>
            <a:gd name="connsiteX0" fmla="*/ 29127 w 30275"/>
            <a:gd name="connsiteY0" fmla="*/ 10238 h 10238"/>
            <a:gd name="connsiteX1" fmla="*/ 30098 w 30275"/>
            <a:gd name="connsiteY1" fmla="*/ 8342 h 10238"/>
            <a:gd name="connsiteX2" fmla="*/ 29127 w 30275"/>
            <a:gd name="connsiteY2" fmla="*/ 1477 h 10238"/>
            <a:gd name="connsiteX3" fmla="*/ 0 w 30275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0761"/>
            <a:gd name="connsiteY0" fmla="*/ 10238 h 10238"/>
            <a:gd name="connsiteX1" fmla="*/ 30098 w 40761"/>
            <a:gd name="connsiteY1" fmla="*/ 8342 h 10238"/>
            <a:gd name="connsiteX2" fmla="*/ 40761 w 40761"/>
            <a:gd name="connsiteY2" fmla="*/ 1986 h 10238"/>
            <a:gd name="connsiteX3" fmla="*/ 0 w 40761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29127 w 44639"/>
            <a:gd name="connsiteY0" fmla="*/ 10238 h 10238"/>
            <a:gd name="connsiteX1" fmla="*/ 30098 w 44639"/>
            <a:gd name="connsiteY1" fmla="*/ 8342 h 10238"/>
            <a:gd name="connsiteX2" fmla="*/ 44639 w 44639"/>
            <a:gd name="connsiteY2" fmla="*/ 2071 h 10238"/>
            <a:gd name="connsiteX3" fmla="*/ 0 w 44639"/>
            <a:gd name="connsiteY3" fmla="*/ 0 h 10238"/>
            <a:gd name="connsiteX0" fmla="*/ 67293 w 67295"/>
            <a:gd name="connsiteY0" fmla="*/ 10522 h 10522"/>
            <a:gd name="connsiteX1" fmla="*/ 30098 w 67295"/>
            <a:gd name="connsiteY1" fmla="*/ 8342 h 10522"/>
            <a:gd name="connsiteX2" fmla="*/ 44639 w 67295"/>
            <a:gd name="connsiteY2" fmla="*/ 2071 h 10522"/>
            <a:gd name="connsiteX3" fmla="*/ 0 w 67295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44639 w 67299"/>
            <a:gd name="connsiteY2" fmla="*/ 2071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67299"/>
            <a:gd name="connsiteY0" fmla="*/ 10522 h 10522"/>
            <a:gd name="connsiteX1" fmla="*/ 56102 w 67299"/>
            <a:gd name="connsiteY1" fmla="*/ 7612 h 10522"/>
            <a:gd name="connsiteX2" fmla="*/ 39134 w 67299"/>
            <a:gd name="connsiteY2" fmla="*/ 1870 h 10522"/>
            <a:gd name="connsiteX3" fmla="*/ 0 w 67299"/>
            <a:gd name="connsiteY3" fmla="*/ 0 h 10522"/>
            <a:gd name="connsiteX0" fmla="*/ 67293 w 72450"/>
            <a:gd name="connsiteY0" fmla="*/ 10522 h 10522"/>
            <a:gd name="connsiteX1" fmla="*/ 72450 w 72450"/>
            <a:gd name="connsiteY1" fmla="*/ 7585 h 10522"/>
            <a:gd name="connsiteX2" fmla="*/ 39134 w 72450"/>
            <a:gd name="connsiteY2" fmla="*/ 1870 h 10522"/>
            <a:gd name="connsiteX3" fmla="*/ 0 w 72450"/>
            <a:gd name="connsiteY3" fmla="*/ 0 h 10522"/>
            <a:gd name="connsiteX0" fmla="*/ 123264 w 123265"/>
            <a:gd name="connsiteY0" fmla="*/ 11473 h 11473"/>
            <a:gd name="connsiteX1" fmla="*/ 72450 w 123265"/>
            <a:gd name="connsiteY1" fmla="*/ 7585 h 11473"/>
            <a:gd name="connsiteX2" fmla="*/ 39134 w 123265"/>
            <a:gd name="connsiteY2" fmla="*/ 1870 h 11473"/>
            <a:gd name="connsiteX3" fmla="*/ 0 w 123265"/>
            <a:gd name="connsiteY3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23264 w 123264"/>
            <a:gd name="connsiteY0" fmla="*/ 11473 h 11473"/>
            <a:gd name="connsiteX1" fmla="*/ 39134 w 123264"/>
            <a:gd name="connsiteY1" fmla="*/ 1870 h 11473"/>
            <a:gd name="connsiteX2" fmla="*/ 0 w 123264"/>
            <a:gd name="connsiteY2" fmla="*/ 0 h 11473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30540 w 130540"/>
            <a:gd name="connsiteY0" fmla="*/ 11138 h 11138"/>
            <a:gd name="connsiteX1" fmla="*/ 39134 w 130540"/>
            <a:gd name="connsiteY1" fmla="*/ 1870 h 11138"/>
            <a:gd name="connsiteX2" fmla="*/ 0 w 130540"/>
            <a:gd name="connsiteY2" fmla="*/ 0 h 11138"/>
            <a:gd name="connsiteX0" fmla="*/ 129179 w 129179"/>
            <a:gd name="connsiteY0" fmla="*/ 11348 h 11348"/>
            <a:gd name="connsiteX1" fmla="*/ 39134 w 129179"/>
            <a:gd name="connsiteY1" fmla="*/ 1870 h 11348"/>
            <a:gd name="connsiteX2" fmla="*/ 0 w 129179"/>
            <a:gd name="connsiteY2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9179 w 129179"/>
            <a:gd name="connsiteY0" fmla="*/ 11348 h 11348"/>
            <a:gd name="connsiteX1" fmla="*/ 62858 w 129179"/>
            <a:gd name="connsiteY1" fmla="*/ 7092 h 11348"/>
            <a:gd name="connsiteX2" fmla="*/ 39134 w 129179"/>
            <a:gd name="connsiteY2" fmla="*/ 1870 h 11348"/>
            <a:gd name="connsiteX3" fmla="*/ 0 w 129179"/>
            <a:gd name="connsiteY3" fmla="*/ 0 h 11348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2442 w 122442"/>
            <a:gd name="connsiteY0" fmla="*/ 11494 h 11494"/>
            <a:gd name="connsiteX1" fmla="*/ 56121 w 122442"/>
            <a:gd name="connsiteY1" fmla="*/ 7238 h 11494"/>
            <a:gd name="connsiteX2" fmla="*/ 32397 w 122442"/>
            <a:gd name="connsiteY2" fmla="*/ 2016 h 11494"/>
            <a:gd name="connsiteX3" fmla="*/ 163 w 122442"/>
            <a:gd name="connsiteY3" fmla="*/ 0 h 11494"/>
            <a:gd name="connsiteX0" fmla="*/ 122279 w 122279"/>
            <a:gd name="connsiteY0" fmla="*/ 11494 h 11494"/>
            <a:gd name="connsiteX1" fmla="*/ 55958 w 122279"/>
            <a:gd name="connsiteY1" fmla="*/ 7238 h 11494"/>
            <a:gd name="connsiteX2" fmla="*/ 32234 w 122279"/>
            <a:gd name="connsiteY2" fmla="*/ 2016 h 11494"/>
            <a:gd name="connsiteX3" fmla="*/ 0 w 122279"/>
            <a:gd name="connsiteY3" fmla="*/ 0 h 11494"/>
            <a:gd name="connsiteX0" fmla="*/ 126187 w 126187"/>
            <a:gd name="connsiteY0" fmla="*/ 11548 h 11548"/>
            <a:gd name="connsiteX1" fmla="*/ 59866 w 126187"/>
            <a:gd name="connsiteY1" fmla="*/ 7292 h 11548"/>
            <a:gd name="connsiteX2" fmla="*/ 36142 w 126187"/>
            <a:gd name="connsiteY2" fmla="*/ 2070 h 11548"/>
            <a:gd name="connsiteX3" fmla="*/ 0 w 126187"/>
            <a:gd name="connsiteY3" fmla="*/ 0 h 11548"/>
            <a:gd name="connsiteX0" fmla="*/ 142852 w 142852"/>
            <a:gd name="connsiteY0" fmla="*/ 12521 h 12521"/>
            <a:gd name="connsiteX1" fmla="*/ 76531 w 142852"/>
            <a:gd name="connsiteY1" fmla="*/ 8265 h 12521"/>
            <a:gd name="connsiteX2" fmla="*/ 52807 w 142852"/>
            <a:gd name="connsiteY2" fmla="*/ 3043 h 12521"/>
            <a:gd name="connsiteX3" fmla="*/ 0 w 142852"/>
            <a:gd name="connsiteY3" fmla="*/ 0 h 12521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5647 w 145647"/>
            <a:gd name="connsiteY0" fmla="*/ 12462 h 12462"/>
            <a:gd name="connsiteX1" fmla="*/ 79326 w 145647"/>
            <a:gd name="connsiteY1" fmla="*/ 8206 h 12462"/>
            <a:gd name="connsiteX2" fmla="*/ 55602 w 145647"/>
            <a:gd name="connsiteY2" fmla="*/ 2984 h 12462"/>
            <a:gd name="connsiteX3" fmla="*/ 0 w 145647"/>
            <a:gd name="connsiteY3" fmla="*/ 0 h 12462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59578 w 149623"/>
            <a:gd name="connsiteY2" fmla="*/ 283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83302 w 149623"/>
            <a:gd name="connsiteY1" fmla="*/ 8057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25207 w 149623"/>
            <a:gd name="connsiteY1" fmla="*/ 6326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125207 w 149623"/>
            <a:gd name="connsiteY2" fmla="*/ 6326 h 12313"/>
            <a:gd name="connsiteX3" fmla="*/ 90694 w 149623"/>
            <a:gd name="connsiteY3" fmla="*/ 4375 h 12313"/>
            <a:gd name="connsiteX4" fmla="*/ 0 w 149623"/>
            <a:gd name="connsiteY4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149623 w 149623"/>
            <a:gd name="connsiteY0" fmla="*/ 12313 h 12313"/>
            <a:gd name="connsiteX1" fmla="*/ 118376 w 149623"/>
            <a:gd name="connsiteY1" fmla="*/ 6455 h 12313"/>
            <a:gd name="connsiteX2" fmla="*/ 90694 w 149623"/>
            <a:gd name="connsiteY2" fmla="*/ 4375 h 12313"/>
            <a:gd name="connsiteX3" fmla="*/ 0 w 149623"/>
            <a:gd name="connsiteY3" fmla="*/ 0 h 12313"/>
            <a:gd name="connsiteX0" fmla="*/ 57285 w 120769"/>
            <a:gd name="connsiteY0" fmla="*/ 11943 h 11943"/>
            <a:gd name="connsiteX1" fmla="*/ 118376 w 120769"/>
            <a:gd name="connsiteY1" fmla="*/ 6455 h 11943"/>
            <a:gd name="connsiteX2" fmla="*/ 90694 w 120769"/>
            <a:gd name="connsiteY2" fmla="*/ 4375 h 11943"/>
            <a:gd name="connsiteX3" fmla="*/ 0 w 120769"/>
            <a:gd name="connsiteY3" fmla="*/ 0 h 11943"/>
            <a:gd name="connsiteX0" fmla="*/ 62 w 140054"/>
            <a:gd name="connsiteY0" fmla="*/ 11270 h 11270"/>
            <a:gd name="connsiteX1" fmla="*/ 137661 w 140054"/>
            <a:gd name="connsiteY1" fmla="*/ 6455 h 11270"/>
            <a:gd name="connsiteX2" fmla="*/ 109979 w 140054"/>
            <a:gd name="connsiteY2" fmla="*/ 4375 h 11270"/>
            <a:gd name="connsiteX3" fmla="*/ 19285 w 140054"/>
            <a:gd name="connsiteY3" fmla="*/ 0 h 11270"/>
            <a:gd name="connsiteX0" fmla="*/ 0 w 140267"/>
            <a:gd name="connsiteY0" fmla="*/ 11270 h 11270"/>
            <a:gd name="connsiteX1" fmla="*/ 137599 w 140267"/>
            <a:gd name="connsiteY1" fmla="*/ 6455 h 11270"/>
            <a:gd name="connsiteX2" fmla="*/ 109917 w 140267"/>
            <a:gd name="connsiteY2" fmla="*/ 4375 h 11270"/>
            <a:gd name="connsiteX3" fmla="*/ 19223 w 140267"/>
            <a:gd name="connsiteY3" fmla="*/ 0 h 11270"/>
            <a:gd name="connsiteX0" fmla="*/ 0 w 146058"/>
            <a:gd name="connsiteY0" fmla="*/ 11270 h 11270"/>
            <a:gd name="connsiteX1" fmla="*/ 143789 w 146058"/>
            <a:gd name="connsiteY1" fmla="*/ 6712 h 11270"/>
            <a:gd name="connsiteX2" fmla="*/ 109917 w 146058"/>
            <a:gd name="connsiteY2" fmla="*/ 4375 h 11270"/>
            <a:gd name="connsiteX3" fmla="*/ 19223 w 146058"/>
            <a:gd name="connsiteY3" fmla="*/ 0 h 11270"/>
            <a:gd name="connsiteX0" fmla="*/ 0 w 145715"/>
            <a:gd name="connsiteY0" fmla="*/ 11270 h 11270"/>
            <a:gd name="connsiteX1" fmla="*/ 143789 w 145715"/>
            <a:gd name="connsiteY1" fmla="*/ 6712 h 11270"/>
            <a:gd name="connsiteX2" fmla="*/ 109917 w 145715"/>
            <a:gd name="connsiteY2" fmla="*/ 4375 h 11270"/>
            <a:gd name="connsiteX3" fmla="*/ 19223 w 145715"/>
            <a:gd name="connsiteY3" fmla="*/ 0 h 11270"/>
            <a:gd name="connsiteX0" fmla="*/ 12499 w 126492"/>
            <a:gd name="connsiteY0" fmla="*/ 12247 h 12247"/>
            <a:gd name="connsiteX1" fmla="*/ 124566 w 126492"/>
            <a:gd name="connsiteY1" fmla="*/ 6712 h 12247"/>
            <a:gd name="connsiteX2" fmla="*/ 90694 w 126492"/>
            <a:gd name="connsiteY2" fmla="*/ 4375 h 12247"/>
            <a:gd name="connsiteX3" fmla="*/ 0 w 126492"/>
            <a:gd name="connsiteY3" fmla="*/ 0 h 12247"/>
            <a:gd name="connsiteX0" fmla="*/ 37796 w 130669"/>
            <a:gd name="connsiteY0" fmla="*/ 12066 h 12066"/>
            <a:gd name="connsiteX1" fmla="*/ 124566 w 130669"/>
            <a:gd name="connsiteY1" fmla="*/ 6712 h 12066"/>
            <a:gd name="connsiteX2" fmla="*/ 90694 w 130669"/>
            <a:gd name="connsiteY2" fmla="*/ 4375 h 12066"/>
            <a:gd name="connsiteX3" fmla="*/ 0 w 130669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6492"/>
            <a:gd name="connsiteY0" fmla="*/ 12066 h 12066"/>
            <a:gd name="connsiteX1" fmla="*/ 124566 w 126492"/>
            <a:gd name="connsiteY1" fmla="*/ 6712 h 12066"/>
            <a:gd name="connsiteX2" fmla="*/ 90694 w 126492"/>
            <a:gd name="connsiteY2" fmla="*/ 4375 h 12066"/>
            <a:gd name="connsiteX3" fmla="*/ 0 w 126492"/>
            <a:gd name="connsiteY3" fmla="*/ 0 h 12066"/>
            <a:gd name="connsiteX0" fmla="*/ 37796 w 128216"/>
            <a:gd name="connsiteY0" fmla="*/ 12066 h 12066"/>
            <a:gd name="connsiteX1" fmla="*/ 126397 w 128216"/>
            <a:gd name="connsiteY1" fmla="*/ 6803 h 12066"/>
            <a:gd name="connsiteX2" fmla="*/ 90694 w 128216"/>
            <a:gd name="connsiteY2" fmla="*/ 4375 h 12066"/>
            <a:gd name="connsiteX3" fmla="*/ 0 w 128216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37796 w 127172"/>
            <a:gd name="connsiteY0" fmla="*/ 12066 h 12066"/>
            <a:gd name="connsiteX1" fmla="*/ 126397 w 127172"/>
            <a:gd name="connsiteY1" fmla="*/ 6803 h 12066"/>
            <a:gd name="connsiteX2" fmla="*/ 90694 w 127172"/>
            <a:gd name="connsiteY2" fmla="*/ 4375 h 12066"/>
            <a:gd name="connsiteX3" fmla="*/ 0 w 127172"/>
            <a:gd name="connsiteY3" fmla="*/ 0 h 12066"/>
            <a:gd name="connsiteX0" fmla="*/ 42568 w 127172"/>
            <a:gd name="connsiteY0" fmla="*/ 12218 h 12218"/>
            <a:gd name="connsiteX1" fmla="*/ 126397 w 127172"/>
            <a:gd name="connsiteY1" fmla="*/ 6803 h 12218"/>
            <a:gd name="connsiteX2" fmla="*/ 90694 w 127172"/>
            <a:gd name="connsiteY2" fmla="*/ 4375 h 12218"/>
            <a:gd name="connsiteX3" fmla="*/ 0 w 127172"/>
            <a:gd name="connsiteY3" fmla="*/ 0 h 12218"/>
            <a:gd name="connsiteX0" fmla="*/ 39818 w 127172"/>
            <a:gd name="connsiteY0" fmla="*/ 11995 h 11995"/>
            <a:gd name="connsiteX1" fmla="*/ 126397 w 127172"/>
            <a:gd name="connsiteY1" fmla="*/ 6803 h 11995"/>
            <a:gd name="connsiteX2" fmla="*/ 90694 w 127172"/>
            <a:gd name="connsiteY2" fmla="*/ 4375 h 11995"/>
            <a:gd name="connsiteX3" fmla="*/ 0 w 127172"/>
            <a:gd name="connsiteY3" fmla="*/ 0 h 11995"/>
            <a:gd name="connsiteX0" fmla="*/ 40171 w 127172"/>
            <a:gd name="connsiteY0" fmla="*/ 12185 h 12185"/>
            <a:gd name="connsiteX1" fmla="*/ 126397 w 127172"/>
            <a:gd name="connsiteY1" fmla="*/ 6803 h 12185"/>
            <a:gd name="connsiteX2" fmla="*/ 90694 w 127172"/>
            <a:gd name="connsiteY2" fmla="*/ 4375 h 12185"/>
            <a:gd name="connsiteX3" fmla="*/ 0 w 127172"/>
            <a:gd name="connsiteY3" fmla="*/ 0 h 12185"/>
            <a:gd name="connsiteX0" fmla="*/ 40171 w 118998"/>
            <a:gd name="connsiteY0" fmla="*/ 12185 h 12185"/>
            <a:gd name="connsiteX1" fmla="*/ 117855 w 118998"/>
            <a:gd name="connsiteY1" fmla="*/ 4263 h 12185"/>
            <a:gd name="connsiteX2" fmla="*/ 90694 w 118998"/>
            <a:gd name="connsiteY2" fmla="*/ 4375 h 12185"/>
            <a:gd name="connsiteX3" fmla="*/ 0 w 118998"/>
            <a:gd name="connsiteY3" fmla="*/ 0 h 12185"/>
            <a:gd name="connsiteX0" fmla="*/ 183590 w 211766"/>
            <a:gd name="connsiteY0" fmla="*/ 6031 h 6031"/>
            <a:gd name="connsiteX1" fmla="*/ 117855 w 211766"/>
            <a:gd name="connsiteY1" fmla="*/ 4263 h 6031"/>
            <a:gd name="connsiteX2" fmla="*/ 90694 w 211766"/>
            <a:gd name="connsiteY2" fmla="*/ 4375 h 6031"/>
            <a:gd name="connsiteX3" fmla="*/ 0 w 211766"/>
            <a:gd name="connsiteY3" fmla="*/ 0 h 6031"/>
            <a:gd name="connsiteX0" fmla="*/ 8669 w 8669"/>
            <a:gd name="connsiteY0" fmla="*/ 10000 h 10000"/>
            <a:gd name="connsiteX1" fmla="*/ 5565 w 8669"/>
            <a:gd name="connsiteY1" fmla="*/ 7068 h 10000"/>
            <a:gd name="connsiteX2" fmla="*/ 4283 w 8669"/>
            <a:gd name="connsiteY2" fmla="*/ 7254 h 10000"/>
            <a:gd name="connsiteX3" fmla="*/ 0 w 8669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419 w 10000"/>
            <a:gd name="connsiteY1" fmla="*/ 7068 h 10000"/>
            <a:gd name="connsiteX2" fmla="*/ 4941 w 10000"/>
            <a:gd name="connsiteY2" fmla="*/ 7254 h 10000"/>
            <a:gd name="connsiteX3" fmla="*/ 0 w 10000"/>
            <a:gd name="connsiteY3" fmla="*/ 0 h 10000"/>
            <a:gd name="connsiteX0" fmla="*/ 8435 w 8435"/>
            <a:gd name="connsiteY0" fmla="*/ 8253 h 8253"/>
            <a:gd name="connsiteX1" fmla="*/ 4854 w 8435"/>
            <a:gd name="connsiteY1" fmla="*/ 5321 h 8253"/>
            <a:gd name="connsiteX2" fmla="*/ 3376 w 8435"/>
            <a:gd name="connsiteY2" fmla="*/ 5507 h 8253"/>
            <a:gd name="connsiteX3" fmla="*/ 0 w 8435"/>
            <a:gd name="connsiteY3" fmla="*/ 0 h 8253"/>
            <a:gd name="connsiteX0" fmla="*/ 9715 w 9715"/>
            <a:gd name="connsiteY0" fmla="*/ 9451 h 9451"/>
            <a:gd name="connsiteX1" fmla="*/ 5470 w 9715"/>
            <a:gd name="connsiteY1" fmla="*/ 5898 h 9451"/>
            <a:gd name="connsiteX2" fmla="*/ 3717 w 9715"/>
            <a:gd name="connsiteY2" fmla="*/ 6124 h 9451"/>
            <a:gd name="connsiteX3" fmla="*/ 0 w 9715"/>
            <a:gd name="connsiteY3" fmla="*/ 0 h 9451"/>
            <a:gd name="connsiteX0" fmla="*/ 10000 w 12655"/>
            <a:gd name="connsiteY0" fmla="*/ 10646 h 10646"/>
            <a:gd name="connsiteX1" fmla="*/ 12255 w 12655"/>
            <a:gd name="connsiteY1" fmla="*/ 0 h 10646"/>
            <a:gd name="connsiteX2" fmla="*/ 3826 w 12655"/>
            <a:gd name="connsiteY2" fmla="*/ 7126 h 10646"/>
            <a:gd name="connsiteX3" fmla="*/ 0 w 12655"/>
            <a:gd name="connsiteY3" fmla="*/ 646 h 10646"/>
            <a:gd name="connsiteX0" fmla="*/ 10000 w 15489"/>
            <a:gd name="connsiteY0" fmla="*/ 12267 h 12267"/>
            <a:gd name="connsiteX1" fmla="*/ 15445 w 15489"/>
            <a:gd name="connsiteY1" fmla="*/ 731 h 12267"/>
            <a:gd name="connsiteX2" fmla="*/ 12255 w 15489"/>
            <a:gd name="connsiteY2" fmla="*/ 1621 h 12267"/>
            <a:gd name="connsiteX3" fmla="*/ 3826 w 15489"/>
            <a:gd name="connsiteY3" fmla="*/ 8747 h 12267"/>
            <a:gd name="connsiteX4" fmla="*/ 0 w 15489"/>
            <a:gd name="connsiteY4" fmla="*/ 2267 h 12267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400 h 10400"/>
            <a:gd name="connsiteX1" fmla="*/ 15445 w 18568"/>
            <a:gd name="connsiteY1" fmla="*/ 731 h 10400"/>
            <a:gd name="connsiteX2" fmla="*/ 12255 w 18568"/>
            <a:gd name="connsiteY2" fmla="*/ 1621 h 10400"/>
            <a:gd name="connsiteX3" fmla="*/ 3826 w 18568"/>
            <a:gd name="connsiteY3" fmla="*/ 8747 h 10400"/>
            <a:gd name="connsiteX4" fmla="*/ 0 w 18568"/>
            <a:gd name="connsiteY4" fmla="*/ 2267 h 10400"/>
            <a:gd name="connsiteX0" fmla="*/ 18535 w 18568"/>
            <a:gd name="connsiteY0" fmla="*/ 10220 h 10220"/>
            <a:gd name="connsiteX1" fmla="*/ 15445 w 18568"/>
            <a:gd name="connsiteY1" fmla="*/ 551 h 10220"/>
            <a:gd name="connsiteX2" fmla="*/ 10822 w 18568"/>
            <a:gd name="connsiteY2" fmla="*/ 2542 h 10220"/>
            <a:gd name="connsiteX3" fmla="*/ 3826 w 18568"/>
            <a:gd name="connsiteY3" fmla="*/ 8567 h 10220"/>
            <a:gd name="connsiteX4" fmla="*/ 0 w 18568"/>
            <a:gd name="connsiteY4" fmla="*/ 2087 h 10220"/>
            <a:gd name="connsiteX0" fmla="*/ 18535 w 18568"/>
            <a:gd name="connsiteY0" fmla="*/ 10274 h 10274"/>
            <a:gd name="connsiteX1" fmla="*/ 15445 w 18568"/>
            <a:gd name="connsiteY1" fmla="*/ 605 h 10274"/>
            <a:gd name="connsiteX2" fmla="*/ 10822 w 18568"/>
            <a:gd name="connsiteY2" fmla="*/ 2596 h 10274"/>
            <a:gd name="connsiteX3" fmla="*/ 3826 w 18568"/>
            <a:gd name="connsiteY3" fmla="*/ 8621 h 10274"/>
            <a:gd name="connsiteX4" fmla="*/ 0 w 18568"/>
            <a:gd name="connsiteY4" fmla="*/ 2141 h 10274"/>
            <a:gd name="connsiteX0" fmla="*/ 18535 w 18568"/>
            <a:gd name="connsiteY0" fmla="*/ 10293 h 10293"/>
            <a:gd name="connsiteX1" fmla="*/ 15445 w 18568"/>
            <a:gd name="connsiteY1" fmla="*/ 624 h 10293"/>
            <a:gd name="connsiteX2" fmla="*/ 10822 w 18568"/>
            <a:gd name="connsiteY2" fmla="*/ 2615 h 10293"/>
            <a:gd name="connsiteX3" fmla="*/ 3826 w 18568"/>
            <a:gd name="connsiteY3" fmla="*/ 8640 h 10293"/>
            <a:gd name="connsiteX4" fmla="*/ 0 w 18568"/>
            <a:gd name="connsiteY4" fmla="*/ 2160 h 10293"/>
            <a:gd name="connsiteX0" fmla="*/ 18535 w 18565"/>
            <a:gd name="connsiteY0" fmla="*/ 10972 h 10972"/>
            <a:gd name="connsiteX1" fmla="*/ 15015 w 18565"/>
            <a:gd name="connsiteY1" fmla="*/ 521 h 10972"/>
            <a:gd name="connsiteX2" fmla="*/ 10822 w 18565"/>
            <a:gd name="connsiteY2" fmla="*/ 3294 h 10972"/>
            <a:gd name="connsiteX3" fmla="*/ 3826 w 18565"/>
            <a:gd name="connsiteY3" fmla="*/ 9319 h 10972"/>
            <a:gd name="connsiteX4" fmla="*/ 0 w 18565"/>
            <a:gd name="connsiteY4" fmla="*/ 2839 h 10972"/>
            <a:gd name="connsiteX0" fmla="*/ 18535 w 18565"/>
            <a:gd name="connsiteY0" fmla="*/ 10451 h 10451"/>
            <a:gd name="connsiteX1" fmla="*/ 15015 w 18565"/>
            <a:gd name="connsiteY1" fmla="*/ 0 h 10451"/>
            <a:gd name="connsiteX2" fmla="*/ 10822 w 18565"/>
            <a:gd name="connsiteY2" fmla="*/ 2773 h 10451"/>
            <a:gd name="connsiteX3" fmla="*/ 3826 w 18565"/>
            <a:gd name="connsiteY3" fmla="*/ 8798 h 10451"/>
            <a:gd name="connsiteX4" fmla="*/ 0 w 18565"/>
            <a:gd name="connsiteY4" fmla="*/ 2318 h 10451"/>
            <a:gd name="connsiteX0" fmla="*/ 18535 w 18564"/>
            <a:gd name="connsiteY0" fmla="*/ 10897 h 10897"/>
            <a:gd name="connsiteX1" fmla="*/ 14812 w 18564"/>
            <a:gd name="connsiteY1" fmla="*/ 0 h 10897"/>
            <a:gd name="connsiteX2" fmla="*/ 10822 w 18564"/>
            <a:gd name="connsiteY2" fmla="*/ 3219 h 10897"/>
            <a:gd name="connsiteX3" fmla="*/ 3826 w 18564"/>
            <a:gd name="connsiteY3" fmla="*/ 9244 h 10897"/>
            <a:gd name="connsiteX4" fmla="*/ 0 w 18564"/>
            <a:gd name="connsiteY4" fmla="*/ 2764 h 10897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253 h 11253"/>
            <a:gd name="connsiteX1" fmla="*/ 14769 w 18563"/>
            <a:gd name="connsiteY1" fmla="*/ 0 h 11253"/>
            <a:gd name="connsiteX2" fmla="*/ 10822 w 18563"/>
            <a:gd name="connsiteY2" fmla="*/ 3575 h 11253"/>
            <a:gd name="connsiteX3" fmla="*/ 3826 w 18563"/>
            <a:gd name="connsiteY3" fmla="*/ 9600 h 11253"/>
            <a:gd name="connsiteX4" fmla="*/ 0 w 18563"/>
            <a:gd name="connsiteY4" fmla="*/ 3120 h 11253"/>
            <a:gd name="connsiteX0" fmla="*/ 18535 w 18563"/>
            <a:gd name="connsiteY0" fmla="*/ 11454 h 11454"/>
            <a:gd name="connsiteX1" fmla="*/ 14633 w 18563"/>
            <a:gd name="connsiteY1" fmla="*/ 0 h 11454"/>
            <a:gd name="connsiteX2" fmla="*/ 10822 w 18563"/>
            <a:gd name="connsiteY2" fmla="*/ 3776 h 11454"/>
            <a:gd name="connsiteX3" fmla="*/ 3826 w 18563"/>
            <a:gd name="connsiteY3" fmla="*/ 9801 h 11454"/>
            <a:gd name="connsiteX4" fmla="*/ 0 w 18563"/>
            <a:gd name="connsiteY4" fmla="*/ 3321 h 11454"/>
            <a:gd name="connsiteX0" fmla="*/ 18535 w 18567"/>
            <a:gd name="connsiteY0" fmla="*/ 11454 h 11454"/>
            <a:gd name="connsiteX1" fmla="*/ 14633 w 18567"/>
            <a:gd name="connsiteY1" fmla="*/ 0 h 11454"/>
            <a:gd name="connsiteX2" fmla="*/ 10822 w 18567"/>
            <a:gd name="connsiteY2" fmla="*/ 3776 h 11454"/>
            <a:gd name="connsiteX3" fmla="*/ 3826 w 18567"/>
            <a:gd name="connsiteY3" fmla="*/ 9801 h 11454"/>
            <a:gd name="connsiteX4" fmla="*/ 0 w 18567"/>
            <a:gd name="connsiteY4" fmla="*/ 3321 h 11454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7"/>
            <a:gd name="connsiteY0" fmla="*/ 11729 h 11729"/>
            <a:gd name="connsiteX1" fmla="*/ 14545 w 18567"/>
            <a:gd name="connsiteY1" fmla="*/ 0 h 11729"/>
            <a:gd name="connsiteX2" fmla="*/ 10822 w 18567"/>
            <a:gd name="connsiteY2" fmla="*/ 4051 h 11729"/>
            <a:gd name="connsiteX3" fmla="*/ 3826 w 18567"/>
            <a:gd name="connsiteY3" fmla="*/ 10076 h 11729"/>
            <a:gd name="connsiteX4" fmla="*/ 0 w 18567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822 w 18565"/>
            <a:gd name="connsiteY2" fmla="*/ 4051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3826 w 18565"/>
            <a:gd name="connsiteY3" fmla="*/ 10076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2451 w 18565"/>
            <a:gd name="connsiteY3" fmla="*/ 7681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10046 w 18565"/>
            <a:gd name="connsiteY2" fmla="*/ 4638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5"/>
            <a:gd name="connsiteY0" fmla="*/ 11729 h 11729"/>
            <a:gd name="connsiteX1" fmla="*/ 14545 w 18565"/>
            <a:gd name="connsiteY1" fmla="*/ 0 h 11729"/>
            <a:gd name="connsiteX2" fmla="*/ 9235 w 18565"/>
            <a:gd name="connsiteY2" fmla="*/ 4016 h 11729"/>
            <a:gd name="connsiteX3" fmla="*/ 1983 w 18565"/>
            <a:gd name="connsiteY3" fmla="*/ 6699 h 11729"/>
            <a:gd name="connsiteX4" fmla="*/ 0 w 18565"/>
            <a:gd name="connsiteY4" fmla="*/ 3596 h 11729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535 w 18567"/>
            <a:gd name="connsiteY0" fmla="*/ 11188 h 11188"/>
            <a:gd name="connsiteX1" fmla="*/ 14813 w 18567"/>
            <a:gd name="connsiteY1" fmla="*/ 0 h 11188"/>
            <a:gd name="connsiteX2" fmla="*/ 9235 w 18567"/>
            <a:gd name="connsiteY2" fmla="*/ 3475 h 11188"/>
            <a:gd name="connsiteX3" fmla="*/ 1983 w 18567"/>
            <a:gd name="connsiteY3" fmla="*/ 6158 h 11188"/>
            <a:gd name="connsiteX4" fmla="*/ 0 w 18567"/>
            <a:gd name="connsiteY4" fmla="*/ 3055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2319 w 18903"/>
            <a:gd name="connsiteY3" fmla="*/ 6158 h 11188"/>
            <a:gd name="connsiteX4" fmla="*/ 0 w 18903"/>
            <a:gd name="connsiteY4" fmla="*/ 2558 h 11188"/>
            <a:gd name="connsiteX0" fmla="*/ 18871 w 18903"/>
            <a:gd name="connsiteY0" fmla="*/ 11188 h 11188"/>
            <a:gd name="connsiteX1" fmla="*/ 15149 w 18903"/>
            <a:gd name="connsiteY1" fmla="*/ 0 h 11188"/>
            <a:gd name="connsiteX2" fmla="*/ 9571 w 18903"/>
            <a:gd name="connsiteY2" fmla="*/ 3475 h 11188"/>
            <a:gd name="connsiteX3" fmla="*/ 1602 w 18903"/>
            <a:gd name="connsiteY3" fmla="*/ 6471 h 11188"/>
            <a:gd name="connsiteX4" fmla="*/ 0 w 18903"/>
            <a:gd name="connsiteY4" fmla="*/ 2558 h 11188"/>
            <a:gd name="connsiteX0" fmla="*/ 19608 w 19640"/>
            <a:gd name="connsiteY0" fmla="*/ 11188 h 11188"/>
            <a:gd name="connsiteX1" fmla="*/ 15886 w 19640"/>
            <a:gd name="connsiteY1" fmla="*/ 0 h 11188"/>
            <a:gd name="connsiteX2" fmla="*/ 10308 w 19640"/>
            <a:gd name="connsiteY2" fmla="*/ 3475 h 11188"/>
            <a:gd name="connsiteX3" fmla="*/ 2339 w 19640"/>
            <a:gd name="connsiteY3" fmla="*/ 6471 h 11188"/>
            <a:gd name="connsiteX4" fmla="*/ 0 w 19640"/>
            <a:gd name="connsiteY4" fmla="*/ 2552 h 11188"/>
            <a:gd name="connsiteX0" fmla="*/ 19824 w 19856"/>
            <a:gd name="connsiteY0" fmla="*/ 11188 h 11188"/>
            <a:gd name="connsiteX1" fmla="*/ 16102 w 19856"/>
            <a:gd name="connsiteY1" fmla="*/ 0 h 11188"/>
            <a:gd name="connsiteX2" fmla="*/ 10524 w 19856"/>
            <a:gd name="connsiteY2" fmla="*/ 3475 h 11188"/>
            <a:gd name="connsiteX3" fmla="*/ 2555 w 19856"/>
            <a:gd name="connsiteY3" fmla="*/ 6471 h 11188"/>
            <a:gd name="connsiteX4" fmla="*/ 0 w 19856"/>
            <a:gd name="connsiteY4" fmla="*/ 2594 h 11188"/>
            <a:gd name="connsiteX0" fmla="*/ 22072 w 22093"/>
            <a:gd name="connsiteY0" fmla="*/ 18145 h 18145"/>
            <a:gd name="connsiteX1" fmla="*/ 16102 w 22093"/>
            <a:gd name="connsiteY1" fmla="*/ 0 h 18145"/>
            <a:gd name="connsiteX2" fmla="*/ 10524 w 22093"/>
            <a:gd name="connsiteY2" fmla="*/ 3475 h 18145"/>
            <a:gd name="connsiteX3" fmla="*/ 2555 w 22093"/>
            <a:gd name="connsiteY3" fmla="*/ 6471 h 18145"/>
            <a:gd name="connsiteX4" fmla="*/ 0 w 22093"/>
            <a:gd name="connsiteY4" fmla="*/ 2594 h 18145"/>
            <a:gd name="connsiteX0" fmla="*/ 22072 w 22072"/>
            <a:gd name="connsiteY0" fmla="*/ 18145 h 18145"/>
            <a:gd name="connsiteX1" fmla="*/ 16102 w 22072"/>
            <a:gd name="connsiteY1" fmla="*/ 0 h 18145"/>
            <a:gd name="connsiteX2" fmla="*/ 10524 w 22072"/>
            <a:gd name="connsiteY2" fmla="*/ 3475 h 18145"/>
            <a:gd name="connsiteX3" fmla="*/ 2555 w 22072"/>
            <a:gd name="connsiteY3" fmla="*/ 6471 h 18145"/>
            <a:gd name="connsiteX4" fmla="*/ 0 w 22072"/>
            <a:gd name="connsiteY4" fmla="*/ 2594 h 18145"/>
            <a:gd name="connsiteX0" fmla="*/ 22360 w 22360"/>
            <a:gd name="connsiteY0" fmla="*/ 19076 h 19076"/>
            <a:gd name="connsiteX1" fmla="*/ 16102 w 22360"/>
            <a:gd name="connsiteY1" fmla="*/ 0 h 19076"/>
            <a:gd name="connsiteX2" fmla="*/ 10524 w 22360"/>
            <a:gd name="connsiteY2" fmla="*/ 3475 h 19076"/>
            <a:gd name="connsiteX3" fmla="*/ 2555 w 22360"/>
            <a:gd name="connsiteY3" fmla="*/ 6471 h 19076"/>
            <a:gd name="connsiteX4" fmla="*/ 0 w 22360"/>
            <a:gd name="connsiteY4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360 w 22360"/>
            <a:gd name="connsiteY0" fmla="*/ 19076 h 19076"/>
            <a:gd name="connsiteX1" fmla="*/ 20993 w 22360"/>
            <a:gd name="connsiteY1" fmla="*/ 15910 h 19076"/>
            <a:gd name="connsiteX2" fmla="*/ 16102 w 22360"/>
            <a:gd name="connsiteY2" fmla="*/ 0 h 19076"/>
            <a:gd name="connsiteX3" fmla="*/ 10524 w 22360"/>
            <a:gd name="connsiteY3" fmla="*/ 3475 h 19076"/>
            <a:gd name="connsiteX4" fmla="*/ 2555 w 22360"/>
            <a:gd name="connsiteY4" fmla="*/ 6471 h 19076"/>
            <a:gd name="connsiteX5" fmla="*/ 0 w 22360"/>
            <a:gd name="connsiteY5" fmla="*/ 2594 h 19076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2830 w 22830"/>
            <a:gd name="connsiteY0" fmla="*/ 18775 h 18775"/>
            <a:gd name="connsiteX1" fmla="*/ 20993 w 22830"/>
            <a:gd name="connsiteY1" fmla="*/ 15910 h 18775"/>
            <a:gd name="connsiteX2" fmla="*/ 16102 w 22830"/>
            <a:gd name="connsiteY2" fmla="*/ 0 h 18775"/>
            <a:gd name="connsiteX3" fmla="*/ 10524 w 22830"/>
            <a:gd name="connsiteY3" fmla="*/ 3475 h 18775"/>
            <a:gd name="connsiteX4" fmla="*/ 2555 w 22830"/>
            <a:gd name="connsiteY4" fmla="*/ 6471 h 18775"/>
            <a:gd name="connsiteX5" fmla="*/ 0 w 22830"/>
            <a:gd name="connsiteY5" fmla="*/ 2594 h 18775"/>
            <a:gd name="connsiteX0" fmla="*/ 23143 w 23143"/>
            <a:gd name="connsiteY0" fmla="*/ 18641 h 18641"/>
            <a:gd name="connsiteX1" fmla="*/ 20993 w 23143"/>
            <a:gd name="connsiteY1" fmla="*/ 15910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3143 w 23143"/>
            <a:gd name="connsiteY0" fmla="*/ 18641 h 18641"/>
            <a:gd name="connsiteX1" fmla="*/ 19134 w 23143"/>
            <a:gd name="connsiteY1" fmla="*/ 16443 h 18641"/>
            <a:gd name="connsiteX2" fmla="*/ 16102 w 23143"/>
            <a:gd name="connsiteY2" fmla="*/ 0 h 18641"/>
            <a:gd name="connsiteX3" fmla="*/ 10524 w 23143"/>
            <a:gd name="connsiteY3" fmla="*/ 3475 h 18641"/>
            <a:gd name="connsiteX4" fmla="*/ 2555 w 23143"/>
            <a:gd name="connsiteY4" fmla="*/ 6471 h 18641"/>
            <a:gd name="connsiteX5" fmla="*/ 0 w 23143"/>
            <a:gd name="connsiteY5" fmla="*/ 2594 h 18641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031 w 21031"/>
            <a:gd name="connsiteY0" fmla="*/ 19598 h 19598"/>
            <a:gd name="connsiteX1" fmla="*/ 19134 w 21031"/>
            <a:gd name="connsiteY1" fmla="*/ 16443 h 19598"/>
            <a:gd name="connsiteX2" fmla="*/ 16102 w 21031"/>
            <a:gd name="connsiteY2" fmla="*/ 0 h 19598"/>
            <a:gd name="connsiteX3" fmla="*/ 10524 w 21031"/>
            <a:gd name="connsiteY3" fmla="*/ 3475 h 19598"/>
            <a:gd name="connsiteX4" fmla="*/ 2555 w 21031"/>
            <a:gd name="connsiteY4" fmla="*/ 6471 h 19598"/>
            <a:gd name="connsiteX5" fmla="*/ 0 w 21031"/>
            <a:gd name="connsiteY5" fmla="*/ 2594 h 19598"/>
            <a:gd name="connsiteX0" fmla="*/ 21498 w 21498"/>
            <a:gd name="connsiteY0" fmla="*/ 19693 h 19693"/>
            <a:gd name="connsiteX1" fmla="*/ 19134 w 21498"/>
            <a:gd name="connsiteY1" fmla="*/ 16443 h 19693"/>
            <a:gd name="connsiteX2" fmla="*/ 16102 w 21498"/>
            <a:gd name="connsiteY2" fmla="*/ 0 h 19693"/>
            <a:gd name="connsiteX3" fmla="*/ 10524 w 21498"/>
            <a:gd name="connsiteY3" fmla="*/ 3475 h 19693"/>
            <a:gd name="connsiteX4" fmla="*/ 2555 w 21498"/>
            <a:gd name="connsiteY4" fmla="*/ 6471 h 19693"/>
            <a:gd name="connsiteX5" fmla="*/ 0 w 21498"/>
            <a:gd name="connsiteY5" fmla="*/ 2594 h 19693"/>
            <a:gd name="connsiteX0" fmla="*/ 23392 w 23392"/>
            <a:gd name="connsiteY0" fmla="*/ 22509 h 22509"/>
            <a:gd name="connsiteX1" fmla="*/ 19134 w 23392"/>
            <a:gd name="connsiteY1" fmla="*/ 16443 h 22509"/>
            <a:gd name="connsiteX2" fmla="*/ 16102 w 23392"/>
            <a:gd name="connsiteY2" fmla="*/ 0 h 22509"/>
            <a:gd name="connsiteX3" fmla="*/ 10524 w 23392"/>
            <a:gd name="connsiteY3" fmla="*/ 3475 h 22509"/>
            <a:gd name="connsiteX4" fmla="*/ 2555 w 23392"/>
            <a:gd name="connsiteY4" fmla="*/ 6471 h 22509"/>
            <a:gd name="connsiteX5" fmla="*/ 0 w 23392"/>
            <a:gd name="connsiteY5" fmla="*/ 2594 h 22509"/>
            <a:gd name="connsiteX0" fmla="*/ 19134 w 19134"/>
            <a:gd name="connsiteY0" fmla="*/ 16443 h 16443"/>
            <a:gd name="connsiteX1" fmla="*/ 16102 w 19134"/>
            <a:gd name="connsiteY1" fmla="*/ 0 h 16443"/>
            <a:gd name="connsiteX2" fmla="*/ 10524 w 19134"/>
            <a:gd name="connsiteY2" fmla="*/ 3475 h 16443"/>
            <a:gd name="connsiteX3" fmla="*/ 2555 w 19134"/>
            <a:gd name="connsiteY3" fmla="*/ 6471 h 16443"/>
            <a:gd name="connsiteX4" fmla="*/ 0 w 19134"/>
            <a:gd name="connsiteY4" fmla="*/ 2594 h 16443"/>
            <a:gd name="connsiteX0" fmla="*/ 20547 w 20547"/>
            <a:gd name="connsiteY0" fmla="*/ 16443 h 16443"/>
            <a:gd name="connsiteX1" fmla="*/ 17515 w 20547"/>
            <a:gd name="connsiteY1" fmla="*/ 0 h 16443"/>
            <a:gd name="connsiteX2" fmla="*/ 11937 w 20547"/>
            <a:gd name="connsiteY2" fmla="*/ 3475 h 16443"/>
            <a:gd name="connsiteX3" fmla="*/ 3968 w 20547"/>
            <a:gd name="connsiteY3" fmla="*/ 6471 h 16443"/>
            <a:gd name="connsiteX4" fmla="*/ 0 w 20547"/>
            <a:gd name="connsiteY4" fmla="*/ 511 h 16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547" h="16443">
              <a:moveTo>
                <a:pt x="20547" y="16443"/>
              </a:moveTo>
              <a:cubicBezTo>
                <a:pt x="16780" y="11005"/>
                <a:pt x="20631" y="6137"/>
                <a:pt x="17515" y="0"/>
              </a:cubicBezTo>
              <a:cubicBezTo>
                <a:pt x="17389" y="173"/>
                <a:pt x="11844" y="1892"/>
                <a:pt x="11937" y="3475"/>
              </a:cubicBezTo>
              <a:cubicBezTo>
                <a:pt x="11721" y="3472"/>
                <a:pt x="4153" y="6573"/>
                <a:pt x="3968" y="6471"/>
              </a:cubicBezTo>
              <a:cubicBezTo>
                <a:pt x="1959" y="3371"/>
                <a:pt x="2010" y="3611"/>
                <a:pt x="0" y="51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236409</xdr:colOff>
      <xdr:row>54</xdr:row>
      <xdr:rowOff>37406</xdr:rowOff>
    </xdr:from>
    <xdr:to>
      <xdr:col>20</xdr:col>
      <xdr:colOff>349219</xdr:colOff>
      <xdr:row>54</xdr:row>
      <xdr:rowOff>165189</xdr:rowOff>
    </xdr:to>
    <xdr:sp macro="" textlink="">
      <xdr:nvSpPr>
        <xdr:cNvPr id="1697" name="Oval 1295">
          <a:extLst>
            <a:ext uri="{FF2B5EF4-FFF2-40B4-BE49-F238E27FC236}">
              <a16:creationId xmlns:a16="http://schemas.microsoft.com/office/drawing/2014/main" id="{612A8FA5-506E-41CB-853F-03EABBD3AD37}"/>
            </a:ext>
          </a:extLst>
        </xdr:cNvPr>
        <xdr:cNvSpPr>
          <a:spLocks noChangeArrowheads="1"/>
        </xdr:cNvSpPr>
      </xdr:nvSpPr>
      <xdr:spPr bwMode="auto">
        <a:xfrm>
          <a:off x="13698409" y="9244906"/>
          <a:ext cx="112810" cy="1277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20</xdr:col>
      <xdr:colOff>203979</xdr:colOff>
      <xdr:row>55</xdr:row>
      <xdr:rowOff>7176</xdr:rowOff>
    </xdr:from>
    <xdr:to>
      <xdr:col>20</xdr:col>
      <xdr:colOff>377701</xdr:colOff>
      <xdr:row>55</xdr:row>
      <xdr:rowOff>164724</xdr:rowOff>
    </xdr:to>
    <xdr:pic>
      <xdr:nvPicPr>
        <xdr:cNvPr id="1698" name="図 1697">
          <a:extLst>
            <a:ext uri="{FF2B5EF4-FFF2-40B4-BE49-F238E27FC236}">
              <a16:creationId xmlns:a16="http://schemas.microsoft.com/office/drawing/2014/main" id="{209343EA-216E-4E9B-88AE-1285629AD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13665979" y="9386126"/>
          <a:ext cx="173722" cy="157548"/>
        </a:xfrm>
        <a:prstGeom prst="rect">
          <a:avLst/>
        </a:prstGeom>
      </xdr:spPr>
    </xdr:pic>
    <xdr:clientData/>
  </xdr:twoCellAnchor>
  <xdr:twoCellAnchor>
    <xdr:from>
      <xdr:col>19</xdr:col>
      <xdr:colOff>126464</xdr:colOff>
      <xdr:row>54</xdr:row>
      <xdr:rowOff>49706</xdr:rowOff>
    </xdr:from>
    <xdr:to>
      <xdr:col>19</xdr:col>
      <xdr:colOff>365623</xdr:colOff>
      <xdr:row>55</xdr:row>
      <xdr:rowOff>136077</xdr:rowOff>
    </xdr:to>
    <xdr:sp macro="" textlink="">
      <xdr:nvSpPr>
        <xdr:cNvPr id="1699" name="Line 72">
          <a:extLst>
            <a:ext uri="{FF2B5EF4-FFF2-40B4-BE49-F238E27FC236}">
              <a16:creationId xmlns:a16="http://schemas.microsoft.com/office/drawing/2014/main" id="{DB5D699D-90E3-4771-94CB-EE0BD8435E53}"/>
            </a:ext>
          </a:extLst>
        </xdr:cNvPr>
        <xdr:cNvSpPr>
          <a:spLocks noChangeShapeType="1"/>
        </xdr:cNvSpPr>
      </xdr:nvSpPr>
      <xdr:spPr bwMode="auto">
        <a:xfrm rot="13656542">
          <a:off x="12874283" y="9266537"/>
          <a:ext cx="257821" cy="239159"/>
        </a:xfrm>
        <a:custGeom>
          <a:avLst/>
          <a:gdLst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75566 w 275566"/>
            <a:gd name="connsiteY1" fmla="*/ 207464 h 207464"/>
            <a:gd name="connsiteX0" fmla="*/ 0 w 275566"/>
            <a:gd name="connsiteY0" fmla="*/ 0 h 207464"/>
            <a:gd name="connsiteX1" fmla="*/ 263055 w 275566"/>
            <a:gd name="connsiteY1" fmla="*/ 126997 h 207464"/>
            <a:gd name="connsiteX2" fmla="*/ 275566 w 275566"/>
            <a:gd name="connsiteY2" fmla="*/ 207464 h 207464"/>
            <a:gd name="connsiteX0" fmla="*/ 0 w 246864"/>
            <a:gd name="connsiteY0" fmla="*/ 0 h 226515"/>
            <a:gd name="connsiteX1" fmla="*/ 234353 w 246864"/>
            <a:gd name="connsiteY1" fmla="*/ 146048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46864"/>
            <a:gd name="connsiteY0" fmla="*/ 0 h 226515"/>
            <a:gd name="connsiteX1" fmla="*/ 222011 w 246864"/>
            <a:gd name="connsiteY1" fmla="*/ 134783 h 226515"/>
            <a:gd name="connsiteX2" fmla="*/ 246864 w 246864"/>
            <a:gd name="connsiteY2" fmla="*/ 226515 h 226515"/>
            <a:gd name="connsiteX0" fmla="*/ 0 w 275016"/>
            <a:gd name="connsiteY0" fmla="*/ 0 h 235449"/>
            <a:gd name="connsiteX1" fmla="*/ 222011 w 275016"/>
            <a:gd name="connsiteY1" fmla="*/ 134783 h 235449"/>
            <a:gd name="connsiteX2" fmla="*/ 275016 w 275016"/>
            <a:gd name="connsiteY2" fmla="*/ 235449 h 235449"/>
            <a:gd name="connsiteX0" fmla="*/ 0 w 275016"/>
            <a:gd name="connsiteY0" fmla="*/ 0 h 235449"/>
            <a:gd name="connsiteX1" fmla="*/ 211743 w 275016"/>
            <a:gd name="connsiteY1" fmla="*/ 133791 h 235449"/>
            <a:gd name="connsiteX2" fmla="*/ 275016 w 275016"/>
            <a:gd name="connsiteY2" fmla="*/ 235449 h 235449"/>
            <a:gd name="connsiteX0" fmla="*/ 0 w 256536"/>
            <a:gd name="connsiteY0" fmla="*/ 0 h 246506"/>
            <a:gd name="connsiteX1" fmla="*/ 193263 w 256536"/>
            <a:gd name="connsiteY1" fmla="*/ 144848 h 246506"/>
            <a:gd name="connsiteX2" fmla="*/ 256536 w 256536"/>
            <a:gd name="connsiteY2" fmla="*/ 246506 h 246506"/>
            <a:gd name="connsiteX0" fmla="*/ 0 w 257662"/>
            <a:gd name="connsiteY0" fmla="*/ 0 h 239159"/>
            <a:gd name="connsiteX1" fmla="*/ 194389 w 257662"/>
            <a:gd name="connsiteY1" fmla="*/ 137501 h 239159"/>
            <a:gd name="connsiteX2" fmla="*/ 257662 w 257662"/>
            <a:gd name="connsiteY2" fmla="*/ 239159 h 2391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662" h="239159">
              <a:moveTo>
                <a:pt x="0" y="0"/>
              </a:moveTo>
              <a:cubicBezTo>
                <a:pt x="31345" y="17300"/>
                <a:pt x="155208" y="115876"/>
                <a:pt x="194389" y="137501"/>
              </a:cubicBezTo>
              <a:cubicBezTo>
                <a:pt x="252446" y="243682"/>
                <a:pt x="215032" y="147061"/>
                <a:pt x="257662" y="23915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280386</xdr:colOff>
      <xdr:row>53</xdr:row>
      <xdr:rowOff>71954</xdr:rowOff>
    </xdr:from>
    <xdr:to>
      <xdr:col>19</xdr:col>
      <xdr:colOff>577271</xdr:colOff>
      <xdr:row>54</xdr:row>
      <xdr:rowOff>21611</xdr:rowOff>
    </xdr:to>
    <xdr:sp macro="" textlink="">
      <xdr:nvSpPr>
        <xdr:cNvPr id="1700" name="Line 267">
          <a:extLst>
            <a:ext uri="{FF2B5EF4-FFF2-40B4-BE49-F238E27FC236}">
              <a16:creationId xmlns:a16="http://schemas.microsoft.com/office/drawing/2014/main" id="{36D28FEA-BE09-4D52-B1CB-708860F211CE}"/>
            </a:ext>
          </a:extLst>
        </xdr:cNvPr>
        <xdr:cNvSpPr>
          <a:spLocks noChangeShapeType="1"/>
        </xdr:cNvSpPr>
      </xdr:nvSpPr>
      <xdr:spPr bwMode="auto">
        <a:xfrm flipV="1">
          <a:off x="13037536" y="9108004"/>
          <a:ext cx="296885" cy="121107"/>
        </a:xfrm>
        <a:custGeom>
          <a:avLst/>
          <a:gdLst>
            <a:gd name="connsiteX0" fmla="*/ 0 w 490682"/>
            <a:gd name="connsiteY0" fmla="*/ 0 h 59792"/>
            <a:gd name="connsiteX1" fmla="*/ 490682 w 490682"/>
            <a:gd name="connsiteY1" fmla="*/ 59792 h 59792"/>
            <a:gd name="connsiteX0" fmla="*/ 0 w 253588"/>
            <a:gd name="connsiteY0" fmla="*/ 52397 h 55317"/>
            <a:gd name="connsiteX1" fmla="*/ 253588 w 253588"/>
            <a:gd name="connsiteY1" fmla="*/ 2920 h 55317"/>
            <a:gd name="connsiteX0" fmla="*/ 0 w 253588"/>
            <a:gd name="connsiteY0" fmla="*/ 49477 h 53482"/>
            <a:gd name="connsiteX1" fmla="*/ 253588 w 253588"/>
            <a:gd name="connsiteY1" fmla="*/ 0 h 53482"/>
            <a:gd name="connsiteX0" fmla="*/ 0 w 253588"/>
            <a:gd name="connsiteY0" fmla="*/ 49477 h 52855"/>
            <a:gd name="connsiteX1" fmla="*/ 253588 w 253588"/>
            <a:gd name="connsiteY1" fmla="*/ 0 h 52855"/>
            <a:gd name="connsiteX0" fmla="*/ 0 w 253588"/>
            <a:gd name="connsiteY0" fmla="*/ 35045 h 39274"/>
            <a:gd name="connsiteX1" fmla="*/ 253588 w 253588"/>
            <a:gd name="connsiteY1" fmla="*/ 0 h 39274"/>
            <a:gd name="connsiteX0" fmla="*/ 0 w 253588"/>
            <a:gd name="connsiteY0" fmla="*/ 35045 h 48015"/>
            <a:gd name="connsiteX1" fmla="*/ 253588 w 253588"/>
            <a:gd name="connsiteY1" fmla="*/ 0 h 48015"/>
            <a:gd name="connsiteX0" fmla="*/ 0 w 311316"/>
            <a:gd name="connsiteY0" fmla="*/ 32984 h 46237"/>
            <a:gd name="connsiteX1" fmla="*/ 311316 w 311316"/>
            <a:gd name="connsiteY1" fmla="*/ 0 h 46237"/>
            <a:gd name="connsiteX0" fmla="*/ 0 w 296885"/>
            <a:gd name="connsiteY0" fmla="*/ 121636 h 128451"/>
            <a:gd name="connsiteX1" fmla="*/ 296885 w 296885"/>
            <a:gd name="connsiteY1" fmla="*/ 0 h 128451"/>
            <a:gd name="connsiteX0" fmla="*/ 0 w 296885"/>
            <a:gd name="connsiteY0" fmla="*/ 121636 h 121636"/>
            <a:gd name="connsiteX1" fmla="*/ 296885 w 296885"/>
            <a:gd name="connsiteY1" fmla="*/ 0 h 121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96885" h="121636">
              <a:moveTo>
                <a:pt x="0" y="121636"/>
              </a:moveTo>
              <a:cubicBezTo>
                <a:pt x="293446" y="77655"/>
                <a:pt x="287951" y="8933"/>
                <a:pt x="29688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670675</xdr:colOff>
      <xdr:row>53</xdr:row>
      <xdr:rowOff>160941</xdr:rowOff>
    </xdr:from>
    <xdr:to>
      <xdr:col>20</xdr:col>
      <xdr:colOff>65755</xdr:colOff>
      <xdr:row>54</xdr:row>
      <xdr:rowOff>104365</xdr:rowOff>
    </xdr:to>
    <xdr:sp macro="" textlink="">
      <xdr:nvSpPr>
        <xdr:cNvPr id="1701" name="Oval 1295">
          <a:extLst>
            <a:ext uri="{FF2B5EF4-FFF2-40B4-BE49-F238E27FC236}">
              <a16:creationId xmlns:a16="http://schemas.microsoft.com/office/drawing/2014/main" id="{25769C70-AD74-4D50-A088-4739EF75D0CE}"/>
            </a:ext>
          </a:extLst>
        </xdr:cNvPr>
        <xdr:cNvSpPr>
          <a:spLocks noChangeArrowheads="1"/>
        </xdr:cNvSpPr>
      </xdr:nvSpPr>
      <xdr:spPr bwMode="auto">
        <a:xfrm>
          <a:off x="13427825" y="9196991"/>
          <a:ext cx="99930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279007</xdr:colOff>
      <xdr:row>53</xdr:row>
      <xdr:rowOff>95493</xdr:rowOff>
    </xdr:from>
    <xdr:to>
      <xdr:col>19</xdr:col>
      <xdr:colOff>353934</xdr:colOff>
      <xdr:row>54</xdr:row>
      <xdr:rowOff>15201</xdr:rowOff>
    </xdr:to>
    <xdr:sp macro="" textlink="">
      <xdr:nvSpPr>
        <xdr:cNvPr id="1702" name="Freeform 395">
          <a:extLst>
            <a:ext uri="{FF2B5EF4-FFF2-40B4-BE49-F238E27FC236}">
              <a16:creationId xmlns:a16="http://schemas.microsoft.com/office/drawing/2014/main" id="{B1A43EF4-8456-4B18-8D40-723C81FAB3B9}"/>
            </a:ext>
          </a:extLst>
        </xdr:cNvPr>
        <xdr:cNvSpPr>
          <a:spLocks/>
        </xdr:cNvSpPr>
      </xdr:nvSpPr>
      <xdr:spPr bwMode="auto">
        <a:xfrm rot="16872968">
          <a:off x="13028042" y="9139658"/>
          <a:ext cx="91158" cy="74927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7500 h 8125"/>
            <a:gd name="connsiteX1" fmla="*/ 1429 w 10000"/>
            <a:gd name="connsiteY1" fmla="*/ 0 h 8125"/>
            <a:gd name="connsiteX2" fmla="*/ 8095 w 10000"/>
            <a:gd name="connsiteY2" fmla="*/ 0 h 8125"/>
            <a:gd name="connsiteX3" fmla="*/ 10000 w 10000"/>
            <a:gd name="connsiteY3" fmla="*/ 8125 h 8125"/>
            <a:gd name="connsiteX0" fmla="*/ 0 w 10118"/>
            <a:gd name="connsiteY0" fmla="*/ 9231 h 9231"/>
            <a:gd name="connsiteX1" fmla="*/ 1429 w 10118"/>
            <a:gd name="connsiteY1" fmla="*/ 0 h 9231"/>
            <a:gd name="connsiteX2" fmla="*/ 8095 w 10118"/>
            <a:gd name="connsiteY2" fmla="*/ 0 h 9231"/>
            <a:gd name="connsiteX3" fmla="*/ 10118 w 10118"/>
            <a:gd name="connsiteY3" fmla="*/ 8751 h 9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18" h="9231">
              <a:moveTo>
                <a:pt x="0" y="9231"/>
              </a:moveTo>
              <a:lnTo>
                <a:pt x="1429" y="0"/>
              </a:lnTo>
              <a:lnTo>
                <a:pt x="8095" y="0"/>
              </a:lnTo>
              <a:lnTo>
                <a:pt x="10118" y="8751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187614</xdr:colOff>
      <xdr:row>53</xdr:row>
      <xdr:rowOff>151301</xdr:rowOff>
    </xdr:from>
    <xdr:to>
      <xdr:col>19</xdr:col>
      <xdr:colOff>287792</xdr:colOff>
      <xdr:row>54</xdr:row>
      <xdr:rowOff>94725</xdr:rowOff>
    </xdr:to>
    <xdr:sp macro="" textlink="">
      <xdr:nvSpPr>
        <xdr:cNvPr id="1703" name="Oval 1295">
          <a:extLst>
            <a:ext uri="{FF2B5EF4-FFF2-40B4-BE49-F238E27FC236}">
              <a16:creationId xmlns:a16="http://schemas.microsoft.com/office/drawing/2014/main" id="{1015FA99-D3BC-45C2-8C84-6641076DCBB8}"/>
            </a:ext>
          </a:extLst>
        </xdr:cNvPr>
        <xdr:cNvSpPr>
          <a:spLocks noChangeArrowheads="1"/>
        </xdr:cNvSpPr>
      </xdr:nvSpPr>
      <xdr:spPr bwMode="auto">
        <a:xfrm>
          <a:off x="12944764" y="9187351"/>
          <a:ext cx="100178" cy="114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19</xdr:col>
      <xdr:colOff>594597</xdr:colOff>
      <xdr:row>52</xdr:row>
      <xdr:rowOff>74898</xdr:rowOff>
    </xdr:from>
    <xdr:ext cx="379343" cy="193515"/>
    <xdr:sp macro="" textlink="">
      <xdr:nvSpPr>
        <xdr:cNvPr id="1704" name="Text Box 1563">
          <a:extLst>
            <a:ext uri="{FF2B5EF4-FFF2-40B4-BE49-F238E27FC236}">
              <a16:creationId xmlns:a16="http://schemas.microsoft.com/office/drawing/2014/main" id="{D0F99E21-4180-4175-9D70-58B209FE1226}"/>
            </a:ext>
          </a:extLst>
        </xdr:cNvPr>
        <xdr:cNvSpPr txBox="1">
          <a:spLocks noChangeArrowheads="1"/>
        </xdr:cNvSpPr>
      </xdr:nvSpPr>
      <xdr:spPr bwMode="auto">
        <a:xfrm>
          <a:off x="13351747" y="8939498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581422</xdr:colOff>
      <xdr:row>53</xdr:row>
      <xdr:rowOff>73915</xdr:rowOff>
    </xdr:from>
    <xdr:to>
      <xdr:col>20</xdr:col>
      <xdr:colOff>304895</xdr:colOff>
      <xdr:row>54</xdr:row>
      <xdr:rowOff>68212</xdr:rowOff>
    </xdr:to>
    <xdr:sp macro="" textlink="">
      <xdr:nvSpPr>
        <xdr:cNvPr id="1705" name="AutoShape 1653">
          <a:extLst>
            <a:ext uri="{FF2B5EF4-FFF2-40B4-BE49-F238E27FC236}">
              <a16:creationId xmlns:a16="http://schemas.microsoft.com/office/drawing/2014/main" id="{9C8BF70B-4BE1-44E7-9588-194381C427EF}"/>
            </a:ext>
          </a:extLst>
        </xdr:cNvPr>
        <xdr:cNvSpPr>
          <a:spLocks/>
        </xdr:cNvSpPr>
      </xdr:nvSpPr>
      <xdr:spPr bwMode="auto">
        <a:xfrm rot="6078624" flipH="1">
          <a:off x="13469860" y="8978677"/>
          <a:ext cx="165747" cy="42832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224754</xdr:colOff>
      <xdr:row>54</xdr:row>
      <xdr:rowOff>34991</xdr:rowOff>
    </xdr:from>
    <xdr:to>
      <xdr:col>19</xdr:col>
      <xdr:colOff>553563</xdr:colOff>
      <xdr:row>56</xdr:row>
      <xdr:rowOff>73045</xdr:rowOff>
    </xdr:to>
    <xdr:sp macro="" textlink="">
      <xdr:nvSpPr>
        <xdr:cNvPr id="1706" name="AutoShape 1653">
          <a:extLst>
            <a:ext uri="{FF2B5EF4-FFF2-40B4-BE49-F238E27FC236}">
              <a16:creationId xmlns:a16="http://schemas.microsoft.com/office/drawing/2014/main" id="{3D742568-0BD4-4ED4-8590-DC68C10F7D16}"/>
            </a:ext>
          </a:extLst>
        </xdr:cNvPr>
        <xdr:cNvSpPr>
          <a:spLocks/>
        </xdr:cNvSpPr>
      </xdr:nvSpPr>
      <xdr:spPr bwMode="auto">
        <a:xfrm rot="5633977">
          <a:off x="12955832" y="9268563"/>
          <a:ext cx="380954" cy="32880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270546</xdr:colOff>
      <xdr:row>54</xdr:row>
      <xdr:rowOff>64221</xdr:rowOff>
    </xdr:from>
    <xdr:to>
      <xdr:col>19</xdr:col>
      <xdr:colOff>451445</xdr:colOff>
      <xdr:row>55</xdr:row>
      <xdr:rowOff>36921</xdr:rowOff>
    </xdr:to>
    <xdr:sp macro="" textlink="">
      <xdr:nvSpPr>
        <xdr:cNvPr id="1707" name="六角形 1706">
          <a:extLst>
            <a:ext uri="{FF2B5EF4-FFF2-40B4-BE49-F238E27FC236}">
              <a16:creationId xmlns:a16="http://schemas.microsoft.com/office/drawing/2014/main" id="{615D2E5C-1559-46FD-9D85-29A231C5E113}"/>
            </a:ext>
          </a:extLst>
        </xdr:cNvPr>
        <xdr:cNvSpPr/>
      </xdr:nvSpPr>
      <xdr:spPr bwMode="auto">
        <a:xfrm>
          <a:off x="13027696" y="9271721"/>
          <a:ext cx="180899" cy="1441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428831</xdr:colOff>
      <xdr:row>54</xdr:row>
      <xdr:rowOff>24252</xdr:rowOff>
    </xdr:from>
    <xdr:ext cx="268017" cy="119578"/>
    <xdr:sp macro="" textlink="">
      <xdr:nvSpPr>
        <xdr:cNvPr id="1708" name="Text Box 1416">
          <a:extLst>
            <a:ext uri="{FF2B5EF4-FFF2-40B4-BE49-F238E27FC236}">
              <a16:creationId xmlns:a16="http://schemas.microsoft.com/office/drawing/2014/main" id="{6B32F243-432B-4A40-B41B-CD0C0D940892}"/>
            </a:ext>
          </a:extLst>
        </xdr:cNvPr>
        <xdr:cNvSpPr txBox="1">
          <a:spLocks noChangeArrowheads="1"/>
        </xdr:cNvSpPr>
      </xdr:nvSpPr>
      <xdr:spPr bwMode="auto">
        <a:xfrm>
          <a:off x="13890831" y="9231752"/>
          <a:ext cx="268017" cy="119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あさひ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676130</xdr:colOff>
      <xdr:row>54</xdr:row>
      <xdr:rowOff>98678</xdr:rowOff>
    </xdr:from>
    <xdr:to>
      <xdr:col>20</xdr:col>
      <xdr:colOff>282530</xdr:colOff>
      <xdr:row>55</xdr:row>
      <xdr:rowOff>114488</xdr:rowOff>
    </xdr:to>
    <xdr:sp macro="" textlink="">
      <xdr:nvSpPr>
        <xdr:cNvPr id="1709" name="Text Box 1664">
          <a:extLst>
            <a:ext uri="{FF2B5EF4-FFF2-40B4-BE49-F238E27FC236}">
              <a16:creationId xmlns:a16="http://schemas.microsoft.com/office/drawing/2014/main" id="{1700FF48-B150-4EED-B4A1-C7D084610C28}"/>
            </a:ext>
          </a:extLst>
        </xdr:cNvPr>
        <xdr:cNvSpPr txBox="1">
          <a:spLocks noChangeArrowheads="1"/>
        </xdr:cNvSpPr>
      </xdr:nvSpPr>
      <xdr:spPr bwMode="auto">
        <a:xfrm>
          <a:off x="13433280" y="9306178"/>
          <a:ext cx="311250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368530</xdr:colOff>
      <xdr:row>51</xdr:row>
      <xdr:rowOff>152453</xdr:rowOff>
    </xdr:from>
    <xdr:to>
      <xdr:col>19</xdr:col>
      <xdr:colOff>527814</xdr:colOff>
      <xdr:row>53</xdr:row>
      <xdr:rowOff>112457</xdr:rowOff>
    </xdr:to>
    <xdr:sp macro="" textlink="">
      <xdr:nvSpPr>
        <xdr:cNvPr id="1710" name="Text Box 1664">
          <a:extLst>
            <a:ext uri="{FF2B5EF4-FFF2-40B4-BE49-F238E27FC236}">
              <a16:creationId xmlns:a16="http://schemas.microsoft.com/office/drawing/2014/main" id="{FE685B49-DC9C-4E1C-8B58-1740E8A46A12}"/>
            </a:ext>
          </a:extLst>
        </xdr:cNvPr>
        <xdr:cNvSpPr txBox="1">
          <a:spLocks noChangeArrowheads="1"/>
        </xdr:cNvSpPr>
      </xdr:nvSpPr>
      <xdr:spPr bwMode="auto">
        <a:xfrm>
          <a:off x="13125680" y="8845603"/>
          <a:ext cx="159284" cy="30290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vert="eaVert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88918</xdr:colOff>
      <xdr:row>51</xdr:row>
      <xdr:rowOff>136519</xdr:rowOff>
    </xdr:from>
    <xdr:to>
      <xdr:col>20</xdr:col>
      <xdr:colOff>502805</xdr:colOff>
      <xdr:row>52</xdr:row>
      <xdr:rowOff>105336</xdr:rowOff>
    </xdr:to>
    <xdr:sp macro="" textlink="">
      <xdr:nvSpPr>
        <xdr:cNvPr id="1711" name="Text Box 1664">
          <a:extLst>
            <a:ext uri="{FF2B5EF4-FFF2-40B4-BE49-F238E27FC236}">
              <a16:creationId xmlns:a16="http://schemas.microsoft.com/office/drawing/2014/main" id="{E9CF20AF-DD9E-4762-84C8-1658951733F4}"/>
            </a:ext>
          </a:extLst>
        </xdr:cNvPr>
        <xdr:cNvSpPr txBox="1">
          <a:spLocks noChangeArrowheads="1"/>
        </xdr:cNvSpPr>
      </xdr:nvSpPr>
      <xdr:spPr bwMode="auto">
        <a:xfrm>
          <a:off x="13550918" y="8829669"/>
          <a:ext cx="413887" cy="14026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0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西国街道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28924</xdr:colOff>
      <xdr:row>51</xdr:row>
      <xdr:rowOff>96078</xdr:rowOff>
    </xdr:from>
    <xdr:to>
      <xdr:col>13</xdr:col>
      <xdr:colOff>457636</xdr:colOff>
      <xdr:row>52</xdr:row>
      <xdr:rowOff>75190</xdr:rowOff>
    </xdr:to>
    <xdr:sp macro="" textlink="">
      <xdr:nvSpPr>
        <xdr:cNvPr id="1712" name="Text Box 1118">
          <a:extLst>
            <a:ext uri="{FF2B5EF4-FFF2-40B4-BE49-F238E27FC236}">
              <a16:creationId xmlns:a16="http://schemas.microsoft.com/office/drawing/2014/main" id="{EE0D0601-BB17-4E58-B0C1-0BD0D1838657}"/>
            </a:ext>
          </a:extLst>
        </xdr:cNvPr>
        <xdr:cNvSpPr txBox="1">
          <a:spLocks noChangeArrowheads="1"/>
        </xdr:cNvSpPr>
      </xdr:nvSpPr>
      <xdr:spPr bwMode="auto">
        <a:xfrm>
          <a:off x="8544274" y="8789228"/>
          <a:ext cx="428712" cy="1505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twoCellAnchor>
    <xdr:from>
      <xdr:col>13</xdr:col>
      <xdr:colOff>456891</xdr:colOff>
      <xdr:row>49</xdr:row>
      <xdr:rowOff>106267</xdr:rowOff>
    </xdr:from>
    <xdr:to>
      <xdr:col>13</xdr:col>
      <xdr:colOff>492612</xdr:colOff>
      <xdr:row>52</xdr:row>
      <xdr:rowOff>146244</xdr:rowOff>
    </xdr:to>
    <xdr:sp macro="" textlink="">
      <xdr:nvSpPr>
        <xdr:cNvPr id="1713" name="Line 267">
          <a:extLst>
            <a:ext uri="{FF2B5EF4-FFF2-40B4-BE49-F238E27FC236}">
              <a16:creationId xmlns:a16="http://schemas.microsoft.com/office/drawing/2014/main" id="{5D0B7561-F553-4D28-AA7C-FEFB0906E898}"/>
            </a:ext>
          </a:extLst>
        </xdr:cNvPr>
        <xdr:cNvSpPr>
          <a:spLocks noChangeShapeType="1"/>
        </xdr:cNvSpPr>
      </xdr:nvSpPr>
      <xdr:spPr bwMode="auto">
        <a:xfrm flipH="1" flipV="1">
          <a:off x="8972241" y="8456517"/>
          <a:ext cx="35721" cy="554327"/>
        </a:xfrm>
        <a:custGeom>
          <a:avLst/>
          <a:gdLst>
            <a:gd name="connsiteX0" fmla="*/ 0 w 14654"/>
            <a:gd name="connsiteY0" fmla="*/ 0 h 659422"/>
            <a:gd name="connsiteX1" fmla="*/ 14654 w 14654"/>
            <a:gd name="connsiteY1" fmla="*/ 659422 h 65942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669192"/>
            <a:gd name="connsiteX1" fmla="*/ 58616 w 58616"/>
            <a:gd name="connsiteY1" fmla="*/ 669192 h 669192"/>
            <a:gd name="connsiteX0" fmla="*/ 0 w 58616"/>
            <a:gd name="connsiteY0" fmla="*/ 0 h 703384"/>
            <a:gd name="connsiteX1" fmla="*/ 58616 w 58616"/>
            <a:gd name="connsiteY1" fmla="*/ 703384 h 703384"/>
            <a:gd name="connsiteX0" fmla="*/ 5304 w 31474"/>
            <a:gd name="connsiteY0" fmla="*/ 0 h 532408"/>
            <a:gd name="connsiteX1" fmla="*/ 31474 w 31474"/>
            <a:gd name="connsiteY1" fmla="*/ 532408 h 532408"/>
            <a:gd name="connsiteX0" fmla="*/ 0 w 26170"/>
            <a:gd name="connsiteY0" fmla="*/ 0 h 532408"/>
            <a:gd name="connsiteX1" fmla="*/ 26170 w 26170"/>
            <a:gd name="connsiteY1" fmla="*/ 532408 h 532408"/>
            <a:gd name="connsiteX0" fmla="*/ 3499 w 29669"/>
            <a:gd name="connsiteY0" fmla="*/ 0 h 532408"/>
            <a:gd name="connsiteX1" fmla="*/ 29669 w 29669"/>
            <a:gd name="connsiteY1" fmla="*/ 532408 h 532408"/>
            <a:gd name="connsiteX0" fmla="*/ 3499 w 29669"/>
            <a:gd name="connsiteY0" fmla="*/ 0 h 550892"/>
            <a:gd name="connsiteX1" fmla="*/ 29669 w 29669"/>
            <a:gd name="connsiteY1" fmla="*/ 550892 h 550892"/>
            <a:gd name="connsiteX0" fmla="*/ 10988 w 37158"/>
            <a:gd name="connsiteY0" fmla="*/ 0 h 550892"/>
            <a:gd name="connsiteX1" fmla="*/ 37158 w 37158"/>
            <a:gd name="connsiteY1" fmla="*/ 550892 h 550892"/>
            <a:gd name="connsiteX0" fmla="*/ 9551 w 35721"/>
            <a:gd name="connsiteY0" fmla="*/ 0 h 550892"/>
            <a:gd name="connsiteX1" fmla="*/ 35721 w 35721"/>
            <a:gd name="connsiteY1" fmla="*/ 550892 h 550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5721" h="550892">
              <a:moveTo>
                <a:pt x="9551" y="0"/>
              </a:moveTo>
              <a:cubicBezTo>
                <a:pt x="19071" y="307606"/>
                <a:pt x="-31915" y="196937"/>
                <a:pt x="35721" y="55089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221327</xdr:colOff>
      <xdr:row>57</xdr:row>
      <xdr:rowOff>110513</xdr:rowOff>
    </xdr:from>
    <xdr:to>
      <xdr:col>14</xdr:col>
      <xdr:colOff>698149</xdr:colOff>
      <xdr:row>65</xdr:row>
      <xdr:rowOff>5508</xdr:rowOff>
    </xdr:to>
    <xdr:grpSp>
      <xdr:nvGrpSpPr>
        <xdr:cNvPr id="1714" name="グループ化 1713">
          <a:extLst>
            <a:ext uri="{FF2B5EF4-FFF2-40B4-BE49-F238E27FC236}">
              <a16:creationId xmlns:a16="http://schemas.microsoft.com/office/drawing/2014/main" id="{ED348A45-F615-45E5-B60A-33153ADF97C4}"/>
            </a:ext>
          </a:extLst>
        </xdr:cNvPr>
        <xdr:cNvGrpSpPr/>
      </xdr:nvGrpSpPr>
      <xdr:grpSpPr>
        <a:xfrm>
          <a:off x="8716720" y="9884977"/>
          <a:ext cx="1179858" cy="1278388"/>
          <a:chOff x="12795797" y="9886562"/>
          <a:chExt cx="1181967" cy="1261647"/>
        </a:xfrm>
      </xdr:grpSpPr>
      <xdr:grpSp>
        <xdr:nvGrpSpPr>
          <xdr:cNvPr id="1715" name="グループ化 1714">
            <a:extLst>
              <a:ext uri="{FF2B5EF4-FFF2-40B4-BE49-F238E27FC236}">
                <a16:creationId xmlns:a16="http://schemas.microsoft.com/office/drawing/2014/main" id="{3E1B9D14-1509-A793-FCB9-4E2CA4955A2B}"/>
              </a:ext>
            </a:extLst>
          </xdr:cNvPr>
          <xdr:cNvGrpSpPr/>
        </xdr:nvGrpSpPr>
        <xdr:grpSpPr>
          <a:xfrm rot="1135313">
            <a:off x="13065854" y="10083651"/>
            <a:ext cx="911910" cy="892158"/>
            <a:chOff x="15469521" y="7377320"/>
            <a:chExt cx="1014096" cy="921645"/>
          </a:xfrm>
        </xdr:grpSpPr>
        <xdr:sp macro="" textlink="">
          <xdr:nvSpPr>
            <xdr:cNvPr id="1726" name="Line 547">
              <a:extLst>
                <a:ext uri="{FF2B5EF4-FFF2-40B4-BE49-F238E27FC236}">
                  <a16:creationId xmlns:a16="http://schemas.microsoft.com/office/drawing/2014/main" id="{471EA95B-AB52-0080-0BF1-7C550C0602D2}"/>
                </a:ext>
              </a:extLst>
            </xdr:cNvPr>
            <xdr:cNvSpPr>
              <a:spLocks noChangeShapeType="1"/>
            </xdr:cNvSpPr>
          </xdr:nvSpPr>
          <xdr:spPr bwMode="auto">
            <a:xfrm rot="404687" flipH="1">
              <a:off x="15469521" y="7377320"/>
              <a:ext cx="708877" cy="35366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98086"/>
                <a:gd name="connsiteY0" fmla="*/ 0 h 94173"/>
                <a:gd name="connsiteX1" fmla="*/ 398086 w 398086"/>
                <a:gd name="connsiteY1" fmla="*/ 93024 h 94173"/>
                <a:gd name="connsiteX0" fmla="*/ 0 w 398086"/>
                <a:gd name="connsiteY0" fmla="*/ 0 h 93024"/>
                <a:gd name="connsiteX1" fmla="*/ 398086 w 398086"/>
                <a:gd name="connsiteY1" fmla="*/ 93024 h 93024"/>
                <a:gd name="connsiteX0" fmla="*/ 0 w 407107"/>
                <a:gd name="connsiteY0" fmla="*/ 0 h 73045"/>
                <a:gd name="connsiteX1" fmla="*/ 407107 w 407107"/>
                <a:gd name="connsiteY1" fmla="*/ 73045 h 73045"/>
                <a:gd name="connsiteX0" fmla="*/ 0 w 407107"/>
                <a:gd name="connsiteY0" fmla="*/ 0 h 73257"/>
                <a:gd name="connsiteX1" fmla="*/ 407107 w 407107"/>
                <a:gd name="connsiteY1" fmla="*/ 73045 h 73257"/>
                <a:gd name="connsiteX0" fmla="*/ 0 w 387041"/>
                <a:gd name="connsiteY0" fmla="*/ 0 h 66551"/>
                <a:gd name="connsiteX1" fmla="*/ 387041 w 387041"/>
                <a:gd name="connsiteY1" fmla="*/ 66315 h 66551"/>
                <a:gd name="connsiteX0" fmla="*/ 0 w 387041"/>
                <a:gd name="connsiteY0" fmla="*/ 0 h 67138"/>
                <a:gd name="connsiteX1" fmla="*/ 387041 w 387041"/>
                <a:gd name="connsiteY1" fmla="*/ 66315 h 67138"/>
                <a:gd name="connsiteX0" fmla="*/ 0 w 398097"/>
                <a:gd name="connsiteY0" fmla="*/ 0 h 97672"/>
                <a:gd name="connsiteX1" fmla="*/ 398097 w 398097"/>
                <a:gd name="connsiteY1" fmla="*/ 97111 h 976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7772"/>
                <a:gd name="connsiteX1" fmla="*/ 256054 w 398097"/>
                <a:gd name="connsiteY1" fmla="*/ 74522 h 97772"/>
                <a:gd name="connsiteX2" fmla="*/ 398097 w 398097"/>
                <a:gd name="connsiteY2" fmla="*/ 97111 h 97772"/>
                <a:gd name="connsiteX0" fmla="*/ 0 w 398097"/>
                <a:gd name="connsiteY0" fmla="*/ 0 h 99028"/>
                <a:gd name="connsiteX1" fmla="*/ 256054 w 398097"/>
                <a:gd name="connsiteY1" fmla="*/ 74522 h 99028"/>
                <a:gd name="connsiteX2" fmla="*/ 398097 w 398097"/>
                <a:gd name="connsiteY2" fmla="*/ 97111 h 99028"/>
                <a:gd name="connsiteX0" fmla="*/ 0 w 398692"/>
                <a:gd name="connsiteY0" fmla="*/ 0 h 97111"/>
                <a:gd name="connsiteX1" fmla="*/ 256054 w 398692"/>
                <a:gd name="connsiteY1" fmla="*/ 74522 h 97111"/>
                <a:gd name="connsiteX2" fmla="*/ 382476 w 398692"/>
                <a:gd name="connsiteY2" fmla="*/ 81067 h 97111"/>
                <a:gd name="connsiteX3" fmla="*/ 398097 w 398692"/>
                <a:gd name="connsiteY3" fmla="*/ 97111 h 97111"/>
                <a:gd name="connsiteX0" fmla="*/ 0 w 398097"/>
                <a:gd name="connsiteY0" fmla="*/ 0 h 101966"/>
                <a:gd name="connsiteX1" fmla="*/ 256054 w 398097"/>
                <a:gd name="connsiteY1" fmla="*/ 74522 h 101966"/>
                <a:gd name="connsiteX2" fmla="*/ 363344 w 398097"/>
                <a:gd name="connsiteY2" fmla="*/ 100942 h 101966"/>
                <a:gd name="connsiteX3" fmla="*/ 398097 w 398097"/>
                <a:gd name="connsiteY3" fmla="*/ 97111 h 101966"/>
                <a:gd name="connsiteX0" fmla="*/ 0 w 395644"/>
                <a:gd name="connsiteY0" fmla="*/ 0 h 101642"/>
                <a:gd name="connsiteX1" fmla="*/ 256054 w 395644"/>
                <a:gd name="connsiteY1" fmla="*/ 74522 h 101642"/>
                <a:gd name="connsiteX2" fmla="*/ 363344 w 395644"/>
                <a:gd name="connsiteY2" fmla="*/ 100942 h 101642"/>
                <a:gd name="connsiteX3" fmla="*/ 395644 w 395644"/>
                <a:gd name="connsiteY3" fmla="*/ 92306 h 101642"/>
                <a:gd name="connsiteX0" fmla="*/ 0 w 395644"/>
                <a:gd name="connsiteY0" fmla="*/ 0 h 101553"/>
                <a:gd name="connsiteX1" fmla="*/ 256054 w 395644"/>
                <a:gd name="connsiteY1" fmla="*/ 74522 h 101553"/>
                <a:gd name="connsiteX2" fmla="*/ 363344 w 395644"/>
                <a:gd name="connsiteY2" fmla="*/ 100942 h 101553"/>
                <a:gd name="connsiteX3" fmla="*/ 395644 w 395644"/>
                <a:gd name="connsiteY3" fmla="*/ 92306 h 101553"/>
                <a:gd name="connsiteX0" fmla="*/ 0 w 395644"/>
                <a:gd name="connsiteY0" fmla="*/ 0 h 100942"/>
                <a:gd name="connsiteX1" fmla="*/ 256054 w 395644"/>
                <a:gd name="connsiteY1" fmla="*/ 74522 h 100942"/>
                <a:gd name="connsiteX2" fmla="*/ 363344 w 395644"/>
                <a:gd name="connsiteY2" fmla="*/ 100942 h 100942"/>
                <a:gd name="connsiteX3" fmla="*/ 395644 w 395644"/>
                <a:gd name="connsiteY3" fmla="*/ 92306 h 100942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0 w 399165"/>
                <a:gd name="connsiteY0" fmla="*/ 0 h 115667"/>
                <a:gd name="connsiteX1" fmla="*/ 259575 w 399165"/>
                <a:gd name="connsiteY1" fmla="*/ 89247 h 115667"/>
                <a:gd name="connsiteX2" fmla="*/ 366865 w 399165"/>
                <a:gd name="connsiteY2" fmla="*/ 115667 h 115667"/>
                <a:gd name="connsiteX3" fmla="*/ 399165 w 399165"/>
                <a:gd name="connsiteY3" fmla="*/ 107031 h 115667"/>
                <a:gd name="connsiteX0" fmla="*/ 5621 w 404786"/>
                <a:gd name="connsiteY0" fmla="*/ 0 h 115667"/>
                <a:gd name="connsiteX1" fmla="*/ 23728 w 404786"/>
                <a:gd name="connsiteY1" fmla="*/ 20221 h 115667"/>
                <a:gd name="connsiteX2" fmla="*/ 265196 w 404786"/>
                <a:gd name="connsiteY2" fmla="*/ 89247 h 115667"/>
                <a:gd name="connsiteX3" fmla="*/ 372486 w 404786"/>
                <a:gd name="connsiteY3" fmla="*/ 115667 h 115667"/>
                <a:gd name="connsiteX4" fmla="*/ 404786 w 404786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259575 w 399165"/>
                <a:gd name="connsiteY2" fmla="*/ 89247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15667"/>
                <a:gd name="connsiteX1" fmla="*/ 18107 w 399165"/>
                <a:gd name="connsiteY1" fmla="*/ 20221 h 115667"/>
                <a:gd name="connsiteX2" fmla="*/ 186862 w 399165"/>
                <a:gd name="connsiteY2" fmla="*/ 75698 h 115667"/>
                <a:gd name="connsiteX3" fmla="*/ 366865 w 399165"/>
                <a:gd name="connsiteY3" fmla="*/ 115667 h 115667"/>
                <a:gd name="connsiteX4" fmla="*/ 399165 w 399165"/>
                <a:gd name="connsiteY4" fmla="*/ 107031 h 115667"/>
                <a:gd name="connsiteX0" fmla="*/ 0 w 399165"/>
                <a:gd name="connsiteY0" fmla="*/ 0 h 107031"/>
                <a:gd name="connsiteX1" fmla="*/ 18107 w 399165"/>
                <a:gd name="connsiteY1" fmla="*/ 20221 h 107031"/>
                <a:gd name="connsiteX2" fmla="*/ 186862 w 399165"/>
                <a:gd name="connsiteY2" fmla="*/ 75698 h 107031"/>
                <a:gd name="connsiteX3" fmla="*/ 298972 w 399165"/>
                <a:gd name="connsiteY3" fmla="*/ 102418 h 107031"/>
                <a:gd name="connsiteX4" fmla="*/ 399165 w 399165"/>
                <a:gd name="connsiteY4" fmla="*/ 107031 h 107031"/>
                <a:gd name="connsiteX0" fmla="*/ 0 w 317511"/>
                <a:gd name="connsiteY0" fmla="*/ 0 h 102418"/>
                <a:gd name="connsiteX1" fmla="*/ 18107 w 317511"/>
                <a:gd name="connsiteY1" fmla="*/ 20221 h 102418"/>
                <a:gd name="connsiteX2" fmla="*/ 186862 w 317511"/>
                <a:gd name="connsiteY2" fmla="*/ 75698 h 102418"/>
                <a:gd name="connsiteX3" fmla="*/ 298972 w 317511"/>
                <a:gd name="connsiteY3" fmla="*/ 102418 h 102418"/>
                <a:gd name="connsiteX4" fmla="*/ 317511 w 317511"/>
                <a:gd name="connsiteY4" fmla="*/ 100653 h 102418"/>
                <a:gd name="connsiteX0" fmla="*/ 0 w 483461"/>
                <a:gd name="connsiteY0" fmla="*/ 0 h 102418"/>
                <a:gd name="connsiteX1" fmla="*/ 18107 w 483461"/>
                <a:gd name="connsiteY1" fmla="*/ 20221 h 102418"/>
                <a:gd name="connsiteX2" fmla="*/ 186862 w 483461"/>
                <a:gd name="connsiteY2" fmla="*/ 75698 h 102418"/>
                <a:gd name="connsiteX3" fmla="*/ 298972 w 483461"/>
                <a:gd name="connsiteY3" fmla="*/ 102418 h 102418"/>
                <a:gd name="connsiteX4" fmla="*/ 483461 w 483461"/>
                <a:gd name="connsiteY4" fmla="*/ 91561 h 102418"/>
                <a:gd name="connsiteX0" fmla="*/ 0 w 483461"/>
                <a:gd name="connsiteY0" fmla="*/ 0 h 92185"/>
                <a:gd name="connsiteX1" fmla="*/ 18107 w 483461"/>
                <a:gd name="connsiteY1" fmla="*/ 20221 h 92185"/>
                <a:gd name="connsiteX2" fmla="*/ 186862 w 483461"/>
                <a:gd name="connsiteY2" fmla="*/ 75698 h 92185"/>
                <a:gd name="connsiteX3" fmla="*/ 283333 w 483461"/>
                <a:gd name="connsiteY3" fmla="*/ 92185 h 92185"/>
                <a:gd name="connsiteX4" fmla="*/ 483461 w 483461"/>
                <a:gd name="connsiteY4" fmla="*/ 91561 h 92185"/>
                <a:gd name="connsiteX0" fmla="*/ 0 w 483461"/>
                <a:gd name="connsiteY0" fmla="*/ 0 h 92601"/>
                <a:gd name="connsiteX1" fmla="*/ 18107 w 483461"/>
                <a:gd name="connsiteY1" fmla="*/ 20221 h 92601"/>
                <a:gd name="connsiteX2" fmla="*/ 186862 w 483461"/>
                <a:gd name="connsiteY2" fmla="*/ 75698 h 92601"/>
                <a:gd name="connsiteX3" fmla="*/ 283333 w 483461"/>
                <a:gd name="connsiteY3" fmla="*/ 92185 h 92601"/>
                <a:gd name="connsiteX4" fmla="*/ 483461 w 483461"/>
                <a:gd name="connsiteY4" fmla="*/ 91561 h 92601"/>
                <a:gd name="connsiteX0" fmla="*/ 0 w 682421"/>
                <a:gd name="connsiteY0" fmla="*/ 0 h 204325"/>
                <a:gd name="connsiteX1" fmla="*/ 217067 w 682421"/>
                <a:gd name="connsiteY1" fmla="*/ 131945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85822 w 682421"/>
                <a:gd name="connsiteY2" fmla="*/ 187422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4325"/>
                <a:gd name="connsiteX1" fmla="*/ 229759 w 682421"/>
                <a:gd name="connsiteY1" fmla="*/ 124098 h 204325"/>
                <a:gd name="connsiteX2" fmla="*/ 398784 w 682421"/>
                <a:gd name="connsiteY2" fmla="*/ 182209 h 204325"/>
                <a:gd name="connsiteX3" fmla="*/ 482293 w 682421"/>
                <a:gd name="connsiteY3" fmla="*/ 203909 h 204325"/>
                <a:gd name="connsiteX4" fmla="*/ 682421 w 682421"/>
                <a:gd name="connsiteY4" fmla="*/ 203285 h 204325"/>
                <a:gd name="connsiteX0" fmla="*/ 0 w 682421"/>
                <a:gd name="connsiteY0" fmla="*/ 0 h 203285"/>
                <a:gd name="connsiteX1" fmla="*/ 229759 w 682421"/>
                <a:gd name="connsiteY1" fmla="*/ 124098 h 203285"/>
                <a:gd name="connsiteX2" fmla="*/ 398784 w 682421"/>
                <a:gd name="connsiteY2" fmla="*/ 182209 h 203285"/>
                <a:gd name="connsiteX3" fmla="*/ 491387 w 682421"/>
                <a:gd name="connsiteY3" fmla="*/ 197902 h 203285"/>
                <a:gd name="connsiteX4" fmla="*/ 682421 w 682421"/>
                <a:gd name="connsiteY4" fmla="*/ 203285 h 203285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1387 w 695383"/>
                <a:gd name="connsiteY3" fmla="*/ 197902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398784 w 695383"/>
                <a:gd name="connsiteY2" fmla="*/ 182209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29759 w 695383"/>
                <a:gd name="connsiteY1" fmla="*/ 124098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95383"/>
                <a:gd name="connsiteY0" fmla="*/ 0 h 198073"/>
                <a:gd name="connsiteX1" fmla="*/ 235747 w 695383"/>
                <a:gd name="connsiteY1" fmla="*/ 120516 h 198073"/>
                <a:gd name="connsiteX2" fmla="*/ 405984 w 695383"/>
                <a:gd name="connsiteY2" fmla="*/ 179313 h 198073"/>
                <a:gd name="connsiteX3" fmla="*/ 497374 w 695383"/>
                <a:gd name="connsiteY3" fmla="*/ 194319 h 198073"/>
                <a:gd name="connsiteX4" fmla="*/ 695383 w 695383"/>
                <a:gd name="connsiteY4" fmla="*/ 198073 h 198073"/>
                <a:gd name="connsiteX0" fmla="*/ 0 w 654538"/>
                <a:gd name="connsiteY0" fmla="*/ 0 h 173853"/>
                <a:gd name="connsiteX1" fmla="*/ 194902 w 654538"/>
                <a:gd name="connsiteY1" fmla="*/ 96296 h 173853"/>
                <a:gd name="connsiteX2" fmla="*/ 365139 w 654538"/>
                <a:gd name="connsiteY2" fmla="*/ 155093 h 173853"/>
                <a:gd name="connsiteX3" fmla="*/ 456529 w 654538"/>
                <a:gd name="connsiteY3" fmla="*/ 170099 h 173853"/>
                <a:gd name="connsiteX4" fmla="*/ 654538 w 654538"/>
                <a:gd name="connsiteY4" fmla="*/ 173853 h 17385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357267 w 646666"/>
                <a:gd name="connsiteY2" fmla="*/ 156043 h 174803"/>
                <a:gd name="connsiteX3" fmla="*/ 448657 w 646666"/>
                <a:gd name="connsiteY3" fmla="*/ 171049 h 174803"/>
                <a:gd name="connsiteX4" fmla="*/ 646666 w 646666"/>
                <a:gd name="connsiteY4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4803"/>
                <a:gd name="connsiteX1" fmla="*/ 187030 w 646666"/>
                <a:gd name="connsiteY1" fmla="*/ 97246 h 174803"/>
                <a:gd name="connsiteX2" fmla="*/ 448657 w 646666"/>
                <a:gd name="connsiteY2" fmla="*/ 171049 h 174803"/>
                <a:gd name="connsiteX3" fmla="*/ 646666 w 646666"/>
                <a:gd name="connsiteY3" fmla="*/ 174803 h 174803"/>
                <a:gd name="connsiteX0" fmla="*/ 0 w 646666"/>
                <a:gd name="connsiteY0" fmla="*/ 0 h 177286"/>
                <a:gd name="connsiteX1" fmla="*/ 187030 w 646666"/>
                <a:gd name="connsiteY1" fmla="*/ 97246 h 177286"/>
                <a:gd name="connsiteX2" fmla="*/ 448657 w 646666"/>
                <a:gd name="connsiteY2" fmla="*/ 171049 h 177286"/>
                <a:gd name="connsiteX3" fmla="*/ 646666 w 646666"/>
                <a:gd name="connsiteY3" fmla="*/ 174803 h 177286"/>
                <a:gd name="connsiteX0" fmla="*/ 0 w 646666"/>
                <a:gd name="connsiteY0" fmla="*/ 0 h 177943"/>
                <a:gd name="connsiteX1" fmla="*/ 187030 w 646666"/>
                <a:gd name="connsiteY1" fmla="*/ 97246 h 177943"/>
                <a:gd name="connsiteX2" fmla="*/ 475117 w 646666"/>
                <a:gd name="connsiteY2" fmla="*/ 174102 h 177943"/>
                <a:gd name="connsiteX3" fmla="*/ 646666 w 646666"/>
                <a:gd name="connsiteY3" fmla="*/ 174803 h 17794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46666" h="177943">
                  <a:moveTo>
                    <a:pt x="0" y="0"/>
                  </a:moveTo>
                  <a:cubicBezTo>
                    <a:pt x="4965" y="3492"/>
                    <a:pt x="175696" y="91485"/>
                    <a:pt x="187030" y="97246"/>
                  </a:cubicBezTo>
                  <a:cubicBezTo>
                    <a:pt x="286287" y="141630"/>
                    <a:pt x="399088" y="174384"/>
                    <a:pt x="475117" y="174102"/>
                  </a:cubicBezTo>
                  <a:cubicBezTo>
                    <a:pt x="541120" y="175353"/>
                    <a:pt x="544593" y="181651"/>
                    <a:pt x="646666" y="17480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7" name="Line 547">
              <a:extLst>
                <a:ext uri="{FF2B5EF4-FFF2-40B4-BE49-F238E27FC236}">
                  <a16:creationId xmlns:a16="http://schemas.microsoft.com/office/drawing/2014/main" id="{E0B8936A-C910-F40D-133F-3C235F6C4342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498375" y="7671709"/>
              <a:ext cx="318414" cy="627256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87128"/>
                <a:gd name="connsiteY0" fmla="*/ 225796 h 268813"/>
                <a:gd name="connsiteX1" fmla="*/ 23621 w 387128"/>
                <a:gd name="connsiteY1" fmla="*/ 257375 h 268813"/>
                <a:gd name="connsiteX2" fmla="*/ 172273 w 387128"/>
                <a:gd name="connsiteY2" fmla="*/ 265951 h 268813"/>
                <a:gd name="connsiteX3" fmla="*/ 307710 w 387128"/>
                <a:gd name="connsiteY3" fmla="*/ 189533 h 268813"/>
                <a:gd name="connsiteX4" fmla="*/ 370136 w 387128"/>
                <a:gd name="connsiteY4" fmla="*/ 27670 h 268813"/>
                <a:gd name="connsiteX5" fmla="*/ 385535 w 387128"/>
                <a:gd name="connsiteY5" fmla="*/ -1 h 268813"/>
                <a:gd name="connsiteX0" fmla="*/ 0 w 385535"/>
                <a:gd name="connsiteY0" fmla="*/ 225797 h 268814"/>
                <a:gd name="connsiteX1" fmla="*/ 23621 w 385535"/>
                <a:gd name="connsiteY1" fmla="*/ 257376 h 268814"/>
                <a:gd name="connsiteX2" fmla="*/ 172273 w 385535"/>
                <a:gd name="connsiteY2" fmla="*/ 265952 h 268814"/>
                <a:gd name="connsiteX3" fmla="*/ 307710 w 385535"/>
                <a:gd name="connsiteY3" fmla="*/ 189534 h 268814"/>
                <a:gd name="connsiteX4" fmla="*/ 370136 w 385535"/>
                <a:gd name="connsiteY4" fmla="*/ 27671 h 268814"/>
                <a:gd name="connsiteX5" fmla="*/ 385535 w 385535"/>
                <a:gd name="connsiteY5" fmla="*/ 0 h 268814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136 w 388292"/>
                <a:gd name="connsiteY4" fmla="*/ 18475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69181 w 388292"/>
                <a:gd name="connsiteY4" fmla="*/ 20869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0028 w 388292"/>
                <a:gd name="connsiteY4" fmla="*/ 34853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7710 w 388292"/>
                <a:gd name="connsiteY3" fmla="*/ 180338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59618"/>
                <a:gd name="connsiteX1" fmla="*/ 23621 w 388292"/>
                <a:gd name="connsiteY1" fmla="*/ 248180 h 259618"/>
                <a:gd name="connsiteX2" fmla="*/ 172273 w 388292"/>
                <a:gd name="connsiteY2" fmla="*/ 256756 h 259618"/>
                <a:gd name="connsiteX3" fmla="*/ 300425 w 388292"/>
                <a:gd name="connsiteY3" fmla="*/ 193234 h 259618"/>
                <a:gd name="connsiteX4" fmla="*/ 371691 w 388292"/>
                <a:gd name="connsiteY4" fmla="*/ 19944 h 259618"/>
                <a:gd name="connsiteX5" fmla="*/ 388292 w 388292"/>
                <a:gd name="connsiteY5" fmla="*/ 0 h 259618"/>
                <a:gd name="connsiteX0" fmla="*/ 0 w 388292"/>
                <a:gd name="connsiteY0" fmla="*/ 216601 h 274343"/>
                <a:gd name="connsiteX1" fmla="*/ 234471 w 388292"/>
                <a:gd name="connsiteY1" fmla="*/ 272658 h 274343"/>
                <a:gd name="connsiteX2" fmla="*/ 172273 w 388292"/>
                <a:gd name="connsiteY2" fmla="*/ 256756 h 274343"/>
                <a:gd name="connsiteX3" fmla="*/ 300425 w 388292"/>
                <a:gd name="connsiteY3" fmla="*/ 193234 h 274343"/>
                <a:gd name="connsiteX4" fmla="*/ 371691 w 388292"/>
                <a:gd name="connsiteY4" fmla="*/ 19944 h 274343"/>
                <a:gd name="connsiteX5" fmla="*/ 388292 w 388292"/>
                <a:gd name="connsiteY5" fmla="*/ 0 h 274343"/>
                <a:gd name="connsiteX0" fmla="*/ 88289 w 225529"/>
                <a:gd name="connsiteY0" fmla="*/ 269164 h 274343"/>
                <a:gd name="connsiteX1" fmla="*/ 71708 w 225529"/>
                <a:gd name="connsiteY1" fmla="*/ 272658 h 274343"/>
                <a:gd name="connsiteX2" fmla="*/ 9510 w 225529"/>
                <a:gd name="connsiteY2" fmla="*/ 256756 h 274343"/>
                <a:gd name="connsiteX3" fmla="*/ 137662 w 225529"/>
                <a:gd name="connsiteY3" fmla="*/ 193234 h 274343"/>
                <a:gd name="connsiteX4" fmla="*/ 208928 w 225529"/>
                <a:gd name="connsiteY4" fmla="*/ 19944 h 274343"/>
                <a:gd name="connsiteX5" fmla="*/ 225529 w 225529"/>
                <a:gd name="connsiteY5" fmla="*/ 0 h 274343"/>
                <a:gd name="connsiteX0" fmla="*/ 78302 w 215542"/>
                <a:gd name="connsiteY0" fmla="*/ 269164 h 274357"/>
                <a:gd name="connsiteX1" fmla="*/ 61721 w 215542"/>
                <a:gd name="connsiteY1" fmla="*/ 272658 h 274357"/>
                <a:gd name="connsiteX2" fmla="*/ 10166 w 215542"/>
                <a:gd name="connsiteY2" fmla="*/ 256922 h 274357"/>
                <a:gd name="connsiteX3" fmla="*/ 127675 w 215542"/>
                <a:gd name="connsiteY3" fmla="*/ 193234 h 274357"/>
                <a:gd name="connsiteX4" fmla="*/ 198941 w 215542"/>
                <a:gd name="connsiteY4" fmla="*/ 19944 h 274357"/>
                <a:gd name="connsiteX5" fmla="*/ 215542 w 215542"/>
                <a:gd name="connsiteY5" fmla="*/ 0 h 274357"/>
                <a:gd name="connsiteX0" fmla="*/ 68136 w 205376"/>
                <a:gd name="connsiteY0" fmla="*/ 269164 h 274135"/>
                <a:gd name="connsiteX1" fmla="*/ 51555 w 205376"/>
                <a:gd name="connsiteY1" fmla="*/ 272658 h 274135"/>
                <a:gd name="connsiteX2" fmla="*/ 0 w 205376"/>
                <a:gd name="connsiteY2" fmla="*/ 256922 h 274135"/>
                <a:gd name="connsiteX3" fmla="*/ 117509 w 205376"/>
                <a:gd name="connsiteY3" fmla="*/ 193234 h 274135"/>
                <a:gd name="connsiteX4" fmla="*/ 188775 w 205376"/>
                <a:gd name="connsiteY4" fmla="*/ 19944 h 274135"/>
                <a:gd name="connsiteX5" fmla="*/ 205376 w 205376"/>
                <a:gd name="connsiteY5" fmla="*/ 0 h 274135"/>
                <a:gd name="connsiteX0" fmla="*/ 68136 w 188775"/>
                <a:gd name="connsiteY0" fmla="*/ 249221 h 254192"/>
                <a:gd name="connsiteX1" fmla="*/ 51555 w 188775"/>
                <a:gd name="connsiteY1" fmla="*/ 252715 h 254192"/>
                <a:gd name="connsiteX2" fmla="*/ 0 w 188775"/>
                <a:gd name="connsiteY2" fmla="*/ 236979 h 254192"/>
                <a:gd name="connsiteX3" fmla="*/ 117509 w 188775"/>
                <a:gd name="connsiteY3" fmla="*/ 173291 h 254192"/>
                <a:gd name="connsiteX4" fmla="*/ 188775 w 188775"/>
                <a:gd name="connsiteY4" fmla="*/ 1 h 254192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68136 w 251213"/>
                <a:gd name="connsiteY0" fmla="*/ 575248 h 580219"/>
                <a:gd name="connsiteX1" fmla="*/ 51555 w 251213"/>
                <a:gd name="connsiteY1" fmla="*/ 578742 h 580219"/>
                <a:gd name="connsiteX2" fmla="*/ 0 w 251213"/>
                <a:gd name="connsiteY2" fmla="*/ 563006 h 580219"/>
                <a:gd name="connsiteX3" fmla="*/ 117509 w 251213"/>
                <a:gd name="connsiteY3" fmla="*/ 499318 h 580219"/>
                <a:gd name="connsiteX4" fmla="*/ 251213 w 251213"/>
                <a:gd name="connsiteY4" fmla="*/ 0 h 580219"/>
                <a:gd name="connsiteX0" fmla="*/ 193171 w 251213"/>
                <a:gd name="connsiteY0" fmla="*/ 758886 h 758898"/>
                <a:gd name="connsiteX1" fmla="*/ 51555 w 251213"/>
                <a:gd name="connsiteY1" fmla="*/ 578742 h 758898"/>
                <a:gd name="connsiteX2" fmla="*/ 0 w 251213"/>
                <a:gd name="connsiteY2" fmla="*/ 563006 h 758898"/>
                <a:gd name="connsiteX3" fmla="*/ 117509 w 251213"/>
                <a:gd name="connsiteY3" fmla="*/ 499318 h 758898"/>
                <a:gd name="connsiteX4" fmla="*/ 251213 w 251213"/>
                <a:gd name="connsiteY4" fmla="*/ 0 h 758898"/>
                <a:gd name="connsiteX0" fmla="*/ 188141 w 246183"/>
                <a:gd name="connsiteY0" fmla="*/ 758886 h 758901"/>
                <a:gd name="connsiteX1" fmla="*/ 46525 w 246183"/>
                <a:gd name="connsiteY1" fmla="*/ 578742 h 758901"/>
                <a:gd name="connsiteX2" fmla="*/ 0 w 246183"/>
                <a:gd name="connsiteY2" fmla="*/ 549828 h 758901"/>
                <a:gd name="connsiteX3" fmla="*/ 112479 w 246183"/>
                <a:gd name="connsiteY3" fmla="*/ 499318 h 758901"/>
                <a:gd name="connsiteX4" fmla="*/ 246183 w 246183"/>
                <a:gd name="connsiteY4" fmla="*/ 0 h 758901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12479 w 246183"/>
                <a:gd name="connsiteY3" fmla="*/ 499318 h 758900"/>
                <a:gd name="connsiteX4" fmla="*/ 246183 w 246183"/>
                <a:gd name="connsiteY4" fmla="*/ 0 h 758900"/>
                <a:gd name="connsiteX0" fmla="*/ 188141 w 246183"/>
                <a:gd name="connsiteY0" fmla="*/ 758886 h 758900"/>
                <a:gd name="connsiteX1" fmla="*/ 46525 w 246183"/>
                <a:gd name="connsiteY1" fmla="*/ 578742 h 758900"/>
                <a:gd name="connsiteX2" fmla="*/ 0 w 246183"/>
                <a:gd name="connsiteY2" fmla="*/ 549828 h 758900"/>
                <a:gd name="connsiteX3" fmla="*/ 109875 w 246183"/>
                <a:gd name="connsiteY3" fmla="*/ 477300 h 758900"/>
                <a:gd name="connsiteX4" fmla="*/ 246183 w 246183"/>
                <a:gd name="connsiteY4" fmla="*/ 0 h 758900"/>
                <a:gd name="connsiteX0" fmla="*/ 188141 w 231910"/>
                <a:gd name="connsiteY0" fmla="*/ 767586 h 767600"/>
                <a:gd name="connsiteX1" fmla="*/ 46525 w 231910"/>
                <a:gd name="connsiteY1" fmla="*/ 587442 h 767600"/>
                <a:gd name="connsiteX2" fmla="*/ 0 w 231910"/>
                <a:gd name="connsiteY2" fmla="*/ 558528 h 767600"/>
                <a:gd name="connsiteX3" fmla="*/ 109875 w 231910"/>
                <a:gd name="connsiteY3" fmla="*/ 486000 h 767600"/>
                <a:gd name="connsiteX4" fmla="*/ 231910 w 231910"/>
                <a:gd name="connsiteY4" fmla="*/ 0 h 767600"/>
                <a:gd name="connsiteX0" fmla="*/ 177513 w 231910"/>
                <a:gd name="connsiteY0" fmla="*/ 789711 h 789723"/>
                <a:gd name="connsiteX1" fmla="*/ 46525 w 231910"/>
                <a:gd name="connsiteY1" fmla="*/ 587442 h 789723"/>
                <a:gd name="connsiteX2" fmla="*/ 0 w 231910"/>
                <a:gd name="connsiteY2" fmla="*/ 558528 h 789723"/>
                <a:gd name="connsiteX3" fmla="*/ 109875 w 231910"/>
                <a:gd name="connsiteY3" fmla="*/ 486000 h 789723"/>
                <a:gd name="connsiteX4" fmla="*/ 231910 w 231910"/>
                <a:gd name="connsiteY4" fmla="*/ 0 h 789723"/>
                <a:gd name="connsiteX0" fmla="*/ 177513 w 231910"/>
                <a:gd name="connsiteY0" fmla="*/ 789711 h 789724"/>
                <a:gd name="connsiteX1" fmla="*/ 65884 w 231910"/>
                <a:gd name="connsiteY1" fmla="*/ 594337 h 789724"/>
                <a:gd name="connsiteX2" fmla="*/ 0 w 231910"/>
                <a:gd name="connsiteY2" fmla="*/ 558528 h 789724"/>
                <a:gd name="connsiteX3" fmla="*/ 109875 w 231910"/>
                <a:gd name="connsiteY3" fmla="*/ 486000 h 789724"/>
                <a:gd name="connsiteX4" fmla="*/ 231910 w 231910"/>
                <a:gd name="connsiteY4" fmla="*/ 0 h 7897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231910" h="789724">
                  <a:moveTo>
                    <a:pt x="177513" y="789711"/>
                  </a:moveTo>
                  <a:cubicBezTo>
                    <a:pt x="182882" y="791383"/>
                    <a:pt x="95469" y="632867"/>
                    <a:pt x="65884" y="594337"/>
                  </a:cubicBezTo>
                  <a:cubicBezTo>
                    <a:pt x="36299" y="555807"/>
                    <a:pt x="23921" y="562994"/>
                    <a:pt x="0" y="558528"/>
                  </a:cubicBezTo>
                  <a:cubicBezTo>
                    <a:pt x="45916" y="550812"/>
                    <a:pt x="71223" y="579088"/>
                    <a:pt x="109875" y="486000"/>
                  </a:cubicBezTo>
                  <a:cubicBezTo>
                    <a:pt x="148527" y="392912"/>
                    <a:pt x="181195" y="349158"/>
                    <a:pt x="231910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8" name="Line 547">
              <a:extLst>
                <a:ext uri="{FF2B5EF4-FFF2-40B4-BE49-F238E27FC236}">
                  <a16:creationId xmlns:a16="http://schemas.microsoft.com/office/drawing/2014/main" id="{5867AA71-E09C-2603-905E-9BAFF58F7371}"/>
                </a:ext>
              </a:extLst>
            </xdr:cNvPr>
            <xdr:cNvSpPr>
              <a:spLocks noChangeShapeType="1"/>
            </xdr:cNvSpPr>
          </xdr:nvSpPr>
          <xdr:spPr bwMode="auto">
            <a:xfrm rot="19707419" flipH="1" flipV="1">
              <a:off x="15555876" y="7680697"/>
              <a:ext cx="927741" cy="435728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68455"/>
                <a:gd name="connsiteY0" fmla="*/ 199085 h 199916"/>
                <a:gd name="connsiteX1" fmla="*/ 368455 w 368455"/>
                <a:gd name="connsiteY1" fmla="*/ 0 h 199916"/>
                <a:gd name="connsiteX0" fmla="*/ 0 w 368455"/>
                <a:gd name="connsiteY0" fmla="*/ 199085 h 201282"/>
                <a:gd name="connsiteX1" fmla="*/ 368455 w 368455"/>
                <a:gd name="connsiteY1" fmla="*/ 0 h 201282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199085"/>
                <a:gd name="connsiteX1" fmla="*/ 317014 w 368455"/>
                <a:gd name="connsiteY1" fmla="*/ 128761 h 199085"/>
                <a:gd name="connsiteX2" fmla="*/ 368455 w 368455"/>
                <a:gd name="connsiteY2" fmla="*/ 0 h 199085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7014 w 368455"/>
                <a:gd name="connsiteY2" fmla="*/ 128761 h 220941"/>
                <a:gd name="connsiteX3" fmla="*/ 368455 w 368455"/>
                <a:gd name="connsiteY3" fmla="*/ 0 h 220941"/>
                <a:gd name="connsiteX0" fmla="*/ 0 w 368455"/>
                <a:gd name="connsiteY0" fmla="*/ 199085 h 220941"/>
                <a:gd name="connsiteX1" fmla="*/ 178358 w 368455"/>
                <a:gd name="connsiteY1" fmla="*/ 218619 h 220941"/>
                <a:gd name="connsiteX2" fmla="*/ 313795 w 368455"/>
                <a:gd name="connsiteY2" fmla="*/ 142201 h 220941"/>
                <a:gd name="connsiteX3" fmla="*/ 368455 w 368455"/>
                <a:gd name="connsiteY3" fmla="*/ 0 h 220941"/>
                <a:gd name="connsiteX0" fmla="*/ 0 w 362370"/>
                <a:gd name="connsiteY0" fmla="*/ 178464 h 220202"/>
                <a:gd name="connsiteX1" fmla="*/ 172273 w 362370"/>
                <a:gd name="connsiteY1" fmla="*/ 218619 h 220202"/>
                <a:gd name="connsiteX2" fmla="*/ 307710 w 362370"/>
                <a:gd name="connsiteY2" fmla="*/ 142201 h 220202"/>
                <a:gd name="connsiteX3" fmla="*/ 362370 w 362370"/>
                <a:gd name="connsiteY3" fmla="*/ 0 h 220202"/>
                <a:gd name="connsiteX0" fmla="*/ 0 w 362370"/>
                <a:gd name="connsiteY0" fmla="*/ 178464 h 221481"/>
                <a:gd name="connsiteX1" fmla="*/ 23621 w 362370"/>
                <a:gd name="connsiteY1" fmla="*/ 210043 h 221481"/>
                <a:gd name="connsiteX2" fmla="*/ 172273 w 362370"/>
                <a:gd name="connsiteY2" fmla="*/ 218619 h 221481"/>
                <a:gd name="connsiteX3" fmla="*/ 307710 w 362370"/>
                <a:gd name="connsiteY3" fmla="*/ 142201 h 221481"/>
                <a:gd name="connsiteX4" fmla="*/ 362370 w 362370"/>
                <a:gd name="connsiteY4" fmla="*/ 0 h 221481"/>
                <a:gd name="connsiteX0" fmla="*/ 0 w 363894"/>
                <a:gd name="connsiteY0" fmla="*/ 219872 h 262889"/>
                <a:gd name="connsiteX1" fmla="*/ 23621 w 363894"/>
                <a:gd name="connsiteY1" fmla="*/ 251451 h 262889"/>
                <a:gd name="connsiteX2" fmla="*/ 172273 w 363894"/>
                <a:gd name="connsiteY2" fmla="*/ 260027 h 262889"/>
                <a:gd name="connsiteX3" fmla="*/ 307710 w 363894"/>
                <a:gd name="connsiteY3" fmla="*/ 183609 h 262889"/>
                <a:gd name="connsiteX4" fmla="*/ 363894 w 363894"/>
                <a:gd name="connsiteY4" fmla="*/ 0 h 262889"/>
                <a:gd name="connsiteX0" fmla="*/ 0 w 372727"/>
                <a:gd name="connsiteY0" fmla="*/ 219872 h 262889"/>
                <a:gd name="connsiteX1" fmla="*/ 23621 w 372727"/>
                <a:gd name="connsiteY1" fmla="*/ 251451 h 262889"/>
                <a:gd name="connsiteX2" fmla="*/ 172273 w 372727"/>
                <a:gd name="connsiteY2" fmla="*/ 260027 h 262889"/>
                <a:gd name="connsiteX3" fmla="*/ 307710 w 372727"/>
                <a:gd name="connsiteY3" fmla="*/ 183609 h 262889"/>
                <a:gd name="connsiteX4" fmla="*/ 370136 w 372727"/>
                <a:gd name="connsiteY4" fmla="*/ 21746 h 262889"/>
                <a:gd name="connsiteX5" fmla="*/ 363894 w 372727"/>
                <a:gd name="connsiteY5" fmla="*/ 0 h 262889"/>
                <a:gd name="connsiteX0" fmla="*/ 0 w 374088"/>
                <a:gd name="connsiteY0" fmla="*/ 241417 h 284434"/>
                <a:gd name="connsiteX1" fmla="*/ 23621 w 374088"/>
                <a:gd name="connsiteY1" fmla="*/ 272996 h 284434"/>
                <a:gd name="connsiteX2" fmla="*/ 172273 w 374088"/>
                <a:gd name="connsiteY2" fmla="*/ 281572 h 284434"/>
                <a:gd name="connsiteX3" fmla="*/ 307710 w 374088"/>
                <a:gd name="connsiteY3" fmla="*/ 205154 h 284434"/>
                <a:gd name="connsiteX4" fmla="*/ 370136 w 374088"/>
                <a:gd name="connsiteY4" fmla="*/ 43291 h 284434"/>
                <a:gd name="connsiteX5" fmla="*/ 372489 w 374088"/>
                <a:gd name="connsiteY5" fmla="*/ 0 h 284434"/>
                <a:gd name="connsiteX0" fmla="*/ 0 w 372967"/>
                <a:gd name="connsiteY0" fmla="*/ 257416 h 300433"/>
                <a:gd name="connsiteX1" fmla="*/ 23621 w 372967"/>
                <a:gd name="connsiteY1" fmla="*/ 288995 h 300433"/>
                <a:gd name="connsiteX2" fmla="*/ 172273 w 372967"/>
                <a:gd name="connsiteY2" fmla="*/ 297571 h 300433"/>
                <a:gd name="connsiteX3" fmla="*/ 307710 w 372967"/>
                <a:gd name="connsiteY3" fmla="*/ 221153 h 300433"/>
                <a:gd name="connsiteX4" fmla="*/ 370136 w 372967"/>
                <a:gd name="connsiteY4" fmla="*/ 59290 h 300433"/>
                <a:gd name="connsiteX5" fmla="*/ 366020 w 372967"/>
                <a:gd name="connsiteY5" fmla="*/ 0 h 300433"/>
                <a:gd name="connsiteX0" fmla="*/ 0 w 370136"/>
                <a:gd name="connsiteY0" fmla="*/ 257416 h 300433"/>
                <a:gd name="connsiteX1" fmla="*/ 23621 w 370136"/>
                <a:gd name="connsiteY1" fmla="*/ 288995 h 300433"/>
                <a:gd name="connsiteX2" fmla="*/ 172273 w 370136"/>
                <a:gd name="connsiteY2" fmla="*/ 297571 h 300433"/>
                <a:gd name="connsiteX3" fmla="*/ 307710 w 370136"/>
                <a:gd name="connsiteY3" fmla="*/ 221153 h 300433"/>
                <a:gd name="connsiteX4" fmla="*/ 370136 w 370136"/>
                <a:gd name="connsiteY4" fmla="*/ 59290 h 300433"/>
                <a:gd name="connsiteX5" fmla="*/ 366020 w 370136"/>
                <a:gd name="connsiteY5" fmla="*/ 0 h 300433"/>
                <a:gd name="connsiteX0" fmla="*/ 0 w 370507"/>
                <a:gd name="connsiteY0" fmla="*/ 257416 h 300433"/>
                <a:gd name="connsiteX1" fmla="*/ 23621 w 370507"/>
                <a:gd name="connsiteY1" fmla="*/ 288995 h 300433"/>
                <a:gd name="connsiteX2" fmla="*/ 172273 w 370507"/>
                <a:gd name="connsiteY2" fmla="*/ 297571 h 300433"/>
                <a:gd name="connsiteX3" fmla="*/ 307710 w 370507"/>
                <a:gd name="connsiteY3" fmla="*/ 221153 h 300433"/>
                <a:gd name="connsiteX4" fmla="*/ 370136 w 370507"/>
                <a:gd name="connsiteY4" fmla="*/ 59290 h 300433"/>
                <a:gd name="connsiteX5" fmla="*/ 366020 w 370507"/>
                <a:gd name="connsiteY5" fmla="*/ 0 h 300433"/>
                <a:gd name="connsiteX0" fmla="*/ 0 w 370136"/>
                <a:gd name="connsiteY0" fmla="*/ 242507 h 285524"/>
                <a:gd name="connsiteX1" fmla="*/ 23621 w 370136"/>
                <a:gd name="connsiteY1" fmla="*/ 274086 h 285524"/>
                <a:gd name="connsiteX2" fmla="*/ 172273 w 370136"/>
                <a:gd name="connsiteY2" fmla="*/ 282662 h 285524"/>
                <a:gd name="connsiteX3" fmla="*/ 307710 w 370136"/>
                <a:gd name="connsiteY3" fmla="*/ 206244 h 285524"/>
                <a:gd name="connsiteX4" fmla="*/ 370136 w 370136"/>
                <a:gd name="connsiteY4" fmla="*/ 44381 h 285524"/>
                <a:gd name="connsiteX5" fmla="*/ 364356 w 370136"/>
                <a:gd name="connsiteY5" fmla="*/ 0 h 285524"/>
                <a:gd name="connsiteX0" fmla="*/ 0 w 370136"/>
                <a:gd name="connsiteY0" fmla="*/ 198126 h 241143"/>
                <a:gd name="connsiteX1" fmla="*/ 23621 w 370136"/>
                <a:gd name="connsiteY1" fmla="*/ 229705 h 241143"/>
                <a:gd name="connsiteX2" fmla="*/ 172273 w 370136"/>
                <a:gd name="connsiteY2" fmla="*/ 238281 h 241143"/>
                <a:gd name="connsiteX3" fmla="*/ 307710 w 370136"/>
                <a:gd name="connsiteY3" fmla="*/ 161863 h 241143"/>
                <a:gd name="connsiteX4" fmla="*/ 370136 w 370136"/>
                <a:gd name="connsiteY4" fmla="*/ 0 h 241143"/>
                <a:gd name="connsiteX0" fmla="*/ 0 w 406940"/>
                <a:gd name="connsiteY0" fmla="*/ 395020 h 438037"/>
                <a:gd name="connsiteX1" fmla="*/ 23621 w 406940"/>
                <a:gd name="connsiteY1" fmla="*/ 426599 h 438037"/>
                <a:gd name="connsiteX2" fmla="*/ 172273 w 406940"/>
                <a:gd name="connsiteY2" fmla="*/ 435175 h 438037"/>
                <a:gd name="connsiteX3" fmla="*/ 307710 w 406940"/>
                <a:gd name="connsiteY3" fmla="*/ 358757 h 438037"/>
                <a:gd name="connsiteX4" fmla="*/ 406940 w 406940"/>
                <a:gd name="connsiteY4" fmla="*/ 1 h 438037"/>
                <a:gd name="connsiteX0" fmla="*/ 0 w 406940"/>
                <a:gd name="connsiteY0" fmla="*/ 395019 h 438036"/>
                <a:gd name="connsiteX1" fmla="*/ 23621 w 406940"/>
                <a:gd name="connsiteY1" fmla="*/ 426598 h 438036"/>
                <a:gd name="connsiteX2" fmla="*/ 172273 w 406940"/>
                <a:gd name="connsiteY2" fmla="*/ 435174 h 438036"/>
                <a:gd name="connsiteX3" fmla="*/ 307710 w 406940"/>
                <a:gd name="connsiteY3" fmla="*/ 358756 h 438036"/>
                <a:gd name="connsiteX4" fmla="*/ 406940 w 406940"/>
                <a:gd name="connsiteY4" fmla="*/ 0 h 438036"/>
                <a:gd name="connsiteX0" fmla="*/ 0 w 621855"/>
                <a:gd name="connsiteY0" fmla="*/ 478446 h 478490"/>
                <a:gd name="connsiteX1" fmla="*/ 238536 w 621855"/>
                <a:gd name="connsiteY1" fmla="*/ 426598 h 478490"/>
                <a:gd name="connsiteX2" fmla="*/ 387188 w 621855"/>
                <a:gd name="connsiteY2" fmla="*/ 435174 h 478490"/>
                <a:gd name="connsiteX3" fmla="*/ 522625 w 621855"/>
                <a:gd name="connsiteY3" fmla="*/ 358756 h 478490"/>
                <a:gd name="connsiteX4" fmla="*/ 621855 w 621855"/>
                <a:gd name="connsiteY4" fmla="*/ 0 h 478490"/>
                <a:gd name="connsiteX0" fmla="*/ 0 w 636576"/>
                <a:gd name="connsiteY0" fmla="*/ 476654 h 476699"/>
                <a:gd name="connsiteX1" fmla="*/ 253257 w 636576"/>
                <a:gd name="connsiteY1" fmla="*/ 426598 h 476699"/>
                <a:gd name="connsiteX2" fmla="*/ 401909 w 636576"/>
                <a:gd name="connsiteY2" fmla="*/ 435174 h 476699"/>
                <a:gd name="connsiteX3" fmla="*/ 537346 w 636576"/>
                <a:gd name="connsiteY3" fmla="*/ 358756 h 476699"/>
                <a:gd name="connsiteX4" fmla="*/ 636576 w 636576"/>
                <a:gd name="connsiteY4" fmla="*/ 0 h 476699"/>
                <a:gd name="connsiteX0" fmla="*/ 0 w 636576"/>
                <a:gd name="connsiteY0" fmla="*/ 476654 h 476718"/>
                <a:gd name="connsiteX1" fmla="*/ 252898 w 636576"/>
                <a:gd name="connsiteY1" fmla="*/ 439920 h 476718"/>
                <a:gd name="connsiteX2" fmla="*/ 401909 w 636576"/>
                <a:gd name="connsiteY2" fmla="*/ 435174 h 476718"/>
                <a:gd name="connsiteX3" fmla="*/ 537346 w 636576"/>
                <a:gd name="connsiteY3" fmla="*/ 358756 h 476718"/>
                <a:gd name="connsiteX4" fmla="*/ 636576 w 636576"/>
                <a:gd name="connsiteY4" fmla="*/ 0 h 47671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36576" h="476718">
                  <a:moveTo>
                    <a:pt x="0" y="476654"/>
                  </a:moveTo>
                  <a:cubicBezTo>
                    <a:pt x="5369" y="478326"/>
                    <a:pt x="185913" y="446833"/>
                    <a:pt x="252898" y="439920"/>
                  </a:cubicBezTo>
                  <a:cubicBezTo>
                    <a:pt x="319883" y="433007"/>
                    <a:pt x="354501" y="448701"/>
                    <a:pt x="401909" y="435174"/>
                  </a:cubicBezTo>
                  <a:cubicBezTo>
                    <a:pt x="449317" y="421647"/>
                    <a:pt x="498235" y="431285"/>
                    <a:pt x="537346" y="358756"/>
                  </a:cubicBezTo>
                  <a:cubicBezTo>
                    <a:pt x="576457" y="286227"/>
                    <a:pt x="597229" y="248374"/>
                    <a:pt x="636576" y="0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1716" name="グループ化 1715">
            <a:extLst>
              <a:ext uri="{FF2B5EF4-FFF2-40B4-BE49-F238E27FC236}">
                <a16:creationId xmlns:a16="http://schemas.microsoft.com/office/drawing/2014/main" id="{2D4E80E9-62B1-A61D-2022-999145E9E56A}"/>
              </a:ext>
            </a:extLst>
          </xdr:cNvPr>
          <xdr:cNvGrpSpPr/>
        </xdr:nvGrpSpPr>
        <xdr:grpSpPr>
          <a:xfrm rot="20177574">
            <a:off x="12795797" y="9886562"/>
            <a:ext cx="1081489" cy="916992"/>
            <a:chOff x="13094987" y="10206917"/>
            <a:chExt cx="1081489" cy="926375"/>
          </a:xfrm>
        </xdr:grpSpPr>
        <xdr:sp macro="" textlink="">
          <xdr:nvSpPr>
            <xdr:cNvPr id="1718" name="Oval 1295">
              <a:extLst>
                <a:ext uri="{FF2B5EF4-FFF2-40B4-BE49-F238E27FC236}">
                  <a16:creationId xmlns:a16="http://schemas.microsoft.com/office/drawing/2014/main" id="{48392A35-2EF7-AEB7-B7B0-AD6FD9A622B8}"/>
                </a:ext>
              </a:extLst>
            </xdr:cNvPr>
            <xdr:cNvSpPr>
              <a:spLocks noChangeArrowheads="1"/>
            </xdr:cNvSpPr>
          </xdr:nvSpPr>
          <xdr:spPr bwMode="auto">
            <a:xfrm rot="21416620">
              <a:off x="13276381" y="10308908"/>
              <a:ext cx="171536" cy="9799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58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719" name="Line 547">
              <a:extLst>
                <a:ext uri="{FF2B5EF4-FFF2-40B4-BE49-F238E27FC236}">
                  <a16:creationId xmlns:a16="http://schemas.microsoft.com/office/drawing/2014/main" id="{1E170144-E1C7-1A6B-6795-DFBEDD9DD380}"/>
                </a:ext>
              </a:extLst>
            </xdr:cNvPr>
            <xdr:cNvSpPr>
              <a:spLocks noChangeShapeType="1"/>
            </xdr:cNvSpPr>
          </xdr:nvSpPr>
          <xdr:spPr bwMode="auto">
            <a:xfrm rot="1728938" flipH="1">
              <a:off x="13435897" y="10206917"/>
              <a:ext cx="740579" cy="465684"/>
            </a:xfrm>
            <a:custGeom>
              <a:avLst/>
              <a:gdLst>
                <a:gd name="connsiteX0" fmla="*/ 0 w 334911"/>
                <a:gd name="connsiteY0" fmla="*/ 0 h 46089"/>
                <a:gd name="connsiteX1" fmla="*/ 334911 w 334911"/>
                <a:gd name="connsiteY1" fmla="*/ 46089 h 46089"/>
                <a:gd name="connsiteX0" fmla="*/ 0 w 334911"/>
                <a:gd name="connsiteY0" fmla="*/ 0 h 48268"/>
                <a:gd name="connsiteX1" fmla="*/ 334911 w 334911"/>
                <a:gd name="connsiteY1" fmla="*/ 46089 h 48268"/>
                <a:gd name="connsiteX0" fmla="*/ 0 w 345553"/>
                <a:gd name="connsiteY0" fmla="*/ 0 h 71532"/>
                <a:gd name="connsiteX1" fmla="*/ 345553 w 345553"/>
                <a:gd name="connsiteY1" fmla="*/ 70035 h 71532"/>
                <a:gd name="connsiteX0" fmla="*/ 0 w 457676"/>
                <a:gd name="connsiteY0" fmla="*/ 51002 h 53726"/>
                <a:gd name="connsiteX1" fmla="*/ 457676 w 457676"/>
                <a:gd name="connsiteY1" fmla="*/ 0 h 53726"/>
                <a:gd name="connsiteX0" fmla="*/ 0 w 457676"/>
                <a:gd name="connsiteY0" fmla="*/ 51002 h 70762"/>
                <a:gd name="connsiteX1" fmla="*/ 457676 w 457676"/>
                <a:gd name="connsiteY1" fmla="*/ 0 h 70762"/>
                <a:gd name="connsiteX0" fmla="*/ 0 w 729474"/>
                <a:gd name="connsiteY0" fmla="*/ 20674 h 45601"/>
                <a:gd name="connsiteX1" fmla="*/ 729474 w 729474"/>
                <a:gd name="connsiteY1" fmla="*/ 0 h 45601"/>
                <a:gd name="connsiteX0" fmla="*/ 0 w 729474"/>
                <a:gd name="connsiteY0" fmla="*/ 20674 h 81679"/>
                <a:gd name="connsiteX1" fmla="*/ 729474 w 729474"/>
                <a:gd name="connsiteY1" fmla="*/ 0 h 81679"/>
                <a:gd name="connsiteX0" fmla="*/ 0 w 669227"/>
                <a:gd name="connsiteY0" fmla="*/ 0 h 238212"/>
                <a:gd name="connsiteX1" fmla="*/ 669227 w 669227"/>
                <a:gd name="connsiteY1" fmla="*/ 204259 h 238212"/>
                <a:gd name="connsiteX0" fmla="*/ 87223 w 756450"/>
                <a:gd name="connsiteY0" fmla="*/ 0 h 256713"/>
                <a:gd name="connsiteX1" fmla="*/ 5806 w 756450"/>
                <a:gd name="connsiteY1" fmla="*/ 229385 h 256713"/>
                <a:gd name="connsiteX2" fmla="*/ 756450 w 756450"/>
                <a:gd name="connsiteY2" fmla="*/ 204259 h 256713"/>
                <a:gd name="connsiteX0" fmla="*/ 89891 w 759118"/>
                <a:gd name="connsiteY0" fmla="*/ 0 h 256713"/>
                <a:gd name="connsiteX1" fmla="*/ 8474 w 759118"/>
                <a:gd name="connsiteY1" fmla="*/ 229385 h 256713"/>
                <a:gd name="connsiteX2" fmla="*/ 759118 w 759118"/>
                <a:gd name="connsiteY2" fmla="*/ 204259 h 256713"/>
                <a:gd name="connsiteX0" fmla="*/ 89891 w 759118"/>
                <a:gd name="connsiteY0" fmla="*/ 0 h 301560"/>
                <a:gd name="connsiteX1" fmla="*/ 8474 w 759118"/>
                <a:gd name="connsiteY1" fmla="*/ 229385 h 301560"/>
                <a:gd name="connsiteX2" fmla="*/ 759118 w 759118"/>
                <a:gd name="connsiteY2" fmla="*/ 204259 h 301560"/>
                <a:gd name="connsiteX0" fmla="*/ 86027 w 755254"/>
                <a:gd name="connsiteY0" fmla="*/ 0 h 285561"/>
                <a:gd name="connsiteX1" fmla="*/ 8783 w 755254"/>
                <a:gd name="connsiteY1" fmla="*/ 195884 h 285561"/>
                <a:gd name="connsiteX2" fmla="*/ 755254 w 755254"/>
                <a:gd name="connsiteY2" fmla="*/ 204259 h 285561"/>
                <a:gd name="connsiteX0" fmla="*/ 86027 w 781763"/>
                <a:gd name="connsiteY0" fmla="*/ 0 h 255197"/>
                <a:gd name="connsiteX1" fmla="*/ 8783 w 781763"/>
                <a:gd name="connsiteY1" fmla="*/ 195884 h 255197"/>
                <a:gd name="connsiteX2" fmla="*/ 781763 w 781763"/>
                <a:gd name="connsiteY2" fmla="*/ 139863 h 255197"/>
                <a:gd name="connsiteX0" fmla="*/ 76747 w 772483"/>
                <a:gd name="connsiteY0" fmla="*/ 0 h 237812"/>
                <a:gd name="connsiteX1" fmla="*/ 9630 w 772483"/>
                <a:gd name="connsiteY1" fmla="*/ 166202 h 237812"/>
                <a:gd name="connsiteX2" fmla="*/ 772483 w 772483"/>
                <a:gd name="connsiteY2" fmla="*/ 139863 h 237812"/>
                <a:gd name="connsiteX0" fmla="*/ 122960 w 769392"/>
                <a:gd name="connsiteY0" fmla="*/ 0 h 482042"/>
                <a:gd name="connsiteX1" fmla="*/ 6539 w 769392"/>
                <a:gd name="connsiteY1" fmla="*/ 410432 h 482042"/>
                <a:gd name="connsiteX2" fmla="*/ 769392 w 769392"/>
                <a:gd name="connsiteY2" fmla="*/ 384093 h 482042"/>
                <a:gd name="connsiteX0" fmla="*/ 189184 w 835616"/>
                <a:gd name="connsiteY0" fmla="*/ 0 h 482042"/>
                <a:gd name="connsiteX1" fmla="*/ 40184 w 835616"/>
                <a:gd name="connsiteY1" fmla="*/ 355779 h 482042"/>
                <a:gd name="connsiteX2" fmla="*/ 72763 w 835616"/>
                <a:gd name="connsiteY2" fmla="*/ 410432 h 482042"/>
                <a:gd name="connsiteX3" fmla="*/ 835616 w 835616"/>
                <a:gd name="connsiteY3" fmla="*/ 384093 h 482042"/>
                <a:gd name="connsiteX0" fmla="*/ 186291 w 832723"/>
                <a:gd name="connsiteY0" fmla="*/ 0 h 476632"/>
                <a:gd name="connsiteX1" fmla="*/ 37291 w 832723"/>
                <a:gd name="connsiteY1" fmla="*/ 355779 h 476632"/>
                <a:gd name="connsiteX2" fmla="*/ 74786 w 832723"/>
                <a:gd name="connsiteY2" fmla="*/ 400018 h 476632"/>
                <a:gd name="connsiteX3" fmla="*/ 832723 w 832723"/>
                <a:gd name="connsiteY3" fmla="*/ 384093 h 476632"/>
                <a:gd name="connsiteX0" fmla="*/ 177019 w 823451"/>
                <a:gd name="connsiteY0" fmla="*/ 0 h 391990"/>
                <a:gd name="connsiteX1" fmla="*/ 28019 w 823451"/>
                <a:gd name="connsiteY1" fmla="*/ 355779 h 391990"/>
                <a:gd name="connsiteX2" fmla="*/ 823451 w 823451"/>
                <a:gd name="connsiteY2" fmla="*/ 384093 h 391990"/>
                <a:gd name="connsiteX0" fmla="*/ 149000 w 795432"/>
                <a:gd name="connsiteY0" fmla="*/ 0 h 391990"/>
                <a:gd name="connsiteX1" fmla="*/ 0 w 795432"/>
                <a:gd name="connsiteY1" fmla="*/ 355779 h 391990"/>
                <a:gd name="connsiteX2" fmla="*/ 795432 w 795432"/>
                <a:gd name="connsiteY2" fmla="*/ 384093 h 391990"/>
                <a:gd name="connsiteX0" fmla="*/ 149000 w 795432"/>
                <a:gd name="connsiteY0" fmla="*/ 0 h 480641"/>
                <a:gd name="connsiteX1" fmla="*/ 0 w 795432"/>
                <a:gd name="connsiteY1" fmla="*/ 355779 h 480641"/>
                <a:gd name="connsiteX2" fmla="*/ 795432 w 795432"/>
                <a:gd name="connsiteY2" fmla="*/ 384093 h 480641"/>
                <a:gd name="connsiteX0" fmla="*/ 149000 w 795432"/>
                <a:gd name="connsiteY0" fmla="*/ 0 h 499843"/>
                <a:gd name="connsiteX1" fmla="*/ 0 w 795432"/>
                <a:gd name="connsiteY1" fmla="*/ 355779 h 499843"/>
                <a:gd name="connsiteX2" fmla="*/ 795432 w 795432"/>
                <a:gd name="connsiteY2" fmla="*/ 384093 h 499843"/>
                <a:gd name="connsiteX0" fmla="*/ 188263 w 834695"/>
                <a:gd name="connsiteY0" fmla="*/ 0 h 489202"/>
                <a:gd name="connsiteX1" fmla="*/ 0 w 834695"/>
                <a:gd name="connsiteY1" fmla="*/ 338763 h 489202"/>
                <a:gd name="connsiteX2" fmla="*/ 834695 w 834695"/>
                <a:gd name="connsiteY2" fmla="*/ 384093 h 489202"/>
                <a:gd name="connsiteX0" fmla="*/ 182286 w 834695"/>
                <a:gd name="connsiteY0" fmla="*/ 0 h 547401"/>
                <a:gd name="connsiteX1" fmla="*/ 0 w 834695"/>
                <a:gd name="connsiteY1" fmla="*/ 396962 h 547401"/>
                <a:gd name="connsiteX2" fmla="*/ 834695 w 834695"/>
                <a:gd name="connsiteY2" fmla="*/ 442292 h 547401"/>
                <a:gd name="connsiteX0" fmla="*/ 182286 w 837415"/>
                <a:gd name="connsiteY0" fmla="*/ 0 h 551357"/>
                <a:gd name="connsiteX1" fmla="*/ 0 w 837415"/>
                <a:gd name="connsiteY1" fmla="*/ 396962 h 551357"/>
                <a:gd name="connsiteX2" fmla="*/ 837415 w 837415"/>
                <a:gd name="connsiteY2" fmla="*/ 452233 h 551357"/>
                <a:gd name="connsiteX0" fmla="*/ 182286 w 837415"/>
                <a:gd name="connsiteY0" fmla="*/ 0 h 545401"/>
                <a:gd name="connsiteX1" fmla="*/ 0 w 837415"/>
                <a:gd name="connsiteY1" fmla="*/ 396962 h 545401"/>
                <a:gd name="connsiteX2" fmla="*/ 837415 w 837415"/>
                <a:gd name="connsiteY2" fmla="*/ 452233 h 545401"/>
                <a:gd name="connsiteX0" fmla="*/ 182286 w 837415"/>
                <a:gd name="connsiteY0" fmla="*/ 0 h 541838"/>
                <a:gd name="connsiteX1" fmla="*/ 0 w 837415"/>
                <a:gd name="connsiteY1" fmla="*/ 396962 h 541838"/>
                <a:gd name="connsiteX2" fmla="*/ 837415 w 837415"/>
                <a:gd name="connsiteY2" fmla="*/ 452233 h 541838"/>
                <a:gd name="connsiteX0" fmla="*/ 182286 w 831671"/>
                <a:gd name="connsiteY0" fmla="*/ 0 h 548088"/>
                <a:gd name="connsiteX1" fmla="*/ 0 w 831671"/>
                <a:gd name="connsiteY1" fmla="*/ 396962 h 548088"/>
                <a:gd name="connsiteX2" fmla="*/ 831671 w 831671"/>
                <a:gd name="connsiteY2" fmla="*/ 468378 h 548088"/>
                <a:gd name="connsiteX0" fmla="*/ 182286 w 831671"/>
                <a:gd name="connsiteY0" fmla="*/ 0 h 538647"/>
                <a:gd name="connsiteX1" fmla="*/ 0 w 831671"/>
                <a:gd name="connsiteY1" fmla="*/ 396962 h 538647"/>
                <a:gd name="connsiteX2" fmla="*/ 831671 w 831671"/>
                <a:gd name="connsiteY2" fmla="*/ 468378 h 538647"/>
                <a:gd name="connsiteX0" fmla="*/ 182286 w 831671"/>
                <a:gd name="connsiteY0" fmla="*/ 0 h 536135"/>
                <a:gd name="connsiteX1" fmla="*/ 0 w 831671"/>
                <a:gd name="connsiteY1" fmla="*/ 396962 h 536135"/>
                <a:gd name="connsiteX2" fmla="*/ 831671 w 831671"/>
                <a:gd name="connsiteY2" fmla="*/ 468378 h 53613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831671" h="536135">
                  <a:moveTo>
                    <a:pt x="182286" y="0"/>
                  </a:moveTo>
                  <a:cubicBezTo>
                    <a:pt x="161820" y="65112"/>
                    <a:pt x="87482" y="182295"/>
                    <a:pt x="0" y="396962"/>
                  </a:cubicBezTo>
                  <a:cubicBezTo>
                    <a:pt x="388404" y="663580"/>
                    <a:pt x="634636" y="464393"/>
                    <a:pt x="831671" y="46837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0" name="Line 72">
              <a:extLst>
                <a:ext uri="{FF2B5EF4-FFF2-40B4-BE49-F238E27FC236}">
                  <a16:creationId xmlns:a16="http://schemas.microsoft.com/office/drawing/2014/main" id="{1BEE20CD-B38A-3DD3-9BCC-D8AA1DF17E28}"/>
                </a:ext>
              </a:extLst>
            </xdr:cNvPr>
            <xdr:cNvSpPr>
              <a:spLocks noChangeShapeType="1"/>
            </xdr:cNvSpPr>
          </xdr:nvSpPr>
          <xdr:spPr bwMode="auto">
            <a:xfrm rot="13538416">
              <a:off x="13004467" y="10343045"/>
              <a:ext cx="650837" cy="469797"/>
            </a:xfrm>
            <a:custGeom>
              <a:avLst/>
              <a:gdLst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760680"/>
                <a:gd name="connsiteY0" fmla="*/ 0 h 705495"/>
                <a:gd name="connsiteX1" fmla="*/ 760680 w 760680"/>
                <a:gd name="connsiteY1" fmla="*/ 705495 h 705495"/>
                <a:gd name="connsiteX0" fmla="*/ 0 w 402007"/>
                <a:gd name="connsiteY0" fmla="*/ 0 h 306938"/>
                <a:gd name="connsiteX1" fmla="*/ 402007 w 402007"/>
                <a:gd name="connsiteY1" fmla="*/ 306938 h 306938"/>
                <a:gd name="connsiteX0" fmla="*/ 0 w 490365"/>
                <a:gd name="connsiteY0" fmla="*/ 0 h 265328"/>
                <a:gd name="connsiteX1" fmla="*/ 490365 w 490365"/>
                <a:gd name="connsiteY1" fmla="*/ 265328 h 265328"/>
                <a:gd name="connsiteX0" fmla="*/ 0 w 490365"/>
                <a:gd name="connsiteY0" fmla="*/ 0 h 271003"/>
                <a:gd name="connsiteX1" fmla="*/ 490365 w 490365"/>
                <a:gd name="connsiteY1" fmla="*/ 265328 h 271003"/>
                <a:gd name="connsiteX0" fmla="*/ 0 w 496530"/>
                <a:gd name="connsiteY0" fmla="*/ 0 h 246796"/>
                <a:gd name="connsiteX1" fmla="*/ 496530 w 496530"/>
                <a:gd name="connsiteY1" fmla="*/ 236901 h 246796"/>
                <a:gd name="connsiteX0" fmla="*/ 0 w 496530"/>
                <a:gd name="connsiteY0" fmla="*/ 42 h 237524"/>
                <a:gd name="connsiteX1" fmla="*/ 496530 w 496530"/>
                <a:gd name="connsiteY1" fmla="*/ 236943 h 237524"/>
                <a:gd name="connsiteX0" fmla="*/ 0 w 496530"/>
                <a:gd name="connsiteY0" fmla="*/ 2085 h 239517"/>
                <a:gd name="connsiteX1" fmla="*/ 496530 w 496530"/>
                <a:gd name="connsiteY1" fmla="*/ 238986 h 239517"/>
                <a:gd name="connsiteX0" fmla="*/ 0 w 496530"/>
                <a:gd name="connsiteY0" fmla="*/ 3036 h 239937"/>
                <a:gd name="connsiteX1" fmla="*/ 496530 w 496530"/>
                <a:gd name="connsiteY1" fmla="*/ 239937 h 239937"/>
                <a:gd name="connsiteX0" fmla="*/ 0 w 453272"/>
                <a:gd name="connsiteY0" fmla="*/ 3259 h 225899"/>
                <a:gd name="connsiteX1" fmla="*/ 453272 w 453272"/>
                <a:gd name="connsiteY1" fmla="*/ 225900 h 225899"/>
                <a:gd name="connsiteX0" fmla="*/ 0 w 453272"/>
                <a:gd name="connsiteY0" fmla="*/ 3811 h 226452"/>
                <a:gd name="connsiteX1" fmla="*/ 453272 w 453272"/>
                <a:gd name="connsiteY1" fmla="*/ 226452 h 226452"/>
                <a:gd name="connsiteX0" fmla="*/ 0 w 453272"/>
                <a:gd name="connsiteY0" fmla="*/ 5616 h 228257"/>
                <a:gd name="connsiteX1" fmla="*/ 453272 w 453272"/>
                <a:gd name="connsiteY1" fmla="*/ 228257 h 228257"/>
                <a:gd name="connsiteX0" fmla="*/ 0 w 453272"/>
                <a:gd name="connsiteY0" fmla="*/ 7864 h 230505"/>
                <a:gd name="connsiteX1" fmla="*/ 453272 w 453272"/>
                <a:gd name="connsiteY1" fmla="*/ 230505 h 230505"/>
                <a:gd name="connsiteX0" fmla="*/ 0 w 748692"/>
                <a:gd name="connsiteY0" fmla="*/ 3906 h 423607"/>
                <a:gd name="connsiteX1" fmla="*/ 748692 w 748692"/>
                <a:gd name="connsiteY1" fmla="*/ 423607 h 423607"/>
                <a:gd name="connsiteX0" fmla="*/ 0 w 748692"/>
                <a:gd name="connsiteY0" fmla="*/ 0 h 419701"/>
                <a:gd name="connsiteX1" fmla="*/ 748692 w 748692"/>
                <a:gd name="connsiteY1" fmla="*/ 419701 h 419701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49233"/>
                <a:gd name="connsiteY0" fmla="*/ 0 h 458824"/>
                <a:gd name="connsiteX1" fmla="*/ 749233 w 749233"/>
                <a:gd name="connsiteY1" fmla="*/ 458824 h 458824"/>
                <a:gd name="connsiteX0" fmla="*/ 0 w 798580"/>
                <a:gd name="connsiteY0" fmla="*/ 0 h 546603"/>
                <a:gd name="connsiteX1" fmla="*/ 798580 w 798580"/>
                <a:gd name="connsiteY1" fmla="*/ 546603 h 546603"/>
                <a:gd name="connsiteX0" fmla="*/ 0 w 701306"/>
                <a:gd name="connsiteY0" fmla="*/ 0 h 448068"/>
                <a:gd name="connsiteX1" fmla="*/ 701306 w 701306"/>
                <a:gd name="connsiteY1" fmla="*/ 448068 h 44806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01306" h="448068">
                  <a:moveTo>
                    <a:pt x="0" y="0"/>
                  </a:moveTo>
                  <a:cubicBezTo>
                    <a:pt x="204926" y="184717"/>
                    <a:pt x="213047" y="337304"/>
                    <a:pt x="701306" y="44806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1" name="Oval 1295">
              <a:extLst>
                <a:ext uri="{FF2B5EF4-FFF2-40B4-BE49-F238E27FC236}">
                  <a16:creationId xmlns:a16="http://schemas.microsoft.com/office/drawing/2014/main" id="{424BEB46-56EE-2CEF-F011-DD72F9AFF7AC}"/>
                </a:ext>
              </a:extLst>
            </xdr:cNvPr>
            <xdr:cNvSpPr>
              <a:spLocks noChangeArrowheads="1"/>
            </xdr:cNvSpPr>
          </xdr:nvSpPr>
          <xdr:spPr bwMode="auto">
            <a:xfrm rot="288116">
              <a:off x="13253078" y="10695411"/>
              <a:ext cx="183196" cy="6202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722" name="Line 547">
              <a:extLst>
                <a:ext uri="{FF2B5EF4-FFF2-40B4-BE49-F238E27FC236}">
                  <a16:creationId xmlns:a16="http://schemas.microsoft.com/office/drawing/2014/main" id="{B3CCF0C2-5F7E-64F4-4C96-13013614776E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3238933" y="10761268"/>
              <a:ext cx="459421" cy="372024"/>
            </a:xfrm>
            <a:custGeom>
              <a:avLst/>
              <a:gdLst>
                <a:gd name="connsiteX0" fmla="*/ 0 w 511175"/>
                <a:gd name="connsiteY0" fmla="*/ 0 h 311150"/>
                <a:gd name="connsiteX1" fmla="*/ 511175 w 511175"/>
                <a:gd name="connsiteY1" fmla="*/ 311150 h 311150"/>
                <a:gd name="connsiteX0" fmla="*/ 0 w 511175"/>
                <a:gd name="connsiteY0" fmla="*/ 9004 h 320154"/>
                <a:gd name="connsiteX1" fmla="*/ 511175 w 511175"/>
                <a:gd name="connsiteY1" fmla="*/ 320154 h 320154"/>
                <a:gd name="connsiteX0" fmla="*/ 0 w 511175"/>
                <a:gd name="connsiteY0" fmla="*/ 14531 h 325681"/>
                <a:gd name="connsiteX1" fmla="*/ 511175 w 511175"/>
                <a:gd name="connsiteY1" fmla="*/ 325681 h 325681"/>
                <a:gd name="connsiteX0" fmla="*/ 0 w 502310"/>
                <a:gd name="connsiteY0" fmla="*/ 13227 h 345068"/>
                <a:gd name="connsiteX1" fmla="*/ 502310 w 502310"/>
                <a:gd name="connsiteY1" fmla="*/ 345068 h 345068"/>
                <a:gd name="connsiteX0" fmla="*/ 0 w 502310"/>
                <a:gd name="connsiteY0" fmla="*/ 15233 h 347074"/>
                <a:gd name="connsiteX1" fmla="*/ 502310 w 502310"/>
                <a:gd name="connsiteY1" fmla="*/ 347074 h 347074"/>
                <a:gd name="connsiteX0" fmla="*/ 0 w 529389"/>
                <a:gd name="connsiteY0" fmla="*/ 13493 h 371534"/>
                <a:gd name="connsiteX1" fmla="*/ 529389 w 529389"/>
                <a:gd name="connsiteY1" fmla="*/ 371534 h 37153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9389" h="371534">
                  <a:moveTo>
                    <a:pt x="0" y="13493"/>
                  </a:moveTo>
                  <a:cubicBezTo>
                    <a:pt x="275167" y="-47890"/>
                    <a:pt x="404642" y="105128"/>
                    <a:pt x="529389" y="371534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3" name="Line 547">
              <a:extLst>
                <a:ext uri="{FF2B5EF4-FFF2-40B4-BE49-F238E27FC236}">
                  <a16:creationId xmlns:a16="http://schemas.microsoft.com/office/drawing/2014/main" id="{D5CD245C-E8F8-EBB2-B63C-EE9EFCDB2393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12567" y="10337425"/>
              <a:ext cx="751047" cy="453509"/>
            </a:xfrm>
            <a:custGeom>
              <a:avLst/>
              <a:gdLst>
                <a:gd name="connsiteX0" fmla="*/ 0 w 214814"/>
                <a:gd name="connsiteY0" fmla="*/ 0 h 448133"/>
                <a:gd name="connsiteX1" fmla="*/ 214814 w 214814"/>
                <a:gd name="connsiteY1" fmla="*/ 448133 h 448133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854350 w 854350"/>
                <a:gd name="connsiteY1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854350 w 854350"/>
                <a:gd name="connsiteY2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31886 w 854350"/>
                <a:gd name="connsiteY2" fmla="*/ 376696 h 461740"/>
                <a:gd name="connsiteX3" fmla="*/ 854350 w 854350"/>
                <a:gd name="connsiteY3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31886 w 854350"/>
                <a:gd name="connsiteY3" fmla="*/ 376696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146779 w 854350"/>
                <a:gd name="connsiteY1" fmla="*/ 97749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211413 w 854350"/>
                <a:gd name="connsiteY1" fmla="*/ 26312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211413 w 854350"/>
                <a:gd name="connsiteY2" fmla="*/ 26312 h 461740"/>
                <a:gd name="connsiteX3" fmla="*/ 799922 w 854350"/>
                <a:gd name="connsiteY3" fmla="*/ 339276 h 461740"/>
                <a:gd name="connsiteX4" fmla="*/ 748895 w 854350"/>
                <a:gd name="connsiteY4" fmla="*/ 359687 h 461740"/>
                <a:gd name="connsiteX5" fmla="*/ 854350 w 854350"/>
                <a:gd name="connsiteY5" fmla="*/ 461740 h 461740"/>
                <a:gd name="connsiteX0" fmla="*/ 0 w 854350"/>
                <a:gd name="connsiteY0" fmla="*/ 0 h 461740"/>
                <a:gd name="connsiteX1" fmla="*/ 333877 w 854350"/>
                <a:gd name="connsiteY1" fmla="*/ 60330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37985 w 854350"/>
                <a:gd name="connsiteY1" fmla="*/ 8074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39276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806015 w 854350"/>
                <a:gd name="connsiteY2" fmla="*/ 31559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  <a:gd name="connsiteX0" fmla="*/ 0 w 854350"/>
                <a:gd name="connsiteY0" fmla="*/ 0 h 461740"/>
                <a:gd name="connsiteX1" fmla="*/ 544077 w 854350"/>
                <a:gd name="connsiteY1" fmla="*/ 67991 h 461740"/>
                <a:gd name="connsiteX2" fmla="*/ 799922 w 854350"/>
                <a:gd name="connsiteY2" fmla="*/ 313778 h 461740"/>
                <a:gd name="connsiteX3" fmla="*/ 748895 w 854350"/>
                <a:gd name="connsiteY3" fmla="*/ 359687 h 461740"/>
                <a:gd name="connsiteX4" fmla="*/ 854350 w 854350"/>
                <a:gd name="connsiteY4" fmla="*/ 461740 h 46174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854350" h="461740">
                  <a:moveTo>
                    <a:pt x="0" y="0"/>
                  </a:moveTo>
                  <a:cubicBezTo>
                    <a:pt x="33535" y="4952"/>
                    <a:pt x="410757" y="15695"/>
                    <a:pt x="544077" y="67991"/>
                  </a:cubicBezTo>
                  <a:cubicBezTo>
                    <a:pt x="677397" y="120287"/>
                    <a:pt x="768171" y="240072"/>
                    <a:pt x="799922" y="313778"/>
                  </a:cubicBezTo>
                  <a:lnTo>
                    <a:pt x="748895" y="359687"/>
                  </a:lnTo>
                  <a:cubicBezTo>
                    <a:pt x="866824" y="420352"/>
                    <a:pt x="835640" y="444731"/>
                    <a:pt x="854350" y="461740"/>
                  </a:cubicBezTo>
                </a:path>
              </a:pathLst>
            </a:custGeom>
            <a:noFill/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4" name="Line 547">
              <a:extLst>
                <a:ext uri="{FF2B5EF4-FFF2-40B4-BE49-F238E27FC236}">
                  <a16:creationId xmlns:a16="http://schemas.microsoft.com/office/drawing/2014/main" id="{D86DE8FC-6E85-8DB7-0393-AF69CF3A799A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14048542" y="10725317"/>
              <a:ext cx="24873" cy="15999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25" name="Line 547">
              <a:extLst>
                <a:ext uri="{FF2B5EF4-FFF2-40B4-BE49-F238E27FC236}">
                  <a16:creationId xmlns:a16="http://schemas.microsoft.com/office/drawing/2014/main" id="{905D7DBC-68B9-E370-2477-BDB7F62F49CA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3403858" y="10383641"/>
              <a:ext cx="771017" cy="453197"/>
            </a:xfrm>
            <a:custGeom>
              <a:avLst/>
              <a:gdLst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832105"/>
                <a:gd name="connsiteY0" fmla="*/ 0 h 460999"/>
                <a:gd name="connsiteX1" fmla="*/ 832105 w 832105"/>
                <a:gd name="connsiteY1" fmla="*/ 460999 h 46099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53788"/>
                <a:gd name="connsiteY0" fmla="*/ 0 h 429249"/>
                <a:gd name="connsiteX1" fmla="*/ 753788 w 753788"/>
                <a:gd name="connsiteY1" fmla="*/ 429249 h 429249"/>
                <a:gd name="connsiteX0" fmla="*/ 0 w 760138"/>
                <a:gd name="connsiteY0" fmla="*/ 0 h 437716"/>
                <a:gd name="connsiteX1" fmla="*/ 760138 w 760138"/>
                <a:gd name="connsiteY1" fmla="*/ 437716 h 437716"/>
                <a:gd name="connsiteX0" fmla="*/ 0 w 760997"/>
                <a:gd name="connsiteY0" fmla="*/ 0 h 437716"/>
                <a:gd name="connsiteX1" fmla="*/ 760138 w 760997"/>
                <a:gd name="connsiteY1" fmla="*/ 437716 h 437716"/>
                <a:gd name="connsiteX0" fmla="*/ 0 w 761405"/>
                <a:gd name="connsiteY0" fmla="*/ 0 h 437716"/>
                <a:gd name="connsiteX1" fmla="*/ 751416 w 761405"/>
                <a:gd name="connsiteY1" fmla="*/ 347132 h 437716"/>
                <a:gd name="connsiteX2" fmla="*/ 760138 w 761405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0559"/>
                <a:gd name="connsiteY0" fmla="*/ 0 h 437716"/>
                <a:gd name="connsiteX1" fmla="*/ 751416 w 760559"/>
                <a:gd name="connsiteY1" fmla="*/ 347132 h 437716"/>
                <a:gd name="connsiteX2" fmla="*/ 760138 w 760559"/>
                <a:gd name="connsiteY2" fmla="*/ 437716 h 437716"/>
                <a:gd name="connsiteX0" fmla="*/ 0 w 763284"/>
                <a:gd name="connsiteY0" fmla="*/ 0 h 437716"/>
                <a:gd name="connsiteX1" fmla="*/ 751416 w 763284"/>
                <a:gd name="connsiteY1" fmla="*/ 347132 h 437716"/>
                <a:gd name="connsiteX2" fmla="*/ 760138 w 763284"/>
                <a:gd name="connsiteY2" fmla="*/ 437716 h 437716"/>
                <a:gd name="connsiteX0" fmla="*/ 0 w 751814"/>
                <a:gd name="connsiteY0" fmla="*/ 0 h 356652"/>
                <a:gd name="connsiteX1" fmla="*/ 751416 w 751814"/>
                <a:gd name="connsiteY1" fmla="*/ 347132 h 356652"/>
                <a:gd name="connsiteX2" fmla="*/ 647955 w 751814"/>
                <a:gd name="connsiteY2" fmla="*/ 264149 h 356652"/>
                <a:gd name="connsiteX0" fmla="*/ 0 w 785092"/>
                <a:gd name="connsiteY0" fmla="*/ 0 h 452533"/>
                <a:gd name="connsiteX1" fmla="*/ 751416 w 785092"/>
                <a:gd name="connsiteY1" fmla="*/ 347132 h 452533"/>
                <a:gd name="connsiteX2" fmla="*/ 783422 w 785092"/>
                <a:gd name="connsiteY2" fmla="*/ 452533 h 452533"/>
                <a:gd name="connsiteX0" fmla="*/ 0 w 937918"/>
                <a:gd name="connsiteY0" fmla="*/ 0 h 452533"/>
                <a:gd name="connsiteX1" fmla="*/ 937682 w 937918"/>
                <a:gd name="connsiteY1" fmla="*/ 239182 h 452533"/>
                <a:gd name="connsiteX2" fmla="*/ 783422 w 937918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46305"/>
                <a:gd name="connsiteY0" fmla="*/ 0 h 452533"/>
                <a:gd name="connsiteX1" fmla="*/ 937682 w 946305"/>
                <a:gd name="connsiteY1" fmla="*/ 239182 h 452533"/>
                <a:gd name="connsiteX2" fmla="*/ 783422 w 946305"/>
                <a:gd name="connsiteY2" fmla="*/ 452533 h 452533"/>
                <a:gd name="connsiteX0" fmla="*/ 0 w 938637"/>
                <a:gd name="connsiteY0" fmla="*/ 0 h 452533"/>
                <a:gd name="connsiteX1" fmla="*/ 937682 w 938637"/>
                <a:gd name="connsiteY1" fmla="*/ 239182 h 452533"/>
                <a:gd name="connsiteX2" fmla="*/ 783422 w 938637"/>
                <a:gd name="connsiteY2" fmla="*/ 452533 h 452533"/>
                <a:gd name="connsiteX0" fmla="*/ 0 w 784075"/>
                <a:gd name="connsiteY0" fmla="*/ 0 h 452533"/>
                <a:gd name="connsiteX1" fmla="*/ 757765 w 784075"/>
                <a:gd name="connsiteY1" fmla="*/ 306915 h 452533"/>
                <a:gd name="connsiteX2" fmla="*/ 783422 w 784075"/>
                <a:gd name="connsiteY2" fmla="*/ 452533 h 452533"/>
                <a:gd name="connsiteX0" fmla="*/ 0 w 785252"/>
                <a:gd name="connsiteY0" fmla="*/ 0 h 452533"/>
                <a:gd name="connsiteX1" fmla="*/ 757765 w 785252"/>
                <a:gd name="connsiteY1" fmla="*/ 306915 h 452533"/>
                <a:gd name="connsiteX2" fmla="*/ 783422 w 785252"/>
                <a:gd name="connsiteY2" fmla="*/ 452533 h 452533"/>
                <a:gd name="connsiteX0" fmla="*/ 0 w 785170"/>
                <a:gd name="connsiteY0" fmla="*/ 0 h 452533"/>
                <a:gd name="connsiteX1" fmla="*/ 755649 w 785170"/>
                <a:gd name="connsiteY1" fmla="*/ 315382 h 452533"/>
                <a:gd name="connsiteX2" fmla="*/ 783422 w 785170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  <a:gd name="connsiteX0" fmla="*/ 0 w 783422"/>
                <a:gd name="connsiteY0" fmla="*/ 0 h 452533"/>
                <a:gd name="connsiteX1" fmla="*/ 755649 w 783422"/>
                <a:gd name="connsiteY1" fmla="*/ 315382 h 452533"/>
                <a:gd name="connsiteX2" fmla="*/ 783422 w 783422"/>
                <a:gd name="connsiteY2" fmla="*/ 452533 h 45253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783422" h="452533">
                  <a:moveTo>
                    <a:pt x="0" y="0"/>
                  </a:moveTo>
                  <a:cubicBezTo>
                    <a:pt x="504472" y="54327"/>
                    <a:pt x="528460" y="4937"/>
                    <a:pt x="755649" y="315382"/>
                  </a:cubicBezTo>
                  <a:cubicBezTo>
                    <a:pt x="766318" y="399200"/>
                    <a:pt x="764288" y="356017"/>
                    <a:pt x="783422" y="452533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717" name="Freeform 527">
            <a:extLst>
              <a:ext uri="{FF2B5EF4-FFF2-40B4-BE49-F238E27FC236}">
                <a16:creationId xmlns:a16="http://schemas.microsoft.com/office/drawing/2014/main" id="{406F5C8D-98E0-9DFD-BE11-A4C71083B82F}"/>
              </a:ext>
            </a:extLst>
          </xdr:cNvPr>
          <xdr:cNvSpPr>
            <a:spLocks/>
          </xdr:cNvSpPr>
        </xdr:nvSpPr>
        <xdr:spPr bwMode="auto">
          <a:xfrm rot="11424723">
            <a:off x="12836791" y="10163135"/>
            <a:ext cx="934264" cy="98507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5135"/>
              <a:gd name="connsiteY0" fmla="*/ 17689 h 17689"/>
              <a:gd name="connsiteX1" fmla="*/ 0 w 5135"/>
              <a:gd name="connsiteY1" fmla="*/ 7689 h 17689"/>
              <a:gd name="connsiteX2" fmla="*/ 5135 w 5135"/>
              <a:gd name="connsiteY2" fmla="*/ 0 h 17689"/>
              <a:gd name="connsiteX0" fmla="*/ 0 w 10000"/>
              <a:gd name="connsiteY0" fmla="*/ 10000 h 10000"/>
              <a:gd name="connsiteX1" fmla="*/ 0 w 10000"/>
              <a:gd name="connsiteY1" fmla="*/ 4347 h 10000"/>
              <a:gd name="connsiteX2" fmla="*/ 10000 w 10000"/>
              <a:gd name="connsiteY2" fmla="*/ 0 h 10000"/>
              <a:gd name="connsiteX0" fmla="*/ 0 w 9386"/>
              <a:gd name="connsiteY0" fmla="*/ 10186 h 10186"/>
              <a:gd name="connsiteX1" fmla="*/ 0 w 9386"/>
              <a:gd name="connsiteY1" fmla="*/ 4533 h 10186"/>
              <a:gd name="connsiteX2" fmla="*/ 9386 w 9386"/>
              <a:gd name="connsiteY2" fmla="*/ 0 h 10186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0 h 10000"/>
              <a:gd name="connsiteX2" fmla="*/ 10000 w 10000"/>
              <a:gd name="connsiteY2" fmla="*/ 0 h 10000"/>
              <a:gd name="connsiteX0" fmla="*/ 0 w 12073"/>
              <a:gd name="connsiteY0" fmla="*/ 10987 h 10987"/>
              <a:gd name="connsiteX1" fmla="*/ 0 w 12073"/>
              <a:gd name="connsiteY1" fmla="*/ 5437 h 10987"/>
              <a:gd name="connsiteX2" fmla="*/ 12073 w 12073"/>
              <a:gd name="connsiteY2" fmla="*/ 0 h 10987"/>
              <a:gd name="connsiteX0" fmla="*/ 0 w 10297"/>
              <a:gd name="connsiteY0" fmla="*/ 9622 h 9622"/>
              <a:gd name="connsiteX1" fmla="*/ 0 w 10297"/>
              <a:gd name="connsiteY1" fmla="*/ 4072 h 9622"/>
              <a:gd name="connsiteX2" fmla="*/ 10297 w 10297"/>
              <a:gd name="connsiteY2" fmla="*/ 0 h 9622"/>
              <a:gd name="connsiteX0" fmla="*/ 0 w 9015"/>
              <a:gd name="connsiteY0" fmla="*/ 9891 h 9891"/>
              <a:gd name="connsiteX1" fmla="*/ 0 w 9015"/>
              <a:gd name="connsiteY1" fmla="*/ 4123 h 9891"/>
              <a:gd name="connsiteX2" fmla="*/ 9015 w 9015"/>
              <a:gd name="connsiteY2" fmla="*/ 0 h 9891"/>
              <a:gd name="connsiteX0" fmla="*/ 0 w 9727"/>
              <a:gd name="connsiteY0" fmla="*/ 10000 h 10000"/>
              <a:gd name="connsiteX1" fmla="*/ 0 w 9727"/>
              <a:gd name="connsiteY1" fmla="*/ 4168 h 10000"/>
              <a:gd name="connsiteX2" fmla="*/ 9727 w 9727"/>
              <a:gd name="connsiteY2" fmla="*/ 0 h 10000"/>
              <a:gd name="connsiteX0" fmla="*/ 0 w 10000"/>
              <a:gd name="connsiteY0" fmla="*/ 11072 h 11072"/>
              <a:gd name="connsiteX1" fmla="*/ 0 w 10000"/>
              <a:gd name="connsiteY1" fmla="*/ 4168 h 11072"/>
              <a:gd name="connsiteX2" fmla="*/ 10000 w 10000"/>
              <a:gd name="connsiteY2" fmla="*/ 0 h 11072"/>
              <a:gd name="connsiteX0" fmla="*/ 512 w 2627"/>
              <a:gd name="connsiteY0" fmla="*/ 18369 h 18369"/>
              <a:gd name="connsiteX1" fmla="*/ 512 w 2627"/>
              <a:gd name="connsiteY1" fmla="*/ 11465 h 18369"/>
              <a:gd name="connsiteX2" fmla="*/ 1566 w 2627"/>
              <a:gd name="connsiteY2" fmla="*/ 0 h 18369"/>
              <a:gd name="connsiteX0" fmla="*/ 1950 w 10002"/>
              <a:gd name="connsiteY0" fmla="*/ 10000 h 10000"/>
              <a:gd name="connsiteX1" fmla="*/ 1950 w 10002"/>
              <a:gd name="connsiteY1" fmla="*/ 8159 h 10000"/>
              <a:gd name="connsiteX2" fmla="*/ 5962 w 10002"/>
              <a:gd name="connsiteY2" fmla="*/ 0 h 10000"/>
              <a:gd name="connsiteX0" fmla="*/ 0 w 11884"/>
              <a:gd name="connsiteY0" fmla="*/ 10000 h 10000"/>
              <a:gd name="connsiteX1" fmla="*/ 0 w 11884"/>
              <a:gd name="connsiteY1" fmla="*/ 8159 h 10000"/>
              <a:gd name="connsiteX2" fmla="*/ 4012 w 11884"/>
              <a:gd name="connsiteY2" fmla="*/ 0 h 10000"/>
              <a:gd name="connsiteX0" fmla="*/ 0 w 4197"/>
              <a:gd name="connsiteY0" fmla="*/ 10000 h 10000"/>
              <a:gd name="connsiteX1" fmla="*/ 0 w 4197"/>
              <a:gd name="connsiteY1" fmla="*/ 8159 h 10000"/>
              <a:gd name="connsiteX2" fmla="*/ 1006 w 4197"/>
              <a:gd name="connsiteY2" fmla="*/ 6301 h 10000"/>
              <a:gd name="connsiteX3" fmla="*/ 4012 w 4197"/>
              <a:gd name="connsiteY3" fmla="*/ 0 h 10000"/>
              <a:gd name="connsiteX0" fmla="*/ 0 w 21044"/>
              <a:gd name="connsiteY0" fmla="*/ 10000 h 10000"/>
              <a:gd name="connsiteX1" fmla="*/ 0 w 21044"/>
              <a:gd name="connsiteY1" fmla="*/ 8159 h 10000"/>
              <a:gd name="connsiteX2" fmla="*/ 2397 w 21044"/>
              <a:gd name="connsiteY2" fmla="*/ 6301 h 10000"/>
              <a:gd name="connsiteX3" fmla="*/ 9559 w 21044"/>
              <a:gd name="connsiteY3" fmla="*/ 0 h 10000"/>
              <a:gd name="connsiteX0" fmla="*/ 0 w 10001"/>
              <a:gd name="connsiteY0" fmla="*/ 10000 h 10000"/>
              <a:gd name="connsiteX1" fmla="*/ 0 w 10001"/>
              <a:gd name="connsiteY1" fmla="*/ 8159 h 10000"/>
              <a:gd name="connsiteX2" fmla="*/ 4784 w 10001"/>
              <a:gd name="connsiteY2" fmla="*/ 7055 h 10000"/>
              <a:gd name="connsiteX3" fmla="*/ 2397 w 10001"/>
              <a:gd name="connsiteY3" fmla="*/ 6301 h 10000"/>
              <a:gd name="connsiteX4" fmla="*/ 9559 w 10001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2397 w 22692"/>
              <a:gd name="connsiteY3" fmla="*/ 6301 h 10000"/>
              <a:gd name="connsiteX4" fmla="*/ 9559 w 22692"/>
              <a:gd name="connsiteY4" fmla="*/ 0 h 10000"/>
              <a:gd name="connsiteX0" fmla="*/ 0 w 22692"/>
              <a:gd name="connsiteY0" fmla="*/ 10000 h 10000"/>
              <a:gd name="connsiteX1" fmla="*/ 0 w 22692"/>
              <a:gd name="connsiteY1" fmla="*/ 8159 h 10000"/>
              <a:gd name="connsiteX2" fmla="*/ 4784 w 22692"/>
              <a:gd name="connsiteY2" fmla="*/ 7055 h 10000"/>
              <a:gd name="connsiteX3" fmla="*/ 9559 w 22692"/>
              <a:gd name="connsiteY3" fmla="*/ 0 h 10000"/>
              <a:gd name="connsiteX0" fmla="*/ 0 w 48556"/>
              <a:gd name="connsiteY0" fmla="*/ 10000 h 10000"/>
              <a:gd name="connsiteX1" fmla="*/ 0 w 48556"/>
              <a:gd name="connsiteY1" fmla="*/ 8159 h 10000"/>
              <a:gd name="connsiteX2" fmla="*/ 35809 w 48556"/>
              <a:gd name="connsiteY2" fmla="*/ 1233 h 10000"/>
              <a:gd name="connsiteX3" fmla="*/ 9559 w 48556"/>
              <a:gd name="connsiteY3" fmla="*/ 0 h 10000"/>
              <a:gd name="connsiteX0" fmla="*/ 31022 w 79578"/>
              <a:gd name="connsiteY0" fmla="*/ 10822 h 10822"/>
              <a:gd name="connsiteX1" fmla="*/ 31022 w 79578"/>
              <a:gd name="connsiteY1" fmla="*/ 8981 h 10822"/>
              <a:gd name="connsiteX2" fmla="*/ 66831 w 79578"/>
              <a:gd name="connsiteY2" fmla="*/ 2055 h 10822"/>
              <a:gd name="connsiteX3" fmla="*/ 10 w 7957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9568"/>
              <a:gd name="connsiteY0" fmla="*/ 10822 h 10822"/>
              <a:gd name="connsiteX1" fmla="*/ 31012 w 79568"/>
              <a:gd name="connsiteY1" fmla="*/ 8981 h 10822"/>
              <a:gd name="connsiteX2" fmla="*/ 66821 w 79568"/>
              <a:gd name="connsiteY2" fmla="*/ 2055 h 10822"/>
              <a:gd name="connsiteX3" fmla="*/ 0 w 79568"/>
              <a:gd name="connsiteY3" fmla="*/ 0 h 10822"/>
              <a:gd name="connsiteX0" fmla="*/ 31012 w 71555"/>
              <a:gd name="connsiteY0" fmla="*/ 10822 h 10822"/>
              <a:gd name="connsiteX1" fmla="*/ 31012 w 71555"/>
              <a:gd name="connsiteY1" fmla="*/ 8981 h 10822"/>
              <a:gd name="connsiteX2" fmla="*/ 66821 w 71555"/>
              <a:gd name="connsiteY2" fmla="*/ 2055 h 10822"/>
              <a:gd name="connsiteX3" fmla="*/ 0 w 71555"/>
              <a:gd name="connsiteY3" fmla="*/ 0 h 10822"/>
              <a:gd name="connsiteX0" fmla="*/ 64424 w 71555"/>
              <a:gd name="connsiteY0" fmla="*/ 11370 h 11370"/>
              <a:gd name="connsiteX1" fmla="*/ 31012 w 71555"/>
              <a:gd name="connsiteY1" fmla="*/ 8981 h 11370"/>
              <a:gd name="connsiteX2" fmla="*/ 66821 w 71555"/>
              <a:gd name="connsiteY2" fmla="*/ 2055 h 11370"/>
              <a:gd name="connsiteX3" fmla="*/ 0 w 71555"/>
              <a:gd name="connsiteY3" fmla="*/ 0 h 11370"/>
              <a:gd name="connsiteX0" fmla="*/ 64424 w 74341"/>
              <a:gd name="connsiteY0" fmla="*/ 11370 h 11370"/>
              <a:gd name="connsiteX1" fmla="*/ 57264 w 74341"/>
              <a:gd name="connsiteY1" fmla="*/ 8296 h 11370"/>
              <a:gd name="connsiteX2" fmla="*/ 66821 w 74341"/>
              <a:gd name="connsiteY2" fmla="*/ 2055 h 11370"/>
              <a:gd name="connsiteX3" fmla="*/ 0 w 74341"/>
              <a:gd name="connsiteY3" fmla="*/ 0 h 11370"/>
              <a:gd name="connsiteX0" fmla="*/ 64424 w 66821"/>
              <a:gd name="connsiteY0" fmla="*/ 11370 h 11370"/>
              <a:gd name="connsiteX1" fmla="*/ 57264 w 66821"/>
              <a:gd name="connsiteY1" fmla="*/ 8296 h 11370"/>
              <a:gd name="connsiteX2" fmla="*/ 66821 w 66821"/>
              <a:gd name="connsiteY2" fmla="*/ 2055 h 11370"/>
              <a:gd name="connsiteX3" fmla="*/ 0 w 66821"/>
              <a:gd name="connsiteY3" fmla="*/ 0 h 11370"/>
              <a:gd name="connsiteX0" fmla="*/ 64424 w 66821"/>
              <a:gd name="connsiteY0" fmla="*/ 11370 h 11370"/>
              <a:gd name="connsiteX1" fmla="*/ 54187 w 66821"/>
              <a:gd name="connsiteY1" fmla="*/ 11093 h 11370"/>
              <a:gd name="connsiteX2" fmla="*/ 57264 w 66821"/>
              <a:gd name="connsiteY2" fmla="*/ 8296 h 11370"/>
              <a:gd name="connsiteX3" fmla="*/ 66821 w 66821"/>
              <a:gd name="connsiteY3" fmla="*/ 2055 h 11370"/>
              <a:gd name="connsiteX4" fmla="*/ 0 w 66821"/>
              <a:gd name="connsiteY4" fmla="*/ 0 h 11370"/>
              <a:gd name="connsiteX0" fmla="*/ 54187 w 66821"/>
              <a:gd name="connsiteY0" fmla="*/ 11093 h 11093"/>
              <a:gd name="connsiteX1" fmla="*/ 57264 w 66821"/>
              <a:gd name="connsiteY1" fmla="*/ 8296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093 h 11093"/>
              <a:gd name="connsiteX1" fmla="*/ 55158 w 66821"/>
              <a:gd name="connsiteY1" fmla="*/ 9197 h 11093"/>
              <a:gd name="connsiteX2" fmla="*/ 66821 w 66821"/>
              <a:gd name="connsiteY2" fmla="*/ 2055 h 11093"/>
              <a:gd name="connsiteX3" fmla="*/ 0 w 66821"/>
              <a:gd name="connsiteY3" fmla="*/ 0 h 11093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66821"/>
              <a:gd name="connsiteY0" fmla="*/ 11440 h 11440"/>
              <a:gd name="connsiteX1" fmla="*/ 55158 w 66821"/>
              <a:gd name="connsiteY1" fmla="*/ 9544 h 11440"/>
              <a:gd name="connsiteX2" fmla="*/ 66821 w 66821"/>
              <a:gd name="connsiteY2" fmla="*/ 2402 h 11440"/>
              <a:gd name="connsiteX3" fmla="*/ 0 w 66821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54187 w 55335"/>
              <a:gd name="connsiteY0" fmla="*/ 11440 h 11440"/>
              <a:gd name="connsiteX1" fmla="*/ 55158 w 55335"/>
              <a:gd name="connsiteY1" fmla="*/ 9544 h 11440"/>
              <a:gd name="connsiteX2" fmla="*/ 54187 w 55335"/>
              <a:gd name="connsiteY2" fmla="*/ 2679 h 11440"/>
              <a:gd name="connsiteX3" fmla="*/ 0 w 55335"/>
              <a:gd name="connsiteY3" fmla="*/ 0 h 11440"/>
              <a:gd name="connsiteX0" fmla="*/ 47224 w 48372"/>
              <a:gd name="connsiteY0" fmla="*/ 11044 h 11044"/>
              <a:gd name="connsiteX1" fmla="*/ 48195 w 48372"/>
              <a:gd name="connsiteY1" fmla="*/ 9148 h 11044"/>
              <a:gd name="connsiteX2" fmla="*/ 47224 w 48372"/>
              <a:gd name="connsiteY2" fmla="*/ 2283 h 11044"/>
              <a:gd name="connsiteX3" fmla="*/ 0 w 48372"/>
              <a:gd name="connsiteY3" fmla="*/ 0 h 11044"/>
              <a:gd name="connsiteX0" fmla="*/ 29127 w 30275"/>
              <a:gd name="connsiteY0" fmla="*/ 10238 h 10238"/>
              <a:gd name="connsiteX1" fmla="*/ 30098 w 30275"/>
              <a:gd name="connsiteY1" fmla="*/ 8342 h 10238"/>
              <a:gd name="connsiteX2" fmla="*/ 29127 w 30275"/>
              <a:gd name="connsiteY2" fmla="*/ 1477 h 10238"/>
              <a:gd name="connsiteX3" fmla="*/ 0 w 30275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0761"/>
              <a:gd name="connsiteY0" fmla="*/ 10238 h 10238"/>
              <a:gd name="connsiteX1" fmla="*/ 30098 w 40761"/>
              <a:gd name="connsiteY1" fmla="*/ 8342 h 10238"/>
              <a:gd name="connsiteX2" fmla="*/ 40761 w 40761"/>
              <a:gd name="connsiteY2" fmla="*/ 1986 h 10238"/>
              <a:gd name="connsiteX3" fmla="*/ 0 w 40761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29127 w 44639"/>
              <a:gd name="connsiteY0" fmla="*/ 10238 h 10238"/>
              <a:gd name="connsiteX1" fmla="*/ 30098 w 44639"/>
              <a:gd name="connsiteY1" fmla="*/ 8342 h 10238"/>
              <a:gd name="connsiteX2" fmla="*/ 44639 w 44639"/>
              <a:gd name="connsiteY2" fmla="*/ 2071 h 10238"/>
              <a:gd name="connsiteX3" fmla="*/ 0 w 44639"/>
              <a:gd name="connsiteY3" fmla="*/ 0 h 10238"/>
              <a:gd name="connsiteX0" fmla="*/ 67293 w 67295"/>
              <a:gd name="connsiteY0" fmla="*/ 10522 h 10522"/>
              <a:gd name="connsiteX1" fmla="*/ 30098 w 67295"/>
              <a:gd name="connsiteY1" fmla="*/ 8342 h 10522"/>
              <a:gd name="connsiteX2" fmla="*/ 44639 w 67295"/>
              <a:gd name="connsiteY2" fmla="*/ 2071 h 10522"/>
              <a:gd name="connsiteX3" fmla="*/ 0 w 67295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44639 w 67299"/>
              <a:gd name="connsiteY2" fmla="*/ 2071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67299"/>
              <a:gd name="connsiteY0" fmla="*/ 10522 h 10522"/>
              <a:gd name="connsiteX1" fmla="*/ 56102 w 67299"/>
              <a:gd name="connsiteY1" fmla="*/ 7612 h 10522"/>
              <a:gd name="connsiteX2" fmla="*/ 39134 w 67299"/>
              <a:gd name="connsiteY2" fmla="*/ 1870 h 10522"/>
              <a:gd name="connsiteX3" fmla="*/ 0 w 67299"/>
              <a:gd name="connsiteY3" fmla="*/ 0 h 10522"/>
              <a:gd name="connsiteX0" fmla="*/ 67293 w 72450"/>
              <a:gd name="connsiteY0" fmla="*/ 10522 h 10522"/>
              <a:gd name="connsiteX1" fmla="*/ 72450 w 72450"/>
              <a:gd name="connsiteY1" fmla="*/ 7585 h 10522"/>
              <a:gd name="connsiteX2" fmla="*/ 39134 w 72450"/>
              <a:gd name="connsiteY2" fmla="*/ 1870 h 10522"/>
              <a:gd name="connsiteX3" fmla="*/ 0 w 72450"/>
              <a:gd name="connsiteY3" fmla="*/ 0 h 10522"/>
              <a:gd name="connsiteX0" fmla="*/ 123264 w 123265"/>
              <a:gd name="connsiteY0" fmla="*/ 11473 h 11473"/>
              <a:gd name="connsiteX1" fmla="*/ 72450 w 123265"/>
              <a:gd name="connsiteY1" fmla="*/ 7585 h 11473"/>
              <a:gd name="connsiteX2" fmla="*/ 39134 w 123265"/>
              <a:gd name="connsiteY2" fmla="*/ 1870 h 11473"/>
              <a:gd name="connsiteX3" fmla="*/ 0 w 123265"/>
              <a:gd name="connsiteY3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23264 w 123264"/>
              <a:gd name="connsiteY0" fmla="*/ 11473 h 11473"/>
              <a:gd name="connsiteX1" fmla="*/ 39134 w 123264"/>
              <a:gd name="connsiteY1" fmla="*/ 1870 h 11473"/>
              <a:gd name="connsiteX2" fmla="*/ 0 w 123264"/>
              <a:gd name="connsiteY2" fmla="*/ 0 h 11473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30540 w 130540"/>
              <a:gd name="connsiteY0" fmla="*/ 11138 h 11138"/>
              <a:gd name="connsiteX1" fmla="*/ 39134 w 130540"/>
              <a:gd name="connsiteY1" fmla="*/ 1870 h 11138"/>
              <a:gd name="connsiteX2" fmla="*/ 0 w 130540"/>
              <a:gd name="connsiteY2" fmla="*/ 0 h 11138"/>
              <a:gd name="connsiteX0" fmla="*/ 129179 w 129179"/>
              <a:gd name="connsiteY0" fmla="*/ 11348 h 11348"/>
              <a:gd name="connsiteX1" fmla="*/ 39134 w 129179"/>
              <a:gd name="connsiteY1" fmla="*/ 1870 h 11348"/>
              <a:gd name="connsiteX2" fmla="*/ 0 w 129179"/>
              <a:gd name="connsiteY2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9179 w 129179"/>
              <a:gd name="connsiteY0" fmla="*/ 11348 h 11348"/>
              <a:gd name="connsiteX1" fmla="*/ 62858 w 129179"/>
              <a:gd name="connsiteY1" fmla="*/ 7092 h 11348"/>
              <a:gd name="connsiteX2" fmla="*/ 39134 w 129179"/>
              <a:gd name="connsiteY2" fmla="*/ 1870 h 11348"/>
              <a:gd name="connsiteX3" fmla="*/ 0 w 129179"/>
              <a:gd name="connsiteY3" fmla="*/ 0 h 11348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2442 w 122442"/>
              <a:gd name="connsiteY0" fmla="*/ 11494 h 11494"/>
              <a:gd name="connsiteX1" fmla="*/ 56121 w 122442"/>
              <a:gd name="connsiteY1" fmla="*/ 7238 h 11494"/>
              <a:gd name="connsiteX2" fmla="*/ 32397 w 122442"/>
              <a:gd name="connsiteY2" fmla="*/ 2016 h 11494"/>
              <a:gd name="connsiteX3" fmla="*/ 163 w 122442"/>
              <a:gd name="connsiteY3" fmla="*/ 0 h 11494"/>
              <a:gd name="connsiteX0" fmla="*/ 122279 w 122279"/>
              <a:gd name="connsiteY0" fmla="*/ 11494 h 11494"/>
              <a:gd name="connsiteX1" fmla="*/ 55958 w 122279"/>
              <a:gd name="connsiteY1" fmla="*/ 7238 h 11494"/>
              <a:gd name="connsiteX2" fmla="*/ 32234 w 122279"/>
              <a:gd name="connsiteY2" fmla="*/ 2016 h 11494"/>
              <a:gd name="connsiteX3" fmla="*/ 0 w 122279"/>
              <a:gd name="connsiteY3" fmla="*/ 0 h 11494"/>
              <a:gd name="connsiteX0" fmla="*/ 126187 w 126187"/>
              <a:gd name="connsiteY0" fmla="*/ 11548 h 11548"/>
              <a:gd name="connsiteX1" fmla="*/ 59866 w 126187"/>
              <a:gd name="connsiteY1" fmla="*/ 7292 h 11548"/>
              <a:gd name="connsiteX2" fmla="*/ 36142 w 126187"/>
              <a:gd name="connsiteY2" fmla="*/ 2070 h 11548"/>
              <a:gd name="connsiteX3" fmla="*/ 0 w 126187"/>
              <a:gd name="connsiteY3" fmla="*/ 0 h 11548"/>
              <a:gd name="connsiteX0" fmla="*/ 142852 w 142852"/>
              <a:gd name="connsiteY0" fmla="*/ 12521 h 12521"/>
              <a:gd name="connsiteX1" fmla="*/ 76531 w 142852"/>
              <a:gd name="connsiteY1" fmla="*/ 8265 h 12521"/>
              <a:gd name="connsiteX2" fmla="*/ 52807 w 142852"/>
              <a:gd name="connsiteY2" fmla="*/ 3043 h 12521"/>
              <a:gd name="connsiteX3" fmla="*/ 0 w 142852"/>
              <a:gd name="connsiteY3" fmla="*/ 0 h 12521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5647 w 145647"/>
              <a:gd name="connsiteY0" fmla="*/ 12462 h 12462"/>
              <a:gd name="connsiteX1" fmla="*/ 79326 w 145647"/>
              <a:gd name="connsiteY1" fmla="*/ 8206 h 12462"/>
              <a:gd name="connsiteX2" fmla="*/ 55602 w 145647"/>
              <a:gd name="connsiteY2" fmla="*/ 2984 h 12462"/>
              <a:gd name="connsiteX3" fmla="*/ 0 w 145647"/>
              <a:gd name="connsiteY3" fmla="*/ 0 h 12462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59578 w 149623"/>
              <a:gd name="connsiteY2" fmla="*/ 283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83302 w 149623"/>
              <a:gd name="connsiteY1" fmla="*/ 8057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25207 w 149623"/>
              <a:gd name="connsiteY1" fmla="*/ 6326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125207 w 149623"/>
              <a:gd name="connsiteY2" fmla="*/ 6326 h 12313"/>
              <a:gd name="connsiteX3" fmla="*/ 90694 w 149623"/>
              <a:gd name="connsiteY3" fmla="*/ 4375 h 12313"/>
              <a:gd name="connsiteX4" fmla="*/ 0 w 149623"/>
              <a:gd name="connsiteY4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149623 w 149623"/>
              <a:gd name="connsiteY0" fmla="*/ 12313 h 12313"/>
              <a:gd name="connsiteX1" fmla="*/ 118376 w 149623"/>
              <a:gd name="connsiteY1" fmla="*/ 6455 h 12313"/>
              <a:gd name="connsiteX2" fmla="*/ 90694 w 149623"/>
              <a:gd name="connsiteY2" fmla="*/ 4375 h 12313"/>
              <a:gd name="connsiteX3" fmla="*/ 0 w 149623"/>
              <a:gd name="connsiteY3" fmla="*/ 0 h 12313"/>
              <a:gd name="connsiteX0" fmla="*/ 57285 w 120769"/>
              <a:gd name="connsiteY0" fmla="*/ 11943 h 11943"/>
              <a:gd name="connsiteX1" fmla="*/ 118376 w 120769"/>
              <a:gd name="connsiteY1" fmla="*/ 6455 h 11943"/>
              <a:gd name="connsiteX2" fmla="*/ 90694 w 120769"/>
              <a:gd name="connsiteY2" fmla="*/ 4375 h 11943"/>
              <a:gd name="connsiteX3" fmla="*/ 0 w 120769"/>
              <a:gd name="connsiteY3" fmla="*/ 0 h 11943"/>
              <a:gd name="connsiteX0" fmla="*/ 62 w 140054"/>
              <a:gd name="connsiteY0" fmla="*/ 11270 h 11270"/>
              <a:gd name="connsiteX1" fmla="*/ 137661 w 140054"/>
              <a:gd name="connsiteY1" fmla="*/ 6455 h 11270"/>
              <a:gd name="connsiteX2" fmla="*/ 109979 w 140054"/>
              <a:gd name="connsiteY2" fmla="*/ 4375 h 11270"/>
              <a:gd name="connsiteX3" fmla="*/ 19285 w 140054"/>
              <a:gd name="connsiteY3" fmla="*/ 0 h 11270"/>
              <a:gd name="connsiteX0" fmla="*/ 0 w 140267"/>
              <a:gd name="connsiteY0" fmla="*/ 11270 h 11270"/>
              <a:gd name="connsiteX1" fmla="*/ 137599 w 140267"/>
              <a:gd name="connsiteY1" fmla="*/ 6455 h 11270"/>
              <a:gd name="connsiteX2" fmla="*/ 109917 w 140267"/>
              <a:gd name="connsiteY2" fmla="*/ 4375 h 11270"/>
              <a:gd name="connsiteX3" fmla="*/ 19223 w 140267"/>
              <a:gd name="connsiteY3" fmla="*/ 0 h 11270"/>
              <a:gd name="connsiteX0" fmla="*/ 0 w 146058"/>
              <a:gd name="connsiteY0" fmla="*/ 11270 h 11270"/>
              <a:gd name="connsiteX1" fmla="*/ 143789 w 146058"/>
              <a:gd name="connsiteY1" fmla="*/ 6712 h 11270"/>
              <a:gd name="connsiteX2" fmla="*/ 109917 w 146058"/>
              <a:gd name="connsiteY2" fmla="*/ 4375 h 11270"/>
              <a:gd name="connsiteX3" fmla="*/ 19223 w 146058"/>
              <a:gd name="connsiteY3" fmla="*/ 0 h 11270"/>
              <a:gd name="connsiteX0" fmla="*/ 0 w 145715"/>
              <a:gd name="connsiteY0" fmla="*/ 11270 h 11270"/>
              <a:gd name="connsiteX1" fmla="*/ 143789 w 145715"/>
              <a:gd name="connsiteY1" fmla="*/ 6712 h 11270"/>
              <a:gd name="connsiteX2" fmla="*/ 109917 w 145715"/>
              <a:gd name="connsiteY2" fmla="*/ 4375 h 11270"/>
              <a:gd name="connsiteX3" fmla="*/ 19223 w 145715"/>
              <a:gd name="connsiteY3" fmla="*/ 0 h 11270"/>
              <a:gd name="connsiteX0" fmla="*/ 12499 w 126492"/>
              <a:gd name="connsiteY0" fmla="*/ 12247 h 12247"/>
              <a:gd name="connsiteX1" fmla="*/ 124566 w 126492"/>
              <a:gd name="connsiteY1" fmla="*/ 6712 h 12247"/>
              <a:gd name="connsiteX2" fmla="*/ 90694 w 126492"/>
              <a:gd name="connsiteY2" fmla="*/ 4375 h 12247"/>
              <a:gd name="connsiteX3" fmla="*/ 0 w 126492"/>
              <a:gd name="connsiteY3" fmla="*/ 0 h 12247"/>
              <a:gd name="connsiteX0" fmla="*/ 37796 w 130669"/>
              <a:gd name="connsiteY0" fmla="*/ 12066 h 12066"/>
              <a:gd name="connsiteX1" fmla="*/ 124566 w 130669"/>
              <a:gd name="connsiteY1" fmla="*/ 6712 h 12066"/>
              <a:gd name="connsiteX2" fmla="*/ 90694 w 130669"/>
              <a:gd name="connsiteY2" fmla="*/ 4375 h 12066"/>
              <a:gd name="connsiteX3" fmla="*/ 0 w 130669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6492"/>
              <a:gd name="connsiteY0" fmla="*/ 12066 h 12066"/>
              <a:gd name="connsiteX1" fmla="*/ 124566 w 126492"/>
              <a:gd name="connsiteY1" fmla="*/ 6712 h 12066"/>
              <a:gd name="connsiteX2" fmla="*/ 90694 w 126492"/>
              <a:gd name="connsiteY2" fmla="*/ 4375 h 12066"/>
              <a:gd name="connsiteX3" fmla="*/ 0 w 126492"/>
              <a:gd name="connsiteY3" fmla="*/ 0 h 12066"/>
              <a:gd name="connsiteX0" fmla="*/ 37796 w 128216"/>
              <a:gd name="connsiteY0" fmla="*/ 12066 h 12066"/>
              <a:gd name="connsiteX1" fmla="*/ 126397 w 128216"/>
              <a:gd name="connsiteY1" fmla="*/ 6803 h 12066"/>
              <a:gd name="connsiteX2" fmla="*/ 90694 w 128216"/>
              <a:gd name="connsiteY2" fmla="*/ 4375 h 12066"/>
              <a:gd name="connsiteX3" fmla="*/ 0 w 128216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37796 w 127172"/>
              <a:gd name="connsiteY0" fmla="*/ 12066 h 12066"/>
              <a:gd name="connsiteX1" fmla="*/ 126397 w 127172"/>
              <a:gd name="connsiteY1" fmla="*/ 6803 h 12066"/>
              <a:gd name="connsiteX2" fmla="*/ 90694 w 127172"/>
              <a:gd name="connsiteY2" fmla="*/ 4375 h 12066"/>
              <a:gd name="connsiteX3" fmla="*/ 0 w 127172"/>
              <a:gd name="connsiteY3" fmla="*/ 0 h 12066"/>
              <a:gd name="connsiteX0" fmla="*/ 42568 w 127172"/>
              <a:gd name="connsiteY0" fmla="*/ 12218 h 12218"/>
              <a:gd name="connsiteX1" fmla="*/ 126397 w 127172"/>
              <a:gd name="connsiteY1" fmla="*/ 6803 h 12218"/>
              <a:gd name="connsiteX2" fmla="*/ 90694 w 127172"/>
              <a:gd name="connsiteY2" fmla="*/ 4375 h 12218"/>
              <a:gd name="connsiteX3" fmla="*/ 0 w 127172"/>
              <a:gd name="connsiteY3" fmla="*/ 0 h 12218"/>
              <a:gd name="connsiteX0" fmla="*/ 39818 w 127172"/>
              <a:gd name="connsiteY0" fmla="*/ 11995 h 11995"/>
              <a:gd name="connsiteX1" fmla="*/ 126397 w 127172"/>
              <a:gd name="connsiteY1" fmla="*/ 6803 h 11995"/>
              <a:gd name="connsiteX2" fmla="*/ 90694 w 127172"/>
              <a:gd name="connsiteY2" fmla="*/ 4375 h 11995"/>
              <a:gd name="connsiteX3" fmla="*/ 0 w 127172"/>
              <a:gd name="connsiteY3" fmla="*/ 0 h 11995"/>
              <a:gd name="connsiteX0" fmla="*/ 40171 w 127172"/>
              <a:gd name="connsiteY0" fmla="*/ 12185 h 12185"/>
              <a:gd name="connsiteX1" fmla="*/ 126397 w 127172"/>
              <a:gd name="connsiteY1" fmla="*/ 6803 h 12185"/>
              <a:gd name="connsiteX2" fmla="*/ 90694 w 127172"/>
              <a:gd name="connsiteY2" fmla="*/ 4375 h 12185"/>
              <a:gd name="connsiteX3" fmla="*/ 0 w 127172"/>
              <a:gd name="connsiteY3" fmla="*/ 0 h 12185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90175"/>
              <a:gd name="connsiteY0" fmla="*/ 12820 h 12820"/>
              <a:gd name="connsiteX1" fmla="*/ 89400 w 90175"/>
              <a:gd name="connsiteY1" fmla="*/ 7438 h 12820"/>
              <a:gd name="connsiteX2" fmla="*/ 53697 w 90175"/>
              <a:gd name="connsiteY2" fmla="*/ 5010 h 12820"/>
              <a:gd name="connsiteX3" fmla="*/ 0 w 90175"/>
              <a:gd name="connsiteY3" fmla="*/ 0 h 12820"/>
              <a:gd name="connsiteX0" fmla="*/ 3174 w 87822"/>
              <a:gd name="connsiteY0" fmla="*/ 12820 h 12820"/>
              <a:gd name="connsiteX1" fmla="*/ 86967 w 87822"/>
              <a:gd name="connsiteY1" fmla="*/ 6633 h 12820"/>
              <a:gd name="connsiteX2" fmla="*/ 53697 w 87822"/>
              <a:gd name="connsiteY2" fmla="*/ 5010 h 12820"/>
              <a:gd name="connsiteX3" fmla="*/ 0 w 87822"/>
              <a:gd name="connsiteY3" fmla="*/ 0 h 12820"/>
              <a:gd name="connsiteX0" fmla="*/ 3174 w 86967"/>
              <a:gd name="connsiteY0" fmla="*/ 12820 h 12820"/>
              <a:gd name="connsiteX1" fmla="*/ 86967 w 86967"/>
              <a:gd name="connsiteY1" fmla="*/ 6633 h 12820"/>
              <a:gd name="connsiteX2" fmla="*/ 53697 w 86967"/>
              <a:gd name="connsiteY2" fmla="*/ 5010 h 12820"/>
              <a:gd name="connsiteX3" fmla="*/ 0 w 86967"/>
              <a:gd name="connsiteY3" fmla="*/ 0 h 12820"/>
              <a:gd name="connsiteX0" fmla="*/ 0 w 226726"/>
              <a:gd name="connsiteY0" fmla="*/ 6499 h 6853"/>
              <a:gd name="connsiteX1" fmla="*/ 226726 w 226726"/>
              <a:gd name="connsiteY1" fmla="*/ 6633 h 6853"/>
              <a:gd name="connsiteX2" fmla="*/ 193456 w 226726"/>
              <a:gd name="connsiteY2" fmla="*/ 5010 h 6853"/>
              <a:gd name="connsiteX3" fmla="*/ 139759 w 226726"/>
              <a:gd name="connsiteY3" fmla="*/ 0 h 6853"/>
              <a:gd name="connsiteX0" fmla="*/ 0 w 10000"/>
              <a:gd name="connsiteY0" fmla="*/ 9483 h 9680"/>
              <a:gd name="connsiteX1" fmla="*/ 10000 w 10000"/>
              <a:gd name="connsiteY1" fmla="*/ 9679 h 9680"/>
              <a:gd name="connsiteX2" fmla="*/ 8533 w 10000"/>
              <a:gd name="connsiteY2" fmla="*/ 7311 h 9680"/>
              <a:gd name="connsiteX3" fmla="*/ 6164 w 10000"/>
              <a:gd name="connsiteY3" fmla="*/ 0 h 9680"/>
              <a:gd name="connsiteX0" fmla="*/ 0 w 10000"/>
              <a:gd name="connsiteY0" fmla="*/ 9796 h 10067"/>
              <a:gd name="connsiteX1" fmla="*/ 10000 w 10000"/>
              <a:gd name="connsiteY1" fmla="*/ 9999 h 10067"/>
              <a:gd name="connsiteX2" fmla="*/ 8533 w 10000"/>
              <a:gd name="connsiteY2" fmla="*/ 7553 h 10067"/>
              <a:gd name="connsiteX3" fmla="*/ 6164 w 10000"/>
              <a:gd name="connsiteY3" fmla="*/ 0 h 10067"/>
              <a:gd name="connsiteX0" fmla="*/ 0 w 10482"/>
              <a:gd name="connsiteY0" fmla="*/ 9796 h 10279"/>
              <a:gd name="connsiteX1" fmla="*/ 9552 w 10482"/>
              <a:gd name="connsiteY1" fmla="*/ 10238 h 10279"/>
              <a:gd name="connsiteX2" fmla="*/ 10000 w 10482"/>
              <a:gd name="connsiteY2" fmla="*/ 9999 h 10279"/>
              <a:gd name="connsiteX3" fmla="*/ 8533 w 10482"/>
              <a:gd name="connsiteY3" fmla="*/ 7553 h 10279"/>
              <a:gd name="connsiteX4" fmla="*/ 6164 w 10482"/>
              <a:gd name="connsiteY4" fmla="*/ 0 h 10279"/>
              <a:gd name="connsiteX0" fmla="*/ 0 w 10050"/>
              <a:gd name="connsiteY0" fmla="*/ 9796 h 10238"/>
              <a:gd name="connsiteX1" fmla="*/ 9552 w 10050"/>
              <a:gd name="connsiteY1" fmla="*/ 10238 h 10238"/>
              <a:gd name="connsiteX2" fmla="*/ 10000 w 10050"/>
              <a:gd name="connsiteY2" fmla="*/ 9999 h 10238"/>
              <a:gd name="connsiteX3" fmla="*/ 8533 w 10050"/>
              <a:gd name="connsiteY3" fmla="*/ 7553 h 10238"/>
              <a:gd name="connsiteX4" fmla="*/ 6164 w 10050"/>
              <a:gd name="connsiteY4" fmla="*/ 0 h 10238"/>
              <a:gd name="connsiteX0" fmla="*/ 0 w 10040"/>
              <a:gd name="connsiteY0" fmla="*/ 9796 h 10238"/>
              <a:gd name="connsiteX1" fmla="*/ 9552 w 10040"/>
              <a:gd name="connsiteY1" fmla="*/ 10238 h 10238"/>
              <a:gd name="connsiteX2" fmla="*/ 10000 w 10040"/>
              <a:gd name="connsiteY2" fmla="*/ 9999 h 10238"/>
              <a:gd name="connsiteX3" fmla="*/ 8533 w 10040"/>
              <a:gd name="connsiteY3" fmla="*/ 7553 h 10238"/>
              <a:gd name="connsiteX4" fmla="*/ 6164 w 10040"/>
              <a:gd name="connsiteY4" fmla="*/ 0 h 10238"/>
              <a:gd name="connsiteX0" fmla="*/ 0 w 10040"/>
              <a:gd name="connsiteY0" fmla="*/ 9796 h 10394"/>
              <a:gd name="connsiteX1" fmla="*/ 9551 w 10040"/>
              <a:gd name="connsiteY1" fmla="*/ 10394 h 10394"/>
              <a:gd name="connsiteX2" fmla="*/ 10000 w 10040"/>
              <a:gd name="connsiteY2" fmla="*/ 9999 h 10394"/>
              <a:gd name="connsiteX3" fmla="*/ 8533 w 10040"/>
              <a:gd name="connsiteY3" fmla="*/ 7553 h 10394"/>
              <a:gd name="connsiteX4" fmla="*/ 6164 w 10040"/>
              <a:gd name="connsiteY4" fmla="*/ 0 h 10394"/>
              <a:gd name="connsiteX0" fmla="*/ 0 w 9780"/>
              <a:gd name="connsiteY0" fmla="*/ 9796 h 10394"/>
              <a:gd name="connsiteX1" fmla="*/ 9551 w 9780"/>
              <a:gd name="connsiteY1" fmla="*/ 10394 h 10394"/>
              <a:gd name="connsiteX2" fmla="*/ 9697 w 9780"/>
              <a:gd name="connsiteY2" fmla="*/ 9552 h 10394"/>
              <a:gd name="connsiteX3" fmla="*/ 8533 w 9780"/>
              <a:gd name="connsiteY3" fmla="*/ 7553 h 10394"/>
              <a:gd name="connsiteX4" fmla="*/ 6164 w 9780"/>
              <a:gd name="connsiteY4" fmla="*/ 0 h 10394"/>
              <a:gd name="connsiteX0" fmla="*/ 0 w 9963"/>
              <a:gd name="connsiteY0" fmla="*/ 9425 h 10010"/>
              <a:gd name="connsiteX1" fmla="*/ 9539 w 9963"/>
              <a:gd name="connsiteY1" fmla="*/ 10010 h 10010"/>
              <a:gd name="connsiteX2" fmla="*/ 9915 w 9963"/>
              <a:gd name="connsiteY2" fmla="*/ 9190 h 10010"/>
              <a:gd name="connsiteX3" fmla="*/ 8725 w 9963"/>
              <a:gd name="connsiteY3" fmla="*/ 7267 h 10010"/>
              <a:gd name="connsiteX4" fmla="*/ 6303 w 9963"/>
              <a:gd name="connsiteY4" fmla="*/ 0 h 10010"/>
              <a:gd name="connsiteX0" fmla="*/ 0 w 9994"/>
              <a:gd name="connsiteY0" fmla="*/ 9416 h 9896"/>
              <a:gd name="connsiteX1" fmla="*/ 9510 w 9994"/>
              <a:gd name="connsiteY1" fmla="*/ 9896 h 9896"/>
              <a:gd name="connsiteX2" fmla="*/ 9952 w 9994"/>
              <a:gd name="connsiteY2" fmla="*/ 9181 h 9896"/>
              <a:gd name="connsiteX3" fmla="*/ 8757 w 9994"/>
              <a:gd name="connsiteY3" fmla="*/ 7260 h 9896"/>
              <a:gd name="connsiteX4" fmla="*/ 6326 w 9994"/>
              <a:gd name="connsiteY4" fmla="*/ 0 h 9896"/>
              <a:gd name="connsiteX0" fmla="*/ 0 w 10000"/>
              <a:gd name="connsiteY0" fmla="*/ 9515 h 10000"/>
              <a:gd name="connsiteX1" fmla="*/ 9516 w 10000"/>
              <a:gd name="connsiteY1" fmla="*/ 10000 h 10000"/>
              <a:gd name="connsiteX2" fmla="*/ 9958 w 10000"/>
              <a:gd name="connsiteY2" fmla="*/ 9277 h 10000"/>
              <a:gd name="connsiteX3" fmla="*/ 8762 w 10000"/>
              <a:gd name="connsiteY3" fmla="*/ 7336 h 10000"/>
              <a:gd name="connsiteX4" fmla="*/ 6330 w 10000"/>
              <a:gd name="connsiteY4" fmla="*/ 0 h 100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184"/>
              <a:gd name="connsiteY0" fmla="*/ 10300 h 10300"/>
              <a:gd name="connsiteX1" fmla="*/ 11700 w 12184"/>
              <a:gd name="connsiteY1" fmla="*/ 10000 h 10300"/>
              <a:gd name="connsiteX2" fmla="*/ 12142 w 12184"/>
              <a:gd name="connsiteY2" fmla="*/ 9277 h 10300"/>
              <a:gd name="connsiteX3" fmla="*/ 10946 w 12184"/>
              <a:gd name="connsiteY3" fmla="*/ 7336 h 10300"/>
              <a:gd name="connsiteX4" fmla="*/ 8514 w 12184"/>
              <a:gd name="connsiteY4" fmla="*/ 0 h 10300"/>
              <a:gd name="connsiteX0" fmla="*/ 0 w 12259"/>
              <a:gd name="connsiteY0" fmla="*/ 10300 h 10300"/>
              <a:gd name="connsiteX1" fmla="*/ 11700 w 12259"/>
              <a:gd name="connsiteY1" fmla="*/ 10000 h 10300"/>
              <a:gd name="connsiteX2" fmla="*/ 12222 w 12259"/>
              <a:gd name="connsiteY2" fmla="*/ 9408 h 10300"/>
              <a:gd name="connsiteX3" fmla="*/ 10946 w 12259"/>
              <a:gd name="connsiteY3" fmla="*/ 7336 h 10300"/>
              <a:gd name="connsiteX4" fmla="*/ 8514 w 12259"/>
              <a:gd name="connsiteY4" fmla="*/ 0 h 10300"/>
              <a:gd name="connsiteX0" fmla="*/ 0 w 12222"/>
              <a:gd name="connsiteY0" fmla="*/ 10300 h 10300"/>
              <a:gd name="connsiteX1" fmla="*/ 11700 w 12222"/>
              <a:gd name="connsiteY1" fmla="*/ 10000 h 10300"/>
              <a:gd name="connsiteX2" fmla="*/ 12222 w 12222"/>
              <a:gd name="connsiteY2" fmla="*/ 9408 h 10300"/>
              <a:gd name="connsiteX3" fmla="*/ 10946 w 12222"/>
              <a:gd name="connsiteY3" fmla="*/ 7336 h 10300"/>
              <a:gd name="connsiteX4" fmla="*/ 8514 w 12222"/>
              <a:gd name="connsiteY4" fmla="*/ 0 h 10300"/>
              <a:gd name="connsiteX0" fmla="*/ 0 w 12222"/>
              <a:gd name="connsiteY0" fmla="*/ 10300 h 10317"/>
              <a:gd name="connsiteX1" fmla="*/ 11476 w 12222"/>
              <a:gd name="connsiteY1" fmla="*/ 10317 h 10317"/>
              <a:gd name="connsiteX2" fmla="*/ 12222 w 12222"/>
              <a:gd name="connsiteY2" fmla="*/ 9408 h 10317"/>
              <a:gd name="connsiteX3" fmla="*/ 10946 w 12222"/>
              <a:gd name="connsiteY3" fmla="*/ 7336 h 10317"/>
              <a:gd name="connsiteX4" fmla="*/ 8514 w 12222"/>
              <a:gd name="connsiteY4" fmla="*/ 0 h 10317"/>
              <a:gd name="connsiteX0" fmla="*/ 0 w 12222"/>
              <a:gd name="connsiteY0" fmla="*/ 10300 h 10317"/>
              <a:gd name="connsiteX1" fmla="*/ 9777 w 12222"/>
              <a:gd name="connsiteY1" fmla="*/ 9953 h 10317"/>
              <a:gd name="connsiteX2" fmla="*/ 11476 w 12222"/>
              <a:gd name="connsiteY2" fmla="*/ 10317 h 10317"/>
              <a:gd name="connsiteX3" fmla="*/ 12222 w 12222"/>
              <a:gd name="connsiteY3" fmla="*/ 9408 h 10317"/>
              <a:gd name="connsiteX4" fmla="*/ 10946 w 12222"/>
              <a:gd name="connsiteY4" fmla="*/ 7336 h 10317"/>
              <a:gd name="connsiteX5" fmla="*/ 8514 w 12222"/>
              <a:gd name="connsiteY5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16 w 12222"/>
              <a:gd name="connsiteY1" fmla="*/ 9090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222"/>
              <a:gd name="connsiteY0" fmla="*/ 10300 h 10317"/>
              <a:gd name="connsiteX1" fmla="*/ 9708 w 12222"/>
              <a:gd name="connsiteY1" fmla="*/ 9129 h 10317"/>
              <a:gd name="connsiteX2" fmla="*/ 9777 w 12222"/>
              <a:gd name="connsiteY2" fmla="*/ 9953 h 10317"/>
              <a:gd name="connsiteX3" fmla="*/ 11476 w 12222"/>
              <a:gd name="connsiteY3" fmla="*/ 10317 h 10317"/>
              <a:gd name="connsiteX4" fmla="*/ 12222 w 12222"/>
              <a:gd name="connsiteY4" fmla="*/ 9408 h 10317"/>
              <a:gd name="connsiteX5" fmla="*/ 10946 w 12222"/>
              <a:gd name="connsiteY5" fmla="*/ 7336 h 10317"/>
              <a:gd name="connsiteX6" fmla="*/ 8514 w 12222"/>
              <a:gd name="connsiteY6" fmla="*/ 0 h 10317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812 w 12326"/>
              <a:gd name="connsiteY1" fmla="*/ 912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905 h 10905"/>
              <a:gd name="connsiteX1" fmla="*/ 9966 w 12326"/>
              <a:gd name="connsiteY1" fmla="*/ 8959 h 10905"/>
              <a:gd name="connsiteX2" fmla="*/ 9881 w 12326"/>
              <a:gd name="connsiteY2" fmla="*/ 9953 h 10905"/>
              <a:gd name="connsiteX3" fmla="*/ 11580 w 12326"/>
              <a:gd name="connsiteY3" fmla="*/ 10317 h 10905"/>
              <a:gd name="connsiteX4" fmla="*/ 12326 w 12326"/>
              <a:gd name="connsiteY4" fmla="*/ 9408 h 10905"/>
              <a:gd name="connsiteX5" fmla="*/ 11050 w 12326"/>
              <a:gd name="connsiteY5" fmla="*/ 7336 h 10905"/>
              <a:gd name="connsiteX6" fmla="*/ 8618 w 12326"/>
              <a:gd name="connsiteY6" fmla="*/ 0 h 10905"/>
              <a:gd name="connsiteX0" fmla="*/ 0 w 12326"/>
              <a:gd name="connsiteY0" fmla="*/ 10737 h 10737"/>
              <a:gd name="connsiteX1" fmla="*/ 9966 w 12326"/>
              <a:gd name="connsiteY1" fmla="*/ 8791 h 10737"/>
              <a:gd name="connsiteX2" fmla="*/ 9881 w 12326"/>
              <a:gd name="connsiteY2" fmla="*/ 9785 h 10737"/>
              <a:gd name="connsiteX3" fmla="*/ 11580 w 12326"/>
              <a:gd name="connsiteY3" fmla="*/ 10149 h 10737"/>
              <a:gd name="connsiteX4" fmla="*/ 12326 w 12326"/>
              <a:gd name="connsiteY4" fmla="*/ 9240 h 10737"/>
              <a:gd name="connsiteX5" fmla="*/ 11050 w 12326"/>
              <a:gd name="connsiteY5" fmla="*/ 7168 h 10737"/>
              <a:gd name="connsiteX6" fmla="*/ 8549 w 12326"/>
              <a:gd name="connsiteY6" fmla="*/ 0 h 10737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1572 h 11572"/>
              <a:gd name="connsiteX1" fmla="*/ 9966 w 12326"/>
              <a:gd name="connsiteY1" fmla="*/ 9626 h 11572"/>
              <a:gd name="connsiteX2" fmla="*/ 9881 w 12326"/>
              <a:gd name="connsiteY2" fmla="*/ 10620 h 11572"/>
              <a:gd name="connsiteX3" fmla="*/ 11580 w 12326"/>
              <a:gd name="connsiteY3" fmla="*/ 10984 h 11572"/>
              <a:gd name="connsiteX4" fmla="*/ 12326 w 12326"/>
              <a:gd name="connsiteY4" fmla="*/ 10075 h 11572"/>
              <a:gd name="connsiteX5" fmla="*/ 11050 w 12326"/>
              <a:gd name="connsiteY5" fmla="*/ 8003 h 11572"/>
              <a:gd name="connsiteX6" fmla="*/ 8055 w 12326"/>
              <a:gd name="connsiteY6" fmla="*/ 0 h 11572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6875 w 12326"/>
              <a:gd name="connsiteY6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290 w 12326"/>
              <a:gd name="connsiteY6" fmla="*/ 2884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7247 w 12326"/>
              <a:gd name="connsiteY6" fmla="*/ 1741 h 13773"/>
              <a:gd name="connsiteX7" fmla="*/ 6875 w 12326"/>
              <a:gd name="connsiteY7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773 h 13773"/>
              <a:gd name="connsiteX1" fmla="*/ 9966 w 12326"/>
              <a:gd name="connsiteY1" fmla="*/ 11827 h 13773"/>
              <a:gd name="connsiteX2" fmla="*/ 9881 w 12326"/>
              <a:gd name="connsiteY2" fmla="*/ 12821 h 13773"/>
              <a:gd name="connsiteX3" fmla="*/ 11580 w 12326"/>
              <a:gd name="connsiteY3" fmla="*/ 13185 h 13773"/>
              <a:gd name="connsiteX4" fmla="*/ 12326 w 12326"/>
              <a:gd name="connsiteY4" fmla="*/ 12276 h 13773"/>
              <a:gd name="connsiteX5" fmla="*/ 11050 w 12326"/>
              <a:gd name="connsiteY5" fmla="*/ 10204 h 13773"/>
              <a:gd name="connsiteX6" fmla="*/ 8414 w 12326"/>
              <a:gd name="connsiteY6" fmla="*/ 4151 h 13773"/>
              <a:gd name="connsiteX7" fmla="*/ 7247 w 12326"/>
              <a:gd name="connsiteY7" fmla="*/ 1741 h 13773"/>
              <a:gd name="connsiteX8" fmla="*/ 6875 w 12326"/>
              <a:gd name="connsiteY8" fmla="*/ 0 h 13773"/>
              <a:gd name="connsiteX0" fmla="*/ 0 w 12326"/>
              <a:gd name="connsiteY0" fmla="*/ 13401 h 13401"/>
              <a:gd name="connsiteX1" fmla="*/ 9966 w 12326"/>
              <a:gd name="connsiteY1" fmla="*/ 11455 h 13401"/>
              <a:gd name="connsiteX2" fmla="*/ 9881 w 12326"/>
              <a:gd name="connsiteY2" fmla="*/ 12449 h 13401"/>
              <a:gd name="connsiteX3" fmla="*/ 11580 w 12326"/>
              <a:gd name="connsiteY3" fmla="*/ 12813 h 13401"/>
              <a:gd name="connsiteX4" fmla="*/ 12326 w 12326"/>
              <a:gd name="connsiteY4" fmla="*/ 11904 h 13401"/>
              <a:gd name="connsiteX5" fmla="*/ 11050 w 12326"/>
              <a:gd name="connsiteY5" fmla="*/ 9832 h 13401"/>
              <a:gd name="connsiteX6" fmla="*/ 8414 w 12326"/>
              <a:gd name="connsiteY6" fmla="*/ 3779 h 13401"/>
              <a:gd name="connsiteX7" fmla="*/ 7247 w 12326"/>
              <a:gd name="connsiteY7" fmla="*/ 1369 h 13401"/>
              <a:gd name="connsiteX8" fmla="*/ 7089 w 12326"/>
              <a:gd name="connsiteY8" fmla="*/ 0 h 13401"/>
              <a:gd name="connsiteX0" fmla="*/ 0 w 12326"/>
              <a:gd name="connsiteY0" fmla="*/ 13590 h 13590"/>
              <a:gd name="connsiteX1" fmla="*/ 9966 w 12326"/>
              <a:gd name="connsiteY1" fmla="*/ 11644 h 13590"/>
              <a:gd name="connsiteX2" fmla="*/ 9881 w 12326"/>
              <a:gd name="connsiteY2" fmla="*/ 12638 h 13590"/>
              <a:gd name="connsiteX3" fmla="*/ 11580 w 12326"/>
              <a:gd name="connsiteY3" fmla="*/ 13002 h 13590"/>
              <a:gd name="connsiteX4" fmla="*/ 12326 w 12326"/>
              <a:gd name="connsiteY4" fmla="*/ 12093 h 13590"/>
              <a:gd name="connsiteX5" fmla="*/ 11050 w 12326"/>
              <a:gd name="connsiteY5" fmla="*/ 10021 h 13590"/>
              <a:gd name="connsiteX6" fmla="*/ 8414 w 12326"/>
              <a:gd name="connsiteY6" fmla="*/ 3968 h 13590"/>
              <a:gd name="connsiteX7" fmla="*/ 7247 w 12326"/>
              <a:gd name="connsiteY7" fmla="*/ 1558 h 13590"/>
              <a:gd name="connsiteX8" fmla="*/ 7089 w 12326"/>
              <a:gd name="connsiteY8" fmla="*/ 189 h 13590"/>
              <a:gd name="connsiteX0" fmla="*/ 0 w 12326"/>
              <a:gd name="connsiteY0" fmla="*/ 13524 h 13524"/>
              <a:gd name="connsiteX1" fmla="*/ 9966 w 12326"/>
              <a:gd name="connsiteY1" fmla="*/ 11578 h 13524"/>
              <a:gd name="connsiteX2" fmla="*/ 9881 w 12326"/>
              <a:gd name="connsiteY2" fmla="*/ 12572 h 13524"/>
              <a:gd name="connsiteX3" fmla="*/ 11580 w 12326"/>
              <a:gd name="connsiteY3" fmla="*/ 12936 h 13524"/>
              <a:gd name="connsiteX4" fmla="*/ 12326 w 12326"/>
              <a:gd name="connsiteY4" fmla="*/ 12027 h 13524"/>
              <a:gd name="connsiteX5" fmla="*/ 11050 w 12326"/>
              <a:gd name="connsiteY5" fmla="*/ 9955 h 13524"/>
              <a:gd name="connsiteX6" fmla="*/ 8414 w 12326"/>
              <a:gd name="connsiteY6" fmla="*/ 3902 h 13524"/>
              <a:gd name="connsiteX7" fmla="*/ 7247 w 12326"/>
              <a:gd name="connsiteY7" fmla="*/ 1492 h 13524"/>
              <a:gd name="connsiteX8" fmla="*/ 7089 w 12326"/>
              <a:gd name="connsiteY8" fmla="*/ 123 h 13524"/>
              <a:gd name="connsiteX0" fmla="*/ 0 w 12326"/>
              <a:gd name="connsiteY0" fmla="*/ 13457 h 13457"/>
              <a:gd name="connsiteX1" fmla="*/ 9966 w 12326"/>
              <a:gd name="connsiteY1" fmla="*/ 11511 h 13457"/>
              <a:gd name="connsiteX2" fmla="*/ 9881 w 12326"/>
              <a:gd name="connsiteY2" fmla="*/ 12505 h 13457"/>
              <a:gd name="connsiteX3" fmla="*/ 11580 w 12326"/>
              <a:gd name="connsiteY3" fmla="*/ 12869 h 13457"/>
              <a:gd name="connsiteX4" fmla="*/ 12326 w 12326"/>
              <a:gd name="connsiteY4" fmla="*/ 11960 h 13457"/>
              <a:gd name="connsiteX5" fmla="*/ 11050 w 12326"/>
              <a:gd name="connsiteY5" fmla="*/ 9888 h 13457"/>
              <a:gd name="connsiteX6" fmla="*/ 8414 w 12326"/>
              <a:gd name="connsiteY6" fmla="*/ 3835 h 13457"/>
              <a:gd name="connsiteX7" fmla="*/ 7247 w 12326"/>
              <a:gd name="connsiteY7" fmla="*/ 1425 h 13457"/>
              <a:gd name="connsiteX8" fmla="*/ 6954 w 12326"/>
              <a:gd name="connsiteY8" fmla="*/ 133 h 13457"/>
              <a:gd name="connsiteX0" fmla="*/ 0 w 12326"/>
              <a:gd name="connsiteY0" fmla="*/ 13381 h 13381"/>
              <a:gd name="connsiteX1" fmla="*/ 9966 w 12326"/>
              <a:gd name="connsiteY1" fmla="*/ 11435 h 13381"/>
              <a:gd name="connsiteX2" fmla="*/ 9881 w 12326"/>
              <a:gd name="connsiteY2" fmla="*/ 12429 h 13381"/>
              <a:gd name="connsiteX3" fmla="*/ 11580 w 12326"/>
              <a:gd name="connsiteY3" fmla="*/ 12793 h 13381"/>
              <a:gd name="connsiteX4" fmla="*/ 12326 w 12326"/>
              <a:gd name="connsiteY4" fmla="*/ 11884 h 13381"/>
              <a:gd name="connsiteX5" fmla="*/ 11050 w 12326"/>
              <a:gd name="connsiteY5" fmla="*/ 9812 h 13381"/>
              <a:gd name="connsiteX6" fmla="*/ 8414 w 12326"/>
              <a:gd name="connsiteY6" fmla="*/ 3759 h 13381"/>
              <a:gd name="connsiteX7" fmla="*/ 7297 w 12326"/>
              <a:gd name="connsiteY7" fmla="*/ 2476 h 13381"/>
              <a:gd name="connsiteX8" fmla="*/ 6954 w 12326"/>
              <a:gd name="connsiteY8" fmla="*/ 57 h 13381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1050 w 12326"/>
              <a:gd name="connsiteY5" fmla="*/ 9815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384 h 13384"/>
              <a:gd name="connsiteX1" fmla="*/ 9966 w 12326"/>
              <a:gd name="connsiteY1" fmla="*/ 11438 h 13384"/>
              <a:gd name="connsiteX2" fmla="*/ 9881 w 12326"/>
              <a:gd name="connsiteY2" fmla="*/ 12432 h 13384"/>
              <a:gd name="connsiteX3" fmla="*/ 11580 w 12326"/>
              <a:gd name="connsiteY3" fmla="*/ 12796 h 13384"/>
              <a:gd name="connsiteX4" fmla="*/ 12326 w 12326"/>
              <a:gd name="connsiteY4" fmla="*/ 11887 h 13384"/>
              <a:gd name="connsiteX5" fmla="*/ 10810 w 12326"/>
              <a:gd name="connsiteY5" fmla="*/ 9861 h 13384"/>
              <a:gd name="connsiteX6" fmla="*/ 8414 w 12326"/>
              <a:gd name="connsiteY6" fmla="*/ 3762 h 13384"/>
              <a:gd name="connsiteX7" fmla="*/ 7327 w 12326"/>
              <a:gd name="connsiteY7" fmla="*/ 2370 h 13384"/>
              <a:gd name="connsiteX8" fmla="*/ 6954 w 12326"/>
              <a:gd name="connsiteY8" fmla="*/ 60 h 13384"/>
              <a:gd name="connsiteX0" fmla="*/ 0 w 12326"/>
              <a:gd name="connsiteY0" fmla="*/ 13522 h 13522"/>
              <a:gd name="connsiteX1" fmla="*/ 9966 w 12326"/>
              <a:gd name="connsiteY1" fmla="*/ 11576 h 13522"/>
              <a:gd name="connsiteX2" fmla="*/ 9881 w 12326"/>
              <a:gd name="connsiteY2" fmla="*/ 12570 h 13522"/>
              <a:gd name="connsiteX3" fmla="*/ 11580 w 12326"/>
              <a:gd name="connsiteY3" fmla="*/ 12934 h 13522"/>
              <a:gd name="connsiteX4" fmla="*/ 12326 w 12326"/>
              <a:gd name="connsiteY4" fmla="*/ 12025 h 13522"/>
              <a:gd name="connsiteX5" fmla="*/ 10810 w 12326"/>
              <a:gd name="connsiteY5" fmla="*/ 9999 h 13522"/>
              <a:gd name="connsiteX6" fmla="*/ 8414 w 12326"/>
              <a:gd name="connsiteY6" fmla="*/ 3900 h 13522"/>
              <a:gd name="connsiteX7" fmla="*/ 7327 w 12326"/>
              <a:gd name="connsiteY7" fmla="*/ 2508 h 13522"/>
              <a:gd name="connsiteX8" fmla="*/ 6886 w 12326"/>
              <a:gd name="connsiteY8" fmla="*/ 55 h 13522"/>
              <a:gd name="connsiteX0" fmla="*/ 0 w 12326"/>
              <a:gd name="connsiteY0" fmla="*/ 13467 h 13467"/>
              <a:gd name="connsiteX1" fmla="*/ 9966 w 12326"/>
              <a:gd name="connsiteY1" fmla="*/ 11521 h 13467"/>
              <a:gd name="connsiteX2" fmla="*/ 9881 w 12326"/>
              <a:gd name="connsiteY2" fmla="*/ 12515 h 13467"/>
              <a:gd name="connsiteX3" fmla="*/ 11580 w 12326"/>
              <a:gd name="connsiteY3" fmla="*/ 12879 h 13467"/>
              <a:gd name="connsiteX4" fmla="*/ 12326 w 12326"/>
              <a:gd name="connsiteY4" fmla="*/ 11970 h 13467"/>
              <a:gd name="connsiteX5" fmla="*/ 10810 w 12326"/>
              <a:gd name="connsiteY5" fmla="*/ 9944 h 13467"/>
              <a:gd name="connsiteX6" fmla="*/ 8414 w 12326"/>
              <a:gd name="connsiteY6" fmla="*/ 3845 h 13467"/>
              <a:gd name="connsiteX7" fmla="*/ 7327 w 12326"/>
              <a:gd name="connsiteY7" fmla="*/ 2453 h 13467"/>
              <a:gd name="connsiteX8" fmla="*/ 6886 w 12326"/>
              <a:gd name="connsiteY8" fmla="*/ 0 h 13467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327 w 12326"/>
              <a:gd name="connsiteY7" fmla="*/ 2539 h 13553"/>
              <a:gd name="connsiteX8" fmla="*/ 6871 w 12326"/>
              <a:gd name="connsiteY8" fmla="*/ 0 h 13553"/>
              <a:gd name="connsiteX0" fmla="*/ 0 w 12326"/>
              <a:gd name="connsiteY0" fmla="*/ 13553 h 13553"/>
              <a:gd name="connsiteX1" fmla="*/ 9966 w 12326"/>
              <a:gd name="connsiteY1" fmla="*/ 11607 h 13553"/>
              <a:gd name="connsiteX2" fmla="*/ 9881 w 12326"/>
              <a:gd name="connsiteY2" fmla="*/ 12601 h 13553"/>
              <a:gd name="connsiteX3" fmla="*/ 11580 w 12326"/>
              <a:gd name="connsiteY3" fmla="*/ 12965 h 13553"/>
              <a:gd name="connsiteX4" fmla="*/ 12326 w 12326"/>
              <a:gd name="connsiteY4" fmla="*/ 12056 h 13553"/>
              <a:gd name="connsiteX5" fmla="*/ 10810 w 12326"/>
              <a:gd name="connsiteY5" fmla="*/ 10030 h 13553"/>
              <a:gd name="connsiteX6" fmla="*/ 8414 w 12326"/>
              <a:gd name="connsiteY6" fmla="*/ 3931 h 13553"/>
              <a:gd name="connsiteX7" fmla="*/ 7296 w 12326"/>
              <a:gd name="connsiteY7" fmla="*/ 2367 h 13553"/>
              <a:gd name="connsiteX8" fmla="*/ 6871 w 12326"/>
              <a:gd name="connsiteY8" fmla="*/ 0 h 135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326" h="13553">
                <a:moveTo>
                  <a:pt x="0" y="13553"/>
                </a:moveTo>
                <a:cubicBezTo>
                  <a:pt x="7339" y="9273"/>
                  <a:pt x="7395" y="10919"/>
                  <a:pt x="9966" y="11607"/>
                </a:cubicBezTo>
                <a:cubicBezTo>
                  <a:pt x="10002" y="12041"/>
                  <a:pt x="9468" y="12543"/>
                  <a:pt x="9881" y="12601"/>
                </a:cubicBezTo>
                <a:cubicBezTo>
                  <a:pt x="10294" y="12659"/>
                  <a:pt x="11141" y="12726"/>
                  <a:pt x="11580" y="12965"/>
                </a:cubicBezTo>
                <a:cubicBezTo>
                  <a:pt x="11788" y="12599"/>
                  <a:pt x="12149" y="12350"/>
                  <a:pt x="12326" y="12056"/>
                </a:cubicBezTo>
                <a:cubicBezTo>
                  <a:pt x="11494" y="11087"/>
                  <a:pt x="11730" y="11187"/>
                  <a:pt x="10810" y="10030"/>
                </a:cubicBezTo>
                <a:cubicBezTo>
                  <a:pt x="9686" y="8569"/>
                  <a:pt x="8449" y="6438"/>
                  <a:pt x="8414" y="3931"/>
                </a:cubicBezTo>
                <a:cubicBezTo>
                  <a:pt x="7780" y="2521"/>
                  <a:pt x="7585" y="3010"/>
                  <a:pt x="7296" y="2367"/>
                </a:cubicBezTo>
                <a:cubicBezTo>
                  <a:pt x="6975" y="1111"/>
                  <a:pt x="7015" y="681"/>
                  <a:pt x="6871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635000</xdr:colOff>
      <xdr:row>58</xdr:row>
      <xdr:rowOff>77532</xdr:rowOff>
    </xdr:from>
    <xdr:to>
      <xdr:col>14</xdr:col>
      <xdr:colOff>73838</xdr:colOff>
      <xdr:row>59</xdr:row>
      <xdr:rowOff>107067</xdr:rowOff>
    </xdr:to>
    <xdr:sp macro="" textlink="">
      <xdr:nvSpPr>
        <xdr:cNvPr id="1729" name="Text Box 1118">
          <a:extLst>
            <a:ext uri="{FF2B5EF4-FFF2-40B4-BE49-F238E27FC236}">
              <a16:creationId xmlns:a16="http://schemas.microsoft.com/office/drawing/2014/main" id="{F6BDAD2A-9740-4DAC-879E-0C10A068F634}"/>
            </a:ext>
          </a:extLst>
        </xdr:cNvPr>
        <xdr:cNvSpPr txBox="1">
          <a:spLocks noChangeArrowheads="1"/>
        </xdr:cNvSpPr>
      </xdr:nvSpPr>
      <xdr:spPr bwMode="auto">
        <a:xfrm>
          <a:off x="9150350" y="9970832"/>
          <a:ext cx="143688" cy="20098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twoCellAnchor>
    <xdr:from>
      <xdr:col>14</xdr:col>
      <xdr:colOff>176491</xdr:colOff>
      <xdr:row>58</xdr:row>
      <xdr:rowOff>167114</xdr:rowOff>
    </xdr:from>
    <xdr:to>
      <xdr:col>14</xdr:col>
      <xdr:colOff>455184</xdr:colOff>
      <xdr:row>59</xdr:row>
      <xdr:rowOff>68671</xdr:rowOff>
    </xdr:to>
    <xdr:sp macro="" textlink="">
      <xdr:nvSpPr>
        <xdr:cNvPr id="1730" name="Text Box 1118">
          <a:extLst>
            <a:ext uri="{FF2B5EF4-FFF2-40B4-BE49-F238E27FC236}">
              <a16:creationId xmlns:a16="http://schemas.microsoft.com/office/drawing/2014/main" id="{5E0BD2BB-B0C8-4E0F-B995-7A4B0637E732}"/>
            </a:ext>
          </a:extLst>
        </xdr:cNvPr>
        <xdr:cNvSpPr txBox="1">
          <a:spLocks noChangeArrowheads="1"/>
        </xdr:cNvSpPr>
      </xdr:nvSpPr>
      <xdr:spPr bwMode="auto">
        <a:xfrm>
          <a:off x="9396691" y="10060414"/>
          <a:ext cx="278693" cy="7300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茨木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510965</xdr:colOff>
      <xdr:row>64</xdr:row>
      <xdr:rowOff>21670</xdr:rowOff>
    </xdr:from>
    <xdr:to>
      <xdr:col>13</xdr:col>
      <xdr:colOff>659744</xdr:colOff>
      <xdr:row>64</xdr:row>
      <xdr:rowOff>145924</xdr:rowOff>
    </xdr:to>
    <xdr:pic>
      <xdr:nvPicPr>
        <xdr:cNvPr id="1731" name="図 1730">
          <a:extLst>
            <a:ext uri="{FF2B5EF4-FFF2-40B4-BE49-F238E27FC236}">
              <a16:creationId xmlns:a16="http://schemas.microsoft.com/office/drawing/2014/main" id="{8C1864DC-38AD-4716-81A2-C85D6589F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>
          <a:off x="9026315" y="10943670"/>
          <a:ext cx="148779" cy="124254"/>
        </a:xfrm>
        <a:prstGeom prst="rect">
          <a:avLst/>
        </a:prstGeom>
      </xdr:spPr>
    </xdr:pic>
    <xdr:clientData/>
  </xdr:twoCellAnchor>
  <xdr:twoCellAnchor>
    <xdr:from>
      <xdr:col>13</xdr:col>
      <xdr:colOff>623923</xdr:colOff>
      <xdr:row>59</xdr:row>
      <xdr:rowOff>102048</xdr:rowOff>
    </xdr:from>
    <xdr:to>
      <xdr:col>14</xdr:col>
      <xdr:colOff>380265</xdr:colOff>
      <xdr:row>60</xdr:row>
      <xdr:rowOff>40457</xdr:rowOff>
    </xdr:to>
    <xdr:sp macro="" textlink="">
      <xdr:nvSpPr>
        <xdr:cNvPr id="1732" name="Text Box 1118">
          <a:extLst>
            <a:ext uri="{FF2B5EF4-FFF2-40B4-BE49-F238E27FC236}">
              <a16:creationId xmlns:a16="http://schemas.microsoft.com/office/drawing/2014/main" id="{4829852C-E5C2-4211-8877-D81A5089F7DA}"/>
            </a:ext>
          </a:extLst>
        </xdr:cNvPr>
        <xdr:cNvSpPr txBox="1">
          <a:spLocks noChangeArrowheads="1"/>
        </xdr:cNvSpPr>
      </xdr:nvSpPr>
      <xdr:spPr bwMode="auto">
        <a:xfrm>
          <a:off x="9139273" y="10166798"/>
          <a:ext cx="461192" cy="109859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高架側道</a:t>
          </a:r>
        </a:p>
      </xdr:txBody>
    </xdr:sp>
    <xdr:clientData/>
  </xdr:twoCellAnchor>
  <xdr:twoCellAnchor>
    <xdr:from>
      <xdr:col>13</xdr:col>
      <xdr:colOff>347035</xdr:colOff>
      <xdr:row>58</xdr:row>
      <xdr:rowOff>47994</xdr:rowOff>
    </xdr:from>
    <xdr:to>
      <xdr:col>13</xdr:col>
      <xdr:colOff>539012</xdr:colOff>
      <xdr:row>59</xdr:row>
      <xdr:rowOff>33227</xdr:rowOff>
    </xdr:to>
    <xdr:sp macro="" textlink="">
      <xdr:nvSpPr>
        <xdr:cNvPr id="1733" name="六角形 1732">
          <a:extLst>
            <a:ext uri="{FF2B5EF4-FFF2-40B4-BE49-F238E27FC236}">
              <a16:creationId xmlns:a16="http://schemas.microsoft.com/office/drawing/2014/main" id="{B350D565-B2C3-467C-BEDB-CCFDAFE15FC9}"/>
            </a:ext>
          </a:extLst>
        </xdr:cNvPr>
        <xdr:cNvSpPr/>
      </xdr:nvSpPr>
      <xdr:spPr bwMode="auto">
        <a:xfrm>
          <a:off x="8862385" y="9941294"/>
          <a:ext cx="191977" cy="15668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2606</xdr:colOff>
      <xdr:row>59</xdr:row>
      <xdr:rowOff>144695</xdr:rowOff>
    </xdr:from>
    <xdr:to>
      <xdr:col>13</xdr:col>
      <xdr:colOff>475738</xdr:colOff>
      <xdr:row>64</xdr:row>
      <xdr:rowOff>126060</xdr:rowOff>
    </xdr:to>
    <xdr:sp macro="" textlink="">
      <xdr:nvSpPr>
        <xdr:cNvPr id="1734" name="AutoShape 1653">
          <a:extLst>
            <a:ext uri="{FF2B5EF4-FFF2-40B4-BE49-F238E27FC236}">
              <a16:creationId xmlns:a16="http://schemas.microsoft.com/office/drawing/2014/main" id="{7187C446-A58C-4298-8207-41E4195CB427}"/>
            </a:ext>
          </a:extLst>
        </xdr:cNvPr>
        <xdr:cNvSpPr>
          <a:spLocks/>
        </xdr:cNvSpPr>
      </xdr:nvSpPr>
      <xdr:spPr bwMode="auto">
        <a:xfrm rot="9790622">
          <a:off x="8517956" y="10209445"/>
          <a:ext cx="473132" cy="8386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14767</xdr:colOff>
      <xdr:row>62</xdr:row>
      <xdr:rowOff>107060</xdr:rowOff>
    </xdr:from>
    <xdr:ext cx="84913" cy="184593"/>
    <xdr:sp macro="" textlink="">
      <xdr:nvSpPr>
        <xdr:cNvPr id="1735" name="Text Box 1563">
          <a:extLst>
            <a:ext uri="{FF2B5EF4-FFF2-40B4-BE49-F238E27FC236}">
              <a16:creationId xmlns:a16="http://schemas.microsoft.com/office/drawing/2014/main" id="{50372C86-DE3A-4786-A7BF-1F7A9B7E674E}"/>
            </a:ext>
          </a:extLst>
        </xdr:cNvPr>
        <xdr:cNvSpPr txBox="1">
          <a:spLocks noChangeArrowheads="1"/>
        </xdr:cNvSpPr>
      </xdr:nvSpPr>
      <xdr:spPr bwMode="auto">
        <a:xfrm>
          <a:off x="8530117" y="10686160"/>
          <a:ext cx="84913" cy="18459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0800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13</xdr:col>
      <xdr:colOff>347035</xdr:colOff>
      <xdr:row>10</xdr:row>
      <xdr:rowOff>0</xdr:rowOff>
    </xdr:from>
    <xdr:ext cx="406103" cy="136599"/>
    <xdr:sp macro="" textlink="">
      <xdr:nvSpPr>
        <xdr:cNvPr id="1736" name="Text Box 972">
          <a:extLst>
            <a:ext uri="{FF2B5EF4-FFF2-40B4-BE49-F238E27FC236}">
              <a16:creationId xmlns:a16="http://schemas.microsoft.com/office/drawing/2014/main" id="{E37AF4DB-EBA7-4876-8E54-0320F6A0D4B4}"/>
            </a:ext>
          </a:extLst>
        </xdr:cNvPr>
        <xdr:cNvSpPr txBox="1">
          <a:spLocks noChangeArrowheads="1"/>
        </xdr:cNvSpPr>
      </xdr:nvSpPr>
      <xdr:spPr bwMode="auto">
        <a:xfrm>
          <a:off x="8862385" y="1714500"/>
          <a:ext cx="406103" cy="136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oneCellAnchor>
  <xdr:twoCellAnchor>
    <xdr:from>
      <xdr:col>13</xdr:col>
      <xdr:colOff>573002</xdr:colOff>
      <xdr:row>10</xdr:row>
      <xdr:rowOff>111127</xdr:rowOff>
    </xdr:from>
    <xdr:to>
      <xdr:col>14</xdr:col>
      <xdr:colOff>22147</xdr:colOff>
      <xdr:row>11</xdr:row>
      <xdr:rowOff>51686</xdr:rowOff>
    </xdr:to>
    <xdr:sp macro="" textlink="">
      <xdr:nvSpPr>
        <xdr:cNvPr id="1737" name="六角形 1736">
          <a:extLst>
            <a:ext uri="{FF2B5EF4-FFF2-40B4-BE49-F238E27FC236}">
              <a16:creationId xmlns:a16="http://schemas.microsoft.com/office/drawing/2014/main" id="{A848885B-1C47-42A0-8219-3BB5BF9FC7A6}"/>
            </a:ext>
          </a:extLst>
        </xdr:cNvPr>
        <xdr:cNvSpPr/>
      </xdr:nvSpPr>
      <xdr:spPr bwMode="auto">
        <a:xfrm>
          <a:off x="9088352" y="1825627"/>
          <a:ext cx="153995" cy="1120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388865</xdr:colOff>
      <xdr:row>10</xdr:row>
      <xdr:rowOff>110084</xdr:rowOff>
    </xdr:from>
    <xdr:to>
      <xdr:col>13</xdr:col>
      <xdr:colOff>530966</xdr:colOff>
      <xdr:row>11</xdr:row>
      <xdr:rowOff>44770</xdr:rowOff>
    </xdr:to>
    <xdr:sp macro="" textlink="">
      <xdr:nvSpPr>
        <xdr:cNvPr id="1738" name="六角形 1737">
          <a:extLst>
            <a:ext uri="{FF2B5EF4-FFF2-40B4-BE49-F238E27FC236}">
              <a16:creationId xmlns:a16="http://schemas.microsoft.com/office/drawing/2014/main" id="{852EE3DC-0BB4-40CA-ADB8-674735504B70}"/>
            </a:ext>
          </a:extLst>
        </xdr:cNvPr>
        <xdr:cNvSpPr/>
      </xdr:nvSpPr>
      <xdr:spPr bwMode="auto">
        <a:xfrm>
          <a:off x="8904215" y="1824584"/>
          <a:ext cx="142101" cy="1061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0">
              <a:solidFill>
                <a:schemeClr val="tx1"/>
              </a:solidFill>
              <a:latin typeface="+mn-ea"/>
              <a:ea typeface="+mn-ea"/>
            </a:rPr>
            <a:t>70</a:t>
          </a:r>
          <a:endParaRPr kumimoji="1" lang="ja-JP" altLang="en-US" sz="800" b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472072</xdr:colOff>
      <xdr:row>61</xdr:row>
      <xdr:rowOff>96084</xdr:rowOff>
    </xdr:from>
    <xdr:to>
      <xdr:col>18</xdr:col>
      <xdr:colOff>426118</xdr:colOff>
      <xdr:row>62</xdr:row>
      <xdr:rowOff>4176</xdr:rowOff>
    </xdr:to>
    <xdr:sp macro="" textlink="">
      <xdr:nvSpPr>
        <xdr:cNvPr id="1739" name="Line 1040">
          <a:extLst>
            <a:ext uri="{FF2B5EF4-FFF2-40B4-BE49-F238E27FC236}">
              <a16:creationId xmlns:a16="http://schemas.microsoft.com/office/drawing/2014/main" id="{C0DC9009-4D6B-4C22-B7B4-9CA92AC017F5}"/>
            </a:ext>
          </a:extLst>
        </xdr:cNvPr>
        <xdr:cNvSpPr>
          <a:spLocks noChangeShapeType="1"/>
        </xdr:cNvSpPr>
      </xdr:nvSpPr>
      <xdr:spPr bwMode="auto">
        <a:xfrm flipH="1" flipV="1">
          <a:off x="11806822" y="10503734"/>
          <a:ext cx="671596" cy="79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53919</xdr:colOff>
      <xdr:row>61</xdr:row>
      <xdr:rowOff>64119</xdr:rowOff>
    </xdr:from>
    <xdr:to>
      <xdr:col>18</xdr:col>
      <xdr:colOff>185183</xdr:colOff>
      <xdr:row>62</xdr:row>
      <xdr:rowOff>18675</xdr:rowOff>
    </xdr:to>
    <xdr:sp macro="" textlink="">
      <xdr:nvSpPr>
        <xdr:cNvPr id="1740" name="Oval 383">
          <a:extLst>
            <a:ext uri="{FF2B5EF4-FFF2-40B4-BE49-F238E27FC236}">
              <a16:creationId xmlns:a16="http://schemas.microsoft.com/office/drawing/2014/main" id="{FB8920E9-B63B-4E2A-841F-46ACF27B86ED}"/>
            </a:ext>
          </a:extLst>
        </xdr:cNvPr>
        <xdr:cNvSpPr>
          <a:spLocks noChangeArrowheads="1"/>
        </xdr:cNvSpPr>
      </xdr:nvSpPr>
      <xdr:spPr bwMode="auto">
        <a:xfrm>
          <a:off x="12106219" y="10471769"/>
          <a:ext cx="131264" cy="1260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150129</xdr:colOff>
      <xdr:row>60</xdr:row>
      <xdr:rowOff>121140</xdr:rowOff>
    </xdr:from>
    <xdr:ext cx="163073" cy="209224"/>
    <xdr:sp macro="" textlink="">
      <xdr:nvSpPr>
        <xdr:cNvPr id="1741" name="Text Box 1620">
          <a:extLst>
            <a:ext uri="{FF2B5EF4-FFF2-40B4-BE49-F238E27FC236}">
              <a16:creationId xmlns:a16="http://schemas.microsoft.com/office/drawing/2014/main" id="{2D2ADFE0-74B0-48B8-97C8-E45FEDCB1835}"/>
            </a:ext>
          </a:extLst>
        </xdr:cNvPr>
        <xdr:cNvSpPr txBox="1">
          <a:spLocks noChangeArrowheads="1"/>
        </xdr:cNvSpPr>
      </xdr:nvSpPr>
      <xdr:spPr bwMode="auto">
        <a:xfrm flipH="1">
          <a:off x="12202429" y="10357340"/>
          <a:ext cx="163073" cy="20922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10</xdr:col>
      <xdr:colOff>234400</xdr:colOff>
      <xdr:row>54</xdr:row>
      <xdr:rowOff>13852</xdr:rowOff>
    </xdr:from>
    <xdr:to>
      <xdr:col>10</xdr:col>
      <xdr:colOff>688106</xdr:colOff>
      <xdr:row>55</xdr:row>
      <xdr:rowOff>3373</xdr:rowOff>
    </xdr:to>
    <xdr:sp macro="" textlink="">
      <xdr:nvSpPr>
        <xdr:cNvPr id="1742" name="Text Box 1563">
          <a:extLst>
            <a:ext uri="{FF2B5EF4-FFF2-40B4-BE49-F238E27FC236}">
              <a16:creationId xmlns:a16="http://schemas.microsoft.com/office/drawing/2014/main" id="{52E314AB-87C7-4A36-B10A-AED408C5F062}"/>
            </a:ext>
          </a:extLst>
        </xdr:cNvPr>
        <xdr:cNvSpPr txBox="1">
          <a:spLocks noChangeArrowheads="1"/>
        </xdr:cNvSpPr>
      </xdr:nvSpPr>
      <xdr:spPr bwMode="auto">
        <a:xfrm>
          <a:off x="6635200" y="9221352"/>
          <a:ext cx="453706" cy="16097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大門松島</a:t>
          </a:r>
        </a:p>
      </xdr:txBody>
    </xdr:sp>
    <xdr:clientData/>
  </xdr:twoCellAnchor>
  <xdr:twoCellAnchor>
    <xdr:from>
      <xdr:col>10</xdr:col>
      <xdr:colOff>388683</xdr:colOff>
      <xdr:row>53</xdr:row>
      <xdr:rowOff>47829</xdr:rowOff>
    </xdr:from>
    <xdr:to>
      <xdr:col>10</xdr:col>
      <xdr:colOff>580100</xdr:colOff>
      <xdr:row>54</xdr:row>
      <xdr:rowOff>40306</xdr:rowOff>
    </xdr:to>
    <xdr:sp macro="" textlink="">
      <xdr:nvSpPr>
        <xdr:cNvPr id="1743" name="六角形 1742">
          <a:extLst>
            <a:ext uri="{FF2B5EF4-FFF2-40B4-BE49-F238E27FC236}">
              <a16:creationId xmlns:a16="http://schemas.microsoft.com/office/drawing/2014/main" id="{78468CBB-A468-489A-91F2-17608B0CEAFF}"/>
            </a:ext>
          </a:extLst>
        </xdr:cNvPr>
        <xdr:cNvSpPr/>
      </xdr:nvSpPr>
      <xdr:spPr bwMode="auto">
        <a:xfrm>
          <a:off x="6789483" y="9083879"/>
          <a:ext cx="191417" cy="16392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</a:p>
      </xdr:txBody>
    </xdr:sp>
    <xdr:clientData/>
  </xdr:twoCellAnchor>
  <xdr:oneCellAnchor>
    <xdr:from>
      <xdr:col>17</xdr:col>
      <xdr:colOff>221418</xdr:colOff>
      <xdr:row>51</xdr:row>
      <xdr:rowOff>37599</xdr:rowOff>
    </xdr:from>
    <xdr:ext cx="461818" cy="155142"/>
    <xdr:sp macro="" textlink="">
      <xdr:nvSpPr>
        <xdr:cNvPr id="1744" name="Text Box 972">
          <a:extLst>
            <a:ext uri="{FF2B5EF4-FFF2-40B4-BE49-F238E27FC236}">
              <a16:creationId xmlns:a16="http://schemas.microsoft.com/office/drawing/2014/main" id="{CBE94D99-4C22-49B5-B4FD-46B250437987}"/>
            </a:ext>
          </a:extLst>
        </xdr:cNvPr>
        <xdr:cNvSpPr txBox="1">
          <a:spLocks noChangeArrowheads="1"/>
        </xdr:cNvSpPr>
      </xdr:nvSpPr>
      <xdr:spPr bwMode="auto">
        <a:xfrm>
          <a:off x="11556168" y="8730749"/>
          <a:ext cx="461818" cy="15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509666</xdr:colOff>
      <xdr:row>52</xdr:row>
      <xdr:rowOff>33422</xdr:rowOff>
    </xdr:from>
    <xdr:to>
      <xdr:col>17</xdr:col>
      <xdr:colOff>538911</xdr:colOff>
      <xdr:row>52</xdr:row>
      <xdr:rowOff>171283</xdr:rowOff>
    </xdr:to>
    <xdr:sp macro="" textlink="">
      <xdr:nvSpPr>
        <xdr:cNvPr id="1745" name="Line 72">
          <a:extLst>
            <a:ext uri="{FF2B5EF4-FFF2-40B4-BE49-F238E27FC236}">
              <a16:creationId xmlns:a16="http://schemas.microsoft.com/office/drawing/2014/main" id="{A021B4A8-04EB-4BDC-A227-FEB75AF19AD9}"/>
            </a:ext>
          </a:extLst>
        </xdr:cNvPr>
        <xdr:cNvSpPr>
          <a:spLocks noChangeShapeType="1"/>
        </xdr:cNvSpPr>
      </xdr:nvSpPr>
      <xdr:spPr bwMode="auto">
        <a:xfrm flipH="1" flipV="1">
          <a:off x="11844416" y="8898022"/>
          <a:ext cx="29245" cy="137861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643885</xdr:colOff>
      <xdr:row>62</xdr:row>
      <xdr:rowOff>132877</xdr:rowOff>
    </xdr:from>
    <xdr:to>
      <xdr:col>16</xdr:col>
      <xdr:colOff>250286</xdr:colOff>
      <xdr:row>63</xdr:row>
      <xdr:rowOff>148687</xdr:rowOff>
    </xdr:to>
    <xdr:sp macro="" textlink="">
      <xdr:nvSpPr>
        <xdr:cNvPr id="1746" name="Text Box 1664">
          <a:extLst>
            <a:ext uri="{FF2B5EF4-FFF2-40B4-BE49-F238E27FC236}">
              <a16:creationId xmlns:a16="http://schemas.microsoft.com/office/drawing/2014/main" id="{237938E7-62FB-4BE2-ABBA-A9F912623BD3}"/>
            </a:ext>
          </a:extLst>
        </xdr:cNvPr>
        <xdr:cNvSpPr txBox="1">
          <a:spLocks noChangeArrowheads="1"/>
        </xdr:cNvSpPr>
      </xdr:nvSpPr>
      <xdr:spPr bwMode="auto">
        <a:xfrm>
          <a:off x="10568935" y="10711977"/>
          <a:ext cx="311251" cy="1872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704777</xdr:colOff>
      <xdr:row>55</xdr:row>
      <xdr:rowOff>166640</xdr:rowOff>
    </xdr:from>
    <xdr:to>
      <xdr:col>20</xdr:col>
      <xdr:colOff>296271</xdr:colOff>
      <xdr:row>56</xdr:row>
      <xdr:rowOff>154108</xdr:rowOff>
    </xdr:to>
    <xdr:sp macro="" textlink="">
      <xdr:nvSpPr>
        <xdr:cNvPr id="1747" name="Text Box 1664">
          <a:extLst>
            <a:ext uri="{FF2B5EF4-FFF2-40B4-BE49-F238E27FC236}">
              <a16:creationId xmlns:a16="http://schemas.microsoft.com/office/drawing/2014/main" id="{AA7AF367-7F92-40F4-BB63-8DBB3E8A8A7C}"/>
            </a:ext>
          </a:extLst>
        </xdr:cNvPr>
        <xdr:cNvSpPr txBox="1">
          <a:spLocks noChangeArrowheads="1"/>
        </xdr:cNvSpPr>
      </xdr:nvSpPr>
      <xdr:spPr bwMode="auto">
        <a:xfrm flipH="1">
          <a:off x="13461927" y="9545590"/>
          <a:ext cx="296344" cy="15891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15</xdr:col>
      <xdr:colOff>576515</xdr:colOff>
      <xdr:row>50</xdr:row>
      <xdr:rowOff>142040</xdr:rowOff>
    </xdr:from>
    <xdr:to>
      <xdr:col>16</xdr:col>
      <xdr:colOff>443569</xdr:colOff>
      <xdr:row>52</xdr:row>
      <xdr:rowOff>49433</xdr:rowOff>
    </xdr:to>
    <xdr:pic>
      <xdr:nvPicPr>
        <xdr:cNvPr id="1748" name="図 1747">
          <a:extLst>
            <a:ext uri="{FF2B5EF4-FFF2-40B4-BE49-F238E27FC236}">
              <a16:creationId xmlns:a16="http://schemas.microsoft.com/office/drawing/2014/main" id="{6BDFC73E-6AA7-4AC0-BBAD-BDEEC2D0F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1001938">
          <a:off x="10501565" y="8663740"/>
          <a:ext cx="571904" cy="250293"/>
        </a:xfrm>
        <a:prstGeom prst="rect">
          <a:avLst/>
        </a:prstGeom>
      </xdr:spPr>
    </xdr:pic>
    <xdr:clientData/>
  </xdr:twoCellAnchor>
  <xdr:twoCellAnchor editAs="oneCell">
    <xdr:from>
      <xdr:col>12</xdr:col>
      <xdr:colOff>84924</xdr:colOff>
      <xdr:row>51</xdr:row>
      <xdr:rowOff>114464</xdr:rowOff>
    </xdr:from>
    <xdr:to>
      <xdr:col>12</xdr:col>
      <xdr:colOff>464576</xdr:colOff>
      <xdr:row>53</xdr:row>
      <xdr:rowOff>46208</xdr:rowOff>
    </xdr:to>
    <xdr:grpSp>
      <xdr:nvGrpSpPr>
        <xdr:cNvPr id="1749" name="Group 6672">
          <a:extLst>
            <a:ext uri="{FF2B5EF4-FFF2-40B4-BE49-F238E27FC236}">
              <a16:creationId xmlns:a16="http://schemas.microsoft.com/office/drawing/2014/main" id="{2A3D2059-E6C0-4FD7-B399-B3F2827CEC6B}"/>
            </a:ext>
          </a:extLst>
        </xdr:cNvPr>
        <xdr:cNvGrpSpPr>
          <a:grpSpLocks/>
        </xdr:cNvGrpSpPr>
      </xdr:nvGrpSpPr>
      <xdr:grpSpPr bwMode="auto">
        <a:xfrm>
          <a:off x="7877281" y="8854785"/>
          <a:ext cx="379652" cy="276459"/>
          <a:chOff x="530" y="110"/>
          <a:chExt cx="44" cy="37"/>
        </a:xfrm>
      </xdr:grpSpPr>
      <xdr:pic>
        <xdr:nvPicPr>
          <xdr:cNvPr id="1750" name="Picture 6673" descr="route2">
            <a:extLst>
              <a:ext uri="{FF2B5EF4-FFF2-40B4-BE49-F238E27FC236}">
                <a16:creationId xmlns:a16="http://schemas.microsoft.com/office/drawing/2014/main" id="{5E67687F-30CC-9A57-A209-5C086925DA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1" name="Text Box 6674">
            <a:extLst>
              <a:ext uri="{FF2B5EF4-FFF2-40B4-BE49-F238E27FC236}">
                <a16:creationId xmlns:a16="http://schemas.microsoft.com/office/drawing/2014/main" id="{3C7E2E3F-4EBC-581D-BF3D-1234975B79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13</xdr:col>
      <xdr:colOff>432015</xdr:colOff>
      <xdr:row>55</xdr:row>
      <xdr:rowOff>162557</xdr:rowOff>
    </xdr:from>
    <xdr:to>
      <xdr:col>13</xdr:col>
      <xdr:colOff>534735</xdr:colOff>
      <xdr:row>56</xdr:row>
      <xdr:rowOff>108618</xdr:rowOff>
    </xdr:to>
    <xdr:sp macro="" textlink="">
      <xdr:nvSpPr>
        <xdr:cNvPr id="1752" name="Oval 453">
          <a:extLst>
            <a:ext uri="{FF2B5EF4-FFF2-40B4-BE49-F238E27FC236}">
              <a16:creationId xmlns:a16="http://schemas.microsoft.com/office/drawing/2014/main" id="{AD4C8032-9C79-4FE3-A75B-B05839259465}"/>
            </a:ext>
          </a:extLst>
        </xdr:cNvPr>
        <xdr:cNvSpPr>
          <a:spLocks noChangeArrowheads="1"/>
        </xdr:cNvSpPr>
      </xdr:nvSpPr>
      <xdr:spPr bwMode="auto">
        <a:xfrm>
          <a:off x="8947365" y="9541507"/>
          <a:ext cx="102720" cy="11751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18</xdr:col>
      <xdr:colOff>87727</xdr:colOff>
      <xdr:row>50</xdr:row>
      <xdr:rowOff>108615</xdr:rowOff>
    </xdr:from>
    <xdr:to>
      <xdr:col>18</xdr:col>
      <xdr:colOff>337685</xdr:colOff>
      <xdr:row>53</xdr:row>
      <xdr:rowOff>155647</xdr:rowOff>
    </xdr:to>
    <xdr:pic>
      <xdr:nvPicPr>
        <xdr:cNvPr id="1753" name="図 1752">
          <a:extLst>
            <a:ext uri="{FF2B5EF4-FFF2-40B4-BE49-F238E27FC236}">
              <a16:creationId xmlns:a16="http://schemas.microsoft.com/office/drawing/2014/main" id="{49550363-44EE-4F34-99A9-76B1B9A7D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20657242">
          <a:off x="12140027" y="8630315"/>
          <a:ext cx="249958" cy="561382"/>
        </a:xfrm>
        <a:prstGeom prst="rect">
          <a:avLst/>
        </a:prstGeom>
      </xdr:spPr>
    </xdr:pic>
    <xdr:clientData/>
  </xdr:twoCellAnchor>
  <xdr:twoCellAnchor>
    <xdr:from>
      <xdr:col>20</xdr:col>
      <xdr:colOff>96024</xdr:colOff>
      <xdr:row>54</xdr:row>
      <xdr:rowOff>17435</xdr:rowOff>
    </xdr:from>
    <xdr:to>
      <xdr:col>20</xdr:col>
      <xdr:colOff>197124</xdr:colOff>
      <xdr:row>54</xdr:row>
      <xdr:rowOff>132838</xdr:rowOff>
    </xdr:to>
    <xdr:sp macro="" textlink="">
      <xdr:nvSpPr>
        <xdr:cNvPr id="1754" name="Oval 1295">
          <a:extLst>
            <a:ext uri="{FF2B5EF4-FFF2-40B4-BE49-F238E27FC236}">
              <a16:creationId xmlns:a16="http://schemas.microsoft.com/office/drawing/2014/main" id="{D75A39FF-8D6F-4871-94C4-831E9CD48703}"/>
            </a:ext>
          </a:extLst>
        </xdr:cNvPr>
        <xdr:cNvSpPr>
          <a:spLocks noChangeArrowheads="1"/>
        </xdr:cNvSpPr>
      </xdr:nvSpPr>
      <xdr:spPr bwMode="auto">
        <a:xfrm>
          <a:off x="13558024" y="9224935"/>
          <a:ext cx="101100" cy="1154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14</xdr:col>
      <xdr:colOff>132290</xdr:colOff>
      <xdr:row>55</xdr:row>
      <xdr:rowOff>111125</xdr:rowOff>
    </xdr:from>
    <xdr:to>
      <xdr:col>14</xdr:col>
      <xdr:colOff>576791</xdr:colOff>
      <xdr:row>55</xdr:row>
      <xdr:rowOff>127000</xdr:rowOff>
    </xdr:to>
    <xdr:sp macro="" textlink="">
      <xdr:nvSpPr>
        <xdr:cNvPr id="1755" name="Line 547">
          <a:extLst>
            <a:ext uri="{FF2B5EF4-FFF2-40B4-BE49-F238E27FC236}">
              <a16:creationId xmlns:a16="http://schemas.microsoft.com/office/drawing/2014/main" id="{FB02E03C-20FF-4DD8-82D7-5562BE23C6A0}"/>
            </a:ext>
          </a:extLst>
        </xdr:cNvPr>
        <xdr:cNvSpPr>
          <a:spLocks noChangeShapeType="1"/>
        </xdr:cNvSpPr>
      </xdr:nvSpPr>
      <xdr:spPr bwMode="auto">
        <a:xfrm flipH="1" flipV="1">
          <a:off x="9352490" y="9490075"/>
          <a:ext cx="444501" cy="15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312212</xdr:colOff>
      <xdr:row>48</xdr:row>
      <xdr:rowOff>21165</xdr:rowOff>
    </xdr:from>
    <xdr:ext cx="227538" cy="116419"/>
    <xdr:sp macro="" textlink="">
      <xdr:nvSpPr>
        <xdr:cNvPr id="1756" name="Text Box 1620">
          <a:extLst>
            <a:ext uri="{FF2B5EF4-FFF2-40B4-BE49-F238E27FC236}">
              <a16:creationId xmlns:a16="http://schemas.microsoft.com/office/drawing/2014/main" id="{61CDFF44-3449-4F8B-A5CD-4ADCA04A5EAE}"/>
            </a:ext>
          </a:extLst>
        </xdr:cNvPr>
        <xdr:cNvSpPr txBox="1">
          <a:spLocks noChangeArrowheads="1"/>
        </xdr:cNvSpPr>
      </xdr:nvSpPr>
      <xdr:spPr bwMode="auto">
        <a:xfrm flipH="1">
          <a:off x="13069362" y="8199965"/>
          <a:ext cx="227538" cy="11641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0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7</xdr:col>
      <xdr:colOff>512530</xdr:colOff>
      <xdr:row>1</xdr:row>
      <xdr:rowOff>76533</xdr:rowOff>
    </xdr:from>
    <xdr:ext cx="205320" cy="206372"/>
    <xdr:grpSp>
      <xdr:nvGrpSpPr>
        <xdr:cNvPr id="1757" name="Group 6672">
          <a:extLst>
            <a:ext uri="{FF2B5EF4-FFF2-40B4-BE49-F238E27FC236}">
              <a16:creationId xmlns:a16="http://schemas.microsoft.com/office/drawing/2014/main" id="{C0A781FB-E4E9-4BD4-AD87-D406D1DF709E}"/>
            </a:ext>
          </a:extLst>
        </xdr:cNvPr>
        <xdr:cNvGrpSpPr>
          <a:grpSpLocks/>
        </xdr:cNvGrpSpPr>
      </xdr:nvGrpSpPr>
      <xdr:grpSpPr bwMode="auto">
        <a:xfrm>
          <a:off x="4789709" y="248890"/>
          <a:ext cx="205320" cy="206372"/>
          <a:chOff x="536" y="109"/>
          <a:chExt cx="46" cy="44"/>
        </a:xfrm>
      </xdr:grpSpPr>
      <xdr:pic>
        <xdr:nvPicPr>
          <xdr:cNvPr id="1758" name="Picture 6673" descr="route2">
            <a:extLst>
              <a:ext uri="{FF2B5EF4-FFF2-40B4-BE49-F238E27FC236}">
                <a16:creationId xmlns:a16="http://schemas.microsoft.com/office/drawing/2014/main" id="{FF386011-C03F-4DF0-6597-36B362E481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9" name="Text Box 6674">
            <a:extLst>
              <a:ext uri="{FF2B5EF4-FFF2-40B4-BE49-F238E27FC236}">
                <a16:creationId xmlns:a16="http://schemas.microsoft.com/office/drawing/2014/main" id="{E0EF7A31-D3AD-ADCE-9FE5-47079806A9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423</a:t>
            </a:r>
            <a:endPara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57</xdr:row>
      <xdr:rowOff>4536</xdr:rowOff>
    </xdr:from>
    <xdr:to>
      <xdr:col>9</xdr:col>
      <xdr:colOff>164072</xdr:colOff>
      <xdr:row>57</xdr:row>
      <xdr:rowOff>158987</xdr:rowOff>
    </xdr:to>
    <xdr:sp macro="" textlink="">
      <xdr:nvSpPr>
        <xdr:cNvPr id="1760" name="六角形 1759">
          <a:extLst>
            <a:ext uri="{FF2B5EF4-FFF2-40B4-BE49-F238E27FC236}">
              <a16:creationId xmlns:a16="http://schemas.microsoft.com/office/drawing/2014/main" id="{42CA3292-A303-44C2-AA4A-AE4E15F81748}"/>
            </a:ext>
          </a:extLst>
        </xdr:cNvPr>
        <xdr:cNvSpPr/>
      </xdr:nvSpPr>
      <xdr:spPr bwMode="auto">
        <a:xfrm>
          <a:off x="5695950" y="9726386"/>
          <a:ext cx="164072" cy="1544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</a:p>
      </xdr:txBody>
    </xdr:sp>
    <xdr:clientData/>
  </xdr:twoCellAnchor>
  <xdr:twoCellAnchor>
    <xdr:from>
      <xdr:col>19</xdr:col>
      <xdr:colOff>171602</xdr:colOff>
      <xdr:row>11</xdr:row>
      <xdr:rowOff>80742</xdr:rowOff>
    </xdr:from>
    <xdr:to>
      <xdr:col>19</xdr:col>
      <xdr:colOff>328235</xdr:colOff>
      <xdr:row>12</xdr:row>
      <xdr:rowOff>38099</xdr:rowOff>
    </xdr:to>
    <xdr:sp macro="" textlink="">
      <xdr:nvSpPr>
        <xdr:cNvPr id="1761" name="六角形 1760">
          <a:extLst>
            <a:ext uri="{FF2B5EF4-FFF2-40B4-BE49-F238E27FC236}">
              <a16:creationId xmlns:a16="http://schemas.microsoft.com/office/drawing/2014/main" id="{A81D47EC-28A4-40DB-879A-EA7784FB000E}"/>
            </a:ext>
          </a:extLst>
        </xdr:cNvPr>
        <xdr:cNvSpPr/>
      </xdr:nvSpPr>
      <xdr:spPr bwMode="auto">
        <a:xfrm>
          <a:off x="12928752" y="1966692"/>
          <a:ext cx="156633" cy="12880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75</a:t>
          </a:r>
        </a:p>
      </xdr:txBody>
    </xdr:sp>
    <xdr:clientData/>
  </xdr:twoCellAnchor>
  <xdr:oneCellAnchor>
    <xdr:from>
      <xdr:col>10</xdr:col>
      <xdr:colOff>237216</xdr:colOff>
      <xdr:row>5</xdr:row>
      <xdr:rowOff>167067</xdr:rowOff>
    </xdr:from>
    <xdr:ext cx="436035" cy="127322"/>
    <xdr:sp macro="" textlink="">
      <xdr:nvSpPr>
        <xdr:cNvPr id="1762" name="Text Box 849">
          <a:extLst>
            <a:ext uri="{FF2B5EF4-FFF2-40B4-BE49-F238E27FC236}">
              <a16:creationId xmlns:a16="http://schemas.microsoft.com/office/drawing/2014/main" id="{745C1576-7B77-4CAC-A862-D755F56F67B8}"/>
            </a:ext>
          </a:extLst>
        </xdr:cNvPr>
        <xdr:cNvSpPr txBox="1">
          <a:spLocks noChangeArrowheads="1"/>
        </xdr:cNvSpPr>
      </xdr:nvSpPr>
      <xdr:spPr bwMode="auto">
        <a:xfrm>
          <a:off x="6638016" y="1024317"/>
          <a:ext cx="436035" cy="127322"/>
        </a:xfrm>
        <a:prstGeom prst="rect">
          <a:avLst/>
        </a:prstGeom>
        <a:solidFill>
          <a:schemeClr val="bg1">
            <a:alpha val="56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36000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木部町北</a:t>
          </a:r>
        </a:p>
      </xdr:txBody>
    </xdr:sp>
    <xdr:clientData/>
  </xdr:oneCellAnchor>
  <xdr:twoCellAnchor>
    <xdr:from>
      <xdr:col>11</xdr:col>
      <xdr:colOff>0</xdr:colOff>
      <xdr:row>1</xdr:row>
      <xdr:rowOff>0</xdr:rowOff>
    </xdr:from>
    <xdr:to>
      <xdr:col>11</xdr:col>
      <xdr:colOff>198666</xdr:colOff>
      <xdr:row>1</xdr:row>
      <xdr:rowOff>153760</xdr:rowOff>
    </xdr:to>
    <xdr:sp macro="" textlink="">
      <xdr:nvSpPr>
        <xdr:cNvPr id="1763" name="六角形 1762">
          <a:extLst>
            <a:ext uri="{FF2B5EF4-FFF2-40B4-BE49-F238E27FC236}">
              <a16:creationId xmlns:a16="http://schemas.microsoft.com/office/drawing/2014/main" id="{84250CDC-FA67-4CFF-B86B-B36866C0AECE}"/>
            </a:ext>
          </a:extLst>
        </xdr:cNvPr>
        <xdr:cNvSpPr/>
      </xdr:nvSpPr>
      <xdr:spPr bwMode="auto">
        <a:xfrm>
          <a:off x="7105650" y="171450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291339</xdr:colOff>
      <xdr:row>6</xdr:row>
      <xdr:rowOff>115539</xdr:rowOff>
    </xdr:from>
    <xdr:ext cx="281007" cy="132908"/>
    <xdr:sp macro="" textlink="">
      <xdr:nvSpPr>
        <xdr:cNvPr id="1764" name="Text Box 303">
          <a:extLst>
            <a:ext uri="{FF2B5EF4-FFF2-40B4-BE49-F238E27FC236}">
              <a16:creationId xmlns:a16="http://schemas.microsoft.com/office/drawing/2014/main" id="{212AB82E-4FCD-4730-8BA0-9753A67B897A}"/>
            </a:ext>
          </a:extLst>
        </xdr:cNvPr>
        <xdr:cNvSpPr txBox="1">
          <a:spLocks noChangeArrowheads="1"/>
        </xdr:cNvSpPr>
      </xdr:nvSpPr>
      <xdr:spPr bwMode="auto">
        <a:xfrm>
          <a:off x="8101839" y="1144239"/>
          <a:ext cx="281007" cy="1329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36000" rIns="0" bIns="18000" anchor="t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弘川</a:t>
          </a:r>
          <a:endParaRPr lang="en-US" altLang="ja-JP" sz="10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12</xdr:col>
      <xdr:colOff>225970</xdr:colOff>
      <xdr:row>5</xdr:row>
      <xdr:rowOff>122272</xdr:rowOff>
    </xdr:from>
    <xdr:to>
      <xdr:col>12</xdr:col>
      <xdr:colOff>651509</xdr:colOff>
      <xdr:row>6</xdr:row>
      <xdr:rowOff>136418</xdr:rowOff>
    </xdr:to>
    <xdr:sp macro="" textlink="">
      <xdr:nvSpPr>
        <xdr:cNvPr id="1765" name="Text Box 1445">
          <a:extLst>
            <a:ext uri="{FF2B5EF4-FFF2-40B4-BE49-F238E27FC236}">
              <a16:creationId xmlns:a16="http://schemas.microsoft.com/office/drawing/2014/main" id="{6731D181-96FF-4BD7-8EA7-967DC9B0BAD4}"/>
            </a:ext>
          </a:extLst>
        </xdr:cNvPr>
        <xdr:cNvSpPr txBox="1">
          <a:spLocks noChangeArrowheads="1"/>
        </xdr:cNvSpPr>
      </xdr:nvSpPr>
      <xdr:spPr bwMode="auto">
        <a:xfrm>
          <a:off x="8036470" y="979522"/>
          <a:ext cx="425539" cy="185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ct val="100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16.6㎞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twoCellAnchor>
  <xdr:twoCellAnchor>
    <xdr:from>
      <xdr:col>12</xdr:col>
      <xdr:colOff>503255</xdr:colOff>
      <xdr:row>4</xdr:row>
      <xdr:rowOff>161055</xdr:rowOff>
    </xdr:from>
    <xdr:to>
      <xdr:col>12</xdr:col>
      <xdr:colOff>652645</xdr:colOff>
      <xdr:row>5</xdr:row>
      <xdr:rowOff>137964</xdr:rowOff>
    </xdr:to>
    <xdr:sp macro="" textlink="">
      <xdr:nvSpPr>
        <xdr:cNvPr id="1766" name="六角形 1765">
          <a:extLst>
            <a:ext uri="{FF2B5EF4-FFF2-40B4-BE49-F238E27FC236}">
              <a16:creationId xmlns:a16="http://schemas.microsoft.com/office/drawing/2014/main" id="{E0D8A8EF-DD90-472C-84C0-BA39D469CB1A}"/>
            </a:ext>
          </a:extLst>
        </xdr:cNvPr>
        <xdr:cNvSpPr/>
      </xdr:nvSpPr>
      <xdr:spPr bwMode="auto">
        <a:xfrm>
          <a:off x="8313755" y="846855"/>
          <a:ext cx="149390" cy="1483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391867</xdr:colOff>
      <xdr:row>3</xdr:row>
      <xdr:rowOff>22835</xdr:rowOff>
    </xdr:from>
    <xdr:ext cx="487589" cy="257025"/>
    <xdr:sp macro="" textlink="">
      <xdr:nvSpPr>
        <xdr:cNvPr id="1767" name="Text Box 1075">
          <a:extLst>
            <a:ext uri="{FF2B5EF4-FFF2-40B4-BE49-F238E27FC236}">
              <a16:creationId xmlns:a16="http://schemas.microsoft.com/office/drawing/2014/main" id="{A45E29DD-E003-4DAD-A189-40A0759946D8}"/>
            </a:ext>
          </a:extLst>
        </xdr:cNvPr>
        <xdr:cNvSpPr txBox="1">
          <a:spLocks noChangeArrowheads="1"/>
        </xdr:cNvSpPr>
      </xdr:nvSpPr>
      <xdr:spPr bwMode="auto">
        <a:xfrm>
          <a:off x="7497517" y="537185"/>
          <a:ext cx="487589" cy="25702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水坂ﾄﾝﾈﾙ迄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 </a:t>
          </a:r>
        </a:p>
      </xdr:txBody>
    </xdr:sp>
    <xdr:clientData/>
  </xdr:oneCellAnchor>
  <xdr:twoCellAnchor>
    <xdr:from>
      <xdr:col>10</xdr:col>
      <xdr:colOff>79862</xdr:colOff>
      <xdr:row>57</xdr:row>
      <xdr:rowOff>20484</xdr:rowOff>
    </xdr:from>
    <xdr:to>
      <xdr:col>10</xdr:col>
      <xdr:colOff>344811</xdr:colOff>
      <xdr:row>57</xdr:row>
      <xdr:rowOff>167844</xdr:rowOff>
    </xdr:to>
    <xdr:sp macro="" textlink="">
      <xdr:nvSpPr>
        <xdr:cNvPr id="1768" name="Text Box 1664">
          <a:extLst>
            <a:ext uri="{FF2B5EF4-FFF2-40B4-BE49-F238E27FC236}">
              <a16:creationId xmlns:a16="http://schemas.microsoft.com/office/drawing/2014/main" id="{932AADE6-AC8B-4734-B10F-39D654FF1AA8}"/>
            </a:ext>
          </a:extLst>
        </xdr:cNvPr>
        <xdr:cNvSpPr txBox="1">
          <a:spLocks noChangeArrowheads="1"/>
        </xdr:cNvSpPr>
      </xdr:nvSpPr>
      <xdr:spPr bwMode="auto">
        <a:xfrm>
          <a:off x="6480662" y="9742334"/>
          <a:ext cx="264949" cy="14736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167505</xdr:colOff>
      <xdr:row>58</xdr:row>
      <xdr:rowOff>75374</xdr:rowOff>
    </xdr:from>
    <xdr:to>
      <xdr:col>10</xdr:col>
      <xdr:colOff>63527</xdr:colOff>
      <xdr:row>63</xdr:row>
      <xdr:rowOff>37000</xdr:rowOff>
    </xdr:to>
    <xdr:sp macro="" textlink="">
      <xdr:nvSpPr>
        <xdr:cNvPr id="1769" name="AutoShape 1653">
          <a:extLst>
            <a:ext uri="{FF2B5EF4-FFF2-40B4-BE49-F238E27FC236}">
              <a16:creationId xmlns:a16="http://schemas.microsoft.com/office/drawing/2014/main" id="{B34A7E12-F0EC-4D2E-820D-D010957034B3}"/>
            </a:ext>
          </a:extLst>
        </xdr:cNvPr>
        <xdr:cNvSpPr>
          <a:spLocks/>
        </xdr:cNvSpPr>
      </xdr:nvSpPr>
      <xdr:spPr bwMode="auto">
        <a:xfrm rot="21269317" flipH="1">
          <a:off x="5863455" y="9968674"/>
          <a:ext cx="600872" cy="81887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699254</xdr:colOff>
      <xdr:row>60</xdr:row>
      <xdr:rowOff>14523</xdr:rowOff>
    </xdr:from>
    <xdr:ext cx="253244" cy="259558"/>
    <xdr:sp macro="" textlink="">
      <xdr:nvSpPr>
        <xdr:cNvPr id="1770" name="Text Box 1563">
          <a:extLst>
            <a:ext uri="{FF2B5EF4-FFF2-40B4-BE49-F238E27FC236}">
              <a16:creationId xmlns:a16="http://schemas.microsoft.com/office/drawing/2014/main" id="{B054E712-3026-423C-9DA2-54AAA8B515D9}"/>
            </a:ext>
          </a:extLst>
        </xdr:cNvPr>
        <xdr:cNvSpPr txBox="1">
          <a:spLocks noChangeArrowheads="1"/>
        </xdr:cNvSpPr>
      </xdr:nvSpPr>
      <xdr:spPr bwMode="auto">
        <a:xfrm>
          <a:off x="5690354" y="10250723"/>
          <a:ext cx="253244" cy="259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415775</xdr:colOff>
      <xdr:row>59</xdr:row>
      <xdr:rowOff>120949</xdr:rowOff>
    </xdr:from>
    <xdr:to>
      <xdr:col>9</xdr:col>
      <xdr:colOff>653899</xdr:colOff>
      <xdr:row>61</xdr:row>
      <xdr:rowOff>26455</xdr:rowOff>
    </xdr:to>
    <xdr:sp macro="" textlink="">
      <xdr:nvSpPr>
        <xdr:cNvPr id="1771" name="Text Box 1664">
          <a:extLst>
            <a:ext uri="{FF2B5EF4-FFF2-40B4-BE49-F238E27FC236}">
              <a16:creationId xmlns:a16="http://schemas.microsoft.com/office/drawing/2014/main" id="{9C4C8A34-1DFE-492B-8045-47A223B9565B}"/>
            </a:ext>
          </a:extLst>
        </xdr:cNvPr>
        <xdr:cNvSpPr txBox="1">
          <a:spLocks noChangeArrowheads="1"/>
        </xdr:cNvSpPr>
      </xdr:nvSpPr>
      <xdr:spPr bwMode="auto">
        <a:xfrm>
          <a:off x="6111725" y="10185699"/>
          <a:ext cx="238124" cy="24840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eaVert" wrap="none" lIns="27432" tIns="18288" rIns="27432" bIns="18288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（旧道）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118870</xdr:colOff>
      <xdr:row>58</xdr:row>
      <xdr:rowOff>6747</xdr:rowOff>
    </xdr:from>
    <xdr:to>
      <xdr:col>10</xdr:col>
      <xdr:colOff>309940</xdr:colOff>
      <xdr:row>58</xdr:row>
      <xdr:rowOff>34018</xdr:rowOff>
    </xdr:to>
    <xdr:sp macro="" textlink="">
      <xdr:nvSpPr>
        <xdr:cNvPr id="1772" name="Line 927">
          <a:extLst>
            <a:ext uri="{FF2B5EF4-FFF2-40B4-BE49-F238E27FC236}">
              <a16:creationId xmlns:a16="http://schemas.microsoft.com/office/drawing/2014/main" id="{B387E6B6-2EEC-4CAA-B501-C93A621E3818}"/>
            </a:ext>
          </a:extLst>
        </xdr:cNvPr>
        <xdr:cNvSpPr>
          <a:spLocks noChangeShapeType="1"/>
        </xdr:cNvSpPr>
      </xdr:nvSpPr>
      <xdr:spPr bwMode="auto">
        <a:xfrm flipH="1" flipV="1">
          <a:off x="6519670" y="9900047"/>
          <a:ext cx="191070" cy="27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173518</xdr:colOff>
      <xdr:row>59</xdr:row>
      <xdr:rowOff>135811</xdr:rowOff>
    </xdr:from>
    <xdr:to>
      <xdr:col>13</xdr:col>
      <xdr:colOff>409801</xdr:colOff>
      <xdr:row>60</xdr:row>
      <xdr:rowOff>65665</xdr:rowOff>
    </xdr:to>
    <xdr:sp macro="" textlink="">
      <xdr:nvSpPr>
        <xdr:cNvPr id="1773" name="Text Box 1620">
          <a:extLst>
            <a:ext uri="{FF2B5EF4-FFF2-40B4-BE49-F238E27FC236}">
              <a16:creationId xmlns:a16="http://schemas.microsoft.com/office/drawing/2014/main" id="{18951569-1287-4AA8-A6C2-B6059EE65E1B}"/>
            </a:ext>
          </a:extLst>
        </xdr:cNvPr>
        <xdr:cNvSpPr txBox="1">
          <a:spLocks noChangeArrowheads="1"/>
        </xdr:cNvSpPr>
      </xdr:nvSpPr>
      <xdr:spPr bwMode="auto">
        <a:xfrm>
          <a:off x="8688868" y="10200561"/>
          <a:ext cx="236283" cy="10130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228898</xdr:colOff>
      <xdr:row>61</xdr:row>
      <xdr:rowOff>88608</xdr:rowOff>
    </xdr:from>
    <xdr:to>
      <xdr:col>13</xdr:col>
      <xdr:colOff>465181</xdr:colOff>
      <xdr:row>62</xdr:row>
      <xdr:rowOff>18463</xdr:rowOff>
    </xdr:to>
    <xdr:sp macro="" textlink="">
      <xdr:nvSpPr>
        <xdr:cNvPr id="1774" name="Text Box 1620">
          <a:extLst>
            <a:ext uri="{FF2B5EF4-FFF2-40B4-BE49-F238E27FC236}">
              <a16:creationId xmlns:a16="http://schemas.microsoft.com/office/drawing/2014/main" id="{CB908CE5-514A-4DD2-B71F-99576464D396}"/>
            </a:ext>
          </a:extLst>
        </xdr:cNvPr>
        <xdr:cNvSpPr txBox="1">
          <a:spLocks noChangeArrowheads="1"/>
        </xdr:cNvSpPr>
      </xdr:nvSpPr>
      <xdr:spPr bwMode="auto">
        <a:xfrm>
          <a:off x="8744248" y="10496258"/>
          <a:ext cx="236283" cy="10130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0" rIns="1800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畑田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333567</xdr:colOff>
      <xdr:row>60</xdr:row>
      <xdr:rowOff>112209</xdr:rowOff>
    </xdr:from>
    <xdr:to>
      <xdr:col>13</xdr:col>
      <xdr:colOff>436735</xdr:colOff>
      <xdr:row>61</xdr:row>
      <xdr:rowOff>33000</xdr:rowOff>
    </xdr:to>
    <xdr:sp macro="" textlink="">
      <xdr:nvSpPr>
        <xdr:cNvPr id="1775" name="六角形 1774">
          <a:extLst>
            <a:ext uri="{FF2B5EF4-FFF2-40B4-BE49-F238E27FC236}">
              <a16:creationId xmlns:a16="http://schemas.microsoft.com/office/drawing/2014/main" id="{1D459500-9E49-42B0-B69A-751DCD35404C}"/>
            </a:ext>
          </a:extLst>
        </xdr:cNvPr>
        <xdr:cNvSpPr/>
      </xdr:nvSpPr>
      <xdr:spPr bwMode="auto">
        <a:xfrm>
          <a:off x="8848917" y="10348409"/>
          <a:ext cx="103168" cy="922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14175</xdr:colOff>
      <xdr:row>4</xdr:row>
      <xdr:rowOff>115455</xdr:rowOff>
    </xdr:from>
    <xdr:to>
      <xdr:col>12</xdr:col>
      <xdr:colOff>485871</xdr:colOff>
      <xdr:row>8</xdr:row>
      <xdr:rowOff>131194</xdr:rowOff>
    </xdr:to>
    <xdr:sp macro="" textlink="">
      <xdr:nvSpPr>
        <xdr:cNvPr id="1776" name="Freeform 527">
          <a:extLst>
            <a:ext uri="{FF2B5EF4-FFF2-40B4-BE49-F238E27FC236}">
              <a16:creationId xmlns:a16="http://schemas.microsoft.com/office/drawing/2014/main" id="{B2DF0250-0648-435F-BAAE-13FDDA1AAD9F}"/>
            </a:ext>
          </a:extLst>
        </xdr:cNvPr>
        <xdr:cNvSpPr>
          <a:spLocks/>
        </xdr:cNvSpPr>
      </xdr:nvSpPr>
      <xdr:spPr bwMode="auto">
        <a:xfrm>
          <a:off x="7824675" y="801255"/>
          <a:ext cx="471696" cy="70153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6314"/>
            <a:gd name="connsiteY0" fmla="*/ 14445 h 14445"/>
            <a:gd name="connsiteX1" fmla="*/ 0 w 6314"/>
            <a:gd name="connsiteY1" fmla="*/ 4445 h 14445"/>
            <a:gd name="connsiteX2" fmla="*/ 6314 w 6314"/>
            <a:gd name="connsiteY2" fmla="*/ 0 h 14445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077 h 10000"/>
            <a:gd name="connsiteX2" fmla="*/ 10000 w 10000"/>
            <a:gd name="connsiteY2" fmla="*/ 0 h 10000"/>
            <a:gd name="connsiteX0" fmla="*/ 0 w 10078"/>
            <a:gd name="connsiteY0" fmla="*/ 9594 h 9594"/>
            <a:gd name="connsiteX1" fmla="*/ 0 w 10078"/>
            <a:gd name="connsiteY1" fmla="*/ 2671 h 9594"/>
            <a:gd name="connsiteX2" fmla="*/ 10078 w 10078"/>
            <a:gd name="connsiteY2" fmla="*/ 0 h 9594"/>
            <a:gd name="connsiteX0" fmla="*/ 0 w 10000"/>
            <a:gd name="connsiteY0" fmla="*/ 10029 h 10029"/>
            <a:gd name="connsiteX1" fmla="*/ 0 w 10000"/>
            <a:gd name="connsiteY1" fmla="*/ 2813 h 10029"/>
            <a:gd name="connsiteX2" fmla="*/ 10000 w 10000"/>
            <a:gd name="connsiteY2" fmla="*/ 29 h 10029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4171"/>
            <a:gd name="connsiteY0" fmla="*/ 14930 h 14930"/>
            <a:gd name="connsiteX1" fmla="*/ 4171 w 14171"/>
            <a:gd name="connsiteY1" fmla="*/ 2813 h 14930"/>
            <a:gd name="connsiteX2" fmla="*/ 14171 w 14171"/>
            <a:gd name="connsiteY2" fmla="*/ 29 h 14930"/>
            <a:gd name="connsiteX0" fmla="*/ 0 w 15671"/>
            <a:gd name="connsiteY0" fmla="*/ 15109 h 15109"/>
            <a:gd name="connsiteX1" fmla="*/ 4171 w 15671"/>
            <a:gd name="connsiteY1" fmla="*/ 2992 h 15109"/>
            <a:gd name="connsiteX2" fmla="*/ 15671 w 15671"/>
            <a:gd name="connsiteY2" fmla="*/ 27 h 15109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5671"/>
            <a:gd name="connsiteY0" fmla="*/ 15082 h 15082"/>
            <a:gd name="connsiteX1" fmla="*/ 4171 w 15671"/>
            <a:gd name="connsiteY1" fmla="*/ 2965 h 15082"/>
            <a:gd name="connsiteX2" fmla="*/ 15671 w 15671"/>
            <a:gd name="connsiteY2" fmla="*/ 0 h 1508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11602"/>
            <a:gd name="connsiteY0" fmla="*/ 10152 h 10152"/>
            <a:gd name="connsiteX1" fmla="*/ 102 w 11602"/>
            <a:gd name="connsiteY1" fmla="*/ 2965 h 10152"/>
            <a:gd name="connsiteX2" fmla="*/ 11602 w 11602"/>
            <a:gd name="connsiteY2" fmla="*/ 0 h 10152"/>
            <a:gd name="connsiteX0" fmla="*/ 0 w 9744"/>
            <a:gd name="connsiteY0" fmla="*/ 13018 h 13018"/>
            <a:gd name="connsiteX1" fmla="*/ 102 w 9744"/>
            <a:gd name="connsiteY1" fmla="*/ 5831 h 13018"/>
            <a:gd name="connsiteX2" fmla="*/ 9744 w 9744"/>
            <a:gd name="connsiteY2" fmla="*/ 0 h 13018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105 w 10000"/>
            <a:gd name="connsiteY1" fmla="*/ 4479 h 10000"/>
            <a:gd name="connsiteX2" fmla="*/ 10000 w 10000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0647"/>
            <a:gd name="connsiteY0" fmla="*/ 10000 h 10000"/>
            <a:gd name="connsiteX1" fmla="*/ 752 w 10647"/>
            <a:gd name="connsiteY1" fmla="*/ 4479 h 10000"/>
            <a:gd name="connsiteX2" fmla="*/ 10647 w 10647"/>
            <a:gd name="connsiteY2" fmla="*/ 0 h 10000"/>
            <a:gd name="connsiteX0" fmla="*/ 0 w 14686"/>
            <a:gd name="connsiteY0" fmla="*/ 8920 h 8920"/>
            <a:gd name="connsiteX1" fmla="*/ 752 w 14686"/>
            <a:gd name="connsiteY1" fmla="*/ 3399 h 8920"/>
            <a:gd name="connsiteX2" fmla="*/ 14686 w 14686"/>
            <a:gd name="connsiteY2" fmla="*/ 0 h 8920"/>
            <a:gd name="connsiteX0" fmla="*/ 0 w 10000"/>
            <a:gd name="connsiteY0" fmla="*/ 10000 h 10000"/>
            <a:gd name="connsiteX1" fmla="*/ 512 w 10000"/>
            <a:gd name="connsiteY1" fmla="*/ 3811 h 10000"/>
            <a:gd name="connsiteX2" fmla="*/ 10000 w 10000"/>
            <a:gd name="connsiteY2" fmla="*/ 0 h 10000"/>
            <a:gd name="connsiteX0" fmla="*/ 0 w 10875"/>
            <a:gd name="connsiteY0" fmla="*/ 9596 h 9596"/>
            <a:gd name="connsiteX1" fmla="*/ 512 w 10875"/>
            <a:gd name="connsiteY1" fmla="*/ 3407 h 9596"/>
            <a:gd name="connsiteX2" fmla="*/ 10875 w 10875"/>
            <a:gd name="connsiteY2" fmla="*/ 0 h 9596"/>
            <a:gd name="connsiteX0" fmla="*/ 0 w 10000"/>
            <a:gd name="connsiteY0" fmla="*/ 10000 h 10000"/>
            <a:gd name="connsiteX1" fmla="*/ 471 w 10000"/>
            <a:gd name="connsiteY1" fmla="*/ 3550 h 10000"/>
            <a:gd name="connsiteX2" fmla="*/ 10000 w 10000"/>
            <a:gd name="connsiteY2" fmla="*/ 0 h 10000"/>
            <a:gd name="connsiteX0" fmla="*/ 0 w 9661"/>
            <a:gd name="connsiteY0" fmla="*/ 9452 h 9452"/>
            <a:gd name="connsiteX1" fmla="*/ 471 w 9661"/>
            <a:gd name="connsiteY1" fmla="*/ 3002 h 9452"/>
            <a:gd name="connsiteX2" fmla="*/ 9661 w 9661"/>
            <a:gd name="connsiteY2" fmla="*/ 0 h 9452"/>
            <a:gd name="connsiteX0" fmla="*/ 0 w 6664"/>
            <a:gd name="connsiteY0" fmla="*/ 9113 h 9113"/>
            <a:gd name="connsiteX1" fmla="*/ 488 w 6664"/>
            <a:gd name="connsiteY1" fmla="*/ 2289 h 9113"/>
            <a:gd name="connsiteX2" fmla="*/ 6664 w 6664"/>
            <a:gd name="connsiteY2" fmla="*/ 0 h 9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664" h="9113">
              <a:moveTo>
                <a:pt x="0" y="9113"/>
              </a:moveTo>
              <a:cubicBezTo>
                <a:pt x="559" y="7756"/>
                <a:pt x="488" y="8881"/>
                <a:pt x="488" y="2289"/>
              </a:cubicBezTo>
              <a:cubicBezTo>
                <a:pt x="5849" y="-381"/>
                <a:pt x="4637" y="147"/>
                <a:pt x="666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699760</xdr:colOff>
      <xdr:row>7</xdr:row>
      <xdr:rowOff>74582</xdr:rowOff>
    </xdr:from>
    <xdr:to>
      <xdr:col>12</xdr:col>
      <xdr:colOff>108898</xdr:colOff>
      <xdr:row>8</xdr:row>
      <xdr:rowOff>15005</xdr:rowOff>
    </xdr:to>
    <xdr:sp macro="" textlink="">
      <xdr:nvSpPr>
        <xdr:cNvPr id="1777" name="AutoShape 70">
          <a:extLst>
            <a:ext uri="{FF2B5EF4-FFF2-40B4-BE49-F238E27FC236}">
              <a16:creationId xmlns:a16="http://schemas.microsoft.com/office/drawing/2014/main" id="{45EC830B-9F0C-4FB3-AACD-EEF15FDBA6F3}"/>
            </a:ext>
          </a:extLst>
        </xdr:cNvPr>
        <xdr:cNvSpPr>
          <a:spLocks noChangeArrowheads="1"/>
        </xdr:cNvSpPr>
      </xdr:nvSpPr>
      <xdr:spPr bwMode="auto">
        <a:xfrm>
          <a:off x="7805410" y="1274732"/>
          <a:ext cx="113988" cy="11187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231612</xdr:colOff>
      <xdr:row>5</xdr:row>
      <xdr:rowOff>137603</xdr:rowOff>
    </xdr:from>
    <xdr:to>
      <xdr:col>12</xdr:col>
      <xdr:colOff>32741</xdr:colOff>
      <xdr:row>7</xdr:row>
      <xdr:rowOff>43833</xdr:rowOff>
    </xdr:to>
    <xdr:sp macro="" textlink="">
      <xdr:nvSpPr>
        <xdr:cNvPr id="1778" name="Line 120">
          <a:extLst>
            <a:ext uri="{FF2B5EF4-FFF2-40B4-BE49-F238E27FC236}">
              <a16:creationId xmlns:a16="http://schemas.microsoft.com/office/drawing/2014/main" id="{9E52BE54-B8FB-4006-820A-6E1A38606181}"/>
            </a:ext>
          </a:extLst>
        </xdr:cNvPr>
        <xdr:cNvSpPr>
          <a:spLocks noChangeShapeType="1"/>
        </xdr:cNvSpPr>
      </xdr:nvSpPr>
      <xdr:spPr bwMode="auto">
        <a:xfrm flipV="1">
          <a:off x="7337262" y="994853"/>
          <a:ext cx="505979" cy="2491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75922</xdr:colOff>
      <xdr:row>5</xdr:row>
      <xdr:rowOff>98870</xdr:rowOff>
    </xdr:from>
    <xdr:ext cx="103373" cy="354423"/>
    <xdr:sp macro="" textlink="">
      <xdr:nvSpPr>
        <xdr:cNvPr id="1779" name="Text Box 1620">
          <a:extLst>
            <a:ext uri="{FF2B5EF4-FFF2-40B4-BE49-F238E27FC236}">
              <a16:creationId xmlns:a16="http://schemas.microsoft.com/office/drawing/2014/main" id="{5B896770-75ED-4D59-BC26-7103585069C1}"/>
            </a:ext>
          </a:extLst>
        </xdr:cNvPr>
        <xdr:cNvSpPr txBox="1">
          <a:spLocks noChangeArrowheads="1"/>
        </xdr:cNvSpPr>
      </xdr:nvSpPr>
      <xdr:spPr bwMode="auto">
        <a:xfrm>
          <a:off x="7886422" y="956120"/>
          <a:ext cx="103373" cy="35442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とまれ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1399</xdr:colOff>
      <xdr:row>6</xdr:row>
      <xdr:rowOff>11718</xdr:rowOff>
    </xdr:from>
    <xdr:to>
      <xdr:col>12</xdr:col>
      <xdr:colOff>55999</xdr:colOff>
      <xdr:row>9</xdr:row>
      <xdr:rowOff>19553</xdr:rowOff>
    </xdr:to>
    <xdr:pic>
      <xdr:nvPicPr>
        <xdr:cNvPr id="1780" name="図 1779">
          <a:extLst>
            <a:ext uri="{FF2B5EF4-FFF2-40B4-BE49-F238E27FC236}">
              <a16:creationId xmlns:a16="http://schemas.microsoft.com/office/drawing/2014/main" id="{7129A254-99C4-4A16-9560-8B44E2261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19913876">
          <a:off x="7107049" y="1040418"/>
          <a:ext cx="759450" cy="522185"/>
        </a:xfrm>
        <a:prstGeom prst="rect">
          <a:avLst/>
        </a:prstGeom>
      </xdr:spPr>
    </xdr:pic>
    <xdr:clientData/>
  </xdr:twoCellAnchor>
  <xdr:oneCellAnchor>
    <xdr:from>
      <xdr:col>12</xdr:col>
      <xdr:colOff>62077</xdr:colOff>
      <xdr:row>4</xdr:row>
      <xdr:rowOff>77473</xdr:rowOff>
    </xdr:from>
    <xdr:ext cx="297490" cy="237815"/>
    <xdr:grpSp>
      <xdr:nvGrpSpPr>
        <xdr:cNvPr id="1781" name="Group 6672">
          <a:extLst>
            <a:ext uri="{FF2B5EF4-FFF2-40B4-BE49-F238E27FC236}">
              <a16:creationId xmlns:a16="http://schemas.microsoft.com/office/drawing/2014/main" id="{0DDF1323-AE77-4115-8868-B8DE05819AEA}"/>
            </a:ext>
          </a:extLst>
        </xdr:cNvPr>
        <xdr:cNvGrpSpPr>
          <a:grpSpLocks/>
        </xdr:cNvGrpSpPr>
      </xdr:nvGrpSpPr>
      <xdr:grpSpPr bwMode="auto">
        <a:xfrm>
          <a:off x="7854434" y="766902"/>
          <a:ext cx="297490" cy="237815"/>
          <a:chOff x="536" y="109"/>
          <a:chExt cx="46" cy="44"/>
        </a:xfrm>
      </xdr:grpSpPr>
      <xdr:pic>
        <xdr:nvPicPr>
          <xdr:cNvPr id="1782" name="Picture 6673" descr="route2">
            <a:extLst>
              <a:ext uri="{FF2B5EF4-FFF2-40B4-BE49-F238E27FC236}">
                <a16:creationId xmlns:a16="http://schemas.microsoft.com/office/drawing/2014/main" id="{AB75417E-635F-0314-04B3-3C114343CB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83" name="Text Box 6674">
            <a:extLst>
              <a:ext uri="{FF2B5EF4-FFF2-40B4-BE49-F238E27FC236}">
                <a16:creationId xmlns:a16="http://schemas.microsoft.com/office/drawing/2014/main" id="{DC92BE2D-20E5-7269-EBD8-85A4BD90CE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25844</xdr:colOff>
      <xdr:row>3</xdr:row>
      <xdr:rowOff>96451</xdr:rowOff>
    </xdr:from>
    <xdr:to>
      <xdr:col>11</xdr:col>
      <xdr:colOff>182637</xdr:colOff>
      <xdr:row>4</xdr:row>
      <xdr:rowOff>39637</xdr:rowOff>
    </xdr:to>
    <xdr:sp macro="" textlink="">
      <xdr:nvSpPr>
        <xdr:cNvPr id="1784" name="六角形 1783">
          <a:extLst>
            <a:ext uri="{FF2B5EF4-FFF2-40B4-BE49-F238E27FC236}">
              <a16:creationId xmlns:a16="http://schemas.microsoft.com/office/drawing/2014/main" id="{E026CDE2-E7E6-403D-885F-21F8FC825406}"/>
            </a:ext>
          </a:extLst>
        </xdr:cNvPr>
        <xdr:cNvSpPr/>
      </xdr:nvSpPr>
      <xdr:spPr bwMode="auto">
        <a:xfrm>
          <a:off x="7131494" y="61080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51534</xdr:colOff>
      <xdr:row>3</xdr:row>
      <xdr:rowOff>0</xdr:rowOff>
    </xdr:from>
    <xdr:ext cx="315696" cy="91322"/>
    <xdr:sp macro="" textlink="">
      <xdr:nvSpPr>
        <xdr:cNvPr id="1785" name="Text Box 972">
          <a:extLst>
            <a:ext uri="{FF2B5EF4-FFF2-40B4-BE49-F238E27FC236}">
              <a16:creationId xmlns:a16="http://schemas.microsoft.com/office/drawing/2014/main" id="{49C2989A-2EE5-4A71-ABFB-12BD9CBAD54C}"/>
            </a:ext>
          </a:extLst>
        </xdr:cNvPr>
        <xdr:cNvSpPr txBox="1">
          <a:spLocks noChangeArrowheads="1"/>
        </xdr:cNvSpPr>
      </xdr:nvSpPr>
      <xdr:spPr bwMode="auto">
        <a:xfrm>
          <a:off x="7157184" y="514350"/>
          <a:ext cx="315696" cy="913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4.1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207252</xdr:colOff>
      <xdr:row>3</xdr:row>
      <xdr:rowOff>101171</xdr:rowOff>
    </xdr:from>
    <xdr:to>
      <xdr:col>11</xdr:col>
      <xdr:colOff>364045</xdr:colOff>
      <xdr:row>4</xdr:row>
      <xdr:rowOff>44357</xdr:rowOff>
    </xdr:to>
    <xdr:sp macro="" textlink="">
      <xdr:nvSpPr>
        <xdr:cNvPr id="1786" name="六角形 1785">
          <a:extLst>
            <a:ext uri="{FF2B5EF4-FFF2-40B4-BE49-F238E27FC236}">
              <a16:creationId xmlns:a16="http://schemas.microsoft.com/office/drawing/2014/main" id="{6F123AD8-A4DE-4453-B6BF-CB5E655C0A58}"/>
            </a:ext>
          </a:extLst>
        </xdr:cNvPr>
        <xdr:cNvSpPr/>
      </xdr:nvSpPr>
      <xdr:spPr bwMode="auto">
        <a:xfrm>
          <a:off x="7312902" y="61552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40612</xdr:colOff>
      <xdr:row>3</xdr:row>
      <xdr:rowOff>77991</xdr:rowOff>
    </xdr:from>
    <xdr:to>
      <xdr:col>17</xdr:col>
      <xdr:colOff>197405</xdr:colOff>
      <xdr:row>4</xdr:row>
      <xdr:rowOff>21177</xdr:rowOff>
    </xdr:to>
    <xdr:sp macro="" textlink="">
      <xdr:nvSpPr>
        <xdr:cNvPr id="1787" name="六角形 1786">
          <a:extLst>
            <a:ext uri="{FF2B5EF4-FFF2-40B4-BE49-F238E27FC236}">
              <a16:creationId xmlns:a16="http://schemas.microsoft.com/office/drawing/2014/main" id="{6380BDEB-DBF2-4E3E-B626-C60A528A03C9}"/>
            </a:ext>
          </a:extLst>
        </xdr:cNvPr>
        <xdr:cNvSpPr/>
      </xdr:nvSpPr>
      <xdr:spPr bwMode="auto">
        <a:xfrm>
          <a:off x="11375362" y="592341"/>
          <a:ext cx="156793" cy="1146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21998</xdr:colOff>
      <xdr:row>3</xdr:row>
      <xdr:rowOff>0</xdr:rowOff>
    </xdr:from>
    <xdr:ext cx="387798" cy="70145"/>
    <xdr:sp macro="" textlink="">
      <xdr:nvSpPr>
        <xdr:cNvPr id="1788" name="Text Box 972">
          <a:extLst>
            <a:ext uri="{FF2B5EF4-FFF2-40B4-BE49-F238E27FC236}">
              <a16:creationId xmlns:a16="http://schemas.microsoft.com/office/drawing/2014/main" id="{920CE381-0526-4E71-8010-35B4D4EC2555}"/>
            </a:ext>
          </a:extLst>
        </xdr:cNvPr>
        <xdr:cNvSpPr txBox="1">
          <a:spLocks noChangeArrowheads="1"/>
        </xdr:cNvSpPr>
      </xdr:nvSpPr>
      <xdr:spPr bwMode="auto">
        <a:xfrm>
          <a:off x="11356748" y="514350"/>
          <a:ext cx="387798" cy="7014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4.2</a:t>
          </a:r>
        </a:p>
      </xdr:txBody>
    </xdr:sp>
    <xdr:clientData/>
  </xdr:oneCellAnchor>
  <xdr:twoCellAnchor>
    <xdr:from>
      <xdr:col>17</xdr:col>
      <xdr:colOff>213685</xdr:colOff>
      <xdr:row>3</xdr:row>
      <xdr:rowOff>84915</xdr:rowOff>
    </xdr:from>
    <xdr:to>
      <xdr:col>17</xdr:col>
      <xdr:colOff>351367</xdr:colOff>
      <xdr:row>4</xdr:row>
      <xdr:rowOff>25400</xdr:rowOff>
    </xdr:to>
    <xdr:sp macro="" textlink="">
      <xdr:nvSpPr>
        <xdr:cNvPr id="1789" name="六角形 1788">
          <a:extLst>
            <a:ext uri="{FF2B5EF4-FFF2-40B4-BE49-F238E27FC236}">
              <a16:creationId xmlns:a16="http://schemas.microsoft.com/office/drawing/2014/main" id="{1EF99737-4296-4FB8-A2F5-333D2C83B898}"/>
            </a:ext>
          </a:extLst>
        </xdr:cNvPr>
        <xdr:cNvSpPr/>
      </xdr:nvSpPr>
      <xdr:spPr bwMode="auto">
        <a:xfrm>
          <a:off x="11548435" y="599265"/>
          <a:ext cx="137682" cy="1119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704</xdr:colOff>
      <xdr:row>34</xdr:row>
      <xdr:rowOff>141154</xdr:rowOff>
    </xdr:from>
    <xdr:ext cx="300087" cy="272433"/>
    <xdr:grpSp>
      <xdr:nvGrpSpPr>
        <xdr:cNvPr id="1790" name="Group 6672">
          <a:extLst>
            <a:ext uri="{FF2B5EF4-FFF2-40B4-BE49-F238E27FC236}">
              <a16:creationId xmlns:a16="http://schemas.microsoft.com/office/drawing/2014/main" id="{7CBCEFDE-98E5-4763-B7A9-BB3F6481AC96}"/>
            </a:ext>
          </a:extLst>
        </xdr:cNvPr>
        <xdr:cNvGrpSpPr>
          <a:grpSpLocks/>
        </xdr:cNvGrpSpPr>
      </xdr:nvGrpSpPr>
      <xdr:grpSpPr bwMode="auto">
        <a:xfrm>
          <a:off x="762704" y="5987690"/>
          <a:ext cx="300087" cy="272433"/>
          <a:chOff x="536" y="109"/>
          <a:chExt cx="46" cy="44"/>
        </a:xfrm>
      </xdr:grpSpPr>
      <xdr:pic>
        <xdr:nvPicPr>
          <xdr:cNvPr id="1791" name="Picture 6673" descr="route2">
            <a:extLst>
              <a:ext uri="{FF2B5EF4-FFF2-40B4-BE49-F238E27FC236}">
                <a16:creationId xmlns:a16="http://schemas.microsoft.com/office/drawing/2014/main" id="{0B8239D3-1FAB-F5FC-5E7D-BB7EBADDBC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92" name="Text Box 6674">
            <a:extLst>
              <a:ext uri="{FF2B5EF4-FFF2-40B4-BE49-F238E27FC236}">
                <a16:creationId xmlns:a16="http://schemas.microsoft.com/office/drawing/2014/main" id="{913D85E8-8CAA-184D-312C-84028F7CB1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17</xdr:col>
      <xdr:colOff>137877</xdr:colOff>
      <xdr:row>61</xdr:row>
      <xdr:rowOff>15116</xdr:rowOff>
    </xdr:from>
    <xdr:ext cx="479483" cy="206628"/>
    <xdr:sp macro="" textlink="">
      <xdr:nvSpPr>
        <xdr:cNvPr id="1793" name="Text Box 303">
          <a:extLst>
            <a:ext uri="{FF2B5EF4-FFF2-40B4-BE49-F238E27FC236}">
              <a16:creationId xmlns:a16="http://schemas.microsoft.com/office/drawing/2014/main" id="{78BF5DAA-8471-46C6-9024-0EBBA7B93C70}"/>
            </a:ext>
          </a:extLst>
        </xdr:cNvPr>
        <xdr:cNvSpPr txBox="1">
          <a:spLocks noChangeArrowheads="1"/>
        </xdr:cNvSpPr>
      </xdr:nvSpPr>
      <xdr:spPr bwMode="auto">
        <a:xfrm flipV="1">
          <a:off x="11472627" y="10422766"/>
          <a:ext cx="479483" cy="2066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600950</xdr:colOff>
      <xdr:row>61</xdr:row>
      <xdr:rowOff>118840</xdr:rowOff>
    </xdr:from>
    <xdr:ext cx="45719" cy="48776"/>
    <xdr:sp macro="" textlink="">
      <xdr:nvSpPr>
        <xdr:cNvPr id="1797" name="Text Box 1620">
          <a:extLst>
            <a:ext uri="{FF2B5EF4-FFF2-40B4-BE49-F238E27FC236}">
              <a16:creationId xmlns:a16="http://schemas.microsoft.com/office/drawing/2014/main" id="{07C27695-BF23-4FC0-86A5-0EFBD2EE9400}"/>
            </a:ext>
          </a:extLst>
        </xdr:cNvPr>
        <xdr:cNvSpPr txBox="1">
          <a:spLocks noChangeArrowheads="1"/>
        </xdr:cNvSpPr>
      </xdr:nvSpPr>
      <xdr:spPr bwMode="auto">
        <a:xfrm rot="1055392">
          <a:off x="9116300" y="10526490"/>
          <a:ext cx="45719" cy="48776"/>
        </a:xfrm>
        <a:prstGeom prst="rect">
          <a:avLst/>
        </a:prstGeom>
        <a:solidFill>
          <a:schemeClr val="bg1">
            <a:alpha val="64000"/>
          </a:schemeClr>
        </a:solidFill>
        <a:ln>
          <a:noFill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2779</xdr:colOff>
      <xdr:row>17</xdr:row>
      <xdr:rowOff>9681</xdr:rowOff>
    </xdr:from>
    <xdr:to>
      <xdr:col>17</xdr:col>
      <xdr:colOff>174625</xdr:colOff>
      <xdr:row>17</xdr:row>
      <xdr:rowOff>170090</xdr:rowOff>
    </xdr:to>
    <xdr:sp macro="" textlink="">
      <xdr:nvSpPr>
        <xdr:cNvPr id="1798" name="六角形 1797">
          <a:extLst>
            <a:ext uri="{FF2B5EF4-FFF2-40B4-BE49-F238E27FC236}">
              <a16:creationId xmlns:a16="http://schemas.microsoft.com/office/drawing/2014/main" id="{7CAFBB64-0C17-461E-8DA0-5B6EC0F03AFA}"/>
            </a:ext>
          </a:extLst>
        </xdr:cNvPr>
        <xdr:cNvSpPr/>
      </xdr:nvSpPr>
      <xdr:spPr bwMode="auto">
        <a:xfrm>
          <a:off x="11337529" y="2911631"/>
          <a:ext cx="171846" cy="16040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495435</xdr:colOff>
      <xdr:row>20</xdr:row>
      <xdr:rowOff>19692</xdr:rowOff>
    </xdr:from>
    <xdr:to>
      <xdr:col>20</xdr:col>
      <xdr:colOff>666245</xdr:colOff>
      <xdr:row>20</xdr:row>
      <xdr:rowOff>171264</xdr:rowOff>
    </xdr:to>
    <xdr:sp macro="" textlink="">
      <xdr:nvSpPr>
        <xdr:cNvPr id="1799" name="六角形 1798">
          <a:extLst>
            <a:ext uri="{FF2B5EF4-FFF2-40B4-BE49-F238E27FC236}">
              <a16:creationId xmlns:a16="http://schemas.microsoft.com/office/drawing/2014/main" id="{DAF63D1D-0756-489B-82B3-B77B91F61C0C}"/>
            </a:ext>
          </a:extLst>
        </xdr:cNvPr>
        <xdr:cNvSpPr/>
      </xdr:nvSpPr>
      <xdr:spPr bwMode="auto">
        <a:xfrm>
          <a:off x="13957435" y="3435992"/>
          <a:ext cx="170810" cy="151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377253</xdr:colOff>
      <xdr:row>21</xdr:row>
      <xdr:rowOff>53682</xdr:rowOff>
    </xdr:from>
    <xdr:ext cx="278163" cy="257090"/>
    <xdr:grpSp>
      <xdr:nvGrpSpPr>
        <xdr:cNvPr id="1800" name="Group 6672">
          <a:extLst>
            <a:ext uri="{FF2B5EF4-FFF2-40B4-BE49-F238E27FC236}">
              <a16:creationId xmlns:a16="http://schemas.microsoft.com/office/drawing/2014/main" id="{CC75A7DE-C1B3-4881-8EBB-642689A89041}"/>
            </a:ext>
          </a:extLst>
        </xdr:cNvPr>
        <xdr:cNvGrpSpPr>
          <a:grpSpLocks/>
        </xdr:cNvGrpSpPr>
      </xdr:nvGrpSpPr>
      <xdr:grpSpPr bwMode="auto">
        <a:xfrm>
          <a:off x="13807503" y="3659575"/>
          <a:ext cx="278163" cy="257090"/>
          <a:chOff x="535" y="109"/>
          <a:chExt cx="46" cy="44"/>
        </a:xfrm>
      </xdr:grpSpPr>
      <xdr:pic>
        <xdr:nvPicPr>
          <xdr:cNvPr id="1801" name="Picture 6673" descr="route2">
            <a:extLst>
              <a:ext uri="{FF2B5EF4-FFF2-40B4-BE49-F238E27FC236}">
                <a16:creationId xmlns:a16="http://schemas.microsoft.com/office/drawing/2014/main" id="{83D4DC9B-E4C7-D4B1-6589-105AFDAD49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02" name="Text Box 6674">
            <a:extLst>
              <a:ext uri="{FF2B5EF4-FFF2-40B4-BE49-F238E27FC236}">
                <a16:creationId xmlns:a16="http://schemas.microsoft.com/office/drawing/2014/main" id="{E3935C15-3367-E80C-F7BA-35520120A8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236021</xdr:colOff>
      <xdr:row>18</xdr:row>
      <xdr:rowOff>161451</xdr:rowOff>
    </xdr:from>
    <xdr:to>
      <xdr:col>21</xdr:col>
      <xdr:colOff>3786</xdr:colOff>
      <xdr:row>24</xdr:row>
      <xdr:rowOff>166058</xdr:rowOff>
    </xdr:to>
    <xdr:grpSp>
      <xdr:nvGrpSpPr>
        <xdr:cNvPr id="1803" name="グループ化 1802">
          <a:extLst>
            <a:ext uri="{FF2B5EF4-FFF2-40B4-BE49-F238E27FC236}">
              <a16:creationId xmlns:a16="http://schemas.microsoft.com/office/drawing/2014/main" id="{46A1B490-A881-4C03-9665-C14F17471825}"/>
            </a:ext>
          </a:extLst>
        </xdr:cNvPr>
        <xdr:cNvGrpSpPr/>
      </xdr:nvGrpSpPr>
      <xdr:grpSpPr>
        <a:xfrm rot="5400000">
          <a:off x="13030779" y="3182728"/>
          <a:ext cx="1038750" cy="1173837"/>
          <a:chOff x="13504048" y="3753662"/>
          <a:chExt cx="1045509" cy="1184939"/>
        </a:xfrm>
      </xdr:grpSpPr>
      <xdr:sp macro="" textlink="">
        <xdr:nvSpPr>
          <xdr:cNvPr id="1804" name="Freeform 1147">
            <a:extLst>
              <a:ext uri="{FF2B5EF4-FFF2-40B4-BE49-F238E27FC236}">
                <a16:creationId xmlns:a16="http://schemas.microsoft.com/office/drawing/2014/main" id="{8ED31612-D147-E311-6974-EFCB61E1C852}"/>
              </a:ext>
            </a:extLst>
          </xdr:cNvPr>
          <xdr:cNvSpPr>
            <a:spLocks/>
          </xdr:cNvSpPr>
        </xdr:nvSpPr>
        <xdr:spPr bwMode="auto">
          <a:xfrm rot="20985440">
            <a:off x="14000198" y="4228542"/>
            <a:ext cx="369261" cy="99769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0000" h="10021">
                <a:moveTo>
                  <a:pt x="10000" y="9286"/>
                </a:moveTo>
                <a:cubicBezTo>
                  <a:pt x="9564" y="8966"/>
                  <a:pt x="9081" y="7738"/>
                  <a:pt x="8714" y="7857"/>
                </a:cubicBezTo>
                <a:cubicBezTo>
                  <a:pt x="8347" y="7976"/>
                  <a:pt x="8362" y="10266"/>
                  <a:pt x="7797" y="10000"/>
                </a:cubicBezTo>
                <a:cubicBezTo>
                  <a:pt x="7232" y="9734"/>
                  <a:pt x="5963" y="6976"/>
                  <a:pt x="5321" y="6261"/>
                </a:cubicBezTo>
                <a:cubicBezTo>
                  <a:pt x="4679" y="5547"/>
                  <a:pt x="4464" y="4615"/>
                  <a:pt x="3853" y="4286"/>
                </a:cubicBezTo>
                <a:cubicBezTo>
                  <a:pt x="3242" y="3957"/>
                  <a:pt x="2293" y="5001"/>
                  <a:pt x="1652" y="4286"/>
                </a:cubicBezTo>
                <a:cubicBezTo>
                  <a:pt x="1009" y="3571"/>
                  <a:pt x="367" y="715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805" name="グループ化 1804">
            <a:extLst>
              <a:ext uri="{FF2B5EF4-FFF2-40B4-BE49-F238E27FC236}">
                <a16:creationId xmlns:a16="http://schemas.microsoft.com/office/drawing/2014/main" id="{1E8EE408-72D7-D279-FA00-BF3D96BDB650}"/>
              </a:ext>
            </a:extLst>
          </xdr:cNvPr>
          <xdr:cNvGrpSpPr/>
        </xdr:nvGrpSpPr>
        <xdr:grpSpPr>
          <a:xfrm rot="16200000">
            <a:off x="13434333" y="3823377"/>
            <a:ext cx="1184939" cy="1045509"/>
            <a:chOff x="9529478" y="4570571"/>
            <a:chExt cx="1165846" cy="1123311"/>
          </a:xfrm>
        </xdr:grpSpPr>
        <xdr:sp macro="" textlink="">
          <xdr:nvSpPr>
            <xdr:cNvPr id="1810" name="Freeform 527">
              <a:extLst>
                <a:ext uri="{FF2B5EF4-FFF2-40B4-BE49-F238E27FC236}">
                  <a16:creationId xmlns:a16="http://schemas.microsoft.com/office/drawing/2014/main" id="{B2530C21-45E6-3C5F-2E03-64B4019CA197}"/>
                </a:ext>
              </a:extLst>
            </xdr:cNvPr>
            <xdr:cNvSpPr>
              <a:spLocks/>
            </xdr:cNvSpPr>
          </xdr:nvSpPr>
          <xdr:spPr bwMode="auto">
            <a:xfrm>
              <a:off x="9529478" y="5007952"/>
              <a:ext cx="872022" cy="685930"/>
            </a:xfrm>
            <a:custGeom>
              <a:avLst/>
              <a:gdLst>
                <a:gd name="T0" fmla="*/ 0 w 55"/>
                <a:gd name="T1" fmla="*/ 2147483647 h 56"/>
                <a:gd name="T2" fmla="*/ 0 w 55"/>
                <a:gd name="T3" fmla="*/ 0 h 56"/>
                <a:gd name="T4" fmla="*/ 2147483647 w 55"/>
                <a:gd name="T5" fmla="*/ 0 h 56"/>
                <a:gd name="T6" fmla="*/ 0 60000 65536"/>
                <a:gd name="T7" fmla="*/ 0 60000 65536"/>
                <a:gd name="T8" fmla="*/ 0 60000 65536"/>
                <a:gd name="connsiteX0" fmla="*/ 0 w 6314"/>
                <a:gd name="connsiteY0" fmla="*/ 14445 h 14445"/>
                <a:gd name="connsiteX1" fmla="*/ 0 w 6314"/>
                <a:gd name="connsiteY1" fmla="*/ 4445 h 14445"/>
                <a:gd name="connsiteX2" fmla="*/ 6314 w 6314"/>
                <a:gd name="connsiteY2" fmla="*/ 0 h 14445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3077 h 10000"/>
                <a:gd name="connsiteX2" fmla="*/ 10000 w 10000"/>
                <a:gd name="connsiteY2" fmla="*/ 0 h 10000"/>
                <a:gd name="connsiteX0" fmla="*/ 0 w 10078"/>
                <a:gd name="connsiteY0" fmla="*/ 9594 h 9594"/>
                <a:gd name="connsiteX1" fmla="*/ 0 w 10078"/>
                <a:gd name="connsiteY1" fmla="*/ 2671 h 9594"/>
                <a:gd name="connsiteX2" fmla="*/ 10078 w 10078"/>
                <a:gd name="connsiteY2" fmla="*/ 0 h 9594"/>
                <a:gd name="connsiteX0" fmla="*/ 0 w 10000"/>
                <a:gd name="connsiteY0" fmla="*/ 10029 h 10029"/>
                <a:gd name="connsiteX1" fmla="*/ 0 w 10000"/>
                <a:gd name="connsiteY1" fmla="*/ 2813 h 10029"/>
                <a:gd name="connsiteX2" fmla="*/ 10000 w 10000"/>
                <a:gd name="connsiteY2" fmla="*/ 29 h 10029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4171"/>
                <a:gd name="connsiteY0" fmla="*/ 14930 h 14930"/>
                <a:gd name="connsiteX1" fmla="*/ 4171 w 14171"/>
                <a:gd name="connsiteY1" fmla="*/ 2813 h 14930"/>
                <a:gd name="connsiteX2" fmla="*/ 14171 w 14171"/>
                <a:gd name="connsiteY2" fmla="*/ 29 h 14930"/>
                <a:gd name="connsiteX0" fmla="*/ 0 w 15671"/>
                <a:gd name="connsiteY0" fmla="*/ 15109 h 15109"/>
                <a:gd name="connsiteX1" fmla="*/ 4171 w 15671"/>
                <a:gd name="connsiteY1" fmla="*/ 2992 h 15109"/>
                <a:gd name="connsiteX2" fmla="*/ 15671 w 15671"/>
                <a:gd name="connsiteY2" fmla="*/ 27 h 15109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5671"/>
                <a:gd name="connsiteY0" fmla="*/ 15082 h 15082"/>
                <a:gd name="connsiteX1" fmla="*/ 4171 w 15671"/>
                <a:gd name="connsiteY1" fmla="*/ 2965 h 15082"/>
                <a:gd name="connsiteX2" fmla="*/ 15671 w 15671"/>
                <a:gd name="connsiteY2" fmla="*/ 0 h 1508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11602"/>
                <a:gd name="connsiteY0" fmla="*/ 10152 h 10152"/>
                <a:gd name="connsiteX1" fmla="*/ 102 w 11602"/>
                <a:gd name="connsiteY1" fmla="*/ 2965 h 10152"/>
                <a:gd name="connsiteX2" fmla="*/ 11602 w 11602"/>
                <a:gd name="connsiteY2" fmla="*/ 0 h 10152"/>
                <a:gd name="connsiteX0" fmla="*/ 0 w 9744"/>
                <a:gd name="connsiteY0" fmla="*/ 13018 h 13018"/>
                <a:gd name="connsiteX1" fmla="*/ 102 w 9744"/>
                <a:gd name="connsiteY1" fmla="*/ 5831 h 13018"/>
                <a:gd name="connsiteX2" fmla="*/ 9744 w 9744"/>
                <a:gd name="connsiteY2" fmla="*/ 0 h 13018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105 w 10000"/>
                <a:gd name="connsiteY1" fmla="*/ 4479 h 10000"/>
                <a:gd name="connsiteX2" fmla="*/ 10000 w 10000"/>
                <a:gd name="connsiteY2" fmla="*/ 0 h 10000"/>
                <a:gd name="connsiteX0" fmla="*/ 0 w 12933"/>
                <a:gd name="connsiteY0" fmla="*/ 6630 h 6630"/>
                <a:gd name="connsiteX1" fmla="*/ 105 w 12933"/>
                <a:gd name="connsiteY1" fmla="*/ 1109 h 6630"/>
                <a:gd name="connsiteX2" fmla="*/ 12933 w 12933"/>
                <a:gd name="connsiteY2" fmla="*/ 0 h 6630"/>
                <a:gd name="connsiteX0" fmla="*/ 0 w 10000"/>
                <a:gd name="connsiteY0" fmla="*/ 10000 h 10000"/>
                <a:gd name="connsiteX1" fmla="*/ 81 w 10000"/>
                <a:gd name="connsiteY1" fmla="*/ 1673 h 10000"/>
                <a:gd name="connsiteX2" fmla="*/ 10000 w 10000"/>
                <a:gd name="connsiteY2" fmla="*/ 0 h 10000"/>
                <a:gd name="connsiteX0" fmla="*/ 0 w 9606"/>
                <a:gd name="connsiteY0" fmla="*/ 8965 h 8965"/>
                <a:gd name="connsiteX1" fmla="*/ 81 w 9606"/>
                <a:gd name="connsiteY1" fmla="*/ 638 h 8965"/>
                <a:gd name="connsiteX2" fmla="*/ 9606 w 9606"/>
                <a:gd name="connsiteY2" fmla="*/ 0 h 8965"/>
                <a:gd name="connsiteX0" fmla="*/ 0 w 10000"/>
                <a:gd name="connsiteY0" fmla="*/ 10000 h 10000"/>
                <a:gd name="connsiteX1" fmla="*/ 84 w 10000"/>
                <a:gd name="connsiteY1" fmla="*/ 712 h 10000"/>
                <a:gd name="connsiteX2" fmla="*/ 10000 w 10000"/>
                <a:gd name="connsiteY2" fmla="*/ 0 h 10000"/>
                <a:gd name="connsiteX0" fmla="*/ 0 w 9487"/>
                <a:gd name="connsiteY0" fmla="*/ 9495 h 9495"/>
                <a:gd name="connsiteX1" fmla="*/ 84 w 9487"/>
                <a:gd name="connsiteY1" fmla="*/ 207 h 9495"/>
                <a:gd name="connsiteX2" fmla="*/ 9487 w 9487"/>
                <a:gd name="connsiteY2" fmla="*/ 20 h 9495"/>
                <a:gd name="connsiteX0" fmla="*/ 0 w 10000"/>
                <a:gd name="connsiteY0" fmla="*/ 9979 h 9979"/>
                <a:gd name="connsiteX1" fmla="*/ 89 w 10000"/>
                <a:gd name="connsiteY1" fmla="*/ 197 h 9979"/>
                <a:gd name="connsiteX2" fmla="*/ 10000 w 10000"/>
                <a:gd name="connsiteY2" fmla="*/ 0 h 9979"/>
                <a:gd name="connsiteX0" fmla="*/ 0 w 10000"/>
                <a:gd name="connsiteY0" fmla="*/ 10000 h 10000"/>
                <a:gd name="connsiteX1" fmla="*/ 89 w 10000"/>
                <a:gd name="connsiteY1" fmla="*/ 197 h 10000"/>
                <a:gd name="connsiteX2" fmla="*/ 10000 w 10000"/>
                <a:gd name="connsiteY2" fmla="*/ 0 h 10000"/>
                <a:gd name="connsiteX0" fmla="*/ 0 w 9892"/>
                <a:gd name="connsiteY0" fmla="*/ 9803 h 9803"/>
                <a:gd name="connsiteX1" fmla="*/ 89 w 9892"/>
                <a:gd name="connsiteY1" fmla="*/ 0 h 9803"/>
                <a:gd name="connsiteX2" fmla="*/ 9892 w 9892"/>
                <a:gd name="connsiteY2" fmla="*/ 135 h 9803"/>
                <a:gd name="connsiteX0" fmla="*/ 0 w 10000"/>
                <a:gd name="connsiteY0" fmla="*/ 10000 h 10000"/>
                <a:gd name="connsiteX1" fmla="*/ 90 w 10000"/>
                <a:gd name="connsiteY1" fmla="*/ 0 h 10000"/>
                <a:gd name="connsiteX2" fmla="*/ 10000 w 10000"/>
                <a:gd name="connsiteY2" fmla="*/ 138 h 10000"/>
                <a:gd name="connsiteX0" fmla="*/ 0 w 9510"/>
                <a:gd name="connsiteY0" fmla="*/ 18816 h 18816"/>
                <a:gd name="connsiteX1" fmla="*/ 90 w 9510"/>
                <a:gd name="connsiteY1" fmla="*/ 8816 h 18816"/>
                <a:gd name="connsiteX2" fmla="*/ 9510 w 9510"/>
                <a:gd name="connsiteY2" fmla="*/ 0 h 18816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198"/>
                <a:gd name="connsiteY0" fmla="*/ 10000 h 10000"/>
                <a:gd name="connsiteX1" fmla="*/ 95 w 10198"/>
                <a:gd name="connsiteY1" fmla="*/ 4685 h 10000"/>
                <a:gd name="connsiteX2" fmla="*/ 9490 w 10198"/>
                <a:gd name="connsiteY2" fmla="*/ 4934 h 10000"/>
                <a:gd name="connsiteX3" fmla="*/ 10000 w 10198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490 w 10000"/>
                <a:gd name="connsiteY2" fmla="*/ 4934 h 10000"/>
                <a:gd name="connsiteX3" fmla="*/ 10000 w 10000"/>
                <a:gd name="connsiteY3" fmla="*/ 0 h 10000"/>
                <a:gd name="connsiteX0" fmla="*/ 0 w 10142"/>
                <a:gd name="connsiteY0" fmla="*/ 10000 h 10000"/>
                <a:gd name="connsiteX1" fmla="*/ 95 w 10142"/>
                <a:gd name="connsiteY1" fmla="*/ 4685 h 10000"/>
                <a:gd name="connsiteX2" fmla="*/ 10134 w 10142"/>
                <a:gd name="connsiteY2" fmla="*/ 5068 h 10000"/>
                <a:gd name="connsiteX3" fmla="*/ 10000 w 10142"/>
                <a:gd name="connsiteY3" fmla="*/ 0 h 10000"/>
                <a:gd name="connsiteX0" fmla="*/ 0 w 10000"/>
                <a:gd name="connsiteY0" fmla="*/ 10000 h 10000"/>
                <a:gd name="connsiteX1" fmla="*/ 95 w 10000"/>
                <a:gd name="connsiteY1" fmla="*/ 4685 h 10000"/>
                <a:gd name="connsiteX2" fmla="*/ 9876 w 10000"/>
                <a:gd name="connsiteY2" fmla="*/ 4934 h 10000"/>
                <a:gd name="connsiteX3" fmla="*/ 10000 w 10000"/>
                <a:gd name="connsiteY3" fmla="*/ 0 h 10000"/>
                <a:gd name="connsiteX0" fmla="*/ 0 w 9880"/>
                <a:gd name="connsiteY0" fmla="*/ 10603 h 10603"/>
                <a:gd name="connsiteX1" fmla="*/ 95 w 9880"/>
                <a:gd name="connsiteY1" fmla="*/ 5288 h 10603"/>
                <a:gd name="connsiteX2" fmla="*/ 9876 w 9880"/>
                <a:gd name="connsiteY2" fmla="*/ 5537 h 10603"/>
                <a:gd name="connsiteX3" fmla="*/ 8970 w 9880"/>
                <a:gd name="connsiteY3" fmla="*/ 0 h 10603"/>
                <a:gd name="connsiteX0" fmla="*/ 0 w 9996"/>
                <a:gd name="connsiteY0" fmla="*/ 10000 h 10000"/>
                <a:gd name="connsiteX1" fmla="*/ 96 w 9996"/>
                <a:gd name="connsiteY1" fmla="*/ 4987 h 10000"/>
                <a:gd name="connsiteX2" fmla="*/ 9996 w 9996"/>
                <a:gd name="connsiteY2" fmla="*/ 5222 h 10000"/>
                <a:gd name="connsiteX3" fmla="*/ 9079 w 9996"/>
                <a:gd name="connsiteY3" fmla="*/ 0 h 10000"/>
                <a:gd name="connsiteX0" fmla="*/ 0 w 11612"/>
                <a:gd name="connsiteY0" fmla="*/ 5138 h 5138"/>
                <a:gd name="connsiteX1" fmla="*/ 96 w 11612"/>
                <a:gd name="connsiteY1" fmla="*/ 125 h 5138"/>
                <a:gd name="connsiteX2" fmla="*/ 10000 w 11612"/>
                <a:gd name="connsiteY2" fmla="*/ 360 h 5138"/>
                <a:gd name="connsiteX3" fmla="*/ 11612 w 11612"/>
                <a:gd name="connsiteY3" fmla="*/ 4268 h 5138"/>
                <a:gd name="connsiteX0" fmla="*/ 0 w 8612"/>
                <a:gd name="connsiteY0" fmla="*/ 9948 h 9948"/>
                <a:gd name="connsiteX1" fmla="*/ 83 w 8612"/>
                <a:gd name="connsiteY1" fmla="*/ 191 h 9948"/>
                <a:gd name="connsiteX2" fmla="*/ 8612 w 8612"/>
                <a:gd name="connsiteY2" fmla="*/ 649 h 9948"/>
                <a:gd name="connsiteX3" fmla="*/ 8132 w 8612"/>
                <a:gd name="connsiteY3" fmla="*/ 9362 h 9948"/>
                <a:gd name="connsiteX0" fmla="*/ 0 w 10000"/>
                <a:gd name="connsiteY0" fmla="*/ 10000 h 10000"/>
                <a:gd name="connsiteX1" fmla="*/ 96 w 10000"/>
                <a:gd name="connsiteY1" fmla="*/ 192 h 10000"/>
                <a:gd name="connsiteX2" fmla="*/ 10000 w 10000"/>
                <a:gd name="connsiteY2" fmla="*/ 652 h 10000"/>
                <a:gd name="connsiteX3" fmla="*/ 9443 w 10000"/>
                <a:gd name="connsiteY3" fmla="*/ 9411 h 10000"/>
                <a:gd name="connsiteX0" fmla="*/ 0 w 10000"/>
                <a:gd name="connsiteY0" fmla="*/ 9990 h 9990"/>
                <a:gd name="connsiteX1" fmla="*/ 96 w 10000"/>
                <a:gd name="connsiteY1" fmla="*/ 182 h 9990"/>
                <a:gd name="connsiteX2" fmla="*/ 10000 w 10000"/>
                <a:gd name="connsiteY2" fmla="*/ 642 h 9990"/>
                <a:gd name="connsiteX3" fmla="*/ 7968 w 10000"/>
                <a:gd name="connsiteY3" fmla="*/ 9658 h 9990"/>
                <a:gd name="connsiteX0" fmla="*/ 0 w 10000"/>
                <a:gd name="connsiteY0" fmla="*/ 10160 h 10160"/>
                <a:gd name="connsiteX1" fmla="*/ 96 w 10000"/>
                <a:gd name="connsiteY1" fmla="*/ 342 h 10160"/>
                <a:gd name="connsiteX2" fmla="*/ 10000 w 10000"/>
                <a:gd name="connsiteY2" fmla="*/ 803 h 10160"/>
                <a:gd name="connsiteX3" fmla="*/ 7968 w 10000"/>
                <a:gd name="connsiteY3" fmla="*/ 9828 h 10160"/>
                <a:gd name="connsiteX0" fmla="*/ 0 w 10000"/>
                <a:gd name="connsiteY0" fmla="*/ 9818 h 9818"/>
                <a:gd name="connsiteX1" fmla="*/ 96 w 10000"/>
                <a:gd name="connsiteY1" fmla="*/ 0 h 9818"/>
                <a:gd name="connsiteX2" fmla="*/ 10000 w 10000"/>
                <a:gd name="connsiteY2" fmla="*/ 461 h 9818"/>
                <a:gd name="connsiteX3" fmla="*/ 7968 w 10000"/>
                <a:gd name="connsiteY3" fmla="*/ 9486 h 9818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10000"/>
                <a:gd name="connsiteY0" fmla="*/ 10000 h 10000"/>
                <a:gd name="connsiteX1" fmla="*/ 96 w 10000"/>
                <a:gd name="connsiteY1" fmla="*/ 0 h 10000"/>
                <a:gd name="connsiteX2" fmla="*/ 10000 w 10000"/>
                <a:gd name="connsiteY2" fmla="*/ 470 h 10000"/>
                <a:gd name="connsiteX3" fmla="*/ 7968 w 10000"/>
                <a:gd name="connsiteY3" fmla="*/ 9662 h 10000"/>
                <a:gd name="connsiteX0" fmla="*/ 0 w 9904"/>
                <a:gd name="connsiteY0" fmla="*/ 0 h 9662"/>
                <a:gd name="connsiteX1" fmla="*/ 9904 w 9904"/>
                <a:gd name="connsiteY1" fmla="*/ 470 h 9662"/>
                <a:gd name="connsiteX2" fmla="*/ 7872 w 9904"/>
                <a:gd name="connsiteY2" fmla="*/ 9662 h 9662"/>
                <a:gd name="connsiteX0" fmla="*/ 0 w 8000"/>
                <a:gd name="connsiteY0" fmla="*/ 0 h 9581"/>
                <a:gd name="connsiteX1" fmla="*/ 8000 w 8000"/>
                <a:gd name="connsiteY1" fmla="*/ 67 h 9581"/>
                <a:gd name="connsiteX2" fmla="*/ 5948 w 8000"/>
                <a:gd name="connsiteY2" fmla="*/ 9581 h 9581"/>
                <a:gd name="connsiteX0" fmla="*/ 0 w 15625"/>
                <a:gd name="connsiteY0" fmla="*/ 237 h 9964"/>
                <a:gd name="connsiteX1" fmla="*/ 15625 w 15625"/>
                <a:gd name="connsiteY1" fmla="*/ 34 h 9964"/>
                <a:gd name="connsiteX2" fmla="*/ 13060 w 15625"/>
                <a:gd name="connsiteY2" fmla="*/ 9964 h 9964"/>
                <a:gd name="connsiteX0" fmla="*/ 0 w 10073"/>
                <a:gd name="connsiteY0" fmla="*/ 448 h 9991"/>
                <a:gd name="connsiteX1" fmla="*/ 10073 w 10073"/>
                <a:gd name="connsiteY1" fmla="*/ 25 h 9991"/>
                <a:gd name="connsiteX2" fmla="*/ 8431 w 10073"/>
                <a:gd name="connsiteY2" fmla="*/ 9991 h 9991"/>
                <a:gd name="connsiteX0" fmla="*/ 0 w 9856"/>
                <a:gd name="connsiteY0" fmla="*/ 83 h 10019"/>
                <a:gd name="connsiteX1" fmla="*/ 9856 w 9856"/>
                <a:gd name="connsiteY1" fmla="*/ 44 h 10019"/>
                <a:gd name="connsiteX2" fmla="*/ 8226 w 9856"/>
                <a:gd name="connsiteY2" fmla="*/ 10019 h 10019"/>
                <a:gd name="connsiteX0" fmla="*/ 0 w 13138"/>
                <a:gd name="connsiteY0" fmla="*/ 185 h 9993"/>
                <a:gd name="connsiteX1" fmla="*/ 13138 w 13138"/>
                <a:gd name="connsiteY1" fmla="*/ 37 h 9993"/>
                <a:gd name="connsiteX2" fmla="*/ 11484 w 13138"/>
                <a:gd name="connsiteY2" fmla="*/ 9993 h 9993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  <a:gd name="connsiteX0" fmla="*/ 0 w 10000"/>
                <a:gd name="connsiteY0" fmla="*/ 185 h 14504"/>
                <a:gd name="connsiteX1" fmla="*/ 10000 w 10000"/>
                <a:gd name="connsiteY1" fmla="*/ 37 h 14504"/>
                <a:gd name="connsiteX2" fmla="*/ 8741 w 10000"/>
                <a:gd name="connsiteY2" fmla="*/ 14504 h 1450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4504">
                  <a:moveTo>
                    <a:pt x="0" y="185"/>
                  </a:moveTo>
                  <a:cubicBezTo>
                    <a:pt x="2044" y="355"/>
                    <a:pt x="7956" y="-132"/>
                    <a:pt x="10000" y="37"/>
                  </a:cubicBezTo>
                  <a:cubicBezTo>
                    <a:pt x="9769" y="7432"/>
                    <a:pt x="8661" y="6079"/>
                    <a:pt x="8741" y="14504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11" name="Line 72">
              <a:extLst>
                <a:ext uri="{FF2B5EF4-FFF2-40B4-BE49-F238E27FC236}">
                  <a16:creationId xmlns:a16="http://schemas.microsoft.com/office/drawing/2014/main" id="{3CF9CE4D-2663-1FD3-C09F-F01ADDE6035B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54061" y="4797392"/>
              <a:ext cx="476689" cy="2304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2" name="Line 72">
              <a:extLst>
                <a:ext uri="{FF2B5EF4-FFF2-40B4-BE49-F238E27FC236}">
                  <a16:creationId xmlns:a16="http://schemas.microsoft.com/office/drawing/2014/main" id="{62EE4B4D-4BB3-789C-B340-B7F5123DE2A1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145365" y="5240526"/>
              <a:ext cx="291216" cy="890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3" name="Line 72">
              <a:extLst>
                <a:ext uri="{FF2B5EF4-FFF2-40B4-BE49-F238E27FC236}">
                  <a16:creationId xmlns:a16="http://schemas.microsoft.com/office/drawing/2014/main" id="{28E714AC-CC84-88A6-2B6C-A8CE33BD1798}"/>
                </a:ext>
              </a:extLst>
            </xdr:cNvPr>
            <xdr:cNvSpPr>
              <a:spLocks noChangeShapeType="1"/>
            </xdr:cNvSpPr>
          </xdr:nvSpPr>
          <xdr:spPr bwMode="auto">
            <a:xfrm rot="16200000" flipV="1">
              <a:off x="10468949" y="4782604"/>
              <a:ext cx="5059" cy="447691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14" name="Oval 1295">
              <a:extLst>
                <a:ext uri="{FF2B5EF4-FFF2-40B4-BE49-F238E27FC236}">
                  <a16:creationId xmlns:a16="http://schemas.microsoft.com/office/drawing/2014/main" id="{81D714CD-6430-7D45-5832-09AA9939385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0320209" y="4911031"/>
              <a:ext cx="157811" cy="161630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grpSp>
        <xdr:nvGrpSpPr>
          <xdr:cNvPr id="1806" name="グループ化 1805">
            <a:extLst>
              <a:ext uri="{FF2B5EF4-FFF2-40B4-BE49-F238E27FC236}">
                <a16:creationId xmlns:a16="http://schemas.microsoft.com/office/drawing/2014/main" id="{577426C7-54E4-7637-5952-0103ED33E5F6}"/>
              </a:ext>
            </a:extLst>
          </xdr:cNvPr>
          <xdr:cNvGrpSpPr/>
        </xdr:nvGrpSpPr>
        <xdr:grpSpPr>
          <a:xfrm rot="21270355">
            <a:off x="13737210" y="4148583"/>
            <a:ext cx="323538" cy="222935"/>
            <a:chOff x="8667541" y="2650326"/>
            <a:chExt cx="340149" cy="288004"/>
          </a:xfrm>
        </xdr:grpSpPr>
        <xdr:sp macro="" textlink="">
          <xdr:nvSpPr>
            <xdr:cNvPr id="1808" name="Freeform 371">
              <a:extLst>
                <a:ext uri="{FF2B5EF4-FFF2-40B4-BE49-F238E27FC236}">
                  <a16:creationId xmlns:a16="http://schemas.microsoft.com/office/drawing/2014/main" id="{AECD5F8E-8223-9EBE-27BC-65030D88963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8913379" y="2663749"/>
              <a:ext cx="94311" cy="274581"/>
            </a:xfrm>
            <a:custGeom>
              <a:avLst/>
              <a:gdLst>
                <a:gd name="T0" fmla="*/ 2147483647 w 3"/>
                <a:gd name="T1" fmla="*/ 0 h 30"/>
                <a:gd name="T2" fmla="*/ 2147483647 w 3"/>
                <a:gd name="T3" fmla="*/ 2147483647 h 30"/>
                <a:gd name="T4" fmla="*/ 2147483647 w 3"/>
                <a:gd name="T5" fmla="*/ 2147483647 h 30"/>
                <a:gd name="T6" fmla="*/ 0 w 3"/>
                <a:gd name="T7" fmla="*/ 2147483647 h 30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10000 w 11105"/>
                <a:gd name="connsiteY0" fmla="*/ 0 h 10000"/>
                <a:gd name="connsiteX1" fmla="*/ 10000 w 11105"/>
                <a:gd name="connsiteY1" fmla="*/ 333 h 10000"/>
                <a:gd name="connsiteX2" fmla="*/ 10000 w 11105"/>
                <a:gd name="connsiteY2" fmla="*/ 8667 h 10000"/>
                <a:gd name="connsiteX3" fmla="*/ 0 w 11105"/>
                <a:gd name="connsiteY3" fmla="*/ 10000 h 10000"/>
                <a:gd name="connsiteX0" fmla="*/ 10000 w 10000"/>
                <a:gd name="connsiteY0" fmla="*/ 186 h 10186"/>
                <a:gd name="connsiteX1" fmla="*/ 4197 w 10000"/>
                <a:gd name="connsiteY1" fmla="*/ 0 h 10186"/>
                <a:gd name="connsiteX2" fmla="*/ 10000 w 10000"/>
                <a:gd name="connsiteY2" fmla="*/ 8853 h 10186"/>
                <a:gd name="connsiteX3" fmla="*/ 0 w 10000"/>
                <a:gd name="connsiteY3" fmla="*/ 10186 h 10186"/>
                <a:gd name="connsiteX0" fmla="*/ 10000 w 10000"/>
                <a:gd name="connsiteY0" fmla="*/ 3560 h 13560"/>
                <a:gd name="connsiteX1" fmla="*/ 1710 w 10000"/>
                <a:gd name="connsiteY1" fmla="*/ 0 h 13560"/>
                <a:gd name="connsiteX2" fmla="*/ 10000 w 10000"/>
                <a:gd name="connsiteY2" fmla="*/ 12227 h 13560"/>
                <a:gd name="connsiteX3" fmla="*/ 0 w 10000"/>
                <a:gd name="connsiteY3" fmla="*/ 13560 h 13560"/>
                <a:gd name="connsiteX0" fmla="*/ 10000 w 10000"/>
                <a:gd name="connsiteY0" fmla="*/ 0 h 10000"/>
                <a:gd name="connsiteX1" fmla="*/ 6785 w 10000"/>
                <a:gd name="connsiteY1" fmla="*/ 772 h 10000"/>
                <a:gd name="connsiteX2" fmla="*/ 10000 w 10000"/>
                <a:gd name="connsiteY2" fmla="*/ 8667 h 10000"/>
                <a:gd name="connsiteX3" fmla="*/ 0 w 10000"/>
                <a:gd name="connsiteY3" fmla="*/ 10000 h 10000"/>
                <a:gd name="connsiteX0" fmla="*/ 0 w 10149"/>
                <a:gd name="connsiteY0" fmla="*/ 0 h 9906"/>
                <a:gd name="connsiteX1" fmla="*/ 6934 w 10149"/>
                <a:gd name="connsiteY1" fmla="*/ 678 h 9906"/>
                <a:gd name="connsiteX2" fmla="*/ 10149 w 10149"/>
                <a:gd name="connsiteY2" fmla="*/ 8573 h 9906"/>
                <a:gd name="connsiteX3" fmla="*/ 149 w 10149"/>
                <a:gd name="connsiteY3" fmla="*/ 9906 h 9906"/>
                <a:gd name="connsiteX0" fmla="*/ 0 w 11597"/>
                <a:gd name="connsiteY0" fmla="*/ 0 h 10000"/>
                <a:gd name="connsiteX1" fmla="*/ 10656 w 11597"/>
                <a:gd name="connsiteY1" fmla="*/ 2110 h 10000"/>
                <a:gd name="connsiteX2" fmla="*/ 10000 w 11597"/>
                <a:gd name="connsiteY2" fmla="*/ 8654 h 10000"/>
                <a:gd name="connsiteX3" fmla="*/ 147 w 11597"/>
                <a:gd name="connsiteY3" fmla="*/ 10000 h 10000"/>
                <a:gd name="connsiteX0" fmla="*/ 0 w 10743"/>
                <a:gd name="connsiteY0" fmla="*/ 0 h 10000"/>
                <a:gd name="connsiteX1" fmla="*/ 10656 w 10743"/>
                <a:gd name="connsiteY1" fmla="*/ 2110 h 10000"/>
                <a:gd name="connsiteX2" fmla="*/ 10000 w 10743"/>
                <a:gd name="connsiteY2" fmla="*/ 8654 h 10000"/>
                <a:gd name="connsiteX3" fmla="*/ 147 w 10743"/>
                <a:gd name="connsiteY3" fmla="*/ 10000 h 10000"/>
                <a:gd name="connsiteX0" fmla="*/ 1324 w 10596"/>
                <a:gd name="connsiteY0" fmla="*/ 0 h 9144"/>
                <a:gd name="connsiteX1" fmla="*/ 10509 w 10596"/>
                <a:gd name="connsiteY1" fmla="*/ 1254 h 9144"/>
                <a:gd name="connsiteX2" fmla="*/ 9853 w 10596"/>
                <a:gd name="connsiteY2" fmla="*/ 7798 h 9144"/>
                <a:gd name="connsiteX3" fmla="*/ 0 w 10596"/>
                <a:gd name="connsiteY3" fmla="*/ 9144 h 91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596" h="9144">
                  <a:moveTo>
                    <a:pt x="1324" y="0"/>
                  </a:moveTo>
                  <a:lnTo>
                    <a:pt x="10509" y="1254"/>
                  </a:lnTo>
                  <a:cubicBezTo>
                    <a:pt x="10901" y="3533"/>
                    <a:pt x="9853" y="4994"/>
                    <a:pt x="9853" y="7798"/>
                  </a:cubicBezTo>
                  <a:lnTo>
                    <a:pt x="0" y="9144"/>
                  </a:ln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09" name="Freeform 372">
              <a:extLst>
                <a:ext uri="{FF2B5EF4-FFF2-40B4-BE49-F238E27FC236}">
                  <a16:creationId xmlns:a16="http://schemas.microsoft.com/office/drawing/2014/main" id="{489E0724-65D6-017A-2AB5-46CB672F2CAF}"/>
                </a:ext>
              </a:extLst>
            </xdr:cNvPr>
            <xdr:cNvSpPr>
              <a:spLocks/>
            </xdr:cNvSpPr>
          </xdr:nvSpPr>
          <xdr:spPr bwMode="auto">
            <a:xfrm rot="21306499" flipH="1" flipV="1">
              <a:off x="8667541" y="2650326"/>
              <a:ext cx="129392" cy="275717"/>
            </a:xfrm>
            <a:custGeom>
              <a:avLst/>
              <a:gdLst>
                <a:gd name="T0" fmla="*/ 2147483647 w 10000"/>
                <a:gd name="T1" fmla="*/ 2147483647 h 14854"/>
                <a:gd name="T2" fmla="*/ 0 w 10000"/>
                <a:gd name="T3" fmla="*/ 2147483647 h 14854"/>
                <a:gd name="T4" fmla="*/ 2147483647 w 10000"/>
                <a:gd name="T5" fmla="*/ 0 h 14854"/>
                <a:gd name="T6" fmla="*/ 0 60000 65536"/>
                <a:gd name="T7" fmla="*/ 0 60000 65536"/>
                <a:gd name="T8" fmla="*/ 0 60000 65536"/>
                <a:gd name="connsiteX0" fmla="*/ 5562 w 5562"/>
                <a:gd name="connsiteY0" fmla="*/ 15918 h 15918"/>
                <a:gd name="connsiteX1" fmla="*/ 0 w 5562"/>
                <a:gd name="connsiteY1" fmla="*/ 13549 h 15918"/>
                <a:gd name="connsiteX2" fmla="*/ 2787 w 5562"/>
                <a:gd name="connsiteY2" fmla="*/ 0 h 15918"/>
                <a:gd name="connsiteX0" fmla="*/ 10000 w 10000"/>
                <a:gd name="connsiteY0" fmla="*/ 10000 h 10000"/>
                <a:gd name="connsiteX1" fmla="*/ 0 w 10000"/>
                <a:gd name="connsiteY1" fmla="*/ 8512 h 10000"/>
                <a:gd name="connsiteX2" fmla="*/ 5011 w 10000"/>
                <a:gd name="connsiteY2" fmla="*/ 0 h 10000"/>
                <a:gd name="connsiteX0" fmla="*/ 10000 w 10000"/>
                <a:gd name="connsiteY0" fmla="*/ 6615 h 6615"/>
                <a:gd name="connsiteX1" fmla="*/ 0 w 10000"/>
                <a:gd name="connsiteY1" fmla="*/ 5127 h 6615"/>
                <a:gd name="connsiteX2" fmla="*/ 6137 w 10000"/>
                <a:gd name="connsiteY2" fmla="*/ 0 h 6615"/>
                <a:gd name="connsiteX0" fmla="*/ 10000 w 10000"/>
                <a:gd name="connsiteY0" fmla="*/ 9951 h 9951"/>
                <a:gd name="connsiteX1" fmla="*/ 0 w 10000"/>
                <a:gd name="connsiteY1" fmla="*/ 7702 h 9951"/>
                <a:gd name="connsiteX2" fmla="*/ 4112 w 10000"/>
                <a:gd name="connsiteY2" fmla="*/ 0 h 9951"/>
                <a:gd name="connsiteX0" fmla="*/ 10000 w 10000"/>
                <a:gd name="connsiteY0" fmla="*/ 10000 h 10000"/>
                <a:gd name="connsiteX1" fmla="*/ 0 w 10000"/>
                <a:gd name="connsiteY1" fmla="*/ 7740 h 10000"/>
                <a:gd name="connsiteX2" fmla="*/ 4112 w 10000"/>
                <a:gd name="connsiteY2" fmla="*/ 0 h 10000"/>
                <a:gd name="connsiteX0" fmla="*/ 8730 w 8730"/>
                <a:gd name="connsiteY0" fmla="*/ 9499 h 9499"/>
                <a:gd name="connsiteX1" fmla="*/ 0 w 8730"/>
                <a:gd name="connsiteY1" fmla="*/ 7740 h 9499"/>
                <a:gd name="connsiteX2" fmla="*/ 4112 w 8730"/>
                <a:gd name="connsiteY2" fmla="*/ 0 h 9499"/>
                <a:gd name="connsiteX0" fmla="*/ 10000 w 11676"/>
                <a:gd name="connsiteY0" fmla="*/ 9562 h 9562"/>
                <a:gd name="connsiteX1" fmla="*/ 0 w 11676"/>
                <a:gd name="connsiteY1" fmla="*/ 7710 h 9562"/>
                <a:gd name="connsiteX2" fmla="*/ 11676 w 11676"/>
                <a:gd name="connsiteY2" fmla="*/ 0 h 9562"/>
                <a:gd name="connsiteX0" fmla="*/ 8723 w 10158"/>
                <a:gd name="connsiteY0" fmla="*/ 10000 h 10000"/>
                <a:gd name="connsiteX1" fmla="*/ 158 w 10158"/>
                <a:gd name="connsiteY1" fmla="*/ 8063 h 10000"/>
                <a:gd name="connsiteX2" fmla="*/ 2727 w 10158"/>
                <a:gd name="connsiteY2" fmla="*/ 2435 h 10000"/>
                <a:gd name="connsiteX3" fmla="*/ 10158 w 10158"/>
                <a:gd name="connsiteY3" fmla="*/ 0 h 10000"/>
                <a:gd name="connsiteX0" fmla="*/ 8661 w 10096"/>
                <a:gd name="connsiteY0" fmla="*/ 10000 h 10000"/>
                <a:gd name="connsiteX1" fmla="*/ 96 w 10096"/>
                <a:gd name="connsiteY1" fmla="*/ 8063 h 10000"/>
                <a:gd name="connsiteX2" fmla="*/ 2665 w 10096"/>
                <a:gd name="connsiteY2" fmla="*/ 2435 h 10000"/>
                <a:gd name="connsiteX3" fmla="*/ 10096 w 10096"/>
                <a:gd name="connsiteY3" fmla="*/ 0 h 10000"/>
                <a:gd name="connsiteX0" fmla="*/ 8677 w 10112"/>
                <a:gd name="connsiteY0" fmla="*/ 10000 h 10000"/>
                <a:gd name="connsiteX1" fmla="*/ 112 w 10112"/>
                <a:gd name="connsiteY1" fmla="*/ 8063 h 10000"/>
                <a:gd name="connsiteX2" fmla="*/ 2141 w 10112"/>
                <a:gd name="connsiteY2" fmla="*/ 2471 h 10000"/>
                <a:gd name="connsiteX3" fmla="*/ 10112 w 10112"/>
                <a:gd name="connsiteY3" fmla="*/ 0 h 10000"/>
                <a:gd name="connsiteX0" fmla="*/ 8677 w 9870"/>
                <a:gd name="connsiteY0" fmla="*/ 8911 h 8911"/>
                <a:gd name="connsiteX1" fmla="*/ 112 w 9870"/>
                <a:gd name="connsiteY1" fmla="*/ 6974 h 8911"/>
                <a:gd name="connsiteX2" fmla="*/ 2141 w 9870"/>
                <a:gd name="connsiteY2" fmla="*/ 1382 h 8911"/>
                <a:gd name="connsiteX3" fmla="*/ 9870 w 9870"/>
                <a:gd name="connsiteY3" fmla="*/ 0 h 8911"/>
                <a:gd name="connsiteX0" fmla="*/ 8792 w 10001"/>
                <a:gd name="connsiteY0" fmla="*/ 10000 h 10000"/>
                <a:gd name="connsiteX1" fmla="*/ 114 w 10001"/>
                <a:gd name="connsiteY1" fmla="*/ 7826 h 10000"/>
                <a:gd name="connsiteX2" fmla="*/ 2170 w 10001"/>
                <a:gd name="connsiteY2" fmla="*/ 1551 h 10000"/>
                <a:gd name="connsiteX3" fmla="*/ 10001 w 10001"/>
                <a:gd name="connsiteY3" fmla="*/ 0 h 10000"/>
                <a:gd name="connsiteX0" fmla="*/ 6140 w 10001"/>
                <a:gd name="connsiteY0" fmla="*/ 9445 h 9445"/>
                <a:gd name="connsiteX1" fmla="*/ 114 w 10001"/>
                <a:gd name="connsiteY1" fmla="*/ 7826 h 9445"/>
                <a:gd name="connsiteX2" fmla="*/ 2170 w 10001"/>
                <a:gd name="connsiteY2" fmla="*/ 1551 h 9445"/>
                <a:gd name="connsiteX3" fmla="*/ 10001 w 10001"/>
                <a:gd name="connsiteY3" fmla="*/ 0 h 9445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10000"/>
                <a:gd name="connsiteY0" fmla="*/ 10000 h 10000"/>
                <a:gd name="connsiteX1" fmla="*/ 114 w 10000"/>
                <a:gd name="connsiteY1" fmla="*/ 8286 h 10000"/>
                <a:gd name="connsiteX2" fmla="*/ 2170 w 10000"/>
                <a:gd name="connsiteY2" fmla="*/ 1642 h 10000"/>
                <a:gd name="connsiteX3" fmla="*/ 10000 w 10000"/>
                <a:gd name="connsiteY3" fmla="*/ 0 h 10000"/>
                <a:gd name="connsiteX0" fmla="*/ 6139 w 8637"/>
                <a:gd name="connsiteY0" fmla="*/ 9638 h 9638"/>
                <a:gd name="connsiteX1" fmla="*/ 114 w 8637"/>
                <a:gd name="connsiteY1" fmla="*/ 7924 h 9638"/>
                <a:gd name="connsiteX2" fmla="*/ 2170 w 8637"/>
                <a:gd name="connsiteY2" fmla="*/ 1280 h 9638"/>
                <a:gd name="connsiteX3" fmla="*/ 8637 w 8637"/>
                <a:gd name="connsiteY3" fmla="*/ 0 h 963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8637" h="9638">
                  <a:moveTo>
                    <a:pt x="6139" y="9638"/>
                  </a:moveTo>
                  <a:cubicBezTo>
                    <a:pt x="2356" y="8465"/>
                    <a:pt x="3428" y="8910"/>
                    <a:pt x="114" y="7924"/>
                  </a:cubicBezTo>
                  <a:cubicBezTo>
                    <a:pt x="-564" y="7037"/>
                    <a:pt x="1995" y="3139"/>
                    <a:pt x="2170" y="1280"/>
                  </a:cubicBezTo>
                  <a:cubicBezTo>
                    <a:pt x="5932" y="413"/>
                    <a:pt x="6502" y="455"/>
                    <a:pt x="8637" y="0"/>
                  </a:cubicBezTo>
                </a:path>
              </a:pathLst>
            </a:custGeom>
            <a:noFill/>
            <a:ln w="9525" cap="flat" cmpd="sng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807" name="Freeform 1147">
            <a:extLst>
              <a:ext uri="{FF2B5EF4-FFF2-40B4-BE49-F238E27FC236}">
                <a16:creationId xmlns:a16="http://schemas.microsoft.com/office/drawing/2014/main" id="{84FA96DB-C53E-8855-837E-801B6ABA36AD}"/>
              </a:ext>
            </a:extLst>
          </xdr:cNvPr>
          <xdr:cNvSpPr>
            <a:spLocks/>
          </xdr:cNvSpPr>
        </xdr:nvSpPr>
        <xdr:spPr bwMode="auto">
          <a:xfrm rot="20985440">
            <a:off x="13530034" y="4253607"/>
            <a:ext cx="312540" cy="57765"/>
          </a:xfrm>
          <a:custGeom>
            <a:avLst/>
            <a:gdLst>
              <a:gd name="T0" fmla="*/ 2147483647 w 132"/>
              <a:gd name="T1" fmla="*/ 2147483647 h 15"/>
              <a:gd name="T2" fmla="*/ 2147483647 w 132"/>
              <a:gd name="T3" fmla="*/ 2147483647 h 15"/>
              <a:gd name="T4" fmla="*/ 2147483647 w 132"/>
              <a:gd name="T5" fmla="*/ 2147483647 h 15"/>
              <a:gd name="T6" fmla="*/ 2147483647 w 132"/>
              <a:gd name="T7" fmla="*/ 2147483647 h 15"/>
              <a:gd name="T8" fmla="*/ 2147483647 w 132"/>
              <a:gd name="T9" fmla="*/ 2147483647 h 15"/>
              <a:gd name="T10" fmla="*/ 2147483647 w 132"/>
              <a:gd name="T11" fmla="*/ 2147483647 h 15"/>
              <a:gd name="T12" fmla="*/ 2147483647 w 132"/>
              <a:gd name="T13" fmla="*/ 2147483647 h 15"/>
              <a:gd name="T14" fmla="*/ 2147483647 w 132"/>
              <a:gd name="T15" fmla="*/ 2147483647 h 15"/>
              <a:gd name="T16" fmla="*/ 0 w 132"/>
              <a:gd name="T17" fmla="*/ 0 h 1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8939 w 10000"/>
              <a:gd name="connsiteY1" fmla="*/ 8667 h 10000"/>
              <a:gd name="connsiteX2" fmla="*/ 8258 w 10000"/>
              <a:gd name="connsiteY2" fmla="*/ 8667 h 10000"/>
              <a:gd name="connsiteX3" fmla="*/ 7197 w 10000"/>
              <a:gd name="connsiteY3" fmla="*/ 7333 h 10000"/>
              <a:gd name="connsiteX4" fmla="*/ 6439 w 10000"/>
              <a:gd name="connsiteY4" fmla="*/ 9333 h 10000"/>
              <a:gd name="connsiteX5" fmla="*/ 5000 w 10000"/>
              <a:gd name="connsiteY5" fmla="*/ 7333 h 10000"/>
              <a:gd name="connsiteX6" fmla="*/ 3182 w 10000"/>
              <a:gd name="connsiteY6" fmla="*/ 4000 h 10000"/>
              <a:gd name="connsiteX7" fmla="*/ 1364 w 10000"/>
              <a:gd name="connsiteY7" fmla="*/ 4000 h 10000"/>
              <a:gd name="connsiteX8" fmla="*/ 0 w 10000"/>
              <a:gd name="connsiteY8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10000 w 10000"/>
              <a:gd name="connsiteY0" fmla="*/ 10000 h 10000"/>
              <a:gd name="connsiteX1" fmla="*/ 9362 w 10000"/>
              <a:gd name="connsiteY1" fmla="*/ 9124 h 10000"/>
              <a:gd name="connsiteX2" fmla="*/ 8939 w 10000"/>
              <a:gd name="connsiteY2" fmla="*/ 8667 h 10000"/>
              <a:gd name="connsiteX3" fmla="*/ 8258 w 10000"/>
              <a:gd name="connsiteY3" fmla="*/ 8667 h 10000"/>
              <a:gd name="connsiteX4" fmla="*/ 7197 w 10000"/>
              <a:gd name="connsiteY4" fmla="*/ 7333 h 10000"/>
              <a:gd name="connsiteX5" fmla="*/ 6439 w 10000"/>
              <a:gd name="connsiteY5" fmla="*/ 9333 h 10000"/>
              <a:gd name="connsiteX6" fmla="*/ 5000 w 10000"/>
              <a:gd name="connsiteY6" fmla="*/ 7333 h 10000"/>
              <a:gd name="connsiteX7" fmla="*/ 3182 w 10000"/>
              <a:gd name="connsiteY7" fmla="*/ 4000 h 10000"/>
              <a:gd name="connsiteX8" fmla="*/ 1364 w 10000"/>
              <a:gd name="connsiteY8" fmla="*/ 4000 h 10000"/>
              <a:gd name="connsiteX9" fmla="*/ 0 w 10000"/>
              <a:gd name="connsiteY9" fmla="*/ 0 h 10000"/>
              <a:gd name="connsiteX0" fmla="*/ 9362 w 9362"/>
              <a:gd name="connsiteY0" fmla="*/ 9124 h 9333"/>
              <a:gd name="connsiteX1" fmla="*/ 8939 w 9362"/>
              <a:gd name="connsiteY1" fmla="*/ 8667 h 9333"/>
              <a:gd name="connsiteX2" fmla="*/ 8258 w 9362"/>
              <a:gd name="connsiteY2" fmla="*/ 8667 h 9333"/>
              <a:gd name="connsiteX3" fmla="*/ 7197 w 9362"/>
              <a:gd name="connsiteY3" fmla="*/ 7333 h 9333"/>
              <a:gd name="connsiteX4" fmla="*/ 6439 w 9362"/>
              <a:gd name="connsiteY4" fmla="*/ 9333 h 9333"/>
              <a:gd name="connsiteX5" fmla="*/ 5000 w 9362"/>
              <a:gd name="connsiteY5" fmla="*/ 7333 h 9333"/>
              <a:gd name="connsiteX6" fmla="*/ 3182 w 9362"/>
              <a:gd name="connsiteY6" fmla="*/ 4000 h 9333"/>
              <a:gd name="connsiteX7" fmla="*/ 1364 w 9362"/>
              <a:gd name="connsiteY7" fmla="*/ 4000 h 9333"/>
              <a:gd name="connsiteX8" fmla="*/ 0 w 9362"/>
              <a:gd name="connsiteY8" fmla="*/ 0 h 9333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9548 w 10000"/>
              <a:gd name="connsiteY1" fmla="*/ 9286 h 10000"/>
              <a:gd name="connsiteX2" fmla="*/ 8821 w 10000"/>
              <a:gd name="connsiteY2" fmla="*/ 9286 h 10000"/>
              <a:gd name="connsiteX3" fmla="*/ 7687 w 10000"/>
              <a:gd name="connsiteY3" fmla="*/ 7857 h 10000"/>
              <a:gd name="connsiteX4" fmla="*/ 6878 w 10000"/>
              <a:gd name="connsiteY4" fmla="*/ 10000 h 10000"/>
              <a:gd name="connsiteX5" fmla="*/ 5341 w 10000"/>
              <a:gd name="connsiteY5" fmla="*/ 7857 h 10000"/>
              <a:gd name="connsiteX6" fmla="*/ 3399 w 10000"/>
              <a:gd name="connsiteY6" fmla="*/ 4286 h 10000"/>
              <a:gd name="connsiteX7" fmla="*/ 1457 w 10000"/>
              <a:gd name="connsiteY7" fmla="*/ 4286 h 10000"/>
              <a:gd name="connsiteX8" fmla="*/ 0 w 10000"/>
              <a:gd name="connsiteY8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10000 w 10000"/>
              <a:gd name="connsiteY0" fmla="*/ 9776 h 10000"/>
              <a:gd name="connsiteX1" fmla="*/ 8821 w 10000"/>
              <a:gd name="connsiteY1" fmla="*/ 9286 h 10000"/>
              <a:gd name="connsiteX2" fmla="*/ 7687 w 10000"/>
              <a:gd name="connsiteY2" fmla="*/ 7857 h 10000"/>
              <a:gd name="connsiteX3" fmla="*/ 6878 w 10000"/>
              <a:gd name="connsiteY3" fmla="*/ 10000 h 10000"/>
              <a:gd name="connsiteX4" fmla="*/ 5341 w 10000"/>
              <a:gd name="connsiteY4" fmla="*/ 7857 h 10000"/>
              <a:gd name="connsiteX5" fmla="*/ 3399 w 10000"/>
              <a:gd name="connsiteY5" fmla="*/ 4286 h 10000"/>
              <a:gd name="connsiteX6" fmla="*/ 1457 w 10000"/>
              <a:gd name="connsiteY6" fmla="*/ 4286 h 10000"/>
              <a:gd name="connsiteX7" fmla="*/ 0 w 10000"/>
              <a:gd name="connsiteY7" fmla="*/ 0 h 10000"/>
              <a:gd name="connsiteX0" fmla="*/ 8821 w 8821"/>
              <a:gd name="connsiteY0" fmla="*/ 9286 h 10000"/>
              <a:gd name="connsiteX1" fmla="*/ 7687 w 8821"/>
              <a:gd name="connsiteY1" fmla="*/ 7857 h 10000"/>
              <a:gd name="connsiteX2" fmla="*/ 6878 w 8821"/>
              <a:gd name="connsiteY2" fmla="*/ 10000 h 10000"/>
              <a:gd name="connsiteX3" fmla="*/ 5341 w 8821"/>
              <a:gd name="connsiteY3" fmla="*/ 7857 h 10000"/>
              <a:gd name="connsiteX4" fmla="*/ 3399 w 8821"/>
              <a:gd name="connsiteY4" fmla="*/ 4286 h 10000"/>
              <a:gd name="connsiteX5" fmla="*/ 1457 w 8821"/>
              <a:gd name="connsiteY5" fmla="*/ 4286 h 10000"/>
              <a:gd name="connsiteX6" fmla="*/ 0 w 8821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00"/>
              <a:gd name="connsiteX1" fmla="*/ 8714 w 10000"/>
              <a:gd name="connsiteY1" fmla="*/ 7857 h 10000"/>
              <a:gd name="connsiteX2" fmla="*/ 7797 w 10000"/>
              <a:gd name="connsiteY2" fmla="*/ 10000 h 10000"/>
              <a:gd name="connsiteX3" fmla="*/ 6055 w 10000"/>
              <a:gd name="connsiteY3" fmla="*/ 7857 h 10000"/>
              <a:gd name="connsiteX4" fmla="*/ 3853 w 10000"/>
              <a:gd name="connsiteY4" fmla="*/ 4286 h 10000"/>
              <a:gd name="connsiteX5" fmla="*/ 1652 w 10000"/>
              <a:gd name="connsiteY5" fmla="*/ 4286 h 10000"/>
              <a:gd name="connsiteX6" fmla="*/ 0 w 10000"/>
              <a:gd name="connsiteY6" fmla="*/ 0 h 10000"/>
              <a:gd name="connsiteX0" fmla="*/ 10000 w 10000"/>
              <a:gd name="connsiteY0" fmla="*/ 9286 h 10021"/>
              <a:gd name="connsiteX1" fmla="*/ 8714 w 10000"/>
              <a:gd name="connsiteY1" fmla="*/ 7857 h 10021"/>
              <a:gd name="connsiteX2" fmla="*/ 7797 w 10000"/>
              <a:gd name="connsiteY2" fmla="*/ 10000 h 10021"/>
              <a:gd name="connsiteX3" fmla="*/ 5321 w 10000"/>
              <a:gd name="connsiteY3" fmla="*/ 6261 h 10021"/>
              <a:gd name="connsiteX4" fmla="*/ 3853 w 10000"/>
              <a:gd name="connsiteY4" fmla="*/ 4286 h 10021"/>
              <a:gd name="connsiteX5" fmla="*/ 1652 w 10000"/>
              <a:gd name="connsiteY5" fmla="*/ 4286 h 10021"/>
              <a:gd name="connsiteX6" fmla="*/ 0 w 10000"/>
              <a:gd name="connsiteY6" fmla="*/ 0 h 10021"/>
              <a:gd name="connsiteX0" fmla="*/ 8348 w 8348"/>
              <a:gd name="connsiteY0" fmla="*/ 5067 h 5802"/>
              <a:gd name="connsiteX1" fmla="*/ 7062 w 8348"/>
              <a:gd name="connsiteY1" fmla="*/ 3638 h 5802"/>
              <a:gd name="connsiteX2" fmla="*/ 6145 w 8348"/>
              <a:gd name="connsiteY2" fmla="*/ 5781 h 5802"/>
              <a:gd name="connsiteX3" fmla="*/ 3669 w 8348"/>
              <a:gd name="connsiteY3" fmla="*/ 2042 h 5802"/>
              <a:gd name="connsiteX4" fmla="*/ 2201 w 8348"/>
              <a:gd name="connsiteY4" fmla="*/ 67 h 5802"/>
              <a:gd name="connsiteX5" fmla="*/ 0 w 8348"/>
              <a:gd name="connsiteY5" fmla="*/ 67 h 5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8" h="5802">
                <a:moveTo>
                  <a:pt x="8348" y="5067"/>
                </a:moveTo>
                <a:cubicBezTo>
                  <a:pt x="7912" y="4747"/>
                  <a:pt x="7429" y="3519"/>
                  <a:pt x="7062" y="3638"/>
                </a:cubicBezTo>
                <a:cubicBezTo>
                  <a:pt x="6695" y="3757"/>
                  <a:pt x="6710" y="6047"/>
                  <a:pt x="6145" y="5781"/>
                </a:cubicBezTo>
                <a:cubicBezTo>
                  <a:pt x="5580" y="5515"/>
                  <a:pt x="4311" y="2757"/>
                  <a:pt x="3669" y="2042"/>
                </a:cubicBezTo>
                <a:cubicBezTo>
                  <a:pt x="3027" y="1328"/>
                  <a:pt x="2812" y="396"/>
                  <a:pt x="2201" y="67"/>
                </a:cubicBezTo>
                <a:cubicBezTo>
                  <a:pt x="1590" y="-262"/>
                  <a:pt x="641" y="782"/>
                  <a:pt x="0" y="6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191786</xdr:colOff>
      <xdr:row>20</xdr:row>
      <xdr:rowOff>130582</xdr:rowOff>
    </xdr:from>
    <xdr:to>
      <xdr:col>19</xdr:col>
      <xdr:colOff>358316</xdr:colOff>
      <xdr:row>21</xdr:row>
      <xdr:rowOff>131865</xdr:rowOff>
    </xdr:to>
    <xdr:sp macro="" textlink="">
      <xdr:nvSpPr>
        <xdr:cNvPr id="1815" name="Oval 1295">
          <a:extLst>
            <a:ext uri="{FF2B5EF4-FFF2-40B4-BE49-F238E27FC236}">
              <a16:creationId xmlns:a16="http://schemas.microsoft.com/office/drawing/2014/main" id="{A8E78F66-02E8-4A77-AF18-30B629E102EC}"/>
            </a:ext>
          </a:extLst>
        </xdr:cNvPr>
        <xdr:cNvSpPr>
          <a:spLocks noChangeArrowheads="1"/>
        </xdr:cNvSpPr>
      </xdr:nvSpPr>
      <xdr:spPr bwMode="auto">
        <a:xfrm>
          <a:off x="12948936" y="3546882"/>
          <a:ext cx="166530" cy="1727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426517</xdr:colOff>
      <xdr:row>20</xdr:row>
      <xdr:rowOff>104121</xdr:rowOff>
    </xdr:from>
    <xdr:to>
      <xdr:col>19</xdr:col>
      <xdr:colOff>557344</xdr:colOff>
      <xdr:row>21</xdr:row>
      <xdr:rowOff>56027</xdr:rowOff>
    </xdr:to>
    <xdr:sp macro="" textlink="">
      <xdr:nvSpPr>
        <xdr:cNvPr id="1816" name="六角形 1815">
          <a:extLst>
            <a:ext uri="{FF2B5EF4-FFF2-40B4-BE49-F238E27FC236}">
              <a16:creationId xmlns:a16="http://schemas.microsoft.com/office/drawing/2014/main" id="{CDD4AE3D-D3E0-418B-BA34-74FBC25C9F52}"/>
            </a:ext>
          </a:extLst>
        </xdr:cNvPr>
        <xdr:cNvSpPr/>
      </xdr:nvSpPr>
      <xdr:spPr bwMode="auto">
        <a:xfrm>
          <a:off x="13183667" y="3520421"/>
          <a:ext cx="130827" cy="12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196952</xdr:colOff>
      <xdr:row>18</xdr:row>
      <xdr:rowOff>156383</xdr:rowOff>
    </xdr:from>
    <xdr:ext cx="214807" cy="210726"/>
    <xdr:grpSp>
      <xdr:nvGrpSpPr>
        <xdr:cNvPr id="1817" name="Group 6672">
          <a:extLst>
            <a:ext uri="{FF2B5EF4-FFF2-40B4-BE49-F238E27FC236}">
              <a16:creationId xmlns:a16="http://schemas.microsoft.com/office/drawing/2014/main" id="{A5067979-DBBE-4FC3-AE80-3101561A6B76}"/>
            </a:ext>
          </a:extLst>
        </xdr:cNvPr>
        <xdr:cNvGrpSpPr>
          <a:grpSpLocks/>
        </xdr:cNvGrpSpPr>
      </xdr:nvGrpSpPr>
      <xdr:grpSpPr bwMode="auto">
        <a:xfrm>
          <a:off x="13627202" y="3245204"/>
          <a:ext cx="214807" cy="210726"/>
          <a:chOff x="535" y="109"/>
          <a:chExt cx="46" cy="44"/>
        </a:xfrm>
      </xdr:grpSpPr>
      <xdr:pic>
        <xdr:nvPicPr>
          <xdr:cNvPr id="1818" name="Picture 6673" descr="route2">
            <a:extLst>
              <a:ext uri="{FF2B5EF4-FFF2-40B4-BE49-F238E27FC236}">
                <a16:creationId xmlns:a16="http://schemas.microsoft.com/office/drawing/2014/main" id="{5C18AEB3-97A4-5494-A0EF-893243B849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5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9" name="Text Box 6674">
            <a:extLst>
              <a:ext uri="{FF2B5EF4-FFF2-40B4-BE49-F238E27FC236}">
                <a16:creationId xmlns:a16="http://schemas.microsoft.com/office/drawing/2014/main" id="{5D95B05A-3996-3D02-E971-2084E06E70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19</xdr:col>
      <xdr:colOff>610197</xdr:colOff>
      <xdr:row>21</xdr:row>
      <xdr:rowOff>84337</xdr:rowOff>
    </xdr:from>
    <xdr:ext cx="466327" cy="133945"/>
    <xdr:sp macro="" textlink="">
      <xdr:nvSpPr>
        <xdr:cNvPr id="1820" name="Text Box 2727">
          <a:extLst>
            <a:ext uri="{FF2B5EF4-FFF2-40B4-BE49-F238E27FC236}">
              <a16:creationId xmlns:a16="http://schemas.microsoft.com/office/drawing/2014/main" id="{BEC0C155-73CB-461A-95CE-8B0741BBFB3F}"/>
            </a:ext>
          </a:extLst>
        </xdr:cNvPr>
        <xdr:cNvSpPr txBox="1">
          <a:spLocks noChangeArrowheads="1"/>
        </xdr:cNvSpPr>
      </xdr:nvSpPr>
      <xdr:spPr bwMode="auto">
        <a:xfrm>
          <a:off x="13367347" y="3672087"/>
          <a:ext cx="466327" cy="13394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唐橋西詰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614163</xdr:colOff>
      <xdr:row>22</xdr:row>
      <xdr:rowOff>26130</xdr:rowOff>
    </xdr:from>
    <xdr:to>
      <xdr:col>20</xdr:col>
      <xdr:colOff>643928</xdr:colOff>
      <xdr:row>23</xdr:row>
      <xdr:rowOff>26129</xdr:rowOff>
    </xdr:to>
    <xdr:sp macro="" textlink="">
      <xdr:nvSpPr>
        <xdr:cNvPr id="1821" name="Line 206">
          <a:extLst>
            <a:ext uri="{FF2B5EF4-FFF2-40B4-BE49-F238E27FC236}">
              <a16:creationId xmlns:a16="http://schemas.microsoft.com/office/drawing/2014/main" id="{989BC184-2C76-4079-92E2-F5ED9CA1E0C4}"/>
            </a:ext>
          </a:extLst>
        </xdr:cNvPr>
        <xdr:cNvSpPr>
          <a:spLocks noChangeShapeType="1"/>
        </xdr:cNvSpPr>
      </xdr:nvSpPr>
      <xdr:spPr bwMode="auto">
        <a:xfrm flipH="1">
          <a:off x="14060288" y="3740880"/>
          <a:ext cx="29765" cy="169332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660898</xdr:colOff>
      <xdr:row>22</xdr:row>
      <xdr:rowOff>160202</xdr:rowOff>
    </xdr:from>
    <xdr:to>
      <xdr:col>20</xdr:col>
      <xdr:colOff>417811</xdr:colOff>
      <xdr:row>23</xdr:row>
      <xdr:rowOff>74172</xdr:rowOff>
    </xdr:to>
    <xdr:sp macro="" textlink="">
      <xdr:nvSpPr>
        <xdr:cNvPr id="1822" name="Text Box 1118">
          <a:extLst>
            <a:ext uri="{FF2B5EF4-FFF2-40B4-BE49-F238E27FC236}">
              <a16:creationId xmlns:a16="http://schemas.microsoft.com/office/drawing/2014/main" id="{519C1718-4AB2-4625-AF87-1BAFA646B026}"/>
            </a:ext>
          </a:extLst>
        </xdr:cNvPr>
        <xdr:cNvSpPr txBox="1">
          <a:spLocks noChangeArrowheads="1"/>
        </xdr:cNvSpPr>
      </xdr:nvSpPr>
      <xdr:spPr bwMode="auto">
        <a:xfrm>
          <a:off x="13418048" y="3919402"/>
          <a:ext cx="461763" cy="854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20</xdr:col>
      <xdr:colOff>171537</xdr:colOff>
      <xdr:row>20</xdr:row>
      <xdr:rowOff>42392</xdr:rowOff>
    </xdr:from>
    <xdr:to>
      <xdr:col>20</xdr:col>
      <xdr:colOff>343852</xdr:colOff>
      <xdr:row>21</xdr:row>
      <xdr:rowOff>23341</xdr:rowOff>
    </xdr:to>
    <xdr:sp macro="" textlink="">
      <xdr:nvSpPr>
        <xdr:cNvPr id="1825" name="六角形 1824">
          <a:extLst>
            <a:ext uri="{FF2B5EF4-FFF2-40B4-BE49-F238E27FC236}">
              <a16:creationId xmlns:a16="http://schemas.microsoft.com/office/drawing/2014/main" id="{2FD9501B-B464-4140-A884-F6A93D627B6E}"/>
            </a:ext>
          </a:extLst>
        </xdr:cNvPr>
        <xdr:cNvSpPr/>
      </xdr:nvSpPr>
      <xdr:spPr bwMode="auto">
        <a:xfrm>
          <a:off x="13633537" y="3458692"/>
          <a:ext cx="172315" cy="15239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466259</xdr:colOff>
      <xdr:row>17</xdr:row>
      <xdr:rowOff>117371</xdr:rowOff>
    </xdr:from>
    <xdr:ext cx="332451" cy="140598"/>
    <xdr:sp macro="" textlink="">
      <xdr:nvSpPr>
        <xdr:cNvPr id="1826" name="Text Box 1563">
          <a:extLst>
            <a:ext uri="{FF2B5EF4-FFF2-40B4-BE49-F238E27FC236}">
              <a16:creationId xmlns:a16="http://schemas.microsoft.com/office/drawing/2014/main" id="{00C18140-860D-4F36-B357-B434214B6A8E}"/>
            </a:ext>
          </a:extLst>
        </xdr:cNvPr>
        <xdr:cNvSpPr txBox="1">
          <a:spLocks noChangeArrowheads="1"/>
        </xdr:cNvSpPr>
      </xdr:nvSpPr>
      <xdr:spPr bwMode="auto">
        <a:xfrm>
          <a:off x="13223409" y="3019321"/>
          <a:ext cx="332451" cy="1405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257969</xdr:colOff>
      <xdr:row>18</xdr:row>
      <xdr:rowOff>79375</xdr:rowOff>
    </xdr:from>
    <xdr:to>
      <xdr:col>20</xdr:col>
      <xdr:colOff>396876</xdr:colOff>
      <xdr:row>21</xdr:row>
      <xdr:rowOff>59531</xdr:rowOff>
    </xdr:to>
    <xdr:sp macro="" textlink="">
      <xdr:nvSpPr>
        <xdr:cNvPr id="1827" name="AutoShape 1653">
          <a:extLst>
            <a:ext uri="{FF2B5EF4-FFF2-40B4-BE49-F238E27FC236}">
              <a16:creationId xmlns:a16="http://schemas.microsoft.com/office/drawing/2014/main" id="{955BF4F0-6982-4AE6-BAFC-60FB98660352}"/>
            </a:ext>
          </a:extLst>
        </xdr:cNvPr>
        <xdr:cNvSpPr>
          <a:spLocks/>
        </xdr:cNvSpPr>
      </xdr:nvSpPr>
      <xdr:spPr bwMode="auto">
        <a:xfrm rot="5400000" flipH="1">
          <a:off x="13189745" y="2978149"/>
          <a:ext cx="494506" cy="84375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43799</xdr:colOff>
      <xdr:row>29</xdr:row>
      <xdr:rowOff>110414</xdr:rowOff>
    </xdr:from>
    <xdr:ext cx="997148" cy="317500"/>
    <xdr:sp macro="" textlink="">
      <xdr:nvSpPr>
        <xdr:cNvPr id="1829" name="Text Box 915">
          <a:extLst>
            <a:ext uri="{FF2B5EF4-FFF2-40B4-BE49-F238E27FC236}">
              <a16:creationId xmlns:a16="http://schemas.microsoft.com/office/drawing/2014/main" id="{AD191852-AED7-4F5D-B223-1899789BFFBD}"/>
            </a:ext>
          </a:extLst>
        </xdr:cNvPr>
        <xdr:cNvSpPr txBox="1">
          <a:spLocks noChangeArrowheads="1"/>
        </xdr:cNvSpPr>
      </xdr:nvSpPr>
      <xdr:spPr bwMode="auto">
        <a:xfrm>
          <a:off x="7133120" y="5095164"/>
          <a:ext cx="997148" cy="3175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大津御殿浜店</a:t>
          </a:r>
        </a:p>
      </xdr:txBody>
    </xdr:sp>
    <xdr:clientData/>
  </xdr:oneCellAnchor>
  <xdr:twoCellAnchor>
    <xdr:from>
      <xdr:col>12</xdr:col>
      <xdr:colOff>243090</xdr:colOff>
      <xdr:row>31</xdr:row>
      <xdr:rowOff>29831</xdr:rowOff>
    </xdr:from>
    <xdr:to>
      <xdr:col>12</xdr:col>
      <xdr:colOff>423242</xdr:colOff>
      <xdr:row>32</xdr:row>
      <xdr:rowOff>72853</xdr:rowOff>
    </xdr:to>
    <xdr:sp macro="" textlink="">
      <xdr:nvSpPr>
        <xdr:cNvPr id="1830" name="Freeform 916">
          <a:extLst>
            <a:ext uri="{FF2B5EF4-FFF2-40B4-BE49-F238E27FC236}">
              <a16:creationId xmlns:a16="http://schemas.microsoft.com/office/drawing/2014/main" id="{51E967A0-27E8-4C95-AE3D-59B9DE6CF907}"/>
            </a:ext>
          </a:extLst>
        </xdr:cNvPr>
        <xdr:cNvSpPr>
          <a:spLocks/>
        </xdr:cNvSpPr>
      </xdr:nvSpPr>
      <xdr:spPr bwMode="auto">
        <a:xfrm>
          <a:off x="8035447" y="5359295"/>
          <a:ext cx="180152" cy="215379"/>
        </a:xfrm>
        <a:custGeom>
          <a:avLst/>
          <a:gdLst>
            <a:gd name="T0" fmla="*/ 2147483647 w 49"/>
            <a:gd name="T1" fmla="*/ 2147483647 h 56"/>
            <a:gd name="T2" fmla="*/ 2147483647 w 49"/>
            <a:gd name="T3" fmla="*/ 0 h 56"/>
            <a:gd name="T4" fmla="*/ 0 w 49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9" h="56">
              <a:moveTo>
                <a:pt x="49" y="56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264099</xdr:colOff>
      <xdr:row>28</xdr:row>
      <xdr:rowOff>54692</xdr:rowOff>
    </xdr:from>
    <xdr:to>
      <xdr:col>12</xdr:col>
      <xdr:colOff>409207</xdr:colOff>
      <xdr:row>29</xdr:row>
      <xdr:rowOff>140884</xdr:rowOff>
    </xdr:to>
    <xdr:sp macro="" textlink="">
      <xdr:nvSpPr>
        <xdr:cNvPr id="1831" name="Freeform 917">
          <a:extLst>
            <a:ext uri="{FF2B5EF4-FFF2-40B4-BE49-F238E27FC236}">
              <a16:creationId xmlns:a16="http://schemas.microsoft.com/office/drawing/2014/main" id="{66EC056B-983B-42BE-B042-010094ECC001}"/>
            </a:ext>
          </a:extLst>
        </xdr:cNvPr>
        <xdr:cNvSpPr>
          <a:spLocks/>
        </xdr:cNvSpPr>
      </xdr:nvSpPr>
      <xdr:spPr bwMode="auto">
        <a:xfrm flipV="1">
          <a:off x="8056456" y="4867085"/>
          <a:ext cx="145108" cy="258549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352236</xdr:colOff>
      <xdr:row>31</xdr:row>
      <xdr:rowOff>59655</xdr:rowOff>
    </xdr:from>
    <xdr:to>
      <xdr:col>12</xdr:col>
      <xdr:colOff>495111</xdr:colOff>
      <xdr:row>32</xdr:row>
      <xdr:rowOff>20648</xdr:rowOff>
    </xdr:to>
    <xdr:sp macro="" textlink="">
      <xdr:nvSpPr>
        <xdr:cNvPr id="1832" name="AutoShape 829">
          <a:extLst>
            <a:ext uri="{FF2B5EF4-FFF2-40B4-BE49-F238E27FC236}">
              <a16:creationId xmlns:a16="http://schemas.microsoft.com/office/drawing/2014/main" id="{2364F88E-3B52-4991-9AB5-42812752CC0F}"/>
            </a:ext>
          </a:extLst>
        </xdr:cNvPr>
        <xdr:cNvSpPr>
          <a:spLocks noChangeArrowheads="1"/>
        </xdr:cNvSpPr>
      </xdr:nvSpPr>
      <xdr:spPr bwMode="auto">
        <a:xfrm>
          <a:off x="8144593" y="5389119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74408</xdr:colOff>
      <xdr:row>28</xdr:row>
      <xdr:rowOff>156480</xdr:rowOff>
    </xdr:from>
    <xdr:ext cx="530678" cy="149678"/>
    <xdr:sp macro="" textlink="">
      <xdr:nvSpPr>
        <xdr:cNvPr id="1833" name="Text Box 303">
          <a:extLst>
            <a:ext uri="{FF2B5EF4-FFF2-40B4-BE49-F238E27FC236}">
              <a16:creationId xmlns:a16="http://schemas.microsoft.com/office/drawing/2014/main" id="{07C6527D-E1B1-4C1F-988E-4A9EC1502AA4}"/>
            </a:ext>
          </a:extLst>
        </xdr:cNvPr>
        <xdr:cNvSpPr txBox="1">
          <a:spLocks noChangeArrowheads="1"/>
        </xdr:cNvSpPr>
      </xdr:nvSpPr>
      <xdr:spPr bwMode="auto">
        <a:xfrm>
          <a:off x="7180058" y="6315980"/>
          <a:ext cx="530678" cy="1496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15</xdr:col>
      <xdr:colOff>19844</xdr:colOff>
      <xdr:row>43</xdr:row>
      <xdr:rowOff>131763</xdr:rowOff>
    </xdr:from>
    <xdr:to>
      <xdr:col>15</xdr:col>
      <xdr:colOff>153789</xdr:colOff>
      <xdr:row>44</xdr:row>
      <xdr:rowOff>77192</xdr:rowOff>
    </xdr:to>
    <xdr:sp macro="" textlink="">
      <xdr:nvSpPr>
        <xdr:cNvPr id="1835" name="六角形 1834">
          <a:extLst>
            <a:ext uri="{FF2B5EF4-FFF2-40B4-BE49-F238E27FC236}">
              <a16:creationId xmlns:a16="http://schemas.microsoft.com/office/drawing/2014/main" id="{1E8A210F-7FEB-42AB-9C51-500F53FAE17D}"/>
            </a:ext>
          </a:extLst>
        </xdr:cNvPr>
        <xdr:cNvSpPr/>
      </xdr:nvSpPr>
      <xdr:spPr bwMode="auto">
        <a:xfrm>
          <a:off x="9944894" y="7472363"/>
          <a:ext cx="133945" cy="1168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7744</xdr:colOff>
      <xdr:row>57</xdr:row>
      <xdr:rowOff>3872</xdr:rowOff>
    </xdr:from>
    <xdr:to>
      <xdr:col>11</xdr:col>
      <xdr:colOff>254000</xdr:colOff>
      <xdr:row>57</xdr:row>
      <xdr:rowOff>153458</xdr:rowOff>
    </xdr:to>
    <xdr:sp macro="" textlink="">
      <xdr:nvSpPr>
        <xdr:cNvPr id="1836" name="六角形 1835">
          <a:extLst>
            <a:ext uri="{FF2B5EF4-FFF2-40B4-BE49-F238E27FC236}">
              <a16:creationId xmlns:a16="http://schemas.microsoft.com/office/drawing/2014/main" id="{9172FC11-7D71-4E0D-84DF-4BE97D92A116}"/>
            </a:ext>
          </a:extLst>
        </xdr:cNvPr>
        <xdr:cNvSpPr/>
      </xdr:nvSpPr>
      <xdr:spPr bwMode="auto">
        <a:xfrm>
          <a:off x="7113394" y="9725722"/>
          <a:ext cx="246256" cy="14958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69696</xdr:colOff>
      <xdr:row>58</xdr:row>
      <xdr:rowOff>166494</xdr:rowOff>
    </xdr:from>
    <xdr:to>
      <xdr:col>11</xdr:col>
      <xdr:colOff>538203</xdr:colOff>
      <xdr:row>59</xdr:row>
      <xdr:rowOff>93998</xdr:rowOff>
    </xdr:to>
    <xdr:sp macro="" textlink="">
      <xdr:nvSpPr>
        <xdr:cNvPr id="1837" name="Text Box 1664">
          <a:extLst>
            <a:ext uri="{FF2B5EF4-FFF2-40B4-BE49-F238E27FC236}">
              <a16:creationId xmlns:a16="http://schemas.microsoft.com/office/drawing/2014/main" id="{1D197BAC-BBFC-4ED7-B4A6-D4535AEC8D4D}"/>
            </a:ext>
          </a:extLst>
        </xdr:cNvPr>
        <xdr:cNvSpPr txBox="1">
          <a:spLocks noChangeArrowheads="1"/>
        </xdr:cNvSpPr>
      </xdr:nvSpPr>
      <xdr:spPr bwMode="auto">
        <a:xfrm>
          <a:off x="7175346" y="10059794"/>
          <a:ext cx="468507" cy="9895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0.2+0.1+0.6</a:t>
          </a:r>
        </a:p>
      </xdr:txBody>
    </xdr:sp>
    <xdr:clientData/>
  </xdr:twoCellAnchor>
  <xdr:twoCellAnchor>
    <xdr:from>
      <xdr:col>11</xdr:col>
      <xdr:colOff>409908</xdr:colOff>
      <xdr:row>59</xdr:row>
      <xdr:rowOff>103362</xdr:rowOff>
    </xdr:from>
    <xdr:to>
      <xdr:col>11</xdr:col>
      <xdr:colOff>584589</xdr:colOff>
      <xdr:row>60</xdr:row>
      <xdr:rowOff>58379</xdr:rowOff>
    </xdr:to>
    <xdr:sp macro="" textlink="">
      <xdr:nvSpPr>
        <xdr:cNvPr id="1838" name="六角形 1837">
          <a:extLst>
            <a:ext uri="{FF2B5EF4-FFF2-40B4-BE49-F238E27FC236}">
              <a16:creationId xmlns:a16="http://schemas.microsoft.com/office/drawing/2014/main" id="{30655A56-A73D-4167-A862-3B2380601152}"/>
            </a:ext>
          </a:extLst>
        </xdr:cNvPr>
        <xdr:cNvSpPr/>
      </xdr:nvSpPr>
      <xdr:spPr bwMode="auto">
        <a:xfrm>
          <a:off x="7515558" y="10168112"/>
          <a:ext cx="174681" cy="1264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30976</xdr:colOff>
      <xdr:row>59</xdr:row>
      <xdr:rowOff>96798</xdr:rowOff>
    </xdr:from>
    <xdr:to>
      <xdr:col>11</xdr:col>
      <xdr:colOff>207703</xdr:colOff>
      <xdr:row>60</xdr:row>
      <xdr:rowOff>46009</xdr:rowOff>
    </xdr:to>
    <xdr:sp macro="" textlink="">
      <xdr:nvSpPr>
        <xdr:cNvPr id="1839" name="六角形 1838">
          <a:extLst>
            <a:ext uri="{FF2B5EF4-FFF2-40B4-BE49-F238E27FC236}">
              <a16:creationId xmlns:a16="http://schemas.microsoft.com/office/drawing/2014/main" id="{94676FC9-CB9F-47C9-A577-E659C4FE7031}"/>
            </a:ext>
          </a:extLst>
        </xdr:cNvPr>
        <xdr:cNvSpPr/>
      </xdr:nvSpPr>
      <xdr:spPr bwMode="auto">
        <a:xfrm>
          <a:off x="7136626" y="10161548"/>
          <a:ext cx="176727" cy="1206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215573</xdr:colOff>
      <xdr:row>59</xdr:row>
      <xdr:rowOff>96799</xdr:rowOff>
    </xdr:from>
    <xdr:to>
      <xdr:col>11</xdr:col>
      <xdr:colOff>382947</xdr:colOff>
      <xdr:row>60</xdr:row>
      <xdr:rowOff>60440</xdr:rowOff>
    </xdr:to>
    <xdr:sp macro="" textlink="">
      <xdr:nvSpPr>
        <xdr:cNvPr id="1840" name="六角形 1839">
          <a:extLst>
            <a:ext uri="{FF2B5EF4-FFF2-40B4-BE49-F238E27FC236}">
              <a16:creationId xmlns:a16="http://schemas.microsoft.com/office/drawing/2014/main" id="{D9C2F2CC-0BDF-4196-AB35-8D3876E48E9F}"/>
            </a:ext>
          </a:extLst>
        </xdr:cNvPr>
        <xdr:cNvSpPr/>
      </xdr:nvSpPr>
      <xdr:spPr bwMode="auto">
        <a:xfrm>
          <a:off x="7321223" y="10161549"/>
          <a:ext cx="167374" cy="13509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11</xdr:col>
      <xdr:colOff>305012</xdr:colOff>
      <xdr:row>61</xdr:row>
      <xdr:rowOff>38723</xdr:rowOff>
    </xdr:from>
    <xdr:to>
      <xdr:col>11</xdr:col>
      <xdr:colOff>605503</xdr:colOff>
      <xdr:row>62</xdr:row>
      <xdr:rowOff>89751</xdr:rowOff>
    </xdr:to>
    <xdr:grpSp>
      <xdr:nvGrpSpPr>
        <xdr:cNvPr id="1841" name="Group 6672">
          <a:extLst>
            <a:ext uri="{FF2B5EF4-FFF2-40B4-BE49-F238E27FC236}">
              <a16:creationId xmlns:a16="http://schemas.microsoft.com/office/drawing/2014/main" id="{00D466B5-5736-44F5-9657-072FB57AD6D6}"/>
            </a:ext>
          </a:extLst>
        </xdr:cNvPr>
        <xdr:cNvGrpSpPr>
          <a:grpSpLocks/>
        </xdr:cNvGrpSpPr>
      </xdr:nvGrpSpPr>
      <xdr:grpSpPr bwMode="auto">
        <a:xfrm>
          <a:off x="7394333" y="10502616"/>
          <a:ext cx="300491" cy="223385"/>
          <a:chOff x="530" y="110"/>
          <a:chExt cx="44" cy="37"/>
        </a:xfrm>
      </xdr:grpSpPr>
      <xdr:pic>
        <xdr:nvPicPr>
          <xdr:cNvPr id="1842" name="Picture 6673" descr="route2">
            <a:extLst>
              <a:ext uri="{FF2B5EF4-FFF2-40B4-BE49-F238E27FC236}">
                <a16:creationId xmlns:a16="http://schemas.microsoft.com/office/drawing/2014/main" id="{5656C449-3B51-43BB-AC38-89146599CA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3" name="Text Box 6674">
            <a:extLst>
              <a:ext uri="{FF2B5EF4-FFF2-40B4-BE49-F238E27FC236}">
                <a16:creationId xmlns:a16="http://schemas.microsoft.com/office/drawing/2014/main" id="{095BAC43-1F4C-B627-0002-2AA4FF75A3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2"/>
            <a:ext cx="44" cy="28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 editAs="oneCell">
    <xdr:from>
      <xdr:col>11</xdr:col>
      <xdr:colOff>528870</xdr:colOff>
      <xdr:row>58</xdr:row>
      <xdr:rowOff>11723</xdr:rowOff>
    </xdr:from>
    <xdr:to>
      <xdr:col>12</xdr:col>
      <xdr:colOff>103646</xdr:colOff>
      <xdr:row>59</xdr:row>
      <xdr:rowOff>65585</xdr:rowOff>
    </xdr:to>
    <xdr:grpSp>
      <xdr:nvGrpSpPr>
        <xdr:cNvPr id="1844" name="Group 6672">
          <a:extLst>
            <a:ext uri="{FF2B5EF4-FFF2-40B4-BE49-F238E27FC236}">
              <a16:creationId xmlns:a16="http://schemas.microsoft.com/office/drawing/2014/main" id="{F8EEF56D-AF5C-4992-9017-813B941913AB}"/>
            </a:ext>
          </a:extLst>
        </xdr:cNvPr>
        <xdr:cNvGrpSpPr>
          <a:grpSpLocks/>
        </xdr:cNvGrpSpPr>
      </xdr:nvGrpSpPr>
      <xdr:grpSpPr bwMode="auto">
        <a:xfrm>
          <a:off x="7618191" y="9958544"/>
          <a:ext cx="277812" cy="226220"/>
          <a:chOff x="530" y="110"/>
          <a:chExt cx="44" cy="37"/>
        </a:xfrm>
      </xdr:grpSpPr>
      <xdr:pic>
        <xdr:nvPicPr>
          <xdr:cNvPr id="1845" name="Picture 6673" descr="route2">
            <a:extLst>
              <a:ext uri="{FF2B5EF4-FFF2-40B4-BE49-F238E27FC236}">
                <a16:creationId xmlns:a16="http://schemas.microsoft.com/office/drawing/2014/main" id="{8F96CA41-FA72-3E4D-B2CD-A8DB163F14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46" name="Text Box 6674">
            <a:extLst>
              <a:ext uri="{FF2B5EF4-FFF2-40B4-BE49-F238E27FC236}">
                <a16:creationId xmlns:a16="http://schemas.microsoft.com/office/drawing/2014/main" id="{26C28F71-C97A-1D05-7655-B2553F0B6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twoCellAnchor>
    <xdr:from>
      <xdr:col>11</xdr:col>
      <xdr:colOff>693444</xdr:colOff>
      <xdr:row>61</xdr:row>
      <xdr:rowOff>92175</xdr:rowOff>
    </xdr:from>
    <xdr:to>
      <xdr:col>12</xdr:col>
      <xdr:colOff>112287</xdr:colOff>
      <xdr:row>62</xdr:row>
      <xdr:rowOff>73567</xdr:rowOff>
    </xdr:to>
    <xdr:sp macro="" textlink="">
      <xdr:nvSpPr>
        <xdr:cNvPr id="1847" name="Oval 453">
          <a:extLst>
            <a:ext uri="{FF2B5EF4-FFF2-40B4-BE49-F238E27FC236}">
              <a16:creationId xmlns:a16="http://schemas.microsoft.com/office/drawing/2014/main" id="{B72CD89D-9542-48FD-9BE0-07263FD69903}"/>
            </a:ext>
          </a:extLst>
        </xdr:cNvPr>
        <xdr:cNvSpPr>
          <a:spLocks noChangeArrowheads="1"/>
        </xdr:cNvSpPr>
      </xdr:nvSpPr>
      <xdr:spPr bwMode="auto">
        <a:xfrm>
          <a:off x="7799094" y="10499825"/>
          <a:ext cx="123693" cy="15284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11</xdr:col>
      <xdr:colOff>687619</xdr:colOff>
      <xdr:row>59</xdr:row>
      <xdr:rowOff>31082</xdr:rowOff>
    </xdr:from>
    <xdr:to>
      <xdr:col>12</xdr:col>
      <xdr:colOff>172024</xdr:colOff>
      <xdr:row>60</xdr:row>
      <xdr:rowOff>91727</xdr:rowOff>
    </xdr:to>
    <xdr:grpSp>
      <xdr:nvGrpSpPr>
        <xdr:cNvPr id="1848" name="グループ化 1847">
          <a:extLst>
            <a:ext uri="{FF2B5EF4-FFF2-40B4-BE49-F238E27FC236}">
              <a16:creationId xmlns:a16="http://schemas.microsoft.com/office/drawing/2014/main" id="{E2EE5E31-C47B-45F0-9617-035C948D691A}"/>
            </a:ext>
          </a:extLst>
        </xdr:cNvPr>
        <xdr:cNvGrpSpPr/>
      </xdr:nvGrpSpPr>
      <xdr:grpSpPr>
        <a:xfrm>
          <a:off x="7776940" y="10150261"/>
          <a:ext cx="187441" cy="233002"/>
          <a:chOff x="11523382" y="8831636"/>
          <a:chExt cx="167091" cy="446538"/>
        </a:xfrm>
      </xdr:grpSpPr>
      <xdr:sp macro="" textlink="">
        <xdr:nvSpPr>
          <xdr:cNvPr id="1849" name="Freeform 406">
            <a:extLst>
              <a:ext uri="{FF2B5EF4-FFF2-40B4-BE49-F238E27FC236}">
                <a16:creationId xmlns:a16="http://schemas.microsoft.com/office/drawing/2014/main" id="{A4853F1C-4166-EC0D-1E0A-DDAE89367953}"/>
              </a:ext>
            </a:extLst>
          </xdr:cNvPr>
          <xdr:cNvSpPr>
            <a:spLocks/>
          </xdr:cNvSpPr>
        </xdr:nvSpPr>
        <xdr:spPr bwMode="auto">
          <a:xfrm rot="10800000">
            <a:off x="11663403" y="8831636"/>
            <a:ext cx="27070" cy="446538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50" name="Freeform 407">
            <a:extLst>
              <a:ext uri="{FF2B5EF4-FFF2-40B4-BE49-F238E27FC236}">
                <a16:creationId xmlns:a16="http://schemas.microsoft.com/office/drawing/2014/main" id="{244113E2-2AFC-0E23-A073-BAF7F23E2762}"/>
              </a:ext>
            </a:extLst>
          </xdr:cNvPr>
          <xdr:cNvSpPr>
            <a:spLocks/>
          </xdr:cNvSpPr>
        </xdr:nvSpPr>
        <xdr:spPr bwMode="auto">
          <a:xfrm rot="10800000" flipH="1" flipV="1">
            <a:off x="11523382" y="8831636"/>
            <a:ext cx="47373" cy="446538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592408</xdr:colOff>
      <xdr:row>59</xdr:row>
      <xdr:rowOff>50441</xdr:rowOff>
    </xdr:from>
    <xdr:to>
      <xdr:col>11</xdr:col>
      <xdr:colOff>689207</xdr:colOff>
      <xdr:row>61</xdr:row>
      <xdr:rowOff>46463</xdr:rowOff>
    </xdr:to>
    <xdr:sp macro="" textlink="">
      <xdr:nvSpPr>
        <xdr:cNvPr id="1851" name="Text Box 1118">
          <a:extLst>
            <a:ext uri="{FF2B5EF4-FFF2-40B4-BE49-F238E27FC236}">
              <a16:creationId xmlns:a16="http://schemas.microsoft.com/office/drawing/2014/main" id="{27D7404C-0B92-4ED0-AFA2-7B1AB47C74BF}"/>
            </a:ext>
          </a:extLst>
        </xdr:cNvPr>
        <xdr:cNvSpPr txBox="1">
          <a:spLocks noChangeArrowheads="1"/>
        </xdr:cNvSpPr>
      </xdr:nvSpPr>
      <xdr:spPr bwMode="auto">
        <a:xfrm flipH="1">
          <a:off x="7698058" y="10115191"/>
          <a:ext cx="96799" cy="33892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高槻橋</a:t>
          </a:r>
        </a:p>
      </xdr:txBody>
    </xdr:sp>
    <xdr:clientData/>
  </xdr:twoCellAnchor>
  <xdr:twoCellAnchor>
    <xdr:from>
      <xdr:col>12</xdr:col>
      <xdr:colOff>65823</xdr:colOff>
      <xdr:row>63</xdr:row>
      <xdr:rowOff>7744</xdr:rowOff>
    </xdr:from>
    <xdr:to>
      <xdr:col>12</xdr:col>
      <xdr:colOff>227723</xdr:colOff>
      <xdr:row>64</xdr:row>
      <xdr:rowOff>159792</xdr:rowOff>
    </xdr:to>
    <xdr:sp macro="" textlink="">
      <xdr:nvSpPr>
        <xdr:cNvPr id="1852" name="Text Box 1118">
          <a:extLst>
            <a:ext uri="{FF2B5EF4-FFF2-40B4-BE49-F238E27FC236}">
              <a16:creationId xmlns:a16="http://schemas.microsoft.com/office/drawing/2014/main" id="{61EB4294-196B-4B48-B916-9BDC7CC90A35}"/>
            </a:ext>
          </a:extLst>
        </xdr:cNvPr>
        <xdr:cNvSpPr txBox="1">
          <a:spLocks noChangeArrowheads="1"/>
        </xdr:cNvSpPr>
      </xdr:nvSpPr>
      <xdr:spPr bwMode="auto">
        <a:xfrm>
          <a:off x="7876323" y="10758294"/>
          <a:ext cx="161900" cy="32349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</xdr:txBody>
    </xdr:sp>
    <xdr:clientData/>
  </xdr:twoCellAnchor>
  <xdr:twoCellAnchor>
    <xdr:from>
      <xdr:col>12</xdr:col>
      <xdr:colOff>47262</xdr:colOff>
      <xdr:row>57</xdr:row>
      <xdr:rowOff>107643</xdr:rowOff>
    </xdr:from>
    <xdr:to>
      <xdr:col>12</xdr:col>
      <xdr:colOff>93353</xdr:colOff>
      <xdr:row>64</xdr:row>
      <xdr:rowOff>132176</xdr:rowOff>
    </xdr:to>
    <xdr:sp macro="" textlink="">
      <xdr:nvSpPr>
        <xdr:cNvPr id="1853" name="Freeform 601">
          <a:extLst>
            <a:ext uri="{FF2B5EF4-FFF2-40B4-BE49-F238E27FC236}">
              <a16:creationId xmlns:a16="http://schemas.microsoft.com/office/drawing/2014/main" id="{4DB4C6CB-3EDD-4514-B3A1-C8951867A515}"/>
            </a:ext>
          </a:extLst>
        </xdr:cNvPr>
        <xdr:cNvSpPr>
          <a:spLocks/>
        </xdr:cNvSpPr>
      </xdr:nvSpPr>
      <xdr:spPr bwMode="auto">
        <a:xfrm>
          <a:off x="7857762" y="9829493"/>
          <a:ext cx="46091" cy="12246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5923 w 16329"/>
            <a:gd name="connsiteY0" fmla="*/ 10000 h 10000"/>
            <a:gd name="connsiteX1" fmla="*/ 16329 w 16329"/>
            <a:gd name="connsiteY1" fmla="*/ 0 h 10000"/>
            <a:gd name="connsiteX2" fmla="*/ 0 w 16329"/>
            <a:gd name="connsiteY2" fmla="*/ 221 h 10000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0 w 20934"/>
            <a:gd name="connsiteY2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986 w 20934"/>
            <a:gd name="connsiteY2" fmla="*/ 9478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528 w 20934"/>
            <a:gd name="connsiteY0" fmla="*/ 19786 h 19786"/>
            <a:gd name="connsiteX1" fmla="*/ 20934 w 20934"/>
            <a:gd name="connsiteY1" fmla="*/ 9786 h 19786"/>
            <a:gd name="connsiteX2" fmla="*/ 5874 w 20934"/>
            <a:gd name="connsiteY2" fmla="*/ 10067 h 19786"/>
            <a:gd name="connsiteX3" fmla="*/ 0 w 20934"/>
            <a:gd name="connsiteY3" fmla="*/ 0 h 19786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20303 w 20709"/>
            <a:gd name="connsiteY0" fmla="*/ 21081 h 21081"/>
            <a:gd name="connsiteX1" fmla="*/ 20709 w 20709"/>
            <a:gd name="connsiteY1" fmla="*/ 11081 h 21081"/>
            <a:gd name="connsiteX2" fmla="*/ 5649 w 20709"/>
            <a:gd name="connsiteY2" fmla="*/ 11362 h 21081"/>
            <a:gd name="connsiteX3" fmla="*/ 0 w 20709"/>
            <a:gd name="connsiteY3" fmla="*/ 0 h 21081"/>
            <a:gd name="connsiteX0" fmla="*/ 14654 w 15060"/>
            <a:gd name="connsiteY0" fmla="*/ 10000 h 10000"/>
            <a:gd name="connsiteX1" fmla="*/ 15060 w 15060"/>
            <a:gd name="connsiteY1" fmla="*/ 0 h 10000"/>
            <a:gd name="connsiteX2" fmla="*/ 0 w 15060"/>
            <a:gd name="connsiteY2" fmla="*/ 281 h 10000"/>
            <a:gd name="connsiteX0" fmla="*/ 13808 w 14214"/>
            <a:gd name="connsiteY0" fmla="*/ 12256 h 12256"/>
            <a:gd name="connsiteX1" fmla="*/ 14214 w 14214"/>
            <a:gd name="connsiteY1" fmla="*/ 2256 h 12256"/>
            <a:gd name="connsiteX2" fmla="*/ 0 w 14214"/>
            <a:gd name="connsiteY2" fmla="*/ 0 h 12256"/>
            <a:gd name="connsiteX0" fmla="*/ 13714 w 14214"/>
            <a:gd name="connsiteY0" fmla="*/ 15671 h 15671"/>
            <a:gd name="connsiteX1" fmla="*/ 14214 w 14214"/>
            <a:gd name="connsiteY1" fmla="*/ 2256 h 15671"/>
            <a:gd name="connsiteX2" fmla="*/ 0 w 14214"/>
            <a:gd name="connsiteY2" fmla="*/ 0 h 15671"/>
            <a:gd name="connsiteX0" fmla="*/ 216 w 12467"/>
            <a:gd name="connsiteY0" fmla="*/ 23971 h 23971"/>
            <a:gd name="connsiteX1" fmla="*/ 716 w 12467"/>
            <a:gd name="connsiteY1" fmla="*/ 10556 h 23971"/>
            <a:gd name="connsiteX2" fmla="*/ 11752 w 12467"/>
            <a:gd name="connsiteY2" fmla="*/ 0 h 23971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48"/>
            <a:gd name="connsiteY0" fmla="*/ 24534 h 24534"/>
            <a:gd name="connsiteX1" fmla="*/ 2397 w 14148"/>
            <a:gd name="connsiteY1" fmla="*/ 10556 h 24534"/>
            <a:gd name="connsiteX2" fmla="*/ 13433 w 14148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139"/>
            <a:gd name="connsiteY0" fmla="*/ 24534 h 24534"/>
            <a:gd name="connsiteX1" fmla="*/ 2105 w 14139"/>
            <a:gd name="connsiteY1" fmla="*/ 10837 h 24534"/>
            <a:gd name="connsiteX2" fmla="*/ 13433 w 14139"/>
            <a:gd name="connsiteY2" fmla="*/ 0 h 24534"/>
            <a:gd name="connsiteX0" fmla="*/ 0 w 14610"/>
            <a:gd name="connsiteY0" fmla="*/ 24534 h 24534"/>
            <a:gd name="connsiteX1" fmla="*/ 2105 w 14610"/>
            <a:gd name="connsiteY1" fmla="*/ 10837 h 24534"/>
            <a:gd name="connsiteX2" fmla="*/ 13433 w 14610"/>
            <a:gd name="connsiteY2" fmla="*/ 0 h 24534"/>
            <a:gd name="connsiteX0" fmla="*/ 0 w 13148"/>
            <a:gd name="connsiteY0" fmla="*/ 19470 h 19470"/>
            <a:gd name="connsiteX1" fmla="*/ 2105 w 13148"/>
            <a:gd name="connsiteY1" fmla="*/ 5773 h 19470"/>
            <a:gd name="connsiteX2" fmla="*/ 11828 w 1314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2105 w 11828"/>
            <a:gd name="connsiteY1" fmla="*/ 5773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828"/>
            <a:gd name="connsiteY0" fmla="*/ 19470 h 19470"/>
            <a:gd name="connsiteX1" fmla="*/ 1959 w 11828"/>
            <a:gd name="connsiteY1" fmla="*/ 5351 h 19470"/>
            <a:gd name="connsiteX2" fmla="*/ 11828 w 11828"/>
            <a:gd name="connsiteY2" fmla="*/ 0 h 19470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1974"/>
            <a:gd name="connsiteY0" fmla="*/ 20033 h 20033"/>
            <a:gd name="connsiteX1" fmla="*/ 1959 w 11974"/>
            <a:gd name="connsiteY1" fmla="*/ 5914 h 20033"/>
            <a:gd name="connsiteX2" fmla="*/ 11974 w 11974"/>
            <a:gd name="connsiteY2" fmla="*/ 0 h 20033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693"/>
            <a:gd name="connsiteY0" fmla="*/ 15811 h 15811"/>
            <a:gd name="connsiteX1" fmla="*/ 678 w 10693"/>
            <a:gd name="connsiteY1" fmla="*/ 5914 h 15811"/>
            <a:gd name="connsiteX2" fmla="*/ 10693 w 10693"/>
            <a:gd name="connsiteY2" fmla="*/ 0 h 15811"/>
            <a:gd name="connsiteX0" fmla="*/ 0 w 10453"/>
            <a:gd name="connsiteY0" fmla="*/ 14811 h 14811"/>
            <a:gd name="connsiteX1" fmla="*/ 438 w 10453"/>
            <a:gd name="connsiteY1" fmla="*/ 5914 h 14811"/>
            <a:gd name="connsiteX2" fmla="*/ 10453 w 10453"/>
            <a:gd name="connsiteY2" fmla="*/ 0 h 14811"/>
            <a:gd name="connsiteX0" fmla="*/ 0 w 10453"/>
            <a:gd name="connsiteY0" fmla="*/ 15589 h 15589"/>
            <a:gd name="connsiteX1" fmla="*/ 438 w 10453"/>
            <a:gd name="connsiteY1" fmla="*/ 5914 h 15589"/>
            <a:gd name="connsiteX2" fmla="*/ 10453 w 10453"/>
            <a:gd name="connsiteY2" fmla="*/ 0 h 15589"/>
            <a:gd name="connsiteX0" fmla="*/ 0 w 10213"/>
            <a:gd name="connsiteY0" fmla="*/ 15311 h 15311"/>
            <a:gd name="connsiteX1" fmla="*/ 198 w 10213"/>
            <a:gd name="connsiteY1" fmla="*/ 5914 h 15311"/>
            <a:gd name="connsiteX2" fmla="*/ 10213 w 10213"/>
            <a:gd name="connsiteY2" fmla="*/ 0 h 15311"/>
            <a:gd name="connsiteX0" fmla="*/ 0 w 3349"/>
            <a:gd name="connsiteY0" fmla="*/ 22004 h 22004"/>
            <a:gd name="connsiteX1" fmla="*/ 198 w 3349"/>
            <a:gd name="connsiteY1" fmla="*/ 12607 h 22004"/>
            <a:gd name="connsiteX2" fmla="*/ 1313 w 3349"/>
            <a:gd name="connsiteY2" fmla="*/ 0 h 22004"/>
            <a:gd name="connsiteX0" fmla="*/ 0 w 5028"/>
            <a:gd name="connsiteY0" fmla="*/ 10000 h 10000"/>
            <a:gd name="connsiteX1" fmla="*/ 591 w 5028"/>
            <a:gd name="connsiteY1" fmla="*/ 5729 h 10000"/>
            <a:gd name="connsiteX2" fmla="*/ 3921 w 5028"/>
            <a:gd name="connsiteY2" fmla="*/ 0 h 10000"/>
            <a:gd name="connsiteX0" fmla="*/ 0 w 9820"/>
            <a:gd name="connsiteY0" fmla="*/ 10000 h 10000"/>
            <a:gd name="connsiteX1" fmla="*/ 1175 w 9820"/>
            <a:gd name="connsiteY1" fmla="*/ 5729 h 10000"/>
            <a:gd name="connsiteX2" fmla="*/ 7798 w 9820"/>
            <a:gd name="connsiteY2" fmla="*/ 0 h 10000"/>
            <a:gd name="connsiteX0" fmla="*/ 0 w 7941"/>
            <a:gd name="connsiteY0" fmla="*/ 10000 h 10000"/>
            <a:gd name="connsiteX1" fmla="*/ 1197 w 7941"/>
            <a:gd name="connsiteY1" fmla="*/ 5729 h 10000"/>
            <a:gd name="connsiteX2" fmla="*/ 7941 w 7941"/>
            <a:gd name="connsiteY2" fmla="*/ 0 h 10000"/>
            <a:gd name="connsiteX0" fmla="*/ 633 w 8493"/>
            <a:gd name="connsiteY0" fmla="*/ 9463 h 9463"/>
            <a:gd name="connsiteX1" fmla="*/ 0 w 8493"/>
            <a:gd name="connsiteY1" fmla="*/ 5729 h 9463"/>
            <a:gd name="connsiteX2" fmla="*/ 8493 w 8493"/>
            <a:gd name="connsiteY2" fmla="*/ 0 h 9463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745 w 10000"/>
            <a:gd name="connsiteY0" fmla="*/ 10000 h 10000"/>
            <a:gd name="connsiteX1" fmla="*/ 0 w 10000"/>
            <a:gd name="connsiteY1" fmla="*/ 6054 h 10000"/>
            <a:gd name="connsiteX2" fmla="*/ 10000 w 10000"/>
            <a:gd name="connsiteY2" fmla="*/ 0 h 10000"/>
            <a:gd name="connsiteX0" fmla="*/ 1585 w 10000"/>
            <a:gd name="connsiteY0" fmla="*/ 9937 h 9937"/>
            <a:gd name="connsiteX1" fmla="*/ 0 w 10000"/>
            <a:gd name="connsiteY1" fmla="*/ 6054 h 9937"/>
            <a:gd name="connsiteX2" fmla="*/ 10000 w 10000"/>
            <a:gd name="connsiteY2" fmla="*/ 0 h 9937"/>
            <a:gd name="connsiteX0" fmla="*/ 4105 w 10250"/>
            <a:gd name="connsiteY0" fmla="*/ 9968 h 9968"/>
            <a:gd name="connsiteX1" fmla="*/ 0 w 10250"/>
            <a:gd name="connsiteY1" fmla="*/ 6092 h 9968"/>
            <a:gd name="connsiteX2" fmla="*/ 10000 w 10250"/>
            <a:gd name="connsiteY2" fmla="*/ 0 h 9968"/>
            <a:gd name="connsiteX0" fmla="*/ 4005 w 9756"/>
            <a:gd name="connsiteY0" fmla="*/ 10000 h 10000"/>
            <a:gd name="connsiteX1" fmla="*/ 0 w 9756"/>
            <a:gd name="connsiteY1" fmla="*/ 6112 h 10000"/>
            <a:gd name="connsiteX2" fmla="*/ 9756 w 9756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756" h="10000">
              <a:moveTo>
                <a:pt x="4005" y="10000"/>
              </a:moveTo>
              <a:cubicBezTo>
                <a:pt x="10463" y="7190"/>
                <a:pt x="13125" y="6971"/>
                <a:pt x="0" y="6112"/>
              </a:cubicBezTo>
              <a:cubicBezTo>
                <a:pt x="12618" y="5186"/>
                <a:pt x="6978" y="3779"/>
                <a:pt x="975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131650</xdr:colOff>
      <xdr:row>62</xdr:row>
      <xdr:rowOff>11614</xdr:rowOff>
    </xdr:from>
    <xdr:to>
      <xdr:col>12</xdr:col>
      <xdr:colOff>34846</xdr:colOff>
      <xdr:row>62</xdr:row>
      <xdr:rowOff>124436</xdr:rowOff>
    </xdr:to>
    <xdr:sp macro="" textlink="">
      <xdr:nvSpPr>
        <xdr:cNvPr id="1854" name="Line 267">
          <a:extLst>
            <a:ext uri="{FF2B5EF4-FFF2-40B4-BE49-F238E27FC236}">
              <a16:creationId xmlns:a16="http://schemas.microsoft.com/office/drawing/2014/main" id="{86BCC23A-7E9D-44B3-99FB-0AE1C84EB00A}"/>
            </a:ext>
          </a:extLst>
        </xdr:cNvPr>
        <xdr:cNvSpPr>
          <a:spLocks noChangeShapeType="1"/>
        </xdr:cNvSpPr>
      </xdr:nvSpPr>
      <xdr:spPr bwMode="auto">
        <a:xfrm flipV="1">
          <a:off x="7237300" y="10590714"/>
          <a:ext cx="608046" cy="112822"/>
        </a:xfrm>
        <a:custGeom>
          <a:avLst/>
          <a:gdLst>
            <a:gd name="connsiteX0" fmla="*/ 0 w 483990"/>
            <a:gd name="connsiteY0" fmla="*/ 0 h 60276"/>
            <a:gd name="connsiteX1" fmla="*/ 483990 w 483990"/>
            <a:gd name="connsiteY1" fmla="*/ 60276 h 60276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49331"/>
            <a:gd name="connsiteX1" fmla="*/ 607892 w 607892"/>
            <a:gd name="connsiteY1" fmla="*/ 149331 h 149331"/>
            <a:gd name="connsiteX0" fmla="*/ 0 w 607892"/>
            <a:gd name="connsiteY0" fmla="*/ 0 h 106740"/>
            <a:gd name="connsiteX1" fmla="*/ 607892 w 607892"/>
            <a:gd name="connsiteY1" fmla="*/ 106740 h 106740"/>
            <a:gd name="connsiteX0" fmla="*/ 0 w 607892"/>
            <a:gd name="connsiteY0" fmla="*/ 6082 h 112822"/>
            <a:gd name="connsiteX1" fmla="*/ 607892 w 607892"/>
            <a:gd name="connsiteY1" fmla="*/ 112822 h 1128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7892" h="112822">
              <a:moveTo>
                <a:pt x="0" y="6082"/>
              </a:moveTo>
              <a:cubicBezTo>
                <a:pt x="254256" y="-4802"/>
                <a:pt x="477538" y="-15685"/>
                <a:pt x="607892" y="11282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w="med" len="lg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16286</xdr:colOff>
      <xdr:row>62</xdr:row>
      <xdr:rowOff>138630</xdr:rowOff>
    </xdr:from>
    <xdr:to>
      <xdr:col>12</xdr:col>
      <xdr:colOff>168227</xdr:colOff>
      <xdr:row>63</xdr:row>
      <xdr:rowOff>95202</xdr:rowOff>
    </xdr:to>
    <xdr:sp macro="" textlink="">
      <xdr:nvSpPr>
        <xdr:cNvPr id="1855" name="AutoShape 93">
          <a:extLst>
            <a:ext uri="{FF2B5EF4-FFF2-40B4-BE49-F238E27FC236}">
              <a16:creationId xmlns:a16="http://schemas.microsoft.com/office/drawing/2014/main" id="{CEED7CBB-74AD-48E7-8667-F5102A398B67}"/>
            </a:ext>
          </a:extLst>
        </xdr:cNvPr>
        <xdr:cNvSpPr>
          <a:spLocks noChangeArrowheads="1"/>
        </xdr:cNvSpPr>
      </xdr:nvSpPr>
      <xdr:spPr bwMode="auto">
        <a:xfrm>
          <a:off x="7826786" y="10717730"/>
          <a:ext cx="151941" cy="1280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65824</xdr:colOff>
      <xdr:row>59</xdr:row>
      <xdr:rowOff>65823</xdr:rowOff>
    </xdr:from>
    <xdr:to>
      <xdr:col>12</xdr:col>
      <xdr:colOff>452579</xdr:colOff>
      <xdr:row>60</xdr:row>
      <xdr:rowOff>58599</xdr:rowOff>
    </xdr:to>
    <xdr:sp macro="" textlink="">
      <xdr:nvSpPr>
        <xdr:cNvPr id="1856" name="Text Box 1445">
          <a:extLst>
            <a:ext uri="{FF2B5EF4-FFF2-40B4-BE49-F238E27FC236}">
              <a16:creationId xmlns:a16="http://schemas.microsoft.com/office/drawing/2014/main" id="{11B1AFAA-A7A7-41D3-A464-788E50EDF688}"/>
            </a:ext>
          </a:extLst>
        </xdr:cNvPr>
        <xdr:cNvSpPr txBox="1">
          <a:spLocks noChangeArrowheads="1"/>
        </xdr:cNvSpPr>
      </xdr:nvSpPr>
      <xdr:spPr bwMode="auto">
        <a:xfrm>
          <a:off x="7876324" y="10130573"/>
          <a:ext cx="386755" cy="164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+mn-ea"/>
            </a:rPr>
            <a:t>芥川</a:t>
          </a:r>
        </a:p>
      </xdr:txBody>
    </xdr:sp>
    <xdr:clientData/>
  </xdr:twoCellAnchor>
  <xdr:twoCellAnchor>
    <xdr:from>
      <xdr:col>11</xdr:col>
      <xdr:colOff>85184</xdr:colOff>
      <xdr:row>62</xdr:row>
      <xdr:rowOff>158750</xdr:rowOff>
    </xdr:from>
    <xdr:to>
      <xdr:col>11</xdr:col>
      <xdr:colOff>513896</xdr:colOff>
      <xdr:row>63</xdr:row>
      <xdr:rowOff>137862</xdr:rowOff>
    </xdr:to>
    <xdr:sp macro="" textlink="">
      <xdr:nvSpPr>
        <xdr:cNvPr id="1857" name="Text Box 1118">
          <a:extLst>
            <a:ext uri="{FF2B5EF4-FFF2-40B4-BE49-F238E27FC236}">
              <a16:creationId xmlns:a16="http://schemas.microsoft.com/office/drawing/2014/main" id="{C7639732-80A4-4DA2-B9ED-6BED3EBFB852}"/>
            </a:ext>
          </a:extLst>
        </xdr:cNvPr>
        <xdr:cNvSpPr txBox="1">
          <a:spLocks noChangeArrowheads="1"/>
        </xdr:cNvSpPr>
      </xdr:nvSpPr>
      <xdr:spPr bwMode="auto">
        <a:xfrm>
          <a:off x="7190834" y="10737850"/>
          <a:ext cx="428712" cy="1505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none" lIns="0" tIns="18288" rIns="0" bIns="0" anchor="t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R171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ｻﾌﾞﾙｰﾄ</a:t>
          </a:r>
        </a:p>
      </xdr:txBody>
    </xdr:sp>
    <xdr:clientData/>
  </xdr:twoCellAnchor>
  <xdr:oneCellAnchor>
    <xdr:from>
      <xdr:col>19</xdr:col>
      <xdr:colOff>262381</xdr:colOff>
      <xdr:row>55</xdr:row>
      <xdr:rowOff>165364</xdr:rowOff>
    </xdr:from>
    <xdr:ext cx="379343" cy="193515"/>
    <xdr:sp macro="" textlink="">
      <xdr:nvSpPr>
        <xdr:cNvPr id="1858" name="Text Box 1563">
          <a:extLst>
            <a:ext uri="{FF2B5EF4-FFF2-40B4-BE49-F238E27FC236}">
              <a16:creationId xmlns:a16="http://schemas.microsoft.com/office/drawing/2014/main" id="{8F8EAE57-8DF0-42E6-8120-8B5A660B93A5}"/>
            </a:ext>
          </a:extLst>
        </xdr:cNvPr>
        <xdr:cNvSpPr txBox="1">
          <a:spLocks noChangeArrowheads="1"/>
        </xdr:cNvSpPr>
      </xdr:nvSpPr>
      <xdr:spPr bwMode="auto">
        <a:xfrm>
          <a:off x="13019531" y="9544314"/>
          <a:ext cx="379343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37798</xdr:colOff>
      <xdr:row>21</xdr:row>
      <xdr:rowOff>90714</xdr:rowOff>
    </xdr:from>
    <xdr:to>
      <xdr:col>19</xdr:col>
      <xdr:colOff>167208</xdr:colOff>
      <xdr:row>22</xdr:row>
      <xdr:rowOff>43128</xdr:rowOff>
    </xdr:to>
    <xdr:sp macro="" textlink="">
      <xdr:nvSpPr>
        <xdr:cNvPr id="1859" name="六角形 1858">
          <a:extLst>
            <a:ext uri="{FF2B5EF4-FFF2-40B4-BE49-F238E27FC236}">
              <a16:creationId xmlns:a16="http://schemas.microsoft.com/office/drawing/2014/main" id="{F0E22689-D1E5-4D08-8899-FC95B3123F16}"/>
            </a:ext>
          </a:extLst>
        </xdr:cNvPr>
        <xdr:cNvSpPr/>
      </xdr:nvSpPr>
      <xdr:spPr bwMode="auto">
        <a:xfrm>
          <a:off x="12794948" y="3678464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422659</xdr:colOff>
      <xdr:row>21</xdr:row>
      <xdr:rowOff>81311</xdr:rowOff>
    </xdr:from>
    <xdr:to>
      <xdr:col>19</xdr:col>
      <xdr:colOff>552069</xdr:colOff>
      <xdr:row>22</xdr:row>
      <xdr:rowOff>33725</xdr:rowOff>
    </xdr:to>
    <xdr:sp macro="" textlink="">
      <xdr:nvSpPr>
        <xdr:cNvPr id="1860" name="六角形 1859">
          <a:extLst>
            <a:ext uri="{FF2B5EF4-FFF2-40B4-BE49-F238E27FC236}">
              <a16:creationId xmlns:a16="http://schemas.microsoft.com/office/drawing/2014/main" id="{596148AC-161B-4430-B1A0-5814B793B00A}"/>
            </a:ext>
          </a:extLst>
        </xdr:cNvPr>
        <xdr:cNvSpPr/>
      </xdr:nvSpPr>
      <xdr:spPr bwMode="auto">
        <a:xfrm>
          <a:off x="13179809" y="3669061"/>
          <a:ext cx="129410" cy="123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320806</xdr:colOff>
      <xdr:row>5</xdr:row>
      <xdr:rowOff>125676</xdr:rowOff>
    </xdr:from>
    <xdr:to>
      <xdr:col>12</xdr:col>
      <xdr:colOff>502708</xdr:colOff>
      <xdr:row>5</xdr:row>
      <xdr:rowOff>132292</xdr:rowOff>
    </xdr:to>
    <xdr:sp macro="" textlink="">
      <xdr:nvSpPr>
        <xdr:cNvPr id="1861" name="Line 206">
          <a:extLst>
            <a:ext uri="{FF2B5EF4-FFF2-40B4-BE49-F238E27FC236}">
              <a16:creationId xmlns:a16="http://schemas.microsoft.com/office/drawing/2014/main" id="{C4ADE186-C631-4A33-8BC8-977274387C3F}"/>
            </a:ext>
          </a:extLst>
        </xdr:cNvPr>
        <xdr:cNvSpPr>
          <a:spLocks noChangeShapeType="1"/>
        </xdr:cNvSpPr>
      </xdr:nvSpPr>
      <xdr:spPr bwMode="auto">
        <a:xfrm>
          <a:off x="8131306" y="982926"/>
          <a:ext cx="181902" cy="6616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52179</xdr:colOff>
      <xdr:row>34</xdr:row>
      <xdr:rowOff>162719</xdr:rowOff>
    </xdr:from>
    <xdr:to>
      <xdr:col>1</xdr:col>
      <xdr:colOff>329406</xdr:colOff>
      <xdr:row>35</xdr:row>
      <xdr:rowOff>91280</xdr:rowOff>
    </xdr:to>
    <xdr:sp macro="" textlink="">
      <xdr:nvSpPr>
        <xdr:cNvPr id="1862" name="Text Box 1563">
          <a:extLst>
            <a:ext uri="{FF2B5EF4-FFF2-40B4-BE49-F238E27FC236}">
              <a16:creationId xmlns:a16="http://schemas.microsoft.com/office/drawing/2014/main" id="{EC148107-E7B4-47BC-8CF9-7B70983D6A57}"/>
            </a:ext>
          </a:extLst>
        </xdr:cNvPr>
        <xdr:cNvSpPr txBox="1">
          <a:spLocks noChangeArrowheads="1"/>
        </xdr:cNvSpPr>
      </xdr:nvSpPr>
      <xdr:spPr bwMode="auto">
        <a:xfrm>
          <a:off x="109329" y="5979319"/>
          <a:ext cx="277227" cy="10001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7.8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9770</xdr:colOff>
      <xdr:row>35</xdr:row>
      <xdr:rowOff>95433</xdr:rowOff>
    </xdr:from>
    <xdr:to>
      <xdr:col>1</xdr:col>
      <xdr:colOff>184156</xdr:colOff>
      <xdr:row>36</xdr:row>
      <xdr:rowOff>55188</xdr:rowOff>
    </xdr:to>
    <xdr:sp macro="" textlink="">
      <xdr:nvSpPr>
        <xdr:cNvPr id="1863" name="六角形 1862">
          <a:extLst>
            <a:ext uri="{FF2B5EF4-FFF2-40B4-BE49-F238E27FC236}">
              <a16:creationId xmlns:a16="http://schemas.microsoft.com/office/drawing/2014/main" id="{0310B333-1044-45AB-A076-24FA8E374060}"/>
            </a:ext>
          </a:extLst>
        </xdr:cNvPr>
        <xdr:cNvSpPr/>
      </xdr:nvSpPr>
      <xdr:spPr bwMode="auto">
        <a:xfrm>
          <a:off x="66920" y="6083483"/>
          <a:ext cx="174386" cy="1312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203574</xdr:colOff>
      <xdr:row>35</xdr:row>
      <xdr:rowOff>100863</xdr:rowOff>
    </xdr:from>
    <xdr:to>
      <xdr:col>1</xdr:col>
      <xdr:colOff>377960</xdr:colOff>
      <xdr:row>36</xdr:row>
      <xdr:rowOff>60618</xdr:rowOff>
    </xdr:to>
    <xdr:sp macro="" textlink="">
      <xdr:nvSpPr>
        <xdr:cNvPr id="1864" name="六角形 1863">
          <a:extLst>
            <a:ext uri="{FF2B5EF4-FFF2-40B4-BE49-F238E27FC236}">
              <a16:creationId xmlns:a16="http://schemas.microsoft.com/office/drawing/2014/main" id="{0F068ED7-D5E3-4A7B-8F1B-CA2C3834E5D4}"/>
            </a:ext>
          </a:extLst>
        </xdr:cNvPr>
        <xdr:cNvSpPr/>
      </xdr:nvSpPr>
      <xdr:spPr bwMode="auto">
        <a:xfrm>
          <a:off x="260724" y="6088913"/>
          <a:ext cx="174386" cy="13120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446924</xdr:colOff>
      <xdr:row>42</xdr:row>
      <xdr:rowOff>3452</xdr:rowOff>
    </xdr:from>
    <xdr:to>
      <xdr:col>1</xdr:col>
      <xdr:colOff>583482</xdr:colOff>
      <xdr:row>42</xdr:row>
      <xdr:rowOff>151135</xdr:rowOff>
    </xdr:to>
    <xdr:sp macro="" textlink="">
      <xdr:nvSpPr>
        <xdr:cNvPr id="1865" name="Oval 77">
          <a:extLst>
            <a:ext uri="{FF2B5EF4-FFF2-40B4-BE49-F238E27FC236}">
              <a16:creationId xmlns:a16="http://schemas.microsoft.com/office/drawing/2014/main" id="{2B569558-BF57-47AC-A74B-132059C4CF16}"/>
            </a:ext>
          </a:extLst>
        </xdr:cNvPr>
        <xdr:cNvSpPr>
          <a:spLocks noChangeArrowheads="1"/>
        </xdr:cNvSpPr>
      </xdr:nvSpPr>
      <xdr:spPr bwMode="auto">
        <a:xfrm>
          <a:off x="504074" y="7172602"/>
          <a:ext cx="136558" cy="1476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296065</xdr:colOff>
      <xdr:row>42</xdr:row>
      <xdr:rowOff>93783</xdr:rowOff>
    </xdr:from>
    <xdr:to>
      <xdr:col>1</xdr:col>
      <xdr:colOff>590469</xdr:colOff>
      <xdr:row>47</xdr:row>
      <xdr:rowOff>75457</xdr:rowOff>
    </xdr:to>
    <xdr:sp macro="" textlink="">
      <xdr:nvSpPr>
        <xdr:cNvPr id="1866" name="AutoShape 1653">
          <a:extLst>
            <a:ext uri="{FF2B5EF4-FFF2-40B4-BE49-F238E27FC236}">
              <a16:creationId xmlns:a16="http://schemas.microsoft.com/office/drawing/2014/main" id="{B4D28BC0-3EF7-4184-8E71-76979B6E132B}"/>
            </a:ext>
          </a:extLst>
        </xdr:cNvPr>
        <xdr:cNvSpPr>
          <a:spLocks/>
        </xdr:cNvSpPr>
      </xdr:nvSpPr>
      <xdr:spPr bwMode="auto">
        <a:xfrm rot="21105442" flipH="1">
          <a:off x="353215" y="7262933"/>
          <a:ext cx="294404" cy="819874"/>
        </a:xfrm>
        <a:prstGeom prst="rightBrace">
          <a:avLst>
            <a:gd name="adj1" fmla="val 42094"/>
            <a:gd name="adj2" fmla="val 5388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408787</xdr:colOff>
      <xdr:row>42</xdr:row>
      <xdr:rowOff>149820</xdr:rowOff>
    </xdr:from>
    <xdr:to>
      <xdr:col>1</xdr:col>
      <xdr:colOff>571501</xdr:colOff>
      <xdr:row>43</xdr:row>
      <xdr:rowOff>119064</xdr:rowOff>
    </xdr:to>
    <xdr:sp macro="" textlink="">
      <xdr:nvSpPr>
        <xdr:cNvPr id="1867" name="六角形 1866">
          <a:extLst>
            <a:ext uri="{FF2B5EF4-FFF2-40B4-BE49-F238E27FC236}">
              <a16:creationId xmlns:a16="http://schemas.microsoft.com/office/drawing/2014/main" id="{BA6E59C4-A486-4A89-88A9-72F595B48AA9}"/>
            </a:ext>
          </a:extLst>
        </xdr:cNvPr>
        <xdr:cNvSpPr/>
      </xdr:nvSpPr>
      <xdr:spPr bwMode="auto">
        <a:xfrm>
          <a:off x="465937" y="7318970"/>
          <a:ext cx="162714" cy="14069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11907</xdr:colOff>
      <xdr:row>43</xdr:row>
      <xdr:rowOff>95426</xdr:rowOff>
    </xdr:from>
    <xdr:to>
      <xdr:col>1</xdr:col>
      <xdr:colOff>186293</xdr:colOff>
      <xdr:row>44</xdr:row>
      <xdr:rowOff>55180</xdr:rowOff>
    </xdr:to>
    <xdr:sp macro="" textlink="">
      <xdr:nvSpPr>
        <xdr:cNvPr id="1868" name="六角形 1867">
          <a:extLst>
            <a:ext uri="{FF2B5EF4-FFF2-40B4-BE49-F238E27FC236}">
              <a16:creationId xmlns:a16="http://schemas.microsoft.com/office/drawing/2014/main" id="{6E5BE84C-96EC-4CFE-98B3-4886667A8A95}"/>
            </a:ext>
          </a:extLst>
        </xdr:cNvPr>
        <xdr:cNvSpPr/>
      </xdr:nvSpPr>
      <xdr:spPr bwMode="auto">
        <a:xfrm>
          <a:off x="69057" y="7436026"/>
          <a:ext cx="174386" cy="131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0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9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205710</xdr:colOff>
      <xdr:row>43</xdr:row>
      <xdr:rowOff>92917</xdr:rowOff>
    </xdr:from>
    <xdr:to>
      <xdr:col>1</xdr:col>
      <xdr:colOff>361155</xdr:colOff>
      <xdr:row>44</xdr:row>
      <xdr:rowOff>55563</xdr:rowOff>
    </xdr:to>
    <xdr:sp macro="" textlink="">
      <xdr:nvSpPr>
        <xdr:cNvPr id="1869" name="六角形 1868">
          <a:extLst>
            <a:ext uri="{FF2B5EF4-FFF2-40B4-BE49-F238E27FC236}">
              <a16:creationId xmlns:a16="http://schemas.microsoft.com/office/drawing/2014/main" id="{DA986B3B-3AD6-4B19-AFBE-CAADF4070FA7}"/>
            </a:ext>
          </a:extLst>
        </xdr:cNvPr>
        <xdr:cNvSpPr/>
      </xdr:nvSpPr>
      <xdr:spPr bwMode="auto">
        <a:xfrm>
          <a:off x="262860" y="7433517"/>
          <a:ext cx="155445" cy="13409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30500</xdr:colOff>
      <xdr:row>42</xdr:row>
      <xdr:rowOff>166685</xdr:rowOff>
    </xdr:from>
    <xdr:to>
      <xdr:col>1</xdr:col>
      <xdr:colOff>368328</xdr:colOff>
      <xdr:row>43</xdr:row>
      <xdr:rowOff>81212</xdr:rowOff>
    </xdr:to>
    <xdr:sp macro="" textlink="">
      <xdr:nvSpPr>
        <xdr:cNvPr id="1870" name="Text Box 1563">
          <a:extLst>
            <a:ext uri="{FF2B5EF4-FFF2-40B4-BE49-F238E27FC236}">
              <a16:creationId xmlns:a16="http://schemas.microsoft.com/office/drawing/2014/main" id="{FD80895B-7838-4802-809F-A4C17D1EEFAE}"/>
            </a:ext>
          </a:extLst>
        </xdr:cNvPr>
        <xdr:cNvSpPr txBox="1">
          <a:spLocks noChangeArrowheads="1"/>
        </xdr:cNvSpPr>
      </xdr:nvSpPr>
      <xdr:spPr bwMode="auto">
        <a:xfrm>
          <a:off x="87650" y="7335835"/>
          <a:ext cx="337828" cy="8597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3.6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692023</xdr:colOff>
      <xdr:row>33</xdr:row>
      <xdr:rowOff>20587</xdr:rowOff>
    </xdr:from>
    <xdr:to>
      <xdr:col>10</xdr:col>
      <xdr:colOff>395617</xdr:colOff>
      <xdr:row>40</xdr:row>
      <xdr:rowOff>117622</xdr:rowOff>
    </xdr:to>
    <xdr:grpSp>
      <xdr:nvGrpSpPr>
        <xdr:cNvPr id="1871" name="グループ化 1870">
          <a:extLst>
            <a:ext uri="{FF2B5EF4-FFF2-40B4-BE49-F238E27FC236}">
              <a16:creationId xmlns:a16="http://schemas.microsoft.com/office/drawing/2014/main" id="{FDA5FACB-9B39-4EF7-8736-286E76CA2694}"/>
            </a:ext>
          </a:extLst>
        </xdr:cNvPr>
        <xdr:cNvGrpSpPr/>
      </xdr:nvGrpSpPr>
      <xdr:grpSpPr>
        <a:xfrm rot="11640058">
          <a:off x="5672237" y="5694766"/>
          <a:ext cx="1109666" cy="1285392"/>
          <a:chOff x="5029866" y="5760100"/>
          <a:chExt cx="1242542" cy="1290049"/>
        </a:xfrm>
      </xdr:grpSpPr>
      <xdr:sp macro="" textlink="">
        <xdr:nvSpPr>
          <xdr:cNvPr id="1872" name="Line 4803">
            <a:extLst>
              <a:ext uri="{FF2B5EF4-FFF2-40B4-BE49-F238E27FC236}">
                <a16:creationId xmlns:a16="http://schemas.microsoft.com/office/drawing/2014/main" id="{A60E9FC9-3124-6723-4126-FD7F057DE74A}"/>
              </a:ext>
            </a:extLst>
          </xdr:cNvPr>
          <xdr:cNvSpPr>
            <a:spLocks noChangeShapeType="1"/>
          </xdr:cNvSpPr>
        </xdr:nvSpPr>
        <xdr:spPr bwMode="auto">
          <a:xfrm>
            <a:off x="5363531" y="6084013"/>
            <a:ext cx="134471" cy="95213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  <xdr:grpSp>
        <xdr:nvGrpSpPr>
          <xdr:cNvPr id="1873" name="グループ化 1872">
            <a:extLst>
              <a:ext uri="{FF2B5EF4-FFF2-40B4-BE49-F238E27FC236}">
                <a16:creationId xmlns:a16="http://schemas.microsoft.com/office/drawing/2014/main" id="{C539D453-BAB3-5FC2-4660-D038935AB4F0}"/>
              </a:ext>
            </a:extLst>
          </xdr:cNvPr>
          <xdr:cNvGrpSpPr/>
        </xdr:nvGrpSpPr>
        <xdr:grpSpPr>
          <a:xfrm>
            <a:off x="5029866" y="5760100"/>
            <a:ext cx="1242542" cy="1290049"/>
            <a:chOff x="5033768" y="5760100"/>
            <a:chExt cx="1242542" cy="1290049"/>
          </a:xfrm>
        </xdr:grpSpPr>
        <xdr:sp macro="" textlink="">
          <xdr:nvSpPr>
            <xdr:cNvPr id="1874" name="Line 76">
              <a:extLst>
                <a:ext uri="{FF2B5EF4-FFF2-40B4-BE49-F238E27FC236}">
                  <a16:creationId xmlns:a16="http://schemas.microsoft.com/office/drawing/2014/main" id="{132E55E4-91C1-FF85-3249-1B856BB12DA3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447346" y="6924714"/>
              <a:ext cx="82896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875" name="Oval 1295">
              <a:extLst>
                <a:ext uri="{FF2B5EF4-FFF2-40B4-BE49-F238E27FC236}">
                  <a16:creationId xmlns:a16="http://schemas.microsoft.com/office/drawing/2014/main" id="{1FED8921-DF0C-00B2-2E11-AF920FF17A3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7617" y="6861793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876" name="Line 76">
              <a:extLst>
                <a:ext uri="{FF2B5EF4-FFF2-40B4-BE49-F238E27FC236}">
                  <a16:creationId xmlns:a16="http://schemas.microsoft.com/office/drawing/2014/main" id="{85EE629A-D771-53B4-F3EF-787EDAAC9016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033768" y="6592833"/>
              <a:ext cx="1088908" cy="58670"/>
            </a:xfrm>
            <a:custGeom>
              <a:avLst/>
              <a:gdLst>
                <a:gd name="connsiteX0" fmla="*/ 0 w 10000"/>
                <a:gd name="connsiteY0" fmla="*/ 0 h 10000"/>
                <a:gd name="connsiteX1" fmla="*/ 10000 w 10000"/>
                <a:gd name="connsiteY1" fmla="*/ 10000 h 10000"/>
                <a:gd name="connsiteX0" fmla="*/ 0 w 15431"/>
                <a:gd name="connsiteY0" fmla="*/ 4663 h 5315"/>
                <a:gd name="connsiteX1" fmla="*/ 15431 w 15431"/>
                <a:gd name="connsiteY1" fmla="*/ 655 h 5315"/>
                <a:gd name="connsiteX0" fmla="*/ 0 w 12539"/>
                <a:gd name="connsiteY0" fmla="*/ 1 h 572258"/>
                <a:gd name="connsiteX1" fmla="*/ 12539 w 12539"/>
                <a:gd name="connsiteY1" fmla="*/ 572258 h 572258"/>
                <a:gd name="connsiteX0" fmla="*/ 0 w 12539"/>
                <a:gd name="connsiteY0" fmla="*/ 91088 h 663345"/>
                <a:gd name="connsiteX1" fmla="*/ 12539 w 12539"/>
                <a:gd name="connsiteY1" fmla="*/ 663345 h 663345"/>
                <a:gd name="connsiteX0" fmla="*/ 0 w 12539"/>
                <a:gd name="connsiteY0" fmla="*/ 112330 h 684587"/>
                <a:gd name="connsiteX1" fmla="*/ 12539 w 12539"/>
                <a:gd name="connsiteY1" fmla="*/ 684587 h 684587"/>
                <a:gd name="connsiteX0" fmla="*/ 0 w 10881"/>
                <a:gd name="connsiteY0" fmla="*/ 274694 h 544084"/>
                <a:gd name="connsiteX1" fmla="*/ 10881 w 10881"/>
                <a:gd name="connsiteY1" fmla="*/ 544084 h 544084"/>
                <a:gd name="connsiteX0" fmla="*/ 0 w 10881"/>
                <a:gd name="connsiteY0" fmla="*/ 156085 h 425475"/>
                <a:gd name="connsiteX1" fmla="*/ 10881 w 10881"/>
                <a:gd name="connsiteY1" fmla="*/ 425475 h 425475"/>
                <a:gd name="connsiteX0" fmla="*/ 0 w 10881"/>
                <a:gd name="connsiteY0" fmla="*/ 99726 h 369116"/>
                <a:gd name="connsiteX1" fmla="*/ 10881 w 10881"/>
                <a:gd name="connsiteY1" fmla="*/ 369116 h 36911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881" h="369116">
                  <a:moveTo>
                    <a:pt x="0" y="99726"/>
                  </a:moveTo>
                  <a:cubicBezTo>
                    <a:pt x="8795" y="53290"/>
                    <a:pt x="7721" y="-209553"/>
                    <a:pt x="10881" y="369116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77" name="Oval 1295">
              <a:extLst>
                <a:ext uri="{FF2B5EF4-FFF2-40B4-BE49-F238E27FC236}">
                  <a16:creationId xmlns:a16="http://schemas.microsoft.com/office/drawing/2014/main" id="{27BC80E9-8B97-D1E4-632F-BBEB913C8DA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368203" y="6546136"/>
              <a:ext cx="130057" cy="117019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878" name="Oval 1295">
              <a:extLst>
                <a:ext uri="{FF2B5EF4-FFF2-40B4-BE49-F238E27FC236}">
                  <a16:creationId xmlns:a16="http://schemas.microsoft.com/office/drawing/2014/main" id="{5412DACD-7878-46B1-7CAC-F6482C58543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96293" y="6048094"/>
              <a:ext cx="161787" cy="158137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879" name="Line 75">
              <a:extLst>
                <a:ext uri="{FF2B5EF4-FFF2-40B4-BE49-F238E27FC236}">
                  <a16:creationId xmlns:a16="http://schemas.microsoft.com/office/drawing/2014/main" id="{A2819DA9-ADE0-E409-C661-87EA77412F58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5294889" y="5760100"/>
              <a:ext cx="670682" cy="1290049"/>
            </a:xfrm>
            <a:custGeom>
              <a:avLst/>
              <a:gdLst>
                <a:gd name="connsiteX0" fmla="*/ 0 w 13502"/>
                <a:gd name="connsiteY0" fmla="*/ 0 h 957651"/>
                <a:gd name="connsiteX1" fmla="*/ 13502 w 13502"/>
                <a:gd name="connsiteY1" fmla="*/ 957651 h 957651"/>
                <a:gd name="connsiteX0" fmla="*/ 507601 w 507630"/>
                <a:gd name="connsiteY0" fmla="*/ 0 h 1310637"/>
                <a:gd name="connsiteX1" fmla="*/ 29 w 507630"/>
                <a:gd name="connsiteY1" fmla="*/ 1310637 h 1310637"/>
                <a:gd name="connsiteX0" fmla="*/ 507572 w 507606"/>
                <a:gd name="connsiteY0" fmla="*/ 0 h 1310637"/>
                <a:gd name="connsiteX1" fmla="*/ 0 w 507606"/>
                <a:gd name="connsiteY1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91054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07572"/>
                <a:gd name="connsiteY0" fmla="*/ 0 h 1310637"/>
                <a:gd name="connsiteX1" fmla="*/ 74245 w 507572"/>
                <a:gd name="connsiteY1" fmla="*/ 912433 h 1310637"/>
                <a:gd name="connsiteX2" fmla="*/ 0 w 507572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25615"/>
                <a:gd name="connsiteY0" fmla="*/ 0 h 1310637"/>
                <a:gd name="connsiteX1" fmla="*/ 74245 w 525615"/>
                <a:gd name="connsiteY1" fmla="*/ 912433 h 1310637"/>
                <a:gd name="connsiteX2" fmla="*/ 0 w 525615"/>
                <a:gd name="connsiteY2" fmla="*/ 1310637 h 1310637"/>
                <a:gd name="connsiteX0" fmla="*/ 507572 w 535573"/>
                <a:gd name="connsiteY0" fmla="*/ 0 h 1310637"/>
                <a:gd name="connsiteX1" fmla="*/ 74245 w 535573"/>
                <a:gd name="connsiteY1" fmla="*/ 912433 h 1310637"/>
                <a:gd name="connsiteX2" fmla="*/ 0 w 535573"/>
                <a:gd name="connsiteY2" fmla="*/ 1310637 h 1310637"/>
                <a:gd name="connsiteX0" fmla="*/ 507572 w 544796"/>
                <a:gd name="connsiteY0" fmla="*/ 0 h 1310637"/>
                <a:gd name="connsiteX1" fmla="*/ 74245 w 544796"/>
                <a:gd name="connsiteY1" fmla="*/ 912433 h 1310637"/>
                <a:gd name="connsiteX2" fmla="*/ 0 w 544796"/>
                <a:gd name="connsiteY2" fmla="*/ 1310637 h 1310637"/>
                <a:gd name="connsiteX0" fmla="*/ 507572 w 553120"/>
                <a:gd name="connsiteY0" fmla="*/ 0 h 1310637"/>
                <a:gd name="connsiteX1" fmla="*/ 74245 w 553120"/>
                <a:gd name="connsiteY1" fmla="*/ 912433 h 1310637"/>
                <a:gd name="connsiteX2" fmla="*/ 0 w 553120"/>
                <a:gd name="connsiteY2" fmla="*/ 1310637 h 1310637"/>
                <a:gd name="connsiteX0" fmla="*/ 507572 w 573880"/>
                <a:gd name="connsiteY0" fmla="*/ 0 h 1310637"/>
                <a:gd name="connsiteX1" fmla="*/ 74245 w 573880"/>
                <a:gd name="connsiteY1" fmla="*/ 912433 h 1310637"/>
                <a:gd name="connsiteX2" fmla="*/ 0 w 573880"/>
                <a:gd name="connsiteY2" fmla="*/ 1310637 h 1310637"/>
                <a:gd name="connsiteX0" fmla="*/ 507572 w 564104"/>
                <a:gd name="connsiteY0" fmla="*/ 0 h 1310637"/>
                <a:gd name="connsiteX1" fmla="*/ 536724 w 564104"/>
                <a:gd name="connsiteY1" fmla="*/ 537776 h 1310637"/>
                <a:gd name="connsiteX2" fmla="*/ 74245 w 564104"/>
                <a:gd name="connsiteY2" fmla="*/ 912433 h 1310637"/>
                <a:gd name="connsiteX3" fmla="*/ 0 w 564104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53429"/>
                <a:gd name="connsiteY0" fmla="*/ 0 h 1310637"/>
                <a:gd name="connsiteX1" fmla="*/ 523273 w 553429"/>
                <a:gd name="connsiteY1" fmla="*/ 549486 h 1310637"/>
                <a:gd name="connsiteX2" fmla="*/ 74245 w 553429"/>
                <a:gd name="connsiteY2" fmla="*/ 912433 h 1310637"/>
                <a:gd name="connsiteX3" fmla="*/ 0 w 553429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49486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64228"/>
                <a:gd name="connsiteY0" fmla="*/ 0 h 1310637"/>
                <a:gd name="connsiteX1" fmla="*/ 523273 w 564228"/>
                <a:gd name="connsiteY1" fmla="*/ 508502 h 1310637"/>
                <a:gd name="connsiteX2" fmla="*/ 74245 w 564228"/>
                <a:gd name="connsiteY2" fmla="*/ 912433 h 1310637"/>
                <a:gd name="connsiteX3" fmla="*/ 0 w 564228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75971"/>
                <a:gd name="connsiteY0" fmla="*/ 0 h 1310637"/>
                <a:gd name="connsiteX1" fmla="*/ 523273 w 575971"/>
                <a:gd name="connsiteY1" fmla="*/ 508502 h 1310637"/>
                <a:gd name="connsiteX2" fmla="*/ 74245 w 575971"/>
                <a:gd name="connsiteY2" fmla="*/ 912433 h 1310637"/>
                <a:gd name="connsiteX3" fmla="*/ 0 w 575971"/>
                <a:gd name="connsiteY3" fmla="*/ 1310637 h 1310637"/>
                <a:gd name="connsiteX0" fmla="*/ 507572 w 597877"/>
                <a:gd name="connsiteY0" fmla="*/ 0 h 1310637"/>
                <a:gd name="connsiteX1" fmla="*/ 550176 w 597877"/>
                <a:gd name="connsiteY1" fmla="*/ 651949 h 1310637"/>
                <a:gd name="connsiteX2" fmla="*/ 74245 w 597877"/>
                <a:gd name="connsiteY2" fmla="*/ 912433 h 1310637"/>
                <a:gd name="connsiteX3" fmla="*/ 0 w 597877"/>
                <a:gd name="connsiteY3" fmla="*/ 1310637 h 1310637"/>
                <a:gd name="connsiteX0" fmla="*/ 507572 w 570577"/>
                <a:gd name="connsiteY0" fmla="*/ 0 h 1310637"/>
                <a:gd name="connsiteX1" fmla="*/ 550176 w 570577"/>
                <a:gd name="connsiteY1" fmla="*/ 651949 h 1310637"/>
                <a:gd name="connsiteX2" fmla="*/ 74245 w 570577"/>
                <a:gd name="connsiteY2" fmla="*/ 912433 h 1310637"/>
                <a:gd name="connsiteX3" fmla="*/ 0 w 570577"/>
                <a:gd name="connsiteY3" fmla="*/ 1310637 h 1310637"/>
                <a:gd name="connsiteX0" fmla="*/ 507572 w 603745"/>
                <a:gd name="connsiteY0" fmla="*/ 0 h 1310637"/>
                <a:gd name="connsiteX1" fmla="*/ 587840 w 603745"/>
                <a:gd name="connsiteY1" fmla="*/ 690007 h 1310637"/>
                <a:gd name="connsiteX2" fmla="*/ 74245 w 603745"/>
                <a:gd name="connsiteY2" fmla="*/ 912433 h 1310637"/>
                <a:gd name="connsiteX3" fmla="*/ 0 w 603745"/>
                <a:gd name="connsiteY3" fmla="*/ 1310637 h 1310637"/>
                <a:gd name="connsiteX0" fmla="*/ 507572 w 587840"/>
                <a:gd name="connsiteY0" fmla="*/ 0 h 1310637"/>
                <a:gd name="connsiteX1" fmla="*/ 587840 w 587840"/>
                <a:gd name="connsiteY1" fmla="*/ 690007 h 1310637"/>
                <a:gd name="connsiteX2" fmla="*/ 74245 w 587840"/>
                <a:gd name="connsiteY2" fmla="*/ 912433 h 1310637"/>
                <a:gd name="connsiteX3" fmla="*/ 0 w 587840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590586"/>
                <a:gd name="connsiteY0" fmla="*/ 0 h 1310637"/>
                <a:gd name="connsiteX1" fmla="*/ 587840 w 590586"/>
                <a:gd name="connsiteY1" fmla="*/ 690007 h 1310637"/>
                <a:gd name="connsiteX2" fmla="*/ 74245 w 590586"/>
                <a:gd name="connsiteY2" fmla="*/ 912433 h 1310637"/>
                <a:gd name="connsiteX3" fmla="*/ 0 w 590586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6550"/>
                <a:gd name="connsiteY0" fmla="*/ 0 h 1310637"/>
                <a:gd name="connsiteX1" fmla="*/ 614744 w 616550"/>
                <a:gd name="connsiteY1" fmla="*/ 698790 h 1310637"/>
                <a:gd name="connsiteX2" fmla="*/ 74245 w 616550"/>
                <a:gd name="connsiteY2" fmla="*/ 912433 h 1310637"/>
                <a:gd name="connsiteX3" fmla="*/ 0 w 616550"/>
                <a:gd name="connsiteY3" fmla="*/ 1310637 h 1310637"/>
                <a:gd name="connsiteX0" fmla="*/ 507572 w 614744"/>
                <a:gd name="connsiteY0" fmla="*/ 0 h 1310637"/>
                <a:gd name="connsiteX1" fmla="*/ 614744 w 614744"/>
                <a:gd name="connsiteY1" fmla="*/ 698790 h 1310637"/>
                <a:gd name="connsiteX2" fmla="*/ 74245 w 614744"/>
                <a:gd name="connsiteY2" fmla="*/ 912433 h 1310637"/>
                <a:gd name="connsiteX3" fmla="*/ 0 w 614744"/>
                <a:gd name="connsiteY3" fmla="*/ 1310637 h 1310637"/>
                <a:gd name="connsiteX0" fmla="*/ 510656 w 614744"/>
                <a:gd name="connsiteY0" fmla="*/ 0 h 1341553"/>
                <a:gd name="connsiteX1" fmla="*/ 614744 w 614744"/>
                <a:gd name="connsiteY1" fmla="*/ 729706 h 1341553"/>
                <a:gd name="connsiteX2" fmla="*/ 74245 w 614744"/>
                <a:gd name="connsiteY2" fmla="*/ 943349 h 1341553"/>
                <a:gd name="connsiteX3" fmla="*/ 0 w 614744"/>
                <a:gd name="connsiteY3" fmla="*/ 1341553 h 134155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614744" h="1341553">
                  <a:moveTo>
                    <a:pt x="510656" y="0"/>
                  </a:moveTo>
                  <a:cubicBezTo>
                    <a:pt x="519550" y="90605"/>
                    <a:pt x="482500" y="519085"/>
                    <a:pt x="614744" y="729706"/>
                  </a:cubicBezTo>
                  <a:cubicBezTo>
                    <a:pt x="588257" y="1010587"/>
                    <a:pt x="600877" y="929689"/>
                    <a:pt x="74245" y="943349"/>
                  </a:cubicBezTo>
                  <a:cubicBezTo>
                    <a:pt x="75043" y="1044898"/>
                    <a:pt x="51528" y="1011130"/>
                    <a:pt x="0" y="1341553"/>
                  </a:cubicBezTo>
                </a:path>
              </a:pathLst>
            </a:custGeom>
            <a:noFill/>
            <a:ln w="2857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880" name="Oval 1295">
              <a:extLst>
                <a:ext uri="{FF2B5EF4-FFF2-40B4-BE49-F238E27FC236}">
                  <a16:creationId xmlns:a16="http://schemas.microsoft.com/office/drawing/2014/main" id="{A8504BC8-F700-1BD1-BC30-F9F9E032486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413964" y="6860709"/>
              <a:ext cx="133178" cy="126893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grpSp>
          <xdr:nvGrpSpPr>
            <xdr:cNvPr id="1881" name="グループ化 1880">
              <a:extLst>
                <a:ext uri="{FF2B5EF4-FFF2-40B4-BE49-F238E27FC236}">
                  <a16:creationId xmlns:a16="http://schemas.microsoft.com/office/drawing/2014/main" id="{52EDD065-2419-F248-AEC8-DDAA56587B18}"/>
                </a:ext>
              </a:extLst>
            </xdr:cNvPr>
            <xdr:cNvGrpSpPr/>
          </xdr:nvGrpSpPr>
          <xdr:grpSpPr>
            <a:xfrm rot="10200000">
              <a:off x="5239177" y="5785437"/>
              <a:ext cx="52731" cy="1241074"/>
              <a:chOff x="1512360" y="838933"/>
              <a:chExt cx="49597" cy="1269827"/>
            </a:xfrm>
          </xdr:grpSpPr>
          <xdr:sp macro="" textlink="">
            <xdr:nvSpPr>
              <xdr:cNvPr id="1886" name="Line 76">
                <a:extLst>
                  <a:ext uri="{FF2B5EF4-FFF2-40B4-BE49-F238E27FC236}">
                    <a16:creationId xmlns:a16="http://schemas.microsoft.com/office/drawing/2014/main" id="{C45C67BE-0F03-6212-B397-FBBDE96D8E17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32773" y="852605"/>
                <a:ext cx="8773" cy="1256155"/>
              </a:xfrm>
              <a:prstGeom prst="line">
                <a:avLst/>
              </a:prstGeom>
              <a:noFill/>
              <a:ln w="381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dash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87" name="Line 76">
                <a:extLst>
                  <a:ext uri="{FF2B5EF4-FFF2-40B4-BE49-F238E27FC236}">
                    <a16:creationId xmlns:a16="http://schemas.microsoft.com/office/drawing/2014/main" id="{49EE5F0D-5625-14E9-41CF-138F718F10CB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55154" y="838933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888" name="Line 76">
                <a:extLst>
                  <a:ext uri="{FF2B5EF4-FFF2-40B4-BE49-F238E27FC236}">
                    <a16:creationId xmlns:a16="http://schemas.microsoft.com/office/drawing/2014/main" id="{EE84060E-F1E5-6FAF-A6F0-C4E8B50560EF}"/>
                  </a:ext>
                </a:extLst>
              </xdr:cNvPr>
              <xdr:cNvSpPr>
                <a:spLocks noChangeShapeType="1"/>
              </xdr:cNvSpPr>
            </xdr:nvSpPr>
            <xdr:spPr bwMode="auto">
              <a:xfrm flipH="1">
                <a:off x="1512360" y="843691"/>
                <a:ext cx="6803" cy="1256155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pic>
          <xdr:nvPicPr>
            <xdr:cNvPr id="1882" name="図 1881">
              <a:extLst>
                <a:ext uri="{FF2B5EF4-FFF2-40B4-BE49-F238E27FC236}">
                  <a16:creationId xmlns:a16="http://schemas.microsoft.com/office/drawing/2014/main" id="{B1A51A89-E0D1-D82F-AE4A-7285F884D65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 rot="10259889">
              <a:off x="5066798" y="5906729"/>
              <a:ext cx="269304" cy="574802"/>
            </a:xfrm>
            <a:prstGeom prst="rect">
              <a:avLst/>
            </a:prstGeom>
          </xdr:spPr>
        </xdr:pic>
        <xdr:sp macro="" textlink="">
          <xdr:nvSpPr>
            <xdr:cNvPr id="1883" name="AutoShape 1653">
              <a:extLst>
                <a:ext uri="{FF2B5EF4-FFF2-40B4-BE49-F238E27FC236}">
                  <a16:creationId xmlns:a16="http://schemas.microsoft.com/office/drawing/2014/main" id="{28E1A698-FEAB-3477-51BC-C707351999F1}"/>
                </a:ext>
              </a:extLst>
            </xdr:cNvPr>
            <xdr:cNvSpPr>
              <a:spLocks/>
            </xdr:cNvSpPr>
          </xdr:nvSpPr>
          <xdr:spPr bwMode="auto">
            <a:xfrm rot="5400000" flipH="1">
              <a:off x="5599731" y="5817820"/>
              <a:ext cx="112059" cy="546619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1884" name="Oval 77">
              <a:extLst>
                <a:ext uri="{FF2B5EF4-FFF2-40B4-BE49-F238E27FC236}">
                  <a16:creationId xmlns:a16="http://schemas.microsoft.com/office/drawing/2014/main" id="{18FBE3CD-91EC-CA70-314F-93FEF5AE7DF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89853" y="6518718"/>
              <a:ext cx="148537" cy="145115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  <xdr:sp macro="" textlink="">
          <xdr:nvSpPr>
            <xdr:cNvPr id="1885" name="AutoShape 1653">
              <a:extLst>
                <a:ext uri="{FF2B5EF4-FFF2-40B4-BE49-F238E27FC236}">
                  <a16:creationId xmlns:a16="http://schemas.microsoft.com/office/drawing/2014/main" id="{4CA10363-8F70-4443-26BA-B4BA537ABD3A}"/>
                </a:ext>
              </a:extLst>
            </xdr:cNvPr>
            <xdr:cNvSpPr>
              <a:spLocks/>
            </xdr:cNvSpPr>
          </xdr:nvSpPr>
          <xdr:spPr bwMode="auto">
            <a:xfrm rot="253031">
              <a:off x="5883980" y="6145938"/>
              <a:ext cx="269585" cy="458448"/>
            </a:xfrm>
            <a:prstGeom prst="rightBrace">
              <a:avLst>
                <a:gd name="adj1" fmla="val 42094"/>
                <a:gd name="adj2" fmla="val 49007"/>
              </a:avLst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9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/>
            <a:lstStyle/>
            <a:p>
              <a:endParaRPr lang="ja-JP" altLang="en-US"/>
            </a:p>
          </xdr:txBody>
        </xdr:sp>
      </xdr:grpSp>
    </xdr:grpSp>
    <xdr:clientData/>
  </xdr:twoCellAnchor>
  <xdr:twoCellAnchor>
    <xdr:from>
      <xdr:col>9</xdr:col>
      <xdr:colOff>466206</xdr:colOff>
      <xdr:row>34</xdr:row>
      <xdr:rowOff>14649</xdr:rowOff>
    </xdr:from>
    <xdr:to>
      <xdr:col>9</xdr:col>
      <xdr:colOff>630823</xdr:colOff>
      <xdr:row>34</xdr:row>
      <xdr:rowOff>137862</xdr:rowOff>
    </xdr:to>
    <xdr:sp macro="" textlink="">
      <xdr:nvSpPr>
        <xdr:cNvPr id="1889" name="六角形 1888">
          <a:extLst>
            <a:ext uri="{FF2B5EF4-FFF2-40B4-BE49-F238E27FC236}">
              <a16:creationId xmlns:a16="http://schemas.microsoft.com/office/drawing/2014/main" id="{278EFCA6-7C06-445A-86FB-3D63EDB727EE}"/>
            </a:ext>
          </a:extLst>
        </xdr:cNvPr>
        <xdr:cNvSpPr/>
      </xdr:nvSpPr>
      <xdr:spPr bwMode="auto">
        <a:xfrm>
          <a:off x="6162156" y="5831249"/>
          <a:ext cx="164617" cy="1232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 editAs="oneCell">
    <xdr:from>
      <xdr:col>9</xdr:col>
      <xdr:colOff>476250</xdr:colOff>
      <xdr:row>61</xdr:row>
      <xdr:rowOff>21854</xdr:rowOff>
    </xdr:from>
    <xdr:to>
      <xdr:col>10</xdr:col>
      <xdr:colOff>32806</xdr:colOff>
      <xdr:row>65</xdr:row>
      <xdr:rowOff>22377</xdr:rowOff>
    </xdr:to>
    <xdr:pic>
      <xdr:nvPicPr>
        <xdr:cNvPr id="1890" name="図 1889">
          <a:extLst>
            <a:ext uri="{FF2B5EF4-FFF2-40B4-BE49-F238E27FC236}">
              <a16:creationId xmlns:a16="http://schemas.microsoft.com/office/drawing/2014/main" id="{39EC4A7C-A656-4F71-92B5-E6CEB1A8E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>
          <a:off x="6172200" y="10429504"/>
          <a:ext cx="261406" cy="692673"/>
        </a:xfrm>
        <a:prstGeom prst="rect">
          <a:avLst/>
        </a:prstGeom>
      </xdr:spPr>
    </xdr:pic>
    <xdr:clientData/>
  </xdr:twoCellAnchor>
  <xdr:oneCellAnchor>
    <xdr:from>
      <xdr:col>6</xdr:col>
      <xdr:colOff>355009</xdr:colOff>
      <xdr:row>61</xdr:row>
      <xdr:rowOff>104037</xdr:rowOff>
    </xdr:from>
    <xdr:ext cx="279991" cy="236982"/>
    <xdr:grpSp>
      <xdr:nvGrpSpPr>
        <xdr:cNvPr id="1891" name="Group 6672">
          <a:extLst>
            <a:ext uri="{FF2B5EF4-FFF2-40B4-BE49-F238E27FC236}">
              <a16:creationId xmlns:a16="http://schemas.microsoft.com/office/drawing/2014/main" id="{472300BF-8138-4A15-A050-A49F2DA3CB3B}"/>
            </a:ext>
          </a:extLst>
        </xdr:cNvPr>
        <xdr:cNvGrpSpPr>
          <a:grpSpLocks/>
        </xdr:cNvGrpSpPr>
      </xdr:nvGrpSpPr>
      <xdr:grpSpPr bwMode="auto">
        <a:xfrm>
          <a:off x="3929152" y="10567930"/>
          <a:ext cx="279991" cy="236982"/>
          <a:chOff x="536" y="109"/>
          <a:chExt cx="46" cy="44"/>
        </a:xfrm>
      </xdr:grpSpPr>
      <xdr:pic>
        <xdr:nvPicPr>
          <xdr:cNvPr id="1892" name="Picture 6673" descr="route2">
            <a:extLst>
              <a:ext uri="{FF2B5EF4-FFF2-40B4-BE49-F238E27FC236}">
                <a16:creationId xmlns:a16="http://schemas.microsoft.com/office/drawing/2014/main" id="{23326CA3-1684-3A79-718D-DE1C2353A5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93" name="Text Box 6674">
            <a:extLst>
              <a:ext uri="{FF2B5EF4-FFF2-40B4-BE49-F238E27FC236}">
                <a16:creationId xmlns:a16="http://schemas.microsoft.com/office/drawing/2014/main" id="{3A75FDAC-C3EC-C825-97DC-449291B6F9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345341</xdr:colOff>
      <xdr:row>57</xdr:row>
      <xdr:rowOff>165650</xdr:rowOff>
    </xdr:from>
    <xdr:ext cx="308064" cy="85127"/>
    <xdr:sp macro="" textlink="">
      <xdr:nvSpPr>
        <xdr:cNvPr id="1894" name="Text Box 972">
          <a:extLst>
            <a:ext uri="{FF2B5EF4-FFF2-40B4-BE49-F238E27FC236}">
              <a16:creationId xmlns:a16="http://schemas.microsoft.com/office/drawing/2014/main" id="{6C3AAC7F-7BC6-42D3-95FA-3B41138A9492}"/>
            </a:ext>
          </a:extLst>
        </xdr:cNvPr>
        <xdr:cNvSpPr txBox="1">
          <a:spLocks noChangeArrowheads="1"/>
        </xdr:cNvSpPr>
      </xdr:nvSpPr>
      <xdr:spPr bwMode="auto">
        <a:xfrm>
          <a:off x="4631591" y="9887500"/>
          <a:ext cx="308064" cy="851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4598</xdr:colOff>
      <xdr:row>58</xdr:row>
      <xdr:rowOff>148169</xdr:rowOff>
    </xdr:from>
    <xdr:ext cx="1397693" cy="836083"/>
    <xdr:sp macro="" textlink="">
      <xdr:nvSpPr>
        <xdr:cNvPr id="1895" name="Text Box 1118">
          <a:extLst>
            <a:ext uri="{FF2B5EF4-FFF2-40B4-BE49-F238E27FC236}">
              <a16:creationId xmlns:a16="http://schemas.microsoft.com/office/drawing/2014/main" id="{986BD690-AC2F-45F8-ADF8-6EA992839388}"/>
            </a:ext>
          </a:extLst>
        </xdr:cNvPr>
        <xdr:cNvSpPr txBox="1">
          <a:spLocks noChangeArrowheads="1"/>
        </xdr:cNvSpPr>
      </xdr:nvSpPr>
      <xdr:spPr bwMode="auto">
        <a:xfrm>
          <a:off x="12746931" y="9927169"/>
          <a:ext cx="1397693" cy="836083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</a:t>
          </a:r>
          <a:r>
            <a:rPr lang="ja-JP" altLang="ja-JP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9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ｽﾀｰﾄ時</a:t>
          </a:r>
          <a:endParaRPr lang="en-US" altLang="ja-JP" sz="9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受取った封筒で郵送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ﾋﾟﾝｽﾞ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¥500</a:t>
          </a: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締切日迄に指定口座に送金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｡</a:t>
          </a: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900">
            <a:effectLst/>
          </a:endParaRPr>
        </a:p>
      </xdr:txBody>
    </xdr:sp>
    <xdr:clientData/>
  </xdr:oneCellAnchor>
  <xdr:oneCellAnchor>
    <xdr:from>
      <xdr:col>17</xdr:col>
      <xdr:colOff>75850</xdr:colOff>
      <xdr:row>39</xdr:row>
      <xdr:rowOff>155275</xdr:rowOff>
    </xdr:from>
    <xdr:ext cx="437442" cy="174629"/>
    <xdr:sp macro="" textlink="">
      <xdr:nvSpPr>
        <xdr:cNvPr id="1896" name="Text Box 303">
          <a:extLst>
            <a:ext uri="{FF2B5EF4-FFF2-40B4-BE49-F238E27FC236}">
              <a16:creationId xmlns:a16="http://schemas.microsoft.com/office/drawing/2014/main" id="{2CBCD5BA-FEAD-443F-89E4-8069BFA9C06E}"/>
            </a:ext>
          </a:extLst>
        </xdr:cNvPr>
        <xdr:cNvSpPr txBox="1">
          <a:spLocks noChangeArrowheads="1"/>
        </xdr:cNvSpPr>
      </xdr:nvSpPr>
      <xdr:spPr bwMode="auto">
        <a:xfrm flipV="1">
          <a:off x="11404151" y="6797970"/>
          <a:ext cx="437442" cy="17462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17</xdr:col>
      <xdr:colOff>98688</xdr:colOff>
      <xdr:row>21</xdr:row>
      <xdr:rowOff>102971</xdr:rowOff>
    </xdr:from>
    <xdr:ext cx="463650" cy="191512"/>
    <xdr:sp macro="" textlink="">
      <xdr:nvSpPr>
        <xdr:cNvPr id="1897" name="Text Box 303">
          <a:extLst>
            <a:ext uri="{FF2B5EF4-FFF2-40B4-BE49-F238E27FC236}">
              <a16:creationId xmlns:a16="http://schemas.microsoft.com/office/drawing/2014/main" id="{9C305AD6-8C82-417C-8530-AF880A4CA2FD}"/>
            </a:ext>
          </a:extLst>
        </xdr:cNvPr>
        <xdr:cNvSpPr txBox="1">
          <a:spLocks noChangeArrowheads="1"/>
        </xdr:cNvSpPr>
      </xdr:nvSpPr>
      <xdr:spPr bwMode="auto">
        <a:xfrm flipV="1">
          <a:off x="11433438" y="3690721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13</xdr:col>
      <xdr:colOff>81181</xdr:colOff>
      <xdr:row>13</xdr:row>
      <xdr:rowOff>2</xdr:rowOff>
    </xdr:from>
    <xdr:ext cx="447983" cy="166402"/>
    <xdr:sp macro="" textlink="">
      <xdr:nvSpPr>
        <xdr:cNvPr id="1898" name="Text Box 303">
          <a:extLst>
            <a:ext uri="{FF2B5EF4-FFF2-40B4-BE49-F238E27FC236}">
              <a16:creationId xmlns:a16="http://schemas.microsoft.com/office/drawing/2014/main" id="{E5804ED5-6ADF-4CD2-B57A-18C929C9CFDF}"/>
            </a:ext>
          </a:extLst>
        </xdr:cNvPr>
        <xdr:cNvSpPr txBox="1">
          <a:spLocks noChangeArrowheads="1"/>
        </xdr:cNvSpPr>
      </xdr:nvSpPr>
      <xdr:spPr bwMode="auto">
        <a:xfrm flipV="1">
          <a:off x="8596531" y="2228852"/>
          <a:ext cx="447983" cy="16640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304628</xdr:colOff>
      <xdr:row>46</xdr:row>
      <xdr:rowOff>145880</xdr:rowOff>
    </xdr:from>
    <xdr:ext cx="828077" cy="81520"/>
    <xdr:sp macro="" textlink="">
      <xdr:nvSpPr>
        <xdr:cNvPr id="1900" name="Text Box 303">
          <a:extLst>
            <a:ext uri="{FF2B5EF4-FFF2-40B4-BE49-F238E27FC236}">
              <a16:creationId xmlns:a16="http://schemas.microsoft.com/office/drawing/2014/main" id="{3AA1D3EE-BC9F-4069-A37F-5ABC6C98366D}"/>
            </a:ext>
          </a:extLst>
        </xdr:cNvPr>
        <xdr:cNvSpPr txBox="1">
          <a:spLocks noChangeArrowheads="1"/>
        </xdr:cNvSpPr>
      </xdr:nvSpPr>
      <xdr:spPr bwMode="auto">
        <a:xfrm flipV="1">
          <a:off x="4590878" y="7981780"/>
          <a:ext cx="828077" cy="8152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7</xdr:col>
      <xdr:colOff>124433</xdr:colOff>
      <xdr:row>61</xdr:row>
      <xdr:rowOff>0</xdr:rowOff>
    </xdr:from>
    <xdr:ext cx="463650" cy="191512"/>
    <xdr:sp macro="" textlink="">
      <xdr:nvSpPr>
        <xdr:cNvPr id="1901" name="Text Box 303">
          <a:extLst>
            <a:ext uri="{FF2B5EF4-FFF2-40B4-BE49-F238E27FC236}">
              <a16:creationId xmlns:a16="http://schemas.microsoft.com/office/drawing/2014/main" id="{13551848-9684-4B3F-B314-C6DB8D2D4458}"/>
            </a:ext>
          </a:extLst>
        </xdr:cNvPr>
        <xdr:cNvSpPr txBox="1">
          <a:spLocks noChangeArrowheads="1"/>
        </xdr:cNvSpPr>
      </xdr:nvSpPr>
      <xdr:spPr bwMode="auto">
        <a:xfrm flipV="1">
          <a:off x="4410683" y="10407650"/>
          <a:ext cx="463650" cy="19151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6</xdr:col>
      <xdr:colOff>152362</xdr:colOff>
      <xdr:row>29</xdr:row>
      <xdr:rowOff>114628</xdr:rowOff>
    </xdr:from>
    <xdr:ext cx="238077" cy="238345"/>
    <xdr:pic>
      <xdr:nvPicPr>
        <xdr:cNvPr id="1902" name="図 1901" descr="クリックすると新しいウィンドウで開きます">
          <a:extLst>
            <a:ext uri="{FF2B5EF4-FFF2-40B4-BE49-F238E27FC236}">
              <a16:creationId xmlns:a16="http://schemas.microsoft.com/office/drawing/2014/main" id="{E0C2139F-1508-47D6-B6BF-D318A54CA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733762" y="5073978"/>
          <a:ext cx="238077" cy="238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702269</xdr:colOff>
      <xdr:row>35</xdr:row>
      <xdr:rowOff>70455</xdr:rowOff>
    </xdr:from>
    <xdr:ext cx="302079" cy="305168"/>
    <xdr:grpSp>
      <xdr:nvGrpSpPr>
        <xdr:cNvPr id="1903" name="Group 6672">
          <a:extLst>
            <a:ext uri="{FF2B5EF4-FFF2-40B4-BE49-F238E27FC236}">
              <a16:creationId xmlns:a16="http://schemas.microsoft.com/office/drawing/2014/main" id="{4BAEF609-7288-4432-B5AC-D5F88CC92D0C}"/>
            </a:ext>
          </a:extLst>
        </xdr:cNvPr>
        <xdr:cNvGrpSpPr>
          <a:grpSpLocks/>
        </xdr:cNvGrpSpPr>
      </xdr:nvGrpSpPr>
      <xdr:grpSpPr bwMode="auto">
        <a:xfrm>
          <a:off x="3573376" y="6089348"/>
          <a:ext cx="302079" cy="305168"/>
          <a:chOff x="536" y="109"/>
          <a:chExt cx="46" cy="44"/>
        </a:xfrm>
      </xdr:grpSpPr>
      <xdr:pic>
        <xdr:nvPicPr>
          <xdr:cNvPr id="1904" name="Picture 6673" descr="route2">
            <a:extLst>
              <a:ext uri="{FF2B5EF4-FFF2-40B4-BE49-F238E27FC236}">
                <a16:creationId xmlns:a16="http://schemas.microsoft.com/office/drawing/2014/main" id="{2392A0B0-5EBD-2FFC-9D60-246C1960649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05" name="Text Box 6674">
            <a:extLst>
              <a:ext uri="{FF2B5EF4-FFF2-40B4-BE49-F238E27FC236}">
                <a16:creationId xmlns:a16="http://schemas.microsoft.com/office/drawing/2014/main" id="{53227F00-F580-E0AE-44CE-F61E3C4336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9</xdr:col>
      <xdr:colOff>641324</xdr:colOff>
      <xdr:row>39</xdr:row>
      <xdr:rowOff>40463</xdr:rowOff>
    </xdr:from>
    <xdr:to>
      <xdr:col>10</xdr:col>
      <xdr:colOff>83191</xdr:colOff>
      <xdr:row>40</xdr:row>
      <xdr:rowOff>20518</xdr:rowOff>
    </xdr:to>
    <xdr:pic>
      <xdr:nvPicPr>
        <xdr:cNvPr id="1906" name="図 1905">
          <a:extLst>
            <a:ext uri="{FF2B5EF4-FFF2-40B4-BE49-F238E27FC236}">
              <a16:creationId xmlns:a16="http://schemas.microsoft.com/office/drawing/2014/main" id="{0546F1E9-016F-4B36-8BB6-D413E1596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>
          <a:off x="6337274" y="6695263"/>
          <a:ext cx="146717" cy="151505"/>
        </a:xfrm>
        <a:prstGeom prst="rect">
          <a:avLst/>
        </a:prstGeom>
      </xdr:spPr>
    </xdr:pic>
    <xdr:clientData/>
  </xdr:twoCellAnchor>
  <xdr:oneCellAnchor>
    <xdr:from>
      <xdr:col>7</xdr:col>
      <xdr:colOff>0</xdr:colOff>
      <xdr:row>44</xdr:row>
      <xdr:rowOff>134935</xdr:rowOff>
    </xdr:from>
    <xdr:ext cx="269875" cy="174625"/>
    <xdr:sp macro="" textlink="">
      <xdr:nvSpPr>
        <xdr:cNvPr id="1907" name="Text Box 1664">
          <a:extLst>
            <a:ext uri="{FF2B5EF4-FFF2-40B4-BE49-F238E27FC236}">
              <a16:creationId xmlns:a16="http://schemas.microsoft.com/office/drawing/2014/main" id="{D6F38D1A-DDFC-432C-8396-CDD17AE3CA59}"/>
            </a:ext>
          </a:extLst>
        </xdr:cNvPr>
        <xdr:cNvSpPr txBox="1">
          <a:spLocks noChangeArrowheads="1"/>
        </xdr:cNvSpPr>
      </xdr:nvSpPr>
      <xdr:spPr bwMode="auto">
        <a:xfrm>
          <a:off x="4286250" y="7646985"/>
          <a:ext cx="269875" cy="17462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579441</xdr:colOff>
      <xdr:row>44</xdr:row>
      <xdr:rowOff>103188</xdr:rowOff>
    </xdr:from>
    <xdr:ext cx="432593" cy="218281"/>
    <xdr:sp macro="" textlink="">
      <xdr:nvSpPr>
        <xdr:cNvPr id="1908" name="Text Box 1563">
          <a:extLst>
            <a:ext uri="{FF2B5EF4-FFF2-40B4-BE49-F238E27FC236}">
              <a16:creationId xmlns:a16="http://schemas.microsoft.com/office/drawing/2014/main" id="{1F49A8BA-60E2-4122-A46E-4BEA021EDA13}"/>
            </a:ext>
          </a:extLst>
        </xdr:cNvPr>
        <xdr:cNvSpPr txBox="1">
          <a:spLocks noChangeArrowheads="1"/>
        </xdr:cNvSpPr>
      </xdr:nvSpPr>
      <xdr:spPr bwMode="auto">
        <a:xfrm>
          <a:off x="4865691" y="7615238"/>
          <a:ext cx="432593" cy="218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 editAs="oneCell">
    <xdr:from>
      <xdr:col>9</xdr:col>
      <xdr:colOff>41492</xdr:colOff>
      <xdr:row>46</xdr:row>
      <xdr:rowOff>97414</xdr:rowOff>
    </xdr:from>
    <xdr:to>
      <xdr:col>9</xdr:col>
      <xdr:colOff>333304</xdr:colOff>
      <xdr:row>48</xdr:row>
      <xdr:rowOff>67555</xdr:rowOff>
    </xdr:to>
    <xdr:grpSp>
      <xdr:nvGrpSpPr>
        <xdr:cNvPr id="1909" name="Group 6672">
          <a:extLst>
            <a:ext uri="{FF2B5EF4-FFF2-40B4-BE49-F238E27FC236}">
              <a16:creationId xmlns:a16="http://schemas.microsoft.com/office/drawing/2014/main" id="{77171938-8437-46E5-B527-04887549D9D9}"/>
            </a:ext>
          </a:extLst>
        </xdr:cNvPr>
        <xdr:cNvGrpSpPr>
          <a:grpSpLocks/>
        </xdr:cNvGrpSpPr>
      </xdr:nvGrpSpPr>
      <xdr:grpSpPr bwMode="auto">
        <a:xfrm>
          <a:off x="5724742" y="7975950"/>
          <a:ext cx="291812" cy="314855"/>
          <a:chOff x="532" y="110"/>
          <a:chExt cx="46" cy="44"/>
        </a:xfrm>
      </xdr:grpSpPr>
      <xdr:pic>
        <xdr:nvPicPr>
          <xdr:cNvPr id="1910" name="Picture 6673" descr="route2">
            <a:extLst>
              <a:ext uri="{FF2B5EF4-FFF2-40B4-BE49-F238E27FC236}">
                <a16:creationId xmlns:a16="http://schemas.microsoft.com/office/drawing/2014/main" id="{A7BBC5A8-CFF2-BE0B-CB79-5EFED0B9E49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1" name="Text Box 6674">
            <a:extLst>
              <a:ext uri="{FF2B5EF4-FFF2-40B4-BE49-F238E27FC236}">
                <a16:creationId xmlns:a16="http://schemas.microsoft.com/office/drawing/2014/main" id="{49CEA78A-01C2-29BE-EB92-AD932845B8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175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638607</xdr:colOff>
      <xdr:row>47</xdr:row>
      <xdr:rowOff>81178</xdr:rowOff>
    </xdr:from>
    <xdr:ext cx="91530" cy="250005"/>
    <xdr:sp macro="" textlink="">
      <xdr:nvSpPr>
        <xdr:cNvPr id="1912" name="Text Box 1664">
          <a:extLst>
            <a:ext uri="{FF2B5EF4-FFF2-40B4-BE49-F238E27FC236}">
              <a16:creationId xmlns:a16="http://schemas.microsoft.com/office/drawing/2014/main" id="{97B54F10-4987-408A-9843-13178FDB3A41}"/>
            </a:ext>
          </a:extLst>
        </xdr:cNvPr>
        <xdr:cNvSpPr txBox="1">
          <a:spLocks noChangeArrowheads="1"/>
        </xdr:cNvSpPr>
      </xdr:nvSpPr>
      <xdr:spPr bwMode="auto">
        <a:xfrm>
          <a:off x="6334557" y="8088528"/>
          <a:ext cx="91530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567728</xdr:colOff>
      <xdr:row>35</xdr:row>
      <xdr:rowOff>138168</xdr:rowOff>
    </xdr:from>
    <xdr:to>
      <xdr:col>9</xdr:col>
      <xdr:colOff>675960</xdr:colOff>
      <xdr:row>36</xdr:row>
      <xdr:rowOff>73220</xdr:rowOff>
    </xdr:to>
    <xdr:sp macro="" textlink="">
      <xdr:nvSpPr>
        <xdr:cNvPr id="1913" name="六角形 1912">
          <a:extLst>
            <a:ext uri="{FF2B5EF4-FFF2-40B4-BE49-F238E27FC236}">
              <a16:creationId xmlns:a16="http://schemas.microsoft.com/office/drawing/2014/main" id="{158258AD-3636-4C05-85EA-4F896414AB03}"/>
            </a:ext>
          </a:extLst>
        </xdr:cNvPr>
        <xdr:cNvSpPr/>
      </xdr:nvSpPr>
      <xdr:spPr bwMode="auto">
        <a:xfrm>
          <a:off x="6263678" y="6126218"/>
          <a:ext cx="108232" cy="1065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9</xdr:col>
      <xdr:colOff>616968</xdr:colOff>
      <xdr:row>37</xdr:row>
      <xdr:rowOff>23454</xdr:rowOff>
    </xdr:from>
    <xdr:to>
      <xdr:col>10</xdr:col>
      <xdr:colOff>19845</xdr:colOff>
      <xdr:row>37</xdr:row>
      <xdr:rowOff>129883</xdr:rowOff>
    </xdr:to>
    <xdr:sp macro="" textlink="">
      <xdr:nvSpPr>
        <xdr:cNvPr id="1914" name="六角形 1913">
          <a:extLst>
            <a:ext uri="{FF2B5EF4-FFF2-40B4-BE49-F238E27FC236}">
              <a16:creationId xmlns:a16="http://schemas.microsoft.com/office/drawing/2014/main" id="{4E3C2585-D0A5-40CD-8656-F83F3D31F560}"/>
            </a:ext>
          </a:extLst>
        </xdr:cNvPr>
        <xdr:cNvSpPr/>
      </xdr:nvSpPr>
      <xdr:spPr bwMode="auto">
        <a:xfrm>
          <a:off x="6312918" y="6354404"/>
          <a:ext cx="107727" cy="106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10</xdr:col>
      <xdr:colOff>9904</xdr:colOff>
      <xdr:row>26</xdr:row>
      <xdr:rowOff>153250</xdr:rowOff>
    </xdr:from>
    <xdr:to>
      <xdr:col>10</xdr:col>
      <xdr:colOff>404841</xdr:colOff>
      <xdr:row>27</xdr:row>
      <xdr:rowOff>131011</xdr:rowOff>
    </xdr:to>
    <xdr:sp macro="" textlink="">
      <xdr:nvSpPr>
        <xdr:cNvPr id="1915" name="Text Box 1068">
          <a:extLst>
            <a:ext uri="{FF2B5EF4-FFF2-40B4-BE49-F238E27FC236}">
              <a16:creationId xmlns:a16="http://schemas.microsoft.com/office/drawing/2014/main" id="{A22B4CBB-65AD-45EA-B33F-A2444D42692E}"/>
            </a:ext>
          </a:extLst>
        </xdr:cNvPr>
        <xdr:cNvSpPr txBox="1">
          <a:spLocks noChangeArrowheads="1"/>
        </xdr:cNvSpPr>
      </xdr:nvSpPr>
      <xdr:spPr bwMode="auto">
        <a:xfrm>
          <a:off x="6410704" y="4598250"/>
          <a:ext cx="394937" cy="14921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ｽｰﾊﾟｰ</a:t>
          </a:r>
        </a:p>
      </xdr:txBody>
    </xdr:sp>
    <xdr:clientData/>
  </xdr:twoCellAnchor>
  <xdr:twoCellAnchor>
    <xdr:from>
      <xdr:col>2</xdr:col>
      <xdr:colOff>317919</xdr:colOff>
      <xdr:row>55</xdr:row>
      <xdr:rowOff>25974</xdr:rowOff>
    </xdr:from>
    <xdr:to>
      <xdr:col>2</xdr:col>
      <xdr:colOff>492785</xdr:colOff>
      <xdr:row>55</xdr:row>
      <xdr:rowOff>162173</xdr:rowOff>
    </xdr:to>
    <xdr:sp macro="" textlink="">
      <xdr:nvSpPr>
        <xdr:cNvPr id="1916" name="六角形 1915">
          <a:extLst>
            <a:ext uri="{FF2B5EF4-FFF2-40B4-BE49-F238E27FC236}">
              <a16:creationId xmlns:a16="http://schemas.microsoft.com/office/drawing/2014/main" id="{9BA4BB35-9706-4A38-891D-39B528302FCB}"/>
            </a:ext>
          </a:extLst>
        </xdr:cNvPr>
        <xdr:cNvSpPr/>
      </xdr:nvSpPr>
      <xdr:spPr bwMode="auto">
        <a:xfrm>
          <a:off x="1079919" y="9404924"/>
          <a:ext cx="174866" cy="1361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158753</xdr:colOff>
      <xdr:row>53</xdr:row>
      <xdr:rowOff>167409</xdr:rowOff>
    </xdr:from>
    <xdr:ext cx="419526" cy="188647"/>
    <xdr:sp macro="" textlink="">
      <xdr:nvSpPr>
        <xdr:cNvPr id="1917" name="Text Box 1664">
          <a:extLst>
            <a:ext uri="{FF2B5EF4-FFF2-40B4-BE49-F238E27FC236}">
              <a16:creationId xmlns:a16="http://schemas.microsoft.com/office/drawing/2014/main" id="{2E744208-7D02-437B-A700-A25D0509C9C8}"/>
            </a:ext>
          </a:extLst>
        </xdr:cNvPr>
        <xdr:cNvSpPr txBox="1">
          <a:spLocks noChangeArrowheads="1"/>
        </xdr:cNvSpPr>
      </xdr:nvSpPr>
      <xdr:spPr bwMode="auto">
        <a:xfrm>
          <a:off x="920753" y="9203459"/>
          <a:ext cx="419526" cy="18864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</xdr:txBody>
    </xdr:sp>
    <xdr:clientData/>
  </xdr:oneCellAnchor>
  <xdr:oneCellAnchor>
    <xdr:from>
      <xdr:col>8</xdr:col>
      <xdr:colOff>225139</xdr:colOff>
      <xdr:row>51</xdr:row>
      <xdr:rowOff>170295</xdr:rowOff>
    </xdr:from>
    <xdr:ext cx="238639" cy="219361"/>
    <xdr:grpSp>
      <xdr:nvGrpSpPr>
        <xdr:cNvPr id="1918" name="Group 6672">
          <a:extLst>
            <a:ext uri="{FF2B5EF4-FFF2-40B4-BE49-F238E27FC236}">
              <a16:creationId xmlns:a16="http://schemas.microsoft.com/office/drawing/2014/main" id="{A3FFACD7-FC26-478D-8B88-24869DB623DE}"/>
            </a:ext>
          </a:extLst>
        </xdr:cNvPr>
        <xdr:cNvGrpSpPr>
          <a:grpSpLocks/>
        </xdr:cNvGrpSpPr>
      </xdr:nvGrpSpPr>
      <xdr:grpSpPr bwMode="auto">
        <a:xfrm>
          <a:off x="5205353" y="8910616"/>
          <a:ext cx="238639" cy="219361"/>
          <a:chOff x="536" y="109"/>
          <a:chExt cx="46" cy="44"/>
        </a:xfrm>
      </xdr:grpSpPr>
      <xdr:pic>
        <xdr:nvPicPr>
          <xdr:cNvPr id="1919" name="Picture 6673" descr="route2">
            <a:extLst>
              <a:ext uri="{FF2B5EF4-FFF2-40B4-BE49-F238E27FC236}">
                <a16:creationId xmlns:a16="http://schemas.microsoft.com/office/drawing/2014/main" id="{1643F1A4-7FB9-A5F1-410C-6ED4151479B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0" name="Text Box 6674">
            <a:extLst>
              <a:ext uri="{FF2B5EF4-FFF2-40B4-BE49-F238E27FC236}">
                <a16:creationId xmlns:a16="http://schemas.microsoft.com/office/drawing/2014/main" id="{AEE8E2E6-2831-3F62-D296-B0412B6F1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281424</xdr:colOff>
      <xdr:row>54</xdr:row>
      <xdr:rowOff>167935</xdr:rowOff>
    </xdr:from>
    <xdr:to>
      <xdr:col>8</xdr:col>
      <xdr:colOff>413186</xdr:colOff>
      <xdr:row>55</xdr:row>
      <xdr:rowOff>110786</xdr:rowOff>
    </xdr:to>
    <xdr:sp macro="" textlink="">
      <xdr:nvSpPr>
        <xdr:cNvPr id="1921" name="AutoShape 580">
          <a:extLst>
            <a:ext uri="{FF2B5EF4-FFF2-40B4-BE49-F238E27FC236}">
              <a16:creationId xmlns:a16="http://schemas.microsoft.com/office/drawing/2014/main" id="{87927355-2EBE-415C-B60E-0FA95A176EF5}"/>
            </a:ext>
          </a:extLst>
        </xdr:cNvPr>
        <xdr:cNvSpPr>
          <a:spLocks noChangeArrowheads="1"/>
        </xdr:cNvSpPr>
      </xdr:nvSpPr>
      <xdr:spPr bwMode="auto">
        <a:xfrm>
          <a:off x="5272524" y="9375435"/>
          <a:ext cx="131762" cy="1143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72473</xdr:colOff>
      <xdr:row>62</xdr:row>
      <xdr:rowOff>46590</xdr:rowOff>
    </xdr:from>
    <xdr:ext cx="248577" cy="214674"/>
    <xdr:sp macro="" textlink="">
      <xdr:nvSpPr>
        <xdr:cNvPr id="1922" name="Text Box 1563">
          <a:extLst>
            <a:ext uri="{FF2B5EF4-FFF2-40B4-BE49-F238E27FC236}">
              <a16:creationId xmlns:a16="http://schemas.microsoft.com/office/drawing/2014/main" id="{E116CB5B-F221-4340-9E49-C0E350A91040}"/>
            </a:ext>
          </a:extLst>
        </xdr:cNvPr>
        <xdr:cNvSpPr txBox="1">
          <a:spLocks noChangeArrowheads="1"/>
        </xdr:cNvSpPr>
      </xdr:nvSpPr>
      <xdr:spPr bwMode="auto">
        <a:xfrm>
          <a:off x="2949023" y="10625690"/>
          <a:ext cx="248577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328029</xdr:colOff>
      <xdr:row>60</xdr:row>
      <xdr:rowOff>83719</xdr:rowOff>
    </xdr:from>
    <xdr:to>
      <xdr:col>5</xdr:col>
      <xdr:colOff>468799</xdr:colOff>
      <xdr:row>61</xdr:row>
      <xdr:rowOff>21688</xdr:rowOff>
    </xdr:to>
    <xdr:sp macro="" textlink="">
      <xdr:nvSpPr>
        <xdr:cNvPr id="1923" name="AutoShape 605">
          <a:extLst>
            <a:ext uri="{FF2B5EF4-FFF2-40B4-BE49-F238E27FC236}">
              <a16:creationId xmlns:a16="http://schemas.microsoft.com/office/drawing/2014/main" id="{CBF46294-E5AC-4E5A-AB02-D7EC44E0879C}"/>
            </a:ext>
          </a:extLst>
        </xdr:cNvPr>
        <xdr:cNvSpPr>
          <a:spLocks noChangeArrowheads="1"/>
        </xdr:cNvSpPr>
      </xdr:nvSpPr>
      <xdr:spPr bwMode="auto">
        <a:xfrm>
          <a:off x="3204579" y="10319919"/>
          <a:ext cx="140770" cy="1094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309641</xdr:colOff>
      <xdr:row>12</xdr:row>
      <xdr:rowOff>132626</xdr:rowOff>
    </xdr:from>
    <xdr:to>
      <xdr:col>18</xdr:col>
      <xdr:colOff>502373</xdr:colOff>
      <xdr:row>13</xdr:row>
      <xdr:rowOff>102484</xdr:rowOff>
    </xdr:to>
    <xdr:sp macro="" textlink="">
      <xdr:nvSpPr>
        <xdr:cNvPr id="1924" name="六角形 1923">
          <a:extLst>
            <a:ext uri="{FF2B5EF4-FFF2-40B4-BE49-F238E27FC236}">
              <a16:creationId xmlns:a16="http://schemas.microsoft.com/office/drawing/2014/main" id="{DF95E33A-4F51-4538-9263-B78BBA916C6D}"/>
            </a:ext>
          </a:extLst>
        </xdr:cNvPr>
        <xdr:cNvSpPr/>
      </xdr:nvSpPr>
      <xdr:spPr bwMode="auto">
        <a:xfrm>
          <a:off x="12361941" y="2190026"/>
          <a:ext cx="192732" cy="1413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118560</xdr:colOff>
      <xdr:row>36</xdr:row>
      <xdr:rowOff>68322</xdr:rowOff>
    </xdr:from>
    <xdr:to>
      <xdr:col>5</xdr:col>
      <xdr:colOff>205947</xdr:colOff>
      <xdr:row>37</xdr:row>
      <xdr:rowOff>52432</xdr:rowOff>
    </xdr:to>
    <xdr:sp macro="" textlink="">
      <xdr:nvSpPr>
        <xdr:cNvPr id="1925" name="Line 927">
          <a:extLst>
            <a:ext uri="{FF2B5EF4-FFF2-40B4-BE49-F238E27FC236}">
              <a16:creationId xmlns:a16="http://schemas.microsoft.com/office/drawing/2014/main" id="{174B7894-4621-4A9F-B4E5-3F34EC515DC2}"/>
            </a:ext>
          </a:extLst>
        </xdr:cNvPr>
        <xdr:cNvSpPr>
          <a:spLocks noChangeShapeType="1"/>
        </xdr:cNvSpPr>
      </xdr:nvSpPr>
      <xdr:spPr bwMode="auto">
        <a:xfrm>
          <a:off x="2995110" y="6227822"/>
          <a:ext cx="87387" cy="1555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341619</xdr:colOff>
      <xdr:row>4</xdr:row>
      <xdr:rowOff>88411</xdr:rowOff>
    </xdr:from>
    <xdr:ext cx="341613" cy="340355"/>
    <xdr:grpSp>
      <xdr:nvGrpSpPr>
        <xdr:cNvPr id="1926" name="Group 6672">
          <a:extLst>
            <a:ext uri="{FF2B5EF4-FFF2-40B4-BE49-F238E27FC236}">
              <a16:creationId xmlns:a16="http://schemas.microsoft.com/office/drawing/2014/main" id="{21CBCA0F-1DB0-4F48-915F-46E67BAC85D2}"/>
            </a:ext>
          </a:extLst>
        </xdr:cNvPr>
        <xdr:cNvGrpSpPr>
          <a:grpSpLocks/>
        </xdr:cNvGrpSpPr>
      </xdr:nvGrpSpPr>
      <xdr:grpSpPr bwMode="auto">
        <a:xfrm>
          <a:off x="3915762" y="777840"/>
          <a:ext cx="341613" cy="340355"/>
          <a:chOff x="536" y="109"/>
          <a:chExt cx="46" cy="44"/>
        </a:xfrm>
      </xdr:grpSpPr>
      <xdr:pic>
        <xdr:nvPicPr>
          <xdr:cNvPr id="1927" name="Picture 6673" descr="route2">
            <a:extLst>
              <a:ext uri="{FF2B5EF4-FFF2-40B4-BE49-F238E27FC236}">
                <a16:creationId xmlns:a16="http://schemas.microsoft.com/office/drawing/2014/main" id="{123D5A2B-5679-7F8C-CF21-D438770D7DF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8" name="Text Box 6674">
            <a:extLst>
              <a:ext uri="{FF2B5EF4-FFF2-40B4-BE49-F238E27FC236}">
                <a16:creationId xmlns:a16="http://schemas.microsoft.com/office/drawing/2014/main" id="{2BD68CFD-E453-5FBF-1E3B-BF01C2E558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176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10</xdr:col>
      <xdr:colOff>212050</xdr:colOff>
      <xdr:row>5</xdr:row>
      <xdr:rowOff>14442</xdr:rowOff>
    </xdr:from>
    <xdr:to>
      <xdr:col>10</xdr:col>
      <xdr:colOff>354089</xdr:colOff>
      <xdr:row>5</xdr:row>
      <xdr:rowOff>60161</xdr:rowOff>
    </xdr:to>
    <xdr:grpSp>
      <xdr:nvGrpSpPr>
        <xdr:cNvPr id="1929" name="グループ化 1928">
          <a:extLst>
            <a:ext uri="{FF2B5EF4-FFF2-40B4-BE49-F238E27FC236}">
              <a16:creationId xmlns:a16="http://schemas.microsoft.com/office/drawing/2014/main" id="{BA6D2E53-8715-4A43-8561-9A296AA7477D}"/>
            </a:ext>
          </a:extLst>
        </xdr:cNvPr>
        <xdr:cNvGrpSpPr/>
      </xdr:nvGrpSpPr>
      <xdr:grpSpPr>
        <a:xfrm rot="5249930">
          <a:off x="6646496" y="828068"/>
          <a:ext cx="45719" cy="142039"/>
          <a:chOff x="9703044" y="3026637"/>
          <a:chExt cx="59370" cy="136132"/>
        </a:xfrm>
      </xdr:grpSpPr>
      <xdr:sp macro="" textlink="">
        <xdr:nvSpPr>
          <xdr:cNvPr id="1930" name="Line 72">
            <a:extLst>
              <a:ext uri="{FF2B5EF4-FFF2-40B4-BE49-F238E27FC236}">
                <a16:creationId xmlns:a16="http://schemas.microsoft.com/office/drawing/2014/main" id="{EC2E1AEF-6E11-0E12-A26C-8415EF43159E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1" name="Line 72">
            <a:extLst>
              <a:ext uri="{FF2B5EF4-FFF2-40B4-BE49-F238E27FC236}">
                <a16:creationId xmlns:a16="http://schemas.microsoft.com/office/drawing/2014/main" id="{E79AD045-D8BC-56DD-2DF4-19023AF39024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208087</xdr:colOff>
      <xdr:row>4</xdr:row>
      <xdr:rowOff>58738</xdr:rowOff>
    </xdr:from>
    <xdr:to>
      <xdr:col>10</xdr:col>
      <xdr:colOff>253806</xdr:colOff>
      <xdr:row>5</xdr:row>
      <xdr:rowOff>26240</xdr:rowOff>
    </xdr:to>
    <xdr:grpSp>
      <xdr:nvGrpSpPr>
        <xdr:cNvPr id="1932" name="グループ化 1931">
          <a:extLst>
            <a:ext uri="{FF2B5EF4-FFF2-40B4-BE49-F238E27FC236}">
              <a16:creationId xmlns:a16="http://schemas.microsoft.com/office/drawing/2014/main" id="{8EE71CDF-C079-4179-AA4E-0A5169CD6B98}"/>
            </a:ext>
          </a:extLst>
        </xdr:cNvPr>
        <xdr:cNvGrpSpPr/>
      </xdr:nvGrpSpPr>
      <xdr:grpSpPr>
        <a:xfrm rot="1236987" flipH="1">
          <a:off x="6594373" y="748167"/>
          <a:ext cx="45719" cy="139859"/>
          <a:chOff x="9703044" y="3026637"/>
          <a:chExt cx="59370" cy="136132"/>
        </a:xfrm>
      </xdr:grpSpPr>
      <xdr:sp macro="" textlink="">
        <xdr:nvSpPr>
          <xdr:cNvPr id="1933" name="Line 72">
            <a:extLst>
              <a:ext uri="{FF2B5EF4-FFF2-40B4-BE49-F238E27FC236}">
                <a16:creationId xmlns:a16="http://schemas.microsoft.com/office/drawing/2014/main" id="{45335732-6DA9-8EBC-F31B-E1C48FC406B5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29241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4" name="Line 72">
            <a:extLst>
              <a:ext uri="{FF2B5EF4-FFF2-40B4-BE49-F238E27FC236}">
                <a16:creationId xmlns:a16="http://schemas.microsoft.com/office/drawing/2014/main" id="{558661ED-C5A6-2CFB-F78E-303184F01C16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394929</xdr:colOff>
      <xdr:row>11</xdr:row>
      <xdr:rowOff>127266</xdr:rowOff>
    </xdr:from>
    <xdr:to>
      <xdr:col>1</xdr:col>
      <xdr:colOff>577268</xdr:colOff>
      <xdr:row>12</xdr:row>
      <xdr:rowOff>75043</xdr:rowOff>
    </xdr:to>
    <xdr:sp macro="" textlink="">
      <xdr:nvSpPr>
        <xdr:cNvPr id="1935" name="六角形 1934">
          <a:extLst>
            <a:ext uri="{FF2B5EF4-FFF2-40B4-BE49-F238E27FC236}">
              <a16:creationId xmlns:a16="http://schemas.microsoft.com/office/drawing/2014/main" id="{86440820-0338-4906-B4C8-0EA824766024}"/>
            </a:ext>
          </a:extLst>
        </xdr:cNvPr>
        <xdr:cNvSpPr/>
      </xdr:nvSpPr>
      <xdr:spPr bwMode="auto">
        <a:xfrm>
          <a:off x="452079" y="2013216"/>
          <a:ext cx="182339" cy="1192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403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416164</xdr:colOff>
      <xdr:row>42</xdr:row>
      <xdr:rowOff>53185</xdr:rowOff>
    </xdr:from>
    <xdr:ext cx="293891" cy="294222"/>
    <xdr:pic>
      <xdr:nvPicPr>
        <xdr:cNvPr id="1936" name="図 1935" descr="クリックすると新しいウィンドウで開きます">
          <a:extLst>
            <a:ext uri="{FF2B5EF4-FFF2-40B4-BE49-F238E27FC236}">
              <a16:creationId xmlns:a16="http://schemas.microsoft.com/office/drawing/2014/main" id="{1722666B-86D8-408B-8C43-8AD86C3C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1058457">
          <a:off x="10341214" y="7222335"/>
          <a:ext cx="293891" cy="294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298165</xdr:colOff>
      <xdr:row>46</xdr:row>
      <xdr:rowOff>129222</xdr:rowOff>
    </xdr:from>
    <xdr:ext cx="239192" cy="216052"/>
    <xdr:pic>
      <xdr:nvPicPr>
        <xdr:cNvPr id="1937" name="Picture 12589">
          <a:extLst>
            <a:ext uri="{FF2B5EF4-FFF2-40B4-BE49-F238E27FC236}">
              <a16:creationId xmlns:a16="http://schemas.microsoft.com/office/drawing/2014/main" id="{6AC14435-669D-42C6-B501-62F14276E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635687">
          <a:off x="13055315" y="7965122"/>
          <a:ext cx="239192" cy="216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347134</xdr:colOff>
      <xdr:row>55</xdr:row>
      <xdr:rowOff>8467</xdr:rowOff>
    </xdr:from>
    <xdr:ext cx="270742" cy="244550"/>
    <xdr:pic>
      <xdr:nvPicPr>
        <xdr:cNvPr id="1938" name="Picture 12589">
          <a:extLst>
            <a:ext uri="{FF2B5EF4-FFF2-40B4-BE49-F238E27FC236}">
              <a16:creationId xmlns:a16="http://schemas.microsoft.com/office/drawing/2014/main" id="{12778606-6457-4BD0-936A-989E1D67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09134" y="9387417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15</xdr:col>
      <xdr:colOff>330201</xdr:colOff>
      <xdr:row>4</xdr:row>
      <xdr:rowOff>0</xdr:rowOff>
    </xdr:from>
    <xdr:to>
      <xdr:col>15</xdr:col>
      <xdr:colOff>508001</xdr:colOff>
      <xdr:row>4</xdr:row>
      <xdr:rowOff>167215</xdr:rowOff>
    </xdr:to>
    <xdr:sp macro="" textlink="">
      <xdr:nvSpPr>
        <xdr:cNvPr id="1939" name="六角形 1938">
          <a:extLst>
            <a:ext uri="{FF2B5EF4-FFF2-40B4-BE49-F238E27FC236}">
              <a16:creationId xmlns:a16="http://schemas.microsoft.com/office/drawing/2014/main" id="{C1F186A4-1511-47AE-9DAC-EC3A751E153D}"/>
            </a:ext>
          </a:extLst>
        </xdr:cNvPr>
        <xdr:cNvSpPr/>
      </xdr:nvSpPr>
      <xdr:spPr bwMode="auto">
        <a:xfrm>
          <a:off x="10255251" y="685800"/>
          <a:ext cx="177800" cy="1672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402168</xdr:colOff>
      <xdr:row>5</xdr:row>
      <xdr:rowOff>8469</xdr:rowOff>
    </xdr:from>
    <xdr:to>
      <xdr:col>16</xdr:col>
      <xdr:colOff>579968</xdr:colOff>
      <xdr:row>7</xdr:row>
      <xdr:rowOff>21168</xdr:rowOff>
    </xdr:to>
    <xdr:sp macro="" textlink="">
      <xdr:nvSpPr>
        <xdr:cNvPr id="1940" name="Text Box 1620">
          <a:extLst>
            <a:ext uri="{FF2B5EF4-FFF2-40B4-BE49-F238E27FC236}">
              <a16:creationId xmlns:a16="http://schemas.microsoft.com/office/drawing/2014/main" id="{5843BA5A-5543-40D2-B730-80FA6746F896}"/>
            </a:ext>
          </a:extLst>
        </xdr:cNvPr>
        <xdr:cNvSpPr txBox="1">
          <a:spLocks noChangeArrowheads="1"/>
        </xdr:cNvSpPr>
      </xdr:nvSpPr>
      <xdr:spPr bwMode="auto">
        <a:xfrm>
          <a:off x="11032068" y="865719"/>
          <a:ext cx="177800" cy="35559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琵琶湖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287698</xdr:colOff>
      <xdr:row>3</xdr:row>
      <xdr:rowOff>26603</xdr:rowOff>
    </xdr:from>
    <xdr:to>
      <xdr:col>16</xdr:col>
      <xdr:colOff>305485</xdr:colOff>
      <xdr:row>8</xdr:row>
      <xdr:rowOff>9401</xdr:rowOff>
    </xdr:to>
    <xdr:sp macro="" textlink="">
      <xdr:nvSpPr>
        <xdr:cNvPr id="1941" name="Freeform 217">
          <a:extLst>
            <a:ext uri="{FF2B5EF4-FFF2-40B4-BE49-F238E27FC236}">
              <a16:creationId xmlns:a16="http://schemas.microsoft.com/office/drawing/2014/main" id="{A9801CCB-A386-4803-8B14-8940810A0B3B}"/>
            </a:ext>
          </a:extLst>
        </xdr:cNvPr>
        <xdr:cNvSpPr>
          <a:spLocks/>
        </xdr:cNvSpPr>
      </xdr:nvSpPr>
      <xdr:spPr bwMode="auto">
        <a:xfrm rot="5400000">
          <a:off x="10506468" y="952083"/>
          <a:ext cx="840048" cy="1778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5115 w 15115"/>
            <a:gd name="connsiteY0" fmla="*/ 101197 h 107234"/>
            <a:gd name="connsiteX1" fmla="*/ 10801 w 15115"/>
            <a:gd name="connsiteY1" fmla="*/ 106897 h 107234"/>
            <a:gd name="connsiteX2" fmla="*/ 0 w 15115"/>
            <a:gd name="connsiteY2" fmla="*/ 0 h 107234"/>
            <a:gd name="connsiteX0" fmla="*/ 29632 w 29632"/>
            <a:gd name="connsiteY0" fmla="*/ 72195 h 107233"/>
            <a:gd name="connsiteX1" fmla="*/ 10801 w 29632"/>
            <a:gd name="connsiteY1" fmla="*/ 106897 h 107233"/>
            <a:gd name="connsiteX2" fmla="*/ 0 w 29632"/>
            <a:gd name="connsiteY2" fmla="*/ 0 h 107233"/>
            <a:gd name="connsiteX0" fmla="*/ 23206 w 23206"/>
            <a:gd name="connsiteY0" fmla="*/ 93798 h 107233"/>
            <a:gd name="connsiteX1" fmla="*/ 10801 w 23206"/>
            <a:gd name="connsiteY1" fmla="*/ 106897 h 107233"/>
            <a:gd name="connsiteX2" fmla="*/ 0 w 23206"/>
            <a:gd name="connsiteY2" fmla="*/ 0 h 107233"/>
            <a:gd name="connsiteX0" fmla="*/ 26583 w 26583"/>
            <a:gd name="connsiteY0" fmla="*/ 19723 h 33814"/>
            <a:gd name="connsiteX1" fmla="*/ 14178 w 26583"/>
            <a:gd name="connsiteY1" fmla="*/ 32822 h 33814"/>
            <a:gd name="connsiteX2" fmla="*/ 0 w 26583"/>
            <a:gd name="connsiteY2" fmla="*/ 0 h 33814"/>
            <a:gd name="connsiteX0" fmla="*/ 28271 w 28271"/>
            <a:gd name="connsiteY0" fmla="*/ 0 h 16381"/>
            <a:gd name="connsiteX1" fmla="*/ 15866 w 28271"/>
            <a:gd name="connsiteY1" fmla="*/ 13099 h 16381"/>
            <a:gd name="connsiteX2" fmla="*/ 0 w 28271"/>
            <a:gd name="connsiteY2" fmla="*/ 7568 h 163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271" h="16381">
              <a:moveTo>
                <a:pt x="28271" y="0"/>
              </a:moveTo>
              <a:cubicBezTo>
                <a:pt x="24607" y="5894"/>
                <a:pt x="19957" y="9562"/>
                <a:pt x="15866" y="13099"/>
              </a:cubicBezTo>
              <a:cubicBezTo>
                <a:pt x="13694" y="20174"/>
                <a:pt x="2172" y="14639"/>
                <a:pt x="0" y="756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642060</xdr:colOff>
      <xdr:row>3</xdr:row>
      <xdr:rowOff>88902</xdr:rowOff>
    </xdr:from>
    <xdr:ext cx="98773" cy="292098"/>
    <xdr:sp macro="" textlink="">
      <xdr:nvSpPr>
        <xdr:cNvPr id="1942" name="Text Box 1620">
          <a:extLst>
            <a:ext uri="{FF2B5EF4-FFF2-40B4-BE49-F238E27FC236}">
              <a16:creationId xmlns:a16="http://schemas.microsoft.com/office/drawing/2014/main" id="{5CA39BEA-BE1D-4C5B-8BDA-3CB93C3E8F3E}"/>
            </a:ext>
          </a:extLst>
        </xdr:cNvPr>
        <xdr:cNvSpPr txBox="1">
          <a:spLocks noChangeArrowheads="1"/>
        </xdr:cNvSpPr>
      </xdr:nvSpPr>
      <xdr:spPr bwMode="auto">
        <a:xfrm flipH="1">
          <a:off x="10567110" y="603252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143928</xdr:colOff>
      <xdr:row>5</xdr:row>
      <xdr:rowOff>8466</xdr:rowOff>
    </xdr:from>
    <xdr:to>
      <xdr:col>16</xdr:col>
      <xdr:colOff>302436</xdr:colOff>
      <xdr:row>5</xdr:row>
      <xdr:rowOff>158724</xdr:rowOff>
    </xdr:to>
    <xdr:sp macro="" textlink="">
      <xdr:nvSpPr>
        <xdr:cNvPr id="1943" name="六角形 1942">
          <a:extLst>
            <a:ext uri="{FF2B5EF4-FFF2-40B4-BE49-F238E27FC236}">
              <a16:creationId xmlns:a16="http://schemas.microsoft.com/office/drawing/2014/main" id="{5894ED7E-3F30-463A-BA4C-86ED888570C3}"/>
            </a:ext>
          </a:extLst>
        </xdr:cNvPr>
        <xdr:cNvSpPr/>
      </xdr:nvSpPr>
      <xdr:spPr bwMode="auto">
        <a:xfrm>
          <a:off x="10773828" y="865716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598644</xdr:colOff>
      <xdr:row>6</xdr:row>
      <xdr:rowOff>110067</xdr:rowOff>
    </xdr:from>
    <xdr:ext cx="286123" cy="309572"/>
    <xdr:sp macro="" textlink="">
      <xdr:nvSpPr>
        <xdr:cNvPr id="1944" name="Text Box 1563">
          <a:extLst>
            <a:ext uri="{FF2B5EF4-FFF2-40B4-BE49-F238E27FC236}">
              <a16:creationId xmlns:a16="http://schemas.microsoft.com/office/drawing/2014/main" id="{4C7815E2-6CD6-4444-B86B-DD4CA8BB1C45}"/>
            </a:ext>
          </a:extLst>
        </xdr:cNvPr>
        <xdr:cNvSpPr txBox="1">
          <a:spLocks noChangeArrowheads="1"/>
        </xdr:cNvSpPr>
      </xdr:nvSpPr>
      <xdr:spPr bwMode="auto">
        <a:xfrm>
          <a:off x="10523694" y="1138767"/>
          <a:ext cx="286123" cy="3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33869</xdr:colOff>
      <xdr:row>6</xdr:row>
      <xdr:rowOff>3420</xdr:rowOff>
    </xdr:from>
    <xdr:to>
      <xdr:col>15</xdr:col>
      <xdr:colOff>588773</xdr:colOff>
      <xdr:row>7</xdr:row>
      <xdr:rowOff>88903</xdr:rowOff>
    </xdr:to>
    <xdr:sp macro="" textlink="">
      <xdr:nvSpPr>
        <xdr:cNvPr id="1945" name="Line 120">
          <a:extLst>
            <a:ext uri="{FF2B5EF4-FFF2-40B4-BE49-F238E27FC236}">
              <a16:creationId xmlns:a16="http://schemas.microsoft.com/office/drawing/2014/main" id="{B14F7F31-2F5A-404A-8878-DF9F35665725}"/>
            </a:ext>
          </a:extLst>
        </xdr:cNvPr>
        <xdr:cNvSpPr>
          <a:spLocks noChangeShapeType="1"/>
        </xdr:cNvSpPr>
      </xdr:nvSpPr>
      <xdr:spPr bwMode="auto">
        <a:xfrm>
          <a:off x="9958919" y="1032120"/>
          <a:ext cx="554904" cy="25693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8852"/>
            <a:gd name="connsiteY0" fmla="*/ 756563 h 756571"/>
            <a:gd name="connsiteX1" fmla="*/ 8852 w 8852"/>
            <a:gd name="connsiteY1" fmla="*/ 12 h 756571"/>
            <a:gd name="connsiteX0" fmla="*/ 0 w 10000"/>
            <a:gd name="connsiteY0" fmla="*/ 10000 h 10000"/>
            <a:gd name="connsiteX1" fmla="*/ 10000 w 10000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476" y="2854"/>
                <a:pt x="6235" y="-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464534</xdr:colOff>
      <xdr:row>5</xdr:row>
      <xdr:rowOff>87842</xdr:rowOff>
    </xdr:from>
    <xdr:to>
      <xdr:col>15</xdr:col>
      <xdr:colOff>616947</xdr:colOff>
      <xdr:row>6</xdr:row>
      <xdr:rowOff>80998</xdr:rowOff>
    </xdr:to>
    <xdr:pic>
      <xdr:nvPicPr>
        <xdr:cNvPr id="1946" name="図 1945">
          <a:extLst>
            <a:ext uri="{FF2B5EF4-FFF2-40B4-BE49-F238E27FC236}">
              <a16:creationId xmlns:a16="http://schemas.microsoft.com/office/drawing/2014/main" id="{32BFDDB2-2840-4832-800E-B29F2AEB1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>
          <a:off x="10389584" y="945092"/>
          <a:ext cx="152413" cy="164606"/>
        </a:xfrm>
        <a:prstGeom prst="rect">
          <a:avLst/>
        </a:prstGeom>
      </xdr:spPr>
    </xdr:pic>
    <xdr:clientData/>
  </xdr:twoCellAnchor>
  <xdr:twoCellAnchor>
    <xdr:from>
      <xdr:col>15</xdr:col>
      <xdr:colOff>541871</xdr:colOff>
      <xdr:row>6</xdr:row>
      <xdr:rowOff>12704</xdr:rowOff>
    </xdr:from>
    <xdr:to>
      <xdr:col>16</xdr:col>
      <xdr:colOff>152399</xdr:colOff>
      <xdr:row>6</xdr:row>
      <xdr:rowOff>165101</xdr:rowOff>
    </xdr:to>
    <xdr:sp macro="" textlink="">
      <xdr:nvSpPr>
        <xdr:cNvPr id="1947" name="AutoShape 1653">
          <a:extLst>
            <a:ext uri="{FF2B5EF4-FFF2-40B4-BE49-F238E27FC236}">
              <a16:creationId xmlns:a16="http://schemas.microsoft.com/office/drawing/2014/main" id="{1972C50B-2917-4829-9EF4-2A465B1E9A0F}"/>
            </a:ext>
          </a:extLst>
        </xdr:cNvPr>
        <xdr:cNvSpPr>
          <a:spLocks/>
        </xdr:cNvSpPr>
      </xdr:nvSpPr>
      <xdr:spPr bwMode="auto">
        <a:xfrm rot="5400000">
          <a:off x="10548411" y="959914"/>
          <a:ext cx="152397" cy="31537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17</xdr:col>
      <xdr:colOff>55564</xdr:colOff>
      <xdr:row>5</xdr:row>
      <xdr:rowOff>169333</xdr:rowOff>
    </xdr:from>
    <xdr:to>
      <xdr:col>17</xdr:col>
      <xdr:colOff>679980</xdr:colOff>
      <xdr:row>6</xdr:row>
      <xdr:rowOff>62636</xdr:rowOff>
    </xdr:to>
    <xdr:sp macro="" textlink="">
      <xdr:nvSpPr>
        <xdr:cNvPr id="1948" name="Line 120">
          <a:extLst>
            <a:ext uri="{FF2B5EF4-FFF2-40B4-BE49-F238E27FC236}">
              <a16:creationId xmlns:a16="http://schemas.microsoft.com/office/drawing/2014/main" id="{E4562F96-31D2-4EE4-8BC0-774DDD788752}"/>
            </a:ext>
          </a:extLst>
        </xdr:cNvPr>
        <xdr:cNvSpPr>
          <a:spLocks noChangeShapeType="1"/>
        </xdr:cNvSpPr>
      </xdr:nvSpPr>
      <xdr:spPr bwMode="auto">
        <a:xfrm flipV="1">
          <a:off x="11390314" y="1026583"/>
          <a:ext cx="624416" cy="64753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26"/>
            <a:gd name="connsiteY0" fmla="*/ 52105 h 52241"/>
            <a:gd name="connsiteX1" fmla="*/ 9826 w 9826"/>
            <a:gd name="connsiteY1" fmla="*/ 136 h 52241"/>
            <a:gd name="connsiteX0" fmla="*/ 0 w 10000"/>
            <a:gd name="connsiteY0" fmla="*/ 9948 h 9995"/>
            <a:gd name="connsiteX1" fmla="*/ 10000 w 10000"/>
            <a:gd name="connsiteY1" fmla="*/ 0 h 9995"/>
            <a:gd name="connsiteX0" fmla="*/ 0 w 10000"/>
            <a:gd name="connsiteY0" fmla="*/ 0 h 2644"/>
            <a:gd name="connsiteX1" fmla="*/ 10000 w 10000"/>
            <a:gd name="connsiteY1" fmla="*/ 596 h 2644"/>
            <a:gd name="connsiteX0" fmla="*/ 0 w 10000"/>
            <a:gd name="connsiteY0" fmla="*/ 0 h 16962"/>
            <a:gd name="connsiteX1" fmla="*/ 10000 w 10000"/>
            <a:gd name="connsiteY1" fmla="*/ 10935 h 16962"/>
            <a:gd name="connsiteX0" fmla="*/ 0 w 10000"/>
            <a:gd name="connsiteY0" fmla="*/ 0 h 10935"/>
            <a:gd name="connsiteX1" fmla="*/ 10000 w 10000"/>
            <a:gd name="connsiteY1" fmla="*/ 10935 h 109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935">
              <a:moveTo>
                <a:pt x="0" y="0"/>
              </a:moveTo>
              <a:cubicBezTo>
                <a:pt x="3392" y="2413"/>
                <a:pt x="6528" y="9371"/>
                <a:pt x="10000" y="1093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566839</xdr:colOff>
      <xdr:row>5</xdr:row>
      <xdr:rowOff>31778</xdr:rowOff>
    </xdr:from>
    <xdr:to>
      <xdr:col>18</xdr:col>
      <xdr:colOff>388904</xdr:colOff>
      <xdr:row>8</xdr:row>
      <xdr:rowOff>142882</xdr:rowOff>
    </xdr:to>
    <xdr:sp macro="" textlink="">
      <xdr:nvSpPr>
        <xdr:cNvPr id="1949" name="Freeform 527">
          <a:extLst>
            <a:ext uri="{FF2B5EF4-FFF2-40B4-BE49-F238E27FC236}">
              <a16:creationId xmlns:a16="http://schemas.microsoft.com/office/drawing/2014/main" id="{BD27310E-5D81-4780-AE7B-18CC65A0A8A6}"/>
            </a:ext>
          </a:extLst>
        </xdr:cNvPr>
        <xdr:cNvSpPr>
          <a:spLocks/>
        </xdr:cNvSpPr>
      </xdr:nvSpPr>
      <xdr:spPr bwMode="auto">
        <a:xfrm>
          <a:off x="11901589" y="889028"/>
          <a:ext cx="539615" cy="62545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9911"/>
            <a:gd name="connsiteY0" fmla="*/ 10986 h 10986"/>
            <a:gd name="connsiteX1" fmla="*/ 0 w 9911"/>
            <a:gd name="connsiteY1" fmla="*/ 986 h 10986"/>
            <a:gd name="connsiteX2" fmla="*/ 9911 w 9911"/>
            <a:gd name="connsiteY2" fmla="*/ 0 h 10986"/>
            <a:gd name="connsiteX0" fmla="*/ 0 w 10000"/>
            <a:gd name="connsiteY0" fmla="*/ 10000 h 10000"/>
            <a:gd name="connsiteX1" fmla="*/ 0 w 10000"/>
            <a:gd name="connsiteY1" fmla="*/ 898 h 10000"/>
            <a:gd name="connsiteX2" fmla="*/ 10000 w 10000"/>
            <a:gd name="connsiteY2" fmla="*/ 0 h 10000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0 w 10000"/>
            <a:gd name="connsiteY0" fmla="*/ 11111 h 11111"/>
            <a:gd name="connsiteX1" fmla="*/ 0 w 10000"/>
            <a:gd name="connsiteY1" fmla="*/ 2009 h 11111"/>
            <a:gd name="connsiteX2" fmla="*/ 10000 w 10000"/>
            <a:gd name="connsiteY2" fmla="*/ 0 h 11111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10000"/>
            <a:gd name="connsiteY0" fmla="*/ 11799 h 11799"/>
            <a:gd name="connsiteX1" fmla="*/ 0 w 10000"/>
            <a:gd name="connsiteY1" fmla="*/ 2009 h 11799"/>
            <a:gd name="connsiteX2" fmla="*/ 10000 w 10000"/>
            <a:gd name="connsiteY2" fmla="*/ 0 h 11799"/>
            <a:gd name="connsiteX0" fmla="*/ 1245 w 9952"/>
            <a:gd name="connsiteY0" fmla="*/ 12116 h 12116"/>
            <a:gd name="connsiteX1" fmla="*/ 0 w 9952"/>
            <a:gd name="connsiteY1" fmla="*/ 2326 h 12116"/>
            <a:gd name="connsiteX2" fmla="*/ 9952 w 9952"/>
            <a:gd name="connsiteY2" fmla="*/ 0 h 12116"/>
            <a:gd name="connsiteX0" fmla="*/ 1251 w 10000"/>
            <a:gd name="connsiteY0" fmla="*/ 10000 h 10000"/>
            <a:gd name="connsiteX1" fmla="*/ 0 w 10000"/>
            <a:gd name="connsiteY1" fmla="*/ 1920 h 10000"/>
            <a:gd name="connsiteX2" fmla="*/ 10000 w 10000"/>
            <a:gd name="connsiteY2" fmla="*/ 0 h 10000"/>
            <a:gd name="connsiteX0" fmla="*/ 1251 w 9807"/>
            <a:gd name="connsiteY0" fmla="*/ 10393 h 10393"/>
            <a:gd name="connsiteX1" fmla="*/ 0 w 9807"/>
            <a:gd name="connsiteY1" fmla="*/ 2313 h 10393"/>
            <a:gd name="connsiteX2" fmla="*/ 9807 w 9807"/>
            <a:gd name="connsiteY2" fmla="*/ 0 h 10393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276 w 10000"/>
            <a:gd name="connsiteY0" fmla="*/ 10000 h 10000"/>
            <a:gd name="connsiteX1" fmla="*/ 0 w 10000"/>
            <a:gd name="connsiteY1" fmla="*/ 2226 h 10000"/>
            <a:gd name="connsiteX2" fmla="*/ 10000 w 10000"/>
            <a:gd name="connsiteY2" fmla="*/ 0 h 10000"/>
            <a:gd name="connsiteX0" fmla="*/ 1570 w 10000"/>
            <a:gd name="connsiteY0" fmla="*/ 9958 h 9958"/>
            <a:gd name="connsiteX1" fmla="*/ 0 w 10000"/>
            <a:gd name="connsiteY1" fmla="*/ 2226 h 9958"/>
            <a:gd name="connsiteX2" fmla="*/ 10000 w 10000"/>
            <a:gd name="connsiteY2" fmla="*/ 0 h 9958"/>
            <a:gd name="connsiteX0" fmla="*/ 1570 w 10000"/>
            <a:gd name="connsiteY0" fmla="*/ 10000 h 10000"/>
            <a:gd name="connsiteX1" fmla="*/ 0 w 10000"/>
            <a:gd name="connsiteY1" fmla="*/ 223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570" y="10000"/>
              </a:moveTo>
              <a:cubicBezTo>
                <a:pt x="-180" y="7313"/>
                <a:pt x="180" y="4669"/>
                <a:pt x="0" y="2235"/>
              </a:cubicBezTo>
              <a:cubicBezTo>
                <a:pt x="2905" y="1981"/>
                <a:pt x="7065" y="2185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133381</xdr:colOff>
      <xdr:row>4</xdr:row>
      <xdr:rowOff>158749</xdr:rowOff>
    </xdr:from>
    <xdr:to>
      <xdr:col>17</xdr:col>
      <xdr:colOff>347700</xdr:colOff>
      <xdr:row>5</xdr:row>
      <xdr:rowOff>170655</xdr:rowOff>
    </xdr:to>
    <xdr:sp macro="" textlink="">
      <xdr:nvSpPr>
        <xdr:cNvPr id="1950" name="六角形 1949">
          <a:extLst>
            <a:ext uri="{FF2B5EF4-FFF2-40B4-BE49-F238E27FC236}">
              <a16:creationId xmlns:a16="http://schemas.microsoft.com/office/drawing/2014/main" id="{CD76FBF2-A728-486E-9739-60252490EB1F}"/>
            </a:ext>
          </a:extLst>
        </xdr:cNvPr>
        <xdr:cNvSpPr/>
      </xdr:nvSpPr>
      <xdr:spPr bwMode="auto">
        <a:xfrm>
          <a:off x="11468131" y="844549"/>
          <a:ext cx="214319" cy="183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502837</xdr:colOff>
      <xdr:row>6</xdr:row>
      <xdr:rowOff>86919</xdr:rowOff>
    </xdr:from>
    <xdr:to>
      <xdr:col>17</xdr:col>
      <xdr:colOff>632592</xdr:colOff>
      <xdr:row>7</xdr:row>
      <xdr:rowOff>26340</xdr:rowOff>
    </xdr:to>
    <xdr:sp macro="" textlink="">
      <xdr:nvSpPr>
        <xdr:cNvPr id="1951" name="AutoShape 70">
          <a:extLst>
            <a:ext uri="{FF2B5EF4-FFF2-40B4-BE49-F238E27FC236}">
              <a16:creationId xmlns:a16="http://schemas.microsoft.com/office/drawing/2014/main" id="{F942A95C-8F13-4DDA-A964-088AF09571A2}"/>
            </a:ext>
          </a:extLst>
        </xdr:cNvPr>
        <xdr:cNvSpPr>
          <a:spLocks noChangeArrowheads="1"/>
        </xdr:cNvSpPr>
      </xdr:nvSpPr>
      <xdr:spPr bwMode="auto">
        <a:xfrm>
          <a:off x="11837587" y="1115619"/>
          <a:ext cx="129755" cy="1108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419587</xdr:colOff>
      <xdr:row>5</xdr:row>
      <xdr:rowOff>33724</xdr:rowOff>
    </xdr:from>
    <xdr:to>
      <xdr:col>18</xdr:col>
      <xdr:colOff>642175</xdr:colOff>
      <xdr:row>6</xdr:row>
      <xdr:rowOff>26269</xdr:rowOff>
    </xdr:to>
    <xdr:sp macro="" textlink="">
      <xdr:nvSpPr>
        <xdr:cNvPr id="1952" name="六角形 1951">
          <a:extLst>
            <a:ext uri="{FF2B5EF4-FFF2-40B4-BE49-F238E27FC236}">
              <a16:creationId xmlns:a16="http://schemas.microsoft.com/office/drawing/2014/main" id="{A406E355-E887-4978-8737-68198800B9A0}"/>
            </a:ext>
          </a:extLst>
        </xdr:cNvPr>
        <xdr:cNvSpPr/>
      </xdr:nvSpPr>
      <xdr:spPr bwMode="auto">
        <a:xfrm>
          <a:off x="12471887" y="890974"/>
          <a:ext cx="222588" cy="163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557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433907</xdr:colOff>
      <xdr:row>7</xdr:row>
      <xdr:rowOff>13230</xdr:rowOff>
    </xdr:from>
    <xdr:ext cx="98773" cy="292098"/>
    <xdr:sp macro="" textlink="">
      <xdr:nvSpPr>
        <xdr:cNvPr id="1953" name="Text Box 1620">
          <a:extLst>
            <a:ext uri="{FF2B5EF4-FFF2-40B4-BE49-F238E27FC236}">
              <a16:creationId xmlns:a16="http://schemas.microsoft.com/office/drawing/2014/main" id="{1437E7DA-3166-425B-B236-4BEEF6BBD8F1}"/>
            </a:ext>
          </a:extLst>
        </xdr:cNvPr>
        <xdr:cNvSpPr txBox="1">
          <a:spLocks noChangeArrowheads="1"/>
        </xdr:cNvSpPr>
      </xdr:nvSpPr>
      <xdr:spPr bwMode="auto">
        <a:xfrm flipH="1">
          <a:off x="11768657" y="1213380"/>
          <a:ext cx="98773" cy="29209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468312</xdr:colOff>
      <xdr:row>3</xdr:row>
      <xdr:rowOff>156103</xdr:rowOff>
    </xdr:from>
    <xdr:ext cx="637645" cy="328083"/>
    <xdr:sp macro="" textlink="">
      <xdr:nvSpPr>
        <xdr:cNvPr id="1954" name="Text Box 1620">
          <a:extLst>
            <a:ext uri="{FF2B5EF4-FFF2-40B4-BE49-F238E27FC236}">
              <a16:creationId xmlns:a16="http://schemas.microsoft.com/office/drawing/2014/main" id="{AE03ECFC-81E1-425F-ADEE-216DF3D4CFE7}"/>
            </a:ext>
          </a:extLst>
        </xdr:cNvPr>
        <xdr:cNvSpPr txBox="1">
          <a:spLocks noChangeArrowheads="1"/>
        </xdr:cNvSpPr>
      </xdr:nvSpPr>
      <xdr:spPr bwMode="auto">
        <a:xfrm>
          <a:off x="11803062" y="670453"/>
          <a:ext cx="637645" cy="32808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西浅井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→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海津大崎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539362</xdr:colOff>
      <xdr:row>54</xdr:row>
      <xdr:rowOff>89919</xdr:rowOff>
    </xdr:from>
    <xdr:to>
      <xdr:col>20</xdr:col>
      <xdr:colOff>15300</xdr:colOff>
      <xdr:row>55</xdr:row>
      <xdr:rowOff>63118</xdr:rowOff>
    </xdr:to>
    <xdr:sp macro="" textlink="">
      <xdr:nvSpPr>
        <xdr:cNvPr id="1955" name="六角形 1954">
          <a:extLst>
            <a:ext uri="{FF2B5EF4-FFF2-40B4-BE49-F238E27FC236}">
              <a16:creationId xmlns:a16="http://schemas.microsoft.com/office/drawing/2014/main" id="{26BF62B0-3224-4F76-99AC-2603F99D1F55}"/>
            </a:ext>
          </a:extLst>
        </xdr:cNvPr>
        <xdr:cNvSpPr/>
      </xdr:nvSpPr>
      <xdr:spPr bwMode="auto">
        <a:xfrm>
          <a:off x="13296512" y="9297419"/>
          <a:ext cx="180788" cy="14464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1800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1</xdr:row>
      <xdr:rowOff>15363</xdr:rowOff>
    </xdr:from>
    <xdr:to>
      <xdr:col>15</xdr:col>
      <xdr:colOff>158508</xdr:colOff>
      <xdr:row>1</xdr:row>
      <xdr:rowOff>165621</xdr:rowOff>
    </xdr:to>
    <xdr:sp macro="" textlink="">
      <xdr:nvSpPr>
        <xdr:cNvPr id="1956" name="六角形 1955">
          <a:extLst>
            <a:ext uri="{FF2B5EF4-FFF2-40B4-BE49-F238E27FC236}">
              <a16:creationId xmlns:a16="http://schemas.microsoft.com/office/drawing/2014/main" id="{51DB4555-4143-4B8D-8C6C-AD6CBCBE0DA3}"/>
            </a:ext>
          </a:extLst>
        </xdr:cNvPr>
        <xdr:cNvSpPr/>
      </xdr:nvSpPr>
      <xdr:spPr bwMode="auto">
        <a:xfrm>
          <a:off x="9925050" y="186813"/>
          <a:ext cx="158508" cy="1502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136509</xdr:colOff>
      <xdr:row>26</xdr:row>
      <xdr:rowOff>141781</xdr:rowOff>
    </xdr:from>
    <xdr:ext cx="403241" cy="94078"/>
    <xdr:sp macro="" textlink="">
      <xdr:nvSpPr>
        <xdr:cNvPr id="1957" name="Text Box 972">
          <a:extLst>
            <a:ext uri="{FF2B5EF4-FFF2-40B4-BE49-F238E27FC236}">
              <a16:creationId xmlns:a16="http://schemas.microsoft.com/office/drawing/2014/main" id="{0EEBF661-033A-487C-9A38-42AADF7D256E}"/>
            </a:ext>
          </a:extLst>
        </xdr:cNvPr>
        <xdr:cNvSpPr txBox="1">
          <a:spLocks noChangeArrowheads="1"/>
        </xdr:cNvSpPr>
      </xdr:nvSpPr>
      <xdr:spPr bwMode="auto">
        <a:xfrm>
          <a:off x="7225830" y="4609460"/>
          <a:ext cx="403241" cy="9407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</a:t>
          </a:r>
        </a:p>
      </xdr:txBody>
    </xdr:sp>
    <xdr:clientData/>
  </xdr:oneCellAnchor>
  <xdr:twoCellAnchor>
    <xdr:from>
      <xdr:col>11</xdr:col>
      <xdr:colOff>335265</xdr:colOff>
      <xdr:row>27</xdr:row>
      <xdr:rowOff>47628</xdr:rowOff>
    </xdr:from>
    <xdr:to>
      <xdr:col>11</xdr:col>
      <xdr:colOff>491104</xdr:colOff>
      <xdr:row>27</xdr:row>
      <xdr:rowOff>160545</xdr:rowOff>
    </xdr:to>
    <xdr:sp macro="" textlink="">
      <xdr:nvSpPr>
        <xdr:cNvPr id="1958" name="六角形 1957">
          <a:extLst>
            <a:ext uri="{FF2B5EF4-FFF2-40B4-BE49-F238E27FC236}">
              <a16:creationId xmlns:a16="http://schemas.microsoft.com/office/drawing/2014/main" id="{A20FFC83-1F2F-488B-8802-3015E41170B7}"/>
            </a:ext>
          </a:extLst>
        </xdr:cNvPr>
        <xdr:cNvSpPr/>
      </xdr:nvSpPr>
      <xdr:spPr bwMode="auto">
        <a:xfrm>
          <a:off x="7424586" y="4687664"/>
          <a:ext cx="155839" cy="11291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151128</xdr:colOff>
      <xdr:row>27</xdr:row>
      <xdr:rowOff>46585</xdr:rowOff>
    </xdr:from>
    <xdr:to>
      <xdr:col>11</xdr:col>
      <xdr:colOff>293229</xdr:colOff>
      <xdr:row>27</xdr:row>
      <xdr:rowOff>153629</xdr:rowOff>
    </xdr:to>
    <xdr:sp macro="" textlink="">
      <xdr:nvSpPr>
        <xdr:cNvPr id="1959" name="六角形 1958">
          <a:extLst>
            <a:ext uri="{FF2B5EF4-FFF2-40B4-BE49-F238E27FC236}">
              <a16:creationId xmlns:a16="http://schemas.microsoft.com/office/drawing/2014/main" id="{4B20D5A4-27DF-4477-BDDF-D8F0F75AB1DD}"/>
            </a:ext>
          </a:extLst>
        </xdr:cNvPr>
        <xdr:cNvSpPr/>
      </xdr:nvSpPr>
      <xdr:spPr bwMode="auto">
        <a:xfrm>
          <a:off x="7240449" y="4686621"/>
          <a:ext cx="142101" cy="10704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n-ea"/>
              <a:ea typeface="+mn-ea"/>
            </a:rPr>
            <a:t>79</a:t>
          </a:r>
          <a:endParaRPr kumimoji="1" lang="ja-JP" altLang="en-US" sz="800" b="1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399539</xdr:colOff>
      <xdr:row>60</xdr:row>
      <xdr:rowOff>57424</xdr:rowOff>
    </xdr:from>
    <xdr:to>
      <xdr:col>6</xdr:col>
      <xdr:colOff>386743</xdr:colOff>
      <xdr:row>63</xdr:row>
      <xdr:rowOff>74086</xdr:rowOff>
    </xdr:to>
    <xdr:sp macro="" textlink="">
      <xdr:nvSpPr>
        <xdr:cNvPr id="1960" name="AutoShape 1653">
          <a:extLst>
            <a:ext uri="{FF2B5EF4-FFF2-40B4-BE49-F238E27FC236}">
              <a16:creationId xmlns:a16="http://schemas.microsoft.com/office/drawing/2014/main" id="{B7FF07C6-1962-4197-94D6-05C9ABDB543E}"/>
            </a:ext>
          </a:extLst>
        </xdr:cNvPr>
        <xdr:cNvSpPr>
          <a:spLocks/>
        </xdr:cNvSpPr>
      </xdr:nvSpPr>
      <xdr:spPr bwMode="auto">
        <a:xfrm rot="16200000" flipH="1">
          <a:off x="3356610" y="10213103"/>
          <a:ext cx="531012" cy="692054"/>
        </a:xfrm>
        <a:prstGeom prst="rightBrace">
          <a:avLst>
            <a:gd name="adj1" fmla="val 42094"/>
            <a:gd name="adj2" fmla="val 4773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365648</xdr:colOff>
      <xdr:row>57</xdr:row>
      <xdr:rowOff>30725</xdr:rowOff>
    </xdr:from>
    <xdr:to>
      <xdr:col>5</xdr:col>
      <xdr:colOff>372099</xdr:colOff>
      <xdr:row>60</xdr:row>
      <xdr:rowOff>86873</xdr:rowOff>
    </xdr:to>
    <xdr:sp macro="" textlink="">
      <xdr:nvSpPr>
        <xdr:cNvPr id="1961" name="Line 72">
          <a:extLst>
            <a:ext uri="{FF2B5EF4-FFF2-40B4-BE49-F238E27FC236}">
              <a16:creationId xmlns:a16="http://schemas.microsoft.com/office/drawing/2014/main" id="{1944E8E6-F494-4C56-BACD-1C225A6388ED}"/>
            </a:ext>
          </a:extLst>
        </xdr:cNvPr>
        <xdr:cNvSpPr>
          <a:spLocks noChangeShapeType="1"/>
        </xdr:cNvSpPr>
      </xdr:nvSpPr>
      <xdr:spPr bwMode="auto">
        <a:xfrm rot="10800000" flipV="1">
          <a:off x="3242198" y="9752575"/>
          <a:ext cx="6451" cy="570498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825 w 8451"/>
            <a:gd name="connsiteY0" fmla="*/ 0 h 428625"/>
            <a:gd name="connsiteX1" fmla="*/ 7627 w 8451"/>
            <a:gd name="connsiteY1" fmla="*/ 428625 h 428625"/>
            <a:gd name="connsiteX0" fmla="*/ 1350 w 4689"/>
            <a:gd name="connsiteY0" fmla="*/ 0 h 12361"/>
            <a:gd name="connsiteX1" fmla="*/ 3339 w 4689"/>
            <a:gd name="connsiteY1" fmla="*/ 12361 h 12361"/>
            <a:gd name="connsiteX0" fmla="*/ 2079 w 21322"/>
            <a:gd name="connsiteY0" fmla="*/ 0 h 11257"/>
            <a:gd name="connsiteX1" fmla="*/ 19243 w 21322"/>
            <a:gd name="connsiteY1" fmla="*/ 11257 h 11257"/>
            <a:gd name="connsiteX0" fmla="*/ 1355 w 30073"/>
            <a:gd name="connsiteY0" fmla="*/ 0 h 11257"/>
            <a:gd name="connsiteX1" fmla="*/ 18519 w 30073"/>
            <a:gd name="connsiteY1" fmla="*/ 11257 h 11257"/>
            <a:gd name="connsiteX0" fmla="*/ 8680 w 16278"/>
            <a:gd name="connsiteY0" fmla="*/ 0 h 11207"/>
            <a:gd name="connsiteX1" fmla="*/ 0 w 16278"/>
            <a:gd name="connsiteY1" fmla="*/ 11207 h 112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6278" h="11207">
              <a:moveTo>
                <a:pt x="8680" y="0"/>
              </a:moveTo>
              <a:cubicBezTo>
                <a:pt x="-2766" y="3124"/>
                <a:pt x="37289" y="11133"/>
                <a:pt x="0" y="1120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386633</xdr:colOff>
      <xdr:row>57</xdr:row>
      <xdr:rowOff>23047</xdr:rowOff>
    </xdr:from>
    <xdr:ext cx="330301" cy="231538"/>
    <xdr:sp macro="" textlink="">
      <xdr:nvSpPr>
        <xdr:cNvPr id="1962" name="Text Box 1563">
          <a:extLst>
            <a:ext uri="{FF2B5EF4-FFF2-40B4-BE49-F238E27FC236}">
              <a16:creationId xmlns:a16="http://schemas.microsoft.com/office/drawing/2014/main" id="{CD44B1C5-A5DF-46C1-9D17-4A7763707EAC}"/>
            </a:ext>
          </a:extLst>
        </xdr:cNvPr>
        <xdr:cNvSpPr txBox="1">
          <a:spLocks noChangeArrowheads="1"/>
        </xdr:cNvSpPr>
      </xdr:nvSpPr>
      <xdr:spPr bwMode="auto">
        <a:xfrm>
          <a:off x="3263183" y="9744897"/>
          <a:ext cx="330301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600㎞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9072</xdr:colOff>
      <xdr:row>25</xdr:row>
      <xdr:rowOff>9072</xdr:rowOff>
    </xdr:from>
    <xdr:to>
      <xdr:col>13</xdr:col>
      <xdr:colOff>177892</xdr:colOff>
      <xdr:row>25</xdr:row>
      <xdr:rowOff>158541</xdr:rowOff>
    </xdr:to>
    <xdr:sp macro="" textlink="">
      <xdr:nvSpPr>
        <xdr:cNvPr id="1963" name="六角形 1962">
          <a:extLst>
            <a:ext uri="{FF2B5EF4-FFF2-40B4-BE49-F238E27FC236}">
              <a16:creationId xmlns:a16="http://schemas.microsoft.com/office/drawing/2014/main" id="{5B63ECA1-543B-4B34-B3E2-BAE9266FC094}"/>
            </a:ext>
          </a:extLst>
        </xdr:cNvPr>
        <xdr:cNvSpPr/>
      </xdr:nvSpPr>
      <xdr:spPr bwMode="auto">
        <a:xfrm>
          <a:off x="8504465" y="4304393"/>
          <a:ext cx="168820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494395</xdr:colOff>
      <xdr:row>31</xdr:row>
      <xdr:rowOff>49893</xdr:rowOff>
    </xdr:from>
    <xdr:to>
      <xdr:col>12</xdr:col>
      <xdr:colOff>666752</xdr:colOff>
      <xdr:row>31</xdr:row>
      <xdr:rowOff>170762</xdr:rowOff>
    </xdr:to>
    <xdr:sp macro="" textlink="">
      <xdr:nvSpPr>
        <xdr:cNvPr id="1964" name="六角形 1963">
          <a:extLst>
            <a:ext uri="{FF2B5EF4-FFF2-40B4-BE49-F238E27FC236}">
              <a16:creationId xmlns:a16="http://schemas.microsoft.com/office/drawing/2014/main" id="{9768F7FE-07F6-46C6-99C0-410F24EE7F7E}"/>
            </a:ext>
          </a:extLst>
        </xdr:cNvPr>
        <xdr:cNvSpPr/>
      </xdr:nvSpPr>
      <xdr:spPr bwMode="auto">
        <a:xfrm>
          <a:off x="8286752" y="5379357"/>
          <a:ext cx="172357" cy="1208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399149</xdr:colOff>
      <xdr:row>29</xdr:row>
      <xdr:rowOff>140607</xdr:rowOff>
    </xdr:from>
    <xdr:to>
      <xdr:col>12</xdr:col>
      <xdr:colOff>693966</xdr:colOff>
      <xdr:row>31</xdr:row>
      <xdr:rowOff>9073</xdr:rowOff>
    </xdr:to>
    <xdr:sp macro="" textlink="">
      <xdr:nvSpPr>
        <xdr:cNvPr id="1965" name="Text Box 1118">
          <a:extLst>
            <a:ext uri="{FF2B5EF4-FFF2-40B4-BE49-F238E27FC236}">
              <a16:creationId xmlns:a16="http://schemas.microsoft.com/office/drawing/2014/main" id="{0EBE4282-1EC1-4488-97DC-88BD1F315E7C}"/>
            </a:ext>
          </a:extLst>
        </xdr:cNvPr>
        <xdr:cNvSpPr txBox="1">
          <a:spLocks noChangeArrowheads="1"/>
        </xdr:cNvSpPr>
      </xdr:nvSpPr>
      <xdr:spPr bwMode="auto">
        <a:xfrm>
          <a:off x="8191506" y="5125357"/>
          <a:ext cx="294817" cy="21318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3600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666745</xdr:colOff>
      <xdr:row>29</xdr:row>
      <xdr:rowOff>140612</xdr:rowOff>
    </xdr:from>
    <xdr:to>
      <xdr:col>12</xdr:col>
      <xdr:colOff>666750</xdr:colOff>
      <xdr:row>31</xdr:row>
      <xdr:rowOff>3</xdr:rowOff>
    </xdr:to>
    <xdr:sp macro="" textlink="">
      <xdr:nvSpPr>
        <xdr:cNvPr id="1824" name="Line 206">
          <a:extLst>
            <a:ext uri="{FF2B5EF4-FFF2-40B4-BE49-F238E27FC236}">
              <a16:creationId xmlns:a16="http://schemas.microsoft.com/office/drawing/2014/main" id="{F1C16F8A-6F02-475E-A841-02D42C893D05}"/>
            </a:ext>
          </a:extLst>
        </xdr:cNvPr>
        <xdr:cNvSpPr>
          <a:spLocks noChangeShapeType="1"/>
        </xdr:cNvSpPr>
      </xdr:nvSpPr>
      <xdr:spPr bwMode="auto">
        <a:xfrm flipH="1" flipV="1">
          <a:off x="8459102" y="5125362"/>
          <a:ext cx="5" cy="204105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349251</xdr:colOff>
      <xdr:row>35</xdr:row>
      <xdr:rowOff>158749</xdr:rowOff>
    </xdr:from>
    <xdr:ext cx="270742" cy="244550"/>
    <xdr:pic>
      <xdr:nvPicPr>
        <xdr:cNvPr id="1967" name="Picture 12589">
          <a:extLst>
            <a:ext uri="{FF2B5EF4-FFF2-40B4-BE49-F238E27FC236}">
              <a16:creationId xmlns:a16="http://schemas.microsoft.com/office/drawing/2014/main" id="{358A8FC6-786F-4CFB-86D4-975D6EE95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2180">
          <a:off x="14482537" y="4798785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18</xdr:col>
      <xdr:colOff>237792</xdr:colOff>
      <xdr:row>37</xdr:row>
      <xdr:rowOff>84332</xdr:rowOff>
    </xdr:from>
    <xdr:to>
      <xdr:col>18</xdr:col>
      <xdr:colOff>437795</xdr:colOff>
      <xdr:row>38</xdr:row>
      <xdr:rowOff>107892</xdr:rowOff>
    </xdr:to>
    <xdr:sp macro="" textlink="">
      <xdr:nvSpPr>
        <xdr:cNvPr id="1969" name="六角形 1968">
          <a:extLst>
            <a:ext uri="{FF2B5EF4-FFF2-40B4-BE49-F238E27FC236}">
              <a16:creationId xmlns:a16="http://schemas.microsoft.com/office/drawing/2014/main" id="{FAD8D4D1-331D-4165-9B1F-D679BCA17180}"/>
            </a:ext>
          </a:extLst>
        </xdr:cNvPr>
        <xdr:cNvSpPr/>
      </xdr:nvSpPr>
      <xdr:spPr bwMode="auto">
        <a:xfrm>
          <a:off x="12282948" y="6404566"/>
          <a:ext cx="200003" cy="1748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134457</xdr:colOff>
      <xdr:row>39</xdr:row>
      <xdr:rowOff>26128</xdr:rowOff>
    </xdr:from>
    <xdr:to>
      <xdr:col>18</xdr:col>
      <xdr:colOff>286208</xdr:colOff>
      <xdr:row>40</xdr:row>
      <xdr:rowOff>11853</xdr:rowOff>
    </xdr:to>
    <xdr:pic>
      <xdr:nvPicPr>
        <xdr:cNvPr id="1970" name="図 1969">
          <a:extLst>
            <a:ext uri="{FF2B5EF4-FFF2-40B4-BE49-F238E27FC236}">
              <a16:creationId xmlns:a16="http://schemas.microsoft.com/office/drawing/2014/main" id="{7B0F2EEE-F409-448A-9931-3E4D45107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12179613" y="6668823"/>
          <a:ext cx="151751" cy="156878"/>
        </a:xfrm>
        <a:prstGeom prst="rect">
          <a:avLst/>
        </a:prstGeom>
      </xdr:spPr>
    </xdr:pic>
    <xdr:clientData/>
  </xdr:twoCellAnchor>
  <xdr:oneCellAnchor>
    <xdr:from>
      <xdr:col>17</xdr:col>
      <xdr:colOff>324604</xdr:colOff>
      <xdr:row>37</xdr:row>
      <xdr:rowOff>71485</xdr:rowOff>
    </xdr:from>
    <xdr:ext cx="492127" cy="134895"/>
    <xdr:sp macro="" textlink="">
      <xdr:nvSpPr>
        <xdr:cNvPr id="1971" name="Text Box 1620">
          <a:extLst>
            <a:ext uri="{FF2B5EF4-FFF2-40B4-BE49-F238E27FC236}">
              <a16:creationId xmlns:a16="http://schemas.microsoft.com/office/drawing/2014/main" id="{EDA64ACF-3584-4706-AEEF-BFBAD7AAEC17}"/>
            </a:ext>
          </a:extLst>
        </xdr:cNvPr>
        <xdr:cNvSpPr txBox="1">
          <a:spLocks noChangeArrowheads="1"/>
        </xdr:cNvSpPr>
      </xdr:nvSpPr>
      <xdr:spPr bwMode="auto">
        <a:xfrm>
          <a:off x="11652905" y="6391719"/>
          <a:ext cx="492127" cy="13489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宇治東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I.C</a:t>
          </a:r>
        </a:p>
      </xdr:txBody>
    </xdr:sp>
    <xdr:clientData/>
  </xdr:oneCellAnchor>
  <xdr:twoCellAnchor>
    <xdr:from>
      <xdr:col>20</xdr:col>
      <xdr:colOff>416008</xdr:colOff>
      <xdr:row>23</xdr:row>
      <xdr:rowOff>30369</xdr:rowOff>
    </xdr:from>
    <xdr:to>
      <xdr:col>20</xdr:col>
      <xdr:colOff>603250</xdr:colOff>
      <xdr:row>24</xdr:row>
      <xdr:rowOff>10582</xdr:rowOff>
    </xdr:to>
    <xdr:sp macro="" textlink="">
      <xdr:nvSpPr>
        <xdr:cNvPr id="1222" name="六角形 1221">
          <a:extLst>
            <a:ext uri="{FF2B5EF4-FFF2-40B4-BE49-F238E27FC236}">
              <a16:creationId xmlns:a16="http://schemas.microsoft.com/office/drawing/2014/main" id="{3771FD75-A182-4BE7-8E10-070979FCCEE1}"/>
            </a:ext>
          </a:extLst>
        </xdr:cNvPr>
        <xdr:cNvSpPr/>
      </xdr:nvSpPr>
      <xdr:spPr bwMode="auto">
        <a:xfrm>
          <a:off x="13862133" y="3914452"/>
          <a:ext cx="187242" cy="14954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102</a:t>
          </a:r>
          <a:endParaRPr kumimoji="1" lang="ja-JP" altLang="en-US" sz="800" b="1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18</xdr:col>
      <xdr:colOff>137590</xdr:colOff>
      <xdr:row>37</xdr:row>
      <xdr:rowOff>47626</xdr:rowOff>
    </xdr:from>
    <xdr:to>
      <xdr:col>18</xdr:col>
      <xdr:colOff>269871</xdr:colOff>
      <xdr:row>38</xdr:row>
      <xdr:rowOff>100544</xdr:rowOff>
    </xdr:to>
    <xdr:sp macro="" textlink="">
      <xdr:nvSpPr>
        <xdr:cNvPr id="1973" name="Oval 1295">
          <a:extLst>
            <a:ext uri="{FF2B5EF4-FFF2-40B4-BE49-F238E27FC236}">
              <a16:creationId xmlns:a16="http://schemas.microsoft.com/office/drawing/2014/main" id="{D8ABECA8-D1B6-4573-BC8C-55C794DAD445}"/>
            </a:ext>
          </a:extLst>
        </xdr:cNvPr>
        <xdr:cNvSpPr>
          <a:spLocks noChangeArrowheads="1"/>
        </xdr:cNvSpPr>
      </xdr:nvSpPr>
      <xdr:spPr bwMode="auto">
        <a:xfrm>
          <a:off x="12176132" y="6302376"/>
          <a:ext cx="132281" cy="2063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267891</xdr:colOff>
      <xdr:row>44</xdr:row>
      <xdr:rowOff>44648</xdr:rowOff>
    </xdr:from>
    <xdr:to>
      <xdr:col>12</xdr:col>
      <xdr:colOff>439042</xdr:colOff>
      <xdr:row>45</xdr:row>
      <xdr:rowOff>7441</xdr:rowOff>
    </xdr:to>
    <xdr:sp macro="" textlink="">
      <xdr:nvSpPr>
        <xdr:cNvPr id="1975" name="六角形 1974">
          <a:extLst>
            <a:ext uri="{FF2B5EF4-FFF2-40B4-BE49-F238E27FC236}">
              <a16:creationId xmlns:a16="http://schemas.microsoft.com/office/drawing/2014/main" id="{22B13C5C-B40C-470F-8C9E-1AD8CB600983}"/>
            </a:ext>
          </a:extLst>
        </xdr:cNvPr>
        <xdr:cNvSpPr/>
      </xdr:nvSpPr>
      <xdr:spPr bwMode="auto">
        <a:xfrm>
          <a:off x="15036602" y="6193730"/>
          <a:ext cx="171151" cy="1339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249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179922</xdr:colOff>
      <xdr:row>42</xdr:row>
      <xdr:rowOff>158749</xdr:rowOff>
    </xdr:from>
    <xdr:ext cx="347751" cy="95466"/>
    <xdr:sp macro="" textlink="">
      <xdr:nvSpPr>
        <xdr:cNvPr id="1977" name="Text Box 972">
          <a:extLst>
            <a:ext uri="{FF2B5EF4-FFF2-40B4-BE49-F238E27FC236}">
              <a16:creationId xmlns:a16="http://schemas.microsoft.com/office/drawing/2014/main" id="{C81DF1C1-8803-4556-B3B3-7EF44CDC6AA4}"/>
            </a:ext>
          </a:extLst>
        </xdr:cNvPr>
        <xdr:cNvSpPr txBox="1">
          <a:spLocks noChangeArrowheads="1"/>
        </xdr:cNvSpPr>
      </xdr:nvSpPr>
      <xdr:spPr bwMode="auto">
        <a:xfrm>
          <a:off x="8683630" y="7244291"/>
          <a:ext cx="347751" cy="9546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0.2+1.5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183339</xdr:colOff>
      <xdr:row>43</xdr:row>
      <xdr:rowOff>76952</xdr:rowOff>
    </xdr:from>
    <xdr:to>
      <xdr:col>13</xdr:col>
      <xdr:colOff>329993</xdr:colOff>
      <xdr:row>44</xdr:row>
      <xdr:rowOff>29699</xdr:rowOff>
    </xdr:to>
    <xdr:sp macro="" textlink="">
      <xdr:nvSpPr>
        <xdr:cNvPr id="1978" name="六角形 1977">
          <a:extLst>
            <a:ext uri="{FF2B5EF4-FFF2-40B4-BE49-F238E27FC236}">
              <a16:creationId xmlns:a16="http://schemas.microsoft.com/office/drawing/2014/main" id="{77A83592-0AC3-43AF-8091-B9AE9798471F}"/>
            </a:ext>
          </a:extLst>
        </xdr:cNvPr>
        <xdr:cNvSpPr/>
      </xdr:nvSpPr>
      <xdr:spPr bwMode="auto">
        <a:xfrm>
          <a:off x="8687047" y="7331827"/>
          <a:ext cx="146654" cy="1220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91</a:t>
          </a:r>
        </a:p>
      </xdr:txBody>
    </xdr:sp>
    <xdr:clientData/>
  </xdr:twoCellAnchor>
  <xdr:twoCellAnchor>
    <xdr:from>
      <xdr:col>13</xdr:col>
      <xdr:colOff>339065</xdr:colOff>
      <xdr:row>43</xdr:row>
      <xdr:rowOff>78313</xdr:rowOff>
    </xdr:from>
    <xdr:to>
      <xdr:col>13</xdr:col>
      <xdr:colOff>495698</xdr:colOff>
      <xdr:row>44</xdr:row>
      <xdr:rowOff>35670</xdr:rowOff>
    </xdr:to>
    <xdr:sp macro="" textlink="">
      <xdr:nvSpPr>
        <xdr:cNvPr id="1979" name="六角形 1978">
          <a:extLst>
            <a:ext uri="{FF2B5EF4-FFF2-40B4-BE49-F238E27FC236}">
              <a16:creationId xmlns:a16="http://schemas.microsoft.com/office/drawing/2014/main" id="{1F948F66-7F82-4EBC-A32F-1CA8A408D72E}"/>
            </a:ext>
          </a:extLst>
        </xdr:cNvPr>
        <xdr:cNvSpPr/>
      </xdr:nvSpPr>
      <xdr:spPr bwMode="auto">
        <a:xfrm>
          <a:off x="8842773" y="7333188"/>
          <a:ext cx="156633" cy="12669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92</a:t>
          </a:r>
        </a:p>
      </xdr:txBody>
    </xdr:sp>
    <xdr:clientData/>
  </xdr:twoCellAnchor>
  <xdr:twoCellAnchor editAs="oneCell">
    <xdr:from>
      <xdr:col>14</xdr:col>
      <xdr:colOff>84672</xdr:colOff>
      <xdr:row>60</xdr:row>
      <xdr:rowOff>42329</xdr:rowOff>
    </xdr:from>
    <xdr:to>
      <xdr:col>14</xdr:col>
      <xdr:colOff>363240</xdr:colOff>
      <xdr:row>61</xdr:row>
      <xdr:rowOff>96191</xdr:rowOff>
    </xdr:to>
    <xdr:grpSp>
      <xdr:nvGrpSpPr>
        <xdr:cNvPr id="1980" name="Group 6672">
          <a:extLst>
            <a:ext uri="{FF2B5EF4-FFF2-40B4-BE49-F238E27FC236}">
              <a16:creationId xmlns:a16="http://schemas.microsoft.com/office/drawing/2014/main" id="{8C8AEBCD-9322-49B8-B41E-263BA96C0E60}"/>
            </a:ext>
          </a:extLst>
        </xdr:cNvPr>
        <xdr:cNvGrpSpPr>
          <a:grpSpLocks/>
        </xdr:cNvGrpSpPr>
      </xdr:nvGrpSpPr>
      <xdr:grpSpPr bwMode="auto">
        <a:xfrm>
          <a:off x="9283101" y="10333865"/>
          <a:ext cx="278568" cy="226219"/>
          <a:chOff x="530" y="110"/>
          <a:chExt cx="44" cy="37"/>
        </a:xfrm>
      </xdr:grpSpPr>
      <xdr:pic>
        <xdr:nvPicPr>
          <xdr:cNvPr id="1981" name="Picture 6673" descr="route2">
            <a:extLst>
              <a:ext uri="{FF2B5EF4-FFF2-40B4-BE49-F238E27FC236}">
                <a16:creationId xmlns:a16="http://schemas.microsoft.com/office/drawing/2014/main" id="{E00B7210-7672-23F5-FA84-2E60D8C1C2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2" y="110"/>
            <a:ext cx="39" cy="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82" name="Text Box 6674">
            <a:extLst>
              <a:ext uri="{FF2B5EF4-FFF2-40B4-BE49-F238E27FC236}">
                <a16:creationId xmlns:a16="http://schemas.microsoft.com/office/drawing/2014/main" id="{7D0E11B8-FB6E-CBE2-F849-4EED72C0DA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0" y="116"/>
            <a:ext cx="44" cy="2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squar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17</a:t>
            </a:r>
            <a:r>
              <a:rPr lang="ja-JP" altLang="en-US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１</a:t>
            </a:r>
          </a:p>
        </xdr:txBody>
      </xdr:sp>
    </xdr:grpSp>
    <xdr:clientData/>
  </xdr:twoCellAnchor>
  <xdr:oneCellAnchor>
    <xdr:from>
      <xdr:col>9</xdr:col>
      <xdr:colOff>218024</xdr:colOff>
      <xdr:row>13</xdr:row>
      <xdr:rowOff>9317</xdr:rowOff>
    </xdr:from>
    <xdr:ext cx="471409" cy="167577"/>
    <xdr:sp macro="" textlink="">
      <xdr:nvSpPr>
        <xdr:cNvPr id="1899" name="Text Box 303">
          <a:extLst>
            <a:ext uri="{FF2B5EF4-FFF2-40B4-BE49-F238E27FC236}">
              <a16:creationId xmlns:a16="http://schemas.microsoft.com/office/drawing/2014/main" id="{0CED77B9-8BEF-41B2-9AA9-90ECEB390FFD}"/>
            </a:ext>
          </a:extLst>
        </xdr:cNvPr>
        <xdr:cNvSpPr txBox="1">
          <a:spLocks noChangeArrowheads="1"/>
        </xdr:cNvSpPr>
      </xdr:nvSpPr>
      <xdr:spPr bwMode="auto">
        <a:xfrm flipV="1">
          <a:off x="5901274" y="2249960"/>
          <a:ext cx="471409" cy="16757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000" rIns="0" bIns="0" anchor="ctr" anchorCtr="0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l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a:spPr>
      <a:bodyPr/>
      <a:lstStyle>
        <a:defPPr algn="l">
          <a:defRPr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17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7432" tIns="18288" rIns="27432" bIns="18288" anchor="ctr" upright="1"/>
      <a:lstStyle>
        <a:defPPr algn="ctr" rtl="0">
          <a:lnSpc>
            <a:spcPts val="1100"/>
          </a:lnSpc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1CA6-98D7-47ED-AF13-0408C490901E}">
  <dimension ref="B1:AJ75"/>
  <sheetViews>
    <sheetView tabSelected="1" zoomScale="140" zoomScaleNormal="140" zoomScalePageLayoutView="95" workbookViewId="0">
      <selection activeCell="K17" sqref="K17"/>
    </sheetView>
  </sheetViews>
  <sheetFormatPr defaultRowHeight="13" x14ac:dyDescent="0.2"/>
  <cols>
    <col min="1" max="1" width="0.81640625" customWidth="1"/>
    <col min="2" max="14" width="10.08984375" customWidth="1"/>
    <col min="15" max="15" width="10.08984375" style="187" customWidth="1"/>
    <col min="16" max="17" width="10.08984375" customWidth="1"/>
    <col min="18" max="18" width="10.26953125" customWidth="1"/>
    <col min="19" max="19" width="10.08984375" style="124" customWidth="1"/>
    <col min="20" max="21" width="10.08984375" customWidth="1"/>
    <col min="23" max="23" width="9.36328125" bestFit="1" customWidth="1"/>
  </cols>
  <sheetData>
    <row r="1" spans="2:30" ht="13.75" customHeight="1" thickBot="1" x14ac:dyDescent="0.25">
      <c r="B1" s="42" t="s">
        <v>72</v>
      </c>
      <c r="C1" s="224"/>
      <c r="D1" s="224"/>
      <c r="E1" s="83"/>
      <c r="F1" s="224"/>
      <c r="G1" s="224"/>
      <c r="H1" s="224"/>
      <c r="I1" s="224"/>
      <c r="J1" s="224"/>
      <c r="K1" s="224"/>
      <c r="L1" s="84" t="str">
        <f>B1</f>
        <v>'23近畿BRM520川西400㎞海と湖 Ver1.00</v>
      </c>
      <c r="M1" s="224"/>
      <c r="N1" s="224"/>
      <c r="O1" s="85"/>
      <c r="P1" s="224"/>
      <c r="Q1" s="224"/>
      <c r="R1" s="224"/>
      <c r="S1" s="86"/>
      <c r="T1" s="224"/>
      <c r="U1" s="224"/>
      <c r="V1" s="7">
        <v>1</v>
      </c>
      <c r="W1" s="224"/>
      <c r="X1" s="224"/>
      <c r="Y1" s="368" t="s">
        <v>19</v>
      </c>
      <c r="Z1" s="369"/>
      <c r="AA1" s="369"/>
      <c r="AB1" s="370"/>
      <c r="AC1" s="224"/>
      <c r="AD1" s="224"/>
    </row>
    <row r="2" spans="2:30" ht="13.75" customHeight="1" x14ac:dyDescent="0.2">
      <c r="B2" s="193" t="s">
        <v>17</v>
      </c>
      <c r="C2" s="151" t="s">
        <v>0</v>
      </c>
      <c r="D2" s="197">
        <v>45066.333333333336</v>
      </c>
      <c r="E2" s="198">
        <f>$D$2+0.5/24</f>
        <v>45066.354166666672</v>
      </c>
      <c r="F2" s="5"/>
      <c r="G2" s="8" t="s">
        <v>20</v>
      </c>
      <c r="H2" s="59"/>
      <c r="I2" s="199" t="s">
        <v>21</v>
      </c>
      <c r="J2" s="5"/>
      <c r="K2" s="13" t="s">
        <v>55</v>
      </c>
      <c r="L2" s="9"/>
      <c r="M2" s="6"/>
      <c r="N2" s="279"/>
      <c r="O2" s="47" t="s">
        <v>22</v>
      </c>
      <c r="P2" s="59"/>
      <c r="Q2" s="356" t="s">
        <v>70</v>
      </c>
      <c r="R2" s="281"/>
      <c r="S2" s="282"/>
      <c r="T2" s="87"/>
      <c r="U2" s="88" t="s">
        <v>23</v>
      </c>
      <c r="V2" s="7">
        <v>2</v>
      </c>
      <c r="W2" s="22"/>
      <c r="X2" s="30"/>
      <c r="Y2" s="371" t="s">
        <v>7</v>
      </c>
      <c r="Z2" s="372"/>
      <c r="AA2" s="371" t="s">
        <v>8</v>
      </c>
      <c r="AB2" s="372"/>
      <c r="AC2" s="371" t="s">
        <v>9</v>
      </c>
      <c r="AD2" s="372"/>
    </row>
    <row r="3" spans="2:30" ht="13.75" customHeight="1" thickBot="1" x14ac:dyDescent="0.25">
      <c r="B3" s="200" t="s">
        <v>24</v>
      </c>
      <c r="C3" s="89" t="s">
        <v>25</v>
      </c>
      <c r="D3" s="90"/>
      <c r="E3" s="188">
        <v>0</v>
      </c>
      <c r="F3" s="27">
        <v>0.4</v>
      </c>
      <c r="G3" s="91">
        <f>E3+F3</f>
        <v>0.4</v>
      </c>
      <c r="H3" s="64">
        <v>1.2</v>
      </c>
      <c r="I3" s="76">
        <f>G3+H3</f>
        <v>1.6</v>
      </c>
      <c r="J3" s="27">
        <v>0.4</v>
      </c>
      <c r="K3" s="29">
        <f>I3+J3</f>
        <v>2</v>
      </c>
      <c r="L3" s="77">
        <v>4.9000000000000004</v>
      </c>
      <c r="M3" s="28">
        <f>K59+L3</f>
        <v>196.89999999999998</v>
      </c>
      <c r="N3" s="64">
        <v>18.3</v>
      </c>
      <c r="O3" s="51">
        <f>M3+N3</f>
        <v>215.2</v>
      </c>
      <c r="P3" s="50">
        <v>4.2</v>
      </c>
      <c r="Q3" s="357">
        <f>O3+P3</f>
        <v>219.39999999999998</v>
      </c>
      <c r="R3" s="61">
        <v>4.3</v>
      </c>
      <c r="S3" s="81">
        <f>Q3+R3</f>
        <v>223.7</v>
      </c>
      <c r="T3" s="25">
        <v>8.1999999999999993</v>
      </c>
      <c r="U3" s="29">
        <f>S3+T3</f>
        <v>231.89999999999998</v>
      </c>
      <c r="V3" s="7">
        <v>3</v>
      </c>
      <c r="W3" s="92" t="s">
        <v>10</v>
      </c>
      <c r="X3" s="93" t="s">
        <v>11</v>
      </c>
      <c r="Y3" s="373" t="s">
        <v>12</v>
      </c>
      <c r="Z3" s="374"/>
      <c r="AA3" s="373" t="s">
        <v>12</v>
      </c>
      <c r="AB3" s="374"/>
      <c r="AC3" s="209" t="s">
        <v>13</v>
      </c>
      <c r="AD3" s="210" t="s">
        <v>14</v>
      </c>
    </row>
    <row r="4" spans="2:30" ht="13.75" customHeight="1" thickTop="1" x14ac:dyDescent="0.2">
      <c r="B4" s="17"/>
      <c r="C4" s="250" t="s">
        <v>16</v>
      </c>
      <c r="D4" s="94"/>
      <c r="E4" s="189">
        <f>E3/15/24+$D$2</f>
        <v>45066.333333333336</v>
      </c>
      <c r="F4" s="225"/>
      <c r="G4" s="95">
        <f>G3/15/24+$D$2</f>
        <v>45066.334444444445</v>
      </c>
      <c r="H4" s="60"/>
      <c r="I4" s="37">
        <f>I3/15/24+$D$2</f>
        <v>45066.337777777779</v>
      </c>
      <c r="J4" s="225"/>
      <c r="K4" s="320">
        <v>32</v>
      </c>
      <c r="L4" s="82"/>
      <c r="M4" s="95">
        <f>M3/15/24+$D$2</f>
        <v>45066.880277777782</v>
      </c>
      <c r="N4" s="280"/>
      <c r="O4" s="37">
        <f>O3/15/24+$D$2</f>
        <v>45066.931111111116</v>
      </c>
      <c r="P4" s="36"/>
      <c r="Q4" s="341">
        <f>Q3/15/24+$D$2</f>
        <v>45066.942777777782</v>
      </c>
      <c r="R4" s="283"/>
      <c r="S4" s="37">
        <f>S3/15/24+$D$2</f>
        <v>45066.954722222225</v>
      </c>
      <c r="T4" s="338"/>
      <c r="U4" s="35">
        <f>U3/15/24+$D$2</f>
        <v>45066.977500000001</v>
      </c>
      <c r="V4" s="7">
        <v>4</v>
      </c>
      <c r="W4" s="43" t="s">
        <v>15</v>
      </c>
      <c r="X4" s="31">
        <v>0</v>
      </c>
      <c r="Y4" s="378">
        <f>$D$2</f>
        <v>45066.333333333336</v>
      </c>
      <c r="Z4" s="378"/>
      <c r="AA4" s="379">
        <f>$D$2+0.5/24</f>
        <v>45066.354166666672</v>
      </c>
      <c r="AB4" s="379"/>
      <c r="AC4" s="211">
        <f t="shared" ref="AC4:AC10" si="0">X5-X4</f>
        <v>38.099999999999994</v>
      </c>
      <c r="AD4" s="212">
        <f>AC4/(AA5-Y4)/24</f>
        <v>13.092783505531758</v>
      </c>
    </row>
    <row r="5" spans="2:30" ht="13.75" customHeight="1" x14ac:dyDescent="0.2">
      <c r="B5" s="11" t="s">
        <v>2</v>
      </c>
      <c r="C5" s="321" t="s">
        <v>69</v>
      </c>
      <c r="D5" s="44"/>
      <c r="E5" s="45"/>
      <c r="F5" s="225" t="s">
        <v>3</v>
      </c>
      <c r="G5" s="274"/>
      <c r="H5" s="60"/>
      <c r="I5" s="317">
        <v>29</v>
      </c>
      <c r="K5" s="174"/>
      <c r="L5" s="123"/>
      <c r="M5" s="317">
        <v>68</v>
      </c>
      <c r="N5" s="355"/>
      <c r="O5" s="315">
        <v>85</v>
      </c>
      <c r="P5" s="323"/>
      <c r="Q5" s="317">
        <v>87</v>
      </c>
      <c r="R5" s="355"/>
      <c r="S5" s="315">
        <v>89</v>
      </c>
      <c r="T5" s="319"/>
      <c r="U5" s="320">
        <v>89</v>
      </c>
      <c r="V5" s="7">
        <v>5</v>
      </c>
      <c r="W5" s="32">
        <v>1</v>
      </c>
      <c r="X5" s="96">
        <f>K11</f>
        <v>38.099999999999994</v>
      </c>
      <c r="Y5" s="377">
        <f>(X5+0.3)/34/24+$D$2+0/24/120</f>
        <v>45066.380392156869</v>
      </c>
      <c r="Z5" s="377"/>
      <c r="AA5" s="377">
        <f>(X5+0.3)/15/24+$D$2+42/24/120</f>
        <v>45066.454583333332</v>
      </c>
      <c r="AB5" s="377"/>
      <c r="AC5" s="213">
        <f t="shared" si="0"/>
        <v>69.399999999999991</v>
      </c>
      <c r="AD5" s="214">
        <f t="shared" ref="AD5:AD10" si="1">AC5/(AA6-AA5)/24</f>
        <v>16.177156176576709</v>
      </c>
    </row>
    <row r="6" spans="2:30" ht="13.75" customHeight="1" x14ac:dyDescent="0.2">
      <c r="B6" s="11"/>
      <c r="C6" s="7"/>
      <c r="D6" s="44" t="s">
        <v>1</v>
      </c>
      <c r="E6" s="45"/>
      <c r="F6" s="224"/>
      <c r="G6" s="274"/>
      <c r="H6" s="52"/>
      <c r="I6" s="57" t="s">
        <v>1</v>
      </c>
      <c r="K6" s="174"/>
      <c r="L6" s="123"/>
      <c r="N6" s="36"/>
      <c r="O6" s="38"/>
      <c r="P6" s="36"/>
      <c r="Q6" s="358"/>
      <c r="R6" s="334"/>
      <c r="S6" s="335"/>
      <c r="T6" s="274"/>
      <c r="U6" s="33"/>
      <c r="V6" s="7">
        <v>6</v>
      </c>
      <c r="W6" s="34">
        <v>2</v>
      </c>
      <c r="X6" s="97">
        <f>I43</f>
        <v>107.49999999999999</v>
      </c>
      <c r="Y6" s="380">
        <f>(X6+0.8)/34/24+$D$2+0/24/120</f>
        <v>45066.466053921569</v>
      </c>
      <c r="Z6" s="380"/>
      <c r="AA6" s="380">
        <f>(X6+0.5)/15/24+$D$2+0/24/120</f>
        <v>45066.633333333339</v>
      </c>
      <c r="AB6" s="380"/>
      <c r="AC6" s="215">
        <f t="shared" si="0"/>
        <v>75.899999999999991</v>
      </c>
      <c r="AD6" s="216">
        <f t="shared" si="1"/>
        <v>15.139627660005713</v>
      </c>
    </row>
    <row r="7" spans="2:30" ht="13.75" customHeight="1" x14ac:dyDescent="0.2">
      <c r="B7" s="11" t="s">
        <v>4</v>
      </c>
      <c r="C7" s="7"/>
      <c r="D7" s="44"/>
      <c r="E7" s="45"/>
      <c r="F7" s="7"/>
      <c r="G7" s="251"/>
      <c r="H7" s="39"/>
      <c r="I7" s="38"/>
      <c r="K7" s="174"/>
      <c r="L7" s="123"/>
      <c r="N7" s="36"/>
      <c r="O7" s="38"/>
      <c r="P7" s="36"/>
      <c r="Q7" s="358"/>
      <c r="R7" s="36"/>
      <c r="S7" s="38"/>
      <c r="T7" s="274"/>
      <c r="U7" s="33"/>
      <c r="V7" s="7">
        <v>7</v>
      </c>
      <c r="W7" s="43">
        <v>3</v>
      </c>
      <c r="X7" s="31">
        <f>I59</f>
        <v>183.39999999999998</v>
      </c>
      <c r="Y7" s="381">
        <f>(X7+0)/34/24+$D$2+0/24/120</f>
        <v>45066.558088235295</v>
      </c>
      <c r="Z7" s="381"/>
      <c r="AA7" s="381">
        <f>(X7-0.2)/15/24+$D$2+0/24/120</f>
        <v>45066.842222222222</v>
      </c>
      <c r="AB7" s="381"/>
      <c r="AC7" s="211">
        <f t="shared" si="0"/>
        <v>54.5</v>
      </c>
      <c r="AD7" s="217">
        <f t="shared" si="1"/>
        <v>14.911080710765392</v>
      </c>
    </row>
    <row r="8" spans="2:30" ht="13.75" customHeight="1" x14ac:dyDescent="0.2">
      <c r="B8" s="18"/>
      <c r="C8" s="382">
        <f>AC4</f>
        <v>38.099999999999994</v>
      </c>
      <c r="D8" s="383"/>
      <c r="E8" s="69"/>
      <c r="F8" s="7"/>
      <c r="G8" s="252"/>
      <c r="H8" s="39"/>
      <c r="I8" s="57"/>
      <c r="K8" s="174"/>
      <c r="L8" s="123"/>
      <c r="N8" s="36"/>
      <c r="O8" s="38"/>
      <c r="P8" s="36"/>
      <c r="Q8" s="358"/>
      <c r="R8" s="36"/>
      <c r="S8" s="38"/>
      <c r="T8" s="274"/>
      <c r="U8" s="63"/>
      <c r="V8" s="7">
        <v>8</v>
      </c>
      <c r="W8" s="34">
        <v>4</v>
      </c>
      <c r="X8" s="97">
        <f>O11</f>
        <v>237.89999999999998</v>
      </c>
      <c r="Y8" s="380">
        <f>(X8+0)/34/24+$D$2+9/24/120</f>
        <v>45066.628002450983</v>
      </c>
      <c r="Z8" s="380"/>
      <c r="AA8" s="380">
        <f>(X8+0)/15/24+$D$2+1/24/120</f>
        <v>45066.994513888894</v>
      </c>
      <c r="AB8" s="380"/>
      <c r="AC8" s="215">
        <f t="shared" si="0"/>
        <v>71.399999999999977</v>
      </c>
      <c r="AD8" s="216">
        <f t="shared" si="1"/>
        <v>14.869836862291949</v>
      </c>
    </row>
    <row r="9" spans="2:30" ht="13.75" customHeight="1" thickBot="1" x14ac:dyDescent="0.25">
      <c r="B9" s="19" t="s">
        <v>5</v>
      </c>
      <c r="C9" s="375">
        <f>AD4</f>
        <v>13.092783505531758</v>
      </c>
      <c r="D9" s="376"/>
      <c r="E9" s="98"/>
      <c r="F9" s="99"/>
      <c r="G9" s="100"/>
      <c r="H9" s="40"/>
      <c r="I9" s="41"/>
      <c r="J9" s="222"/>
      <c r="K9" s="35">
        <f>K3/15/24+$D$2</f>
        <v>45066.338888888895</v>
      </c>
      <c r="L9" s="123"/>
      <c r="N9" s="56"/>
      <c r="O9" s="41"/>
      <c r="P9" s="40"/>
      <c r="Q9" s="359"/>
      <c r="R9" s="40"/>
      <c r="S9" s="41"/>
      <c r="T9" s="2"/>
      <c r="U9" s="3"/>
      <c r="V9" s="7">
        <v>9</v>
      </c>
      <c r="W9" s="32">
        <v>5</v>
      </c>
      <c r="X9" s="96">
        <f>S19</f>
        <v>309.29999999999995</v>
      </c>
      <c r="Y9" s="377">
        <f>(X9+0)/34/24+$D$2+27/24/120</f>
        <v>45066.721752450983</v>
      </c>
      <c r="Z9" s="377"/>
      <c r="AA9" s="377">
        <f>(X9+0)/15/24+$D$2+6/24/120</f>
        <v>45067.194583333338</v>
      </c>
      <c r="AB9" s="377"/>
      <c r="AC9" s="211">
        <f>X10-X9</f>
        <v>49.39999999999992</v>
      </c>
      <c r="AD9" s="217">
        <f>AC9/(AA10-AA9)/24</f>
        <v>15.076297050358024</v>
      </c>
    </row>
    <row r="10" spans="2:30" ht="13.75" customHeight="1" x14ac:dyDescent="0.2">
      <c r="B10" s="20"/>
      <c r="C10" s="8" t="s">
        <v>26</v>
      </c>
      <c r="D10" s="59"/>
      <c r="E10" s="54"/>
      <c r="F10" s="276"/>
      <c r="G10" s="8" t="s">
        <v>27</v>
      </c>
      <c r="H10" s="59"/>
      <c r="I10" s="54"/>
      <c r="J10" s="384">
        <f>$AC$5</f>
        <v>69.399999999999991</v>
      </c>
      <c r="K10" s="385"/>
      <c r="L10" s="102"/>
      <c r="M10" s="103" t="s">
        <v>28</v>
      </c>
      <c r="N10" s="386">
        <f>$AC$8</f>
        <v>71.399999999999977</v>
      </c>
      <c r="O10" s="387"/>
      <c r="P10" s="279"/>
      <c r="Q10" s="6"/>
      <c r="R10" s="279"/>
      <c r="S10" s="47" t="s">
        <v>29</v>
      </c>
      <c r="T10" s="87"/>
      <c r="U10" s="88"/>
      <c r="V10" s="7">
        <v>10</v>
      </c>
      <c r="W10" s="34">
        <v>6</v>
      </c>
      <c r="X10" s="97">
        <f>S35</f>
        <v>358.69999999999987</v>
      </c>
      <c r="Y10" s="388">
        <f>(X10+0)/34/24+$D$2+36/24/120</f>
        <v>45066.785416666666</v>
      </c>
      <c r="Z10" s="389"/>
      <c r="AA10" s="380">
        <f>(X10+0)/15/24+$D$2+4/24/120</f>
        <v>45067.331111111111</v>
      </c>
      <c r="AB10" s="380"/>
      <c r="AC10" s="215">
        <f t="shared" si="0"/>
        <v>42.099999999999909</v>
      </c>
      <c r="AD10" s="216">
        <f t="shared" si="1"/>
        <v>13.788209606674949</v>
      </c>
    </row>
    <row r="11" spans="2:30" ht="13.75" customHeight="1" x14ac:dyDescent="0.2">
      <c r="B11" s="77">
        <v>29.1</v>
      </c>
      <c r="C11" s="104">
        <f>K3+B11</f>
        <v>31.1</v>
      </c>
      <c r="D11" s="64">
        <v>1.3</v>
      </c>
      <c r="E11" s="105">
        <f>C11+D11</f>
        <v>32.4</v>
      </c>
      <c r="F11" s="27">
        <v>1.1000000000000001</v>
      </c>
      <c r="G11" s="28">
        <f>E11+F11</f>
        <v>33.5</v>
      </c>
      <c r="H11" s="202">
        <v>2.8</v>
      </c>
      <c r="I11" s="51">
        <f>G11+H11</f>
        <v>36.299999999999997</v>
      </c>
      <c r="J11" s="68">
        <v>1.8</v>
      </c>
      <c r="K11" s="366">
        <f>I11+J11</f>
        <v>38.099999999999994</v>
      </c>
      <c r="L11" s="190">
        <v>2</v>
      </c>
      <c r="M11" s="107">
        <f>U3+L11</f>
        <v>233.89999999999998</v>
      </c>
      <c r="N11" s="70">
        <v>4</v>
      </c>
      <c r="O11" s="108">
        <f>M11+N11</f>
        <v>237.89999999999998</v>
      </c>
      <c r="P11" s="61">
        <v>1.7</v>
      </c>
      <c r="Q11" s="91">
        <f>O11+P11</f>
        <v>239.59999999999997</v>
      </c>
      <c r="R11" s="50">
        <v>3.1</v>
      </c>
      <c r="S11" s="51">
        <f>Q11+R11</f>
        <v>242.69999999999996</v>
      </c>
      <c r="T11" s="25">
        <v>3</v>
      </c>
      <c r="U11" s="29">
        <f>S11+T11</f>
        <v>245.69999999999996</v>
      </c>
      <c r="V11" s="7">
        <v>11</v>
      </c>
      <c r="W11" s="32" t="s">
        <v>30</v>
      </c>
      <c r="X11" s="109">
        <f>S59</f>
        <v>400.79999999999978</v>
      </c>
      <c r="Y11" s="390">
        <f>(12+8/60)/24+$D$2</f>
        <v>45066.838888888895</v>
      </c>
      <c r="Z11" s="390"/>
      <c r="AA11" s="390">
        <f>27/24+$D$2</f>
        <v>45067.458333333336</v>
      </c>
      <c r="AB11" s="390"/>
      <c r="AC11" s="218" t="s">
        <v>18</v>
      </c>
      <c r="AD11" s="219" t="s">
        <v>18</v>
      </c>
    </row>
    <row r="12" spans="2:30" ht="13.75" customHeight="1" x14ac:dyDescent="0.2">
      <c r="B12" s="278"/>
      <c r="C12" s="95">
        <f>C11/15/24+$D$2</f>
        <v>45066.419722222221</v>
      </c>
      <c r="D12" s="52"/>
      <c r="E12" s="37">
        <f>E11/15/24+$D$2</f>
        <v>45066.423333333332</v>
      </c>
      <c r="F12" s="274"/>
      <c r="G12" s="95">
        <f>G11/15/24+$D$2</f>
        <v>45066.426388888889</v>
      </c>
      <c r="H12" s="275"/>
      <c r="I12" s="37">
        <f>I11/15/24+$D$2</f>
        <v>45066.434166666666</v>
      </c>
      <c r="J12" s="392">
        <f>$AD$5</f>
        <v>16.177156176576709</v>
      </c>
      <c r="K12" s="393"/>
      <c r="L12" s="110"/>
      <c r="M12" s="339">
        <f>M11/15/24+$D$2</f>
        <v>45066.98305555556</v>
      </c>
      <c r="N12" s="394">
        <f>$AD$8</f>
        <v>14.869836862291949</v>
      </c>
      <c r="O12" s="395"/>
      <c r="P12" s="36"/>
      <c r="Q12" s="95">
        <f>Q11/15/24+$D$2</f>
        <v>45066.998888888891</v>
      </c>
      <c r="R12" s="36"/>
      <c r="S12" s="37">
        <f>S11/15/24+$D$2</f>
        <v>45067.0075</v>
      </c>
      <c r="T12" s="338"/>
      <c r="U12" s="35">
        <f>U11/15/24+$D$2</f>
        <v>45067.015833333338</v>
      </c>
      <c r="V12" s="7">
        <v>12</v>
      </c>
      <c r="W12" s="111" t="s">
        <v>31</v>
      </c>
      <c r="X12" s="112"/>
      <c r="Y12" s="396"/>
      <c r="Z12" s="396"/>
      <c r="AA12" s="396"/>
      <c r="AB12" s="396"/>
      <c r="AC12" s="218" t="s">
        <v>18</v>
      </c>
      <c r="AD12" s="219" t="s">
        <v>18</v>
      </c>
    </row>
    <row r="13" spans="2:30" ht="13.75" customHeight="1" x14ac:dyDescent="0.2">
      <c r="B13" s="278"/>
      <c r="D13" s="113"/>
      <c r="E13" s="315">
        <v>94</v>
      </c>
      <c r="F13" s="323"/>
      <c r="G13" s="315">
        <v>94</v>
      </c>
      <c r="H13" s="324"/>
      <c r="I13" s="315">
        <v>129</v>
      </c>
      <c r="J13" s="367">
        <f>$Y$5</f>
        <v>45066.380392156869</v>
      </c>
      <c r="K13" s="191">
        <f>$AA$5</f>
        <v>45066.454583333332</v>
      </c>
      <c r="L13" s="114"/>
      <c r="M13" s="317">
        <v>90</v>
      </c>
      <c r="N13" s="115">
        <f>$Y$8</f>
        <v>45066.628002450983</v>
      </c>
      <c r="O13" s="116">
        <f>$AA$8</f>
        <v>45066.994513888894</v>
      </c>
      <c r="P13" s="52"/>
      <c r="Q13" s="317">
        <v>89</v>
      </c>
      <c r="R13" s="324"/>
      <c r="S13" s="315">
        <v>89</v>
      </c>
      <c r="T13" s="319"/>
      <c r="U13" s="320">
        <v>108</v>
      </c>
      <c r="V13" s="7"/>
      <c r="W13" s="117"/>
      <c r="X13" s="118"/>
      <c r="Y13" s="119"/>
      <c r="Z13" s="119"/>
      <c r="AA13" s="119"/>
      <c r="AB13" s="119"/>
      <c r="AC13" s="120"/>
      <c r="AD13" s="121"/>
    </row>
    <row r="14" spans="2:30" ht="12.75" customHeight="1" x14ac:dyDescent="0.2">
      <c r="B14" s="278"/>
      <c r="C14" s="315">
        <v>101</v>
      </c>
      <c r="D14" s="52"/>
      <c r="E14" s="290"/>
      <c r="F14" s="274"/>
      <c r="G14" s="274"/>
      <c r="H14" s="52"/>
      <c r="I14" s="57"/>
      <c r="J14" s="223"/>
      <c r="K14" s="35">
        <f>K11/15/24+$D$2</f>
        <v>45066.439166666671</v>
      </c>
      <c r="L14" s="278"/>
      <c r="M14" s="340"/>
      <c r="N14" s="397" t="e">
        <f>#REF!-O11</f>
        <v>#REF!</v>
      </c>
      <c r="O14" s="398"/>
      <c r="P14" s="36"/>
      <c r="Q14" s="7"/>
      <c r="R14" s="52"/>
      <c r="S14" s="53"/>
      <c r="T14" s="274"/>
      <c r="U14" s="33"/>
      <c r="V14" s="122"/>
      <c r="W14" s="224"/>
      <c r="X14" s="224"/>
      <c r="Y14" s="224"/>
    </row>
    <row r="15" spans="2:30" ht="13.75" customHeight="1" x14ac:dyDescent="0.2">
      <c r="B15" s="278" t="s">
        <v>1</v>
      </c>
      <c r="C15" s="85"/>
      <c r="D15" s="52"/>
      <c r="E15" s="58"/>
      <c r="F15" s="274" t="s">
        <v>1</v>
      </c>
      <c r="G15" s="253"/>
      <c r="H15" s="52"/>
      <c r="I15" s="57" t="s">
        <v>1</v>
      </c>
      <c r="J15" s="223"/>
      <c r="K15" s="320">
        <v>98</v>
      </c>
      <c r="L15" s="123"/>
      <c r="M15" s="124"/>
      <c r="N15" s="44"/>
      <c r="O15" s="125"/>
      <c r="P15" s="36"/>
      <c r="Q15" s="225"/>
      <c r="R15" s="52"/>
      <c r="S15" s="53"/>
      <c r="T15" s="274"/>
      <c r="U15" s="33"/>
      <c r="V15" s="126"/>
      <c r="W15" s="224"/>
      <c r="X15" s="224"/>
      <c r="Y15" s="224"/>
    </row>
    <row r="16" spans="2:30" ht="13.75" customHeight="1" x14ac:dyDescent="0.15">
      <c r="B16" s="278"/>
      <c r="C16" s="274"/>
      <c r="D16" s="52"/>
      <c r="E16" s="57"/>
      <c r="F16" s="274"/>
      <c r="G16" s="274"/>
      <c r="H16" s="36"/>
      <c r="I16" s="38"/>
      <c r="J16" s="223"/>
      <c r="K16" s="24"/>
      <c r="L16" s="123"/>
      <c r="M16" s="124"/>
      <c r="N16" s="44"/>
      <c r="O16" s="331">
        <v>87</v>
      </c>
      <c r="P16" s="36"/>
      <c r="Q16" s="274"/>
      <c r="R16" s="52"/>
      <c r="S16" s="53"/>
      <c r="T16" s="274"/>
      <c r="U16" s="63"/>
      <c r="V16" s="274"/>
      <c r="W16" s="224"/>
      <c r="X16" s="224"/>
      <c r="Y16" s="224"/>
    </row>
    <row r="17" spans="2:28" ht="13.75" customHeight="1" thickBot="1" x14ac:dyDescent="0.25">
      <c r="B17" s="10"/>
      <c r="C17" s="1"/>
      <c r="D17" s="40"/>
      <c r="E17" s="41"/>
      <c r="F17" s="2"/>
      <c r="G17" s="1"/>
      <c r="H17" s="40"/>
      <c r="I17" s="41"/>
      <c r="J17" s="127"/>
      <c r="K17" s="128"/>
      <c r="L17" s="123"/>
      <c r="M17" s="124"/>
      <c r="N17" s="46"/>
      <c r="O17" s="37">
        <f>O11/15/24+$D$2</f>
        <v>45066.994166666671</v>
      </c>
      <c r="P17" s="36"/>
      <c r="Q17" s="274"/>
      <c r="R17" s="52"/>
      <c r="S17" s="53"/>
      <c r="T17" s="2"/>
      <c r="U17" s="3"/>
      <c r="V17" s="129"/>
      <c r="W17" s="224"/>
      <c r="X17" s="224"/>
      <c r="Y17" s="224"/>
    </row>
    <row r="18" spans="2:28" ht="13.75" customHeight="1" x14ac:dyDescent="0.2">
      <c r="B18" s="130"/>
      <c r="C18" s="8"/>
      <c r="D18" s="36"/>
      <c r="E18" s="67"/>
      <c r="F18" s="274"/>
      <c r="G18" s="8"/>
      <c r="H18" s="279"/>
      <c r="I18" s="37"/>
      <c r="J18" s="399"/>
      <c r="K18" s="400"/>
      <c r="L18" s="22"/>
      <c r="M18" s="6" t="s">
        <v>32</v>
      </c>
      <c r="N18" s="131"/>
      <c r="O18" s="132" t="s">
        <v>33</v>
      </c>
      <c r="P18" s="16"/>
      <c r="Q18" s="236" t="s">
        <v>34</v>
      </c>
      <c r="R18" s="401">
        <f>$AC$9</f>
        <v>49.39999999999992</v>
      </c>
      <c r="S18" s="402"/>
      <c r="T18" s="403" t="s">
        <v>66</v>
      </c>
      <c r="U18" s="404"/>
    </row>
    <row r="19" spans="2:28" ht="13.75" customHeight="1" x14ac:dyDescent="0.2">
      <c r="B19" s="77">
        <v>3.3</v>
      </c>
      <c r="C19" s="104">
        <f>K11+B19</f>
        <v>41.399999999999991</v>
      </c>
      <c r="D19" s="64">
        <v>1.9</v>
      </c>
      <c r="E19" s="51">
        <f>C19+D19</f>
        <v>43.29999999999999</v>
      </c>
      <c r="F19" s="27">
        <v>3.1</v>
      </c>
      <c r="G19" s="28">
        <f>E19+F19</f>
        <v>46.399999999999991</v>
      </c>
      <c r="H19" s="50">
        <v>4.5</v>
      </c>
      <c r="I19" s="76">
        <f>G19+H19</f>
        <v>50.899999999999991</v>
      </c>
      <c r="J19" s="25">
        <v>1.5</v>
      </c>
      <c r="K19" s="133">
        <f>I19+J19</f>
        <v>52.399999999999991</v>
      </c>
      <c r="L19" s="26">
        <v>19.2</v>
      </c>
      <c r="M19" s="104">
        <f>U11+L19</f>
        <v>264.89999999999998</v>
      </c>
      <c r="N19" s="73">
        <v>12.5</v>
      </c>
      <c r="O19" s="51">
        <f>M19+N19</f>
        <v>277.39999999999998</v>
      </c>
      <c r="P19" s="79">
        <v>23.9</v>
      </c>
      <c r="Q19" s="237">
        <f>O19+P19</f>
        <v>301.29999999999995</v>
      </c>
      <c r="R19" s="167">
        <v>8</v>
      </c>
      <c r="S19" s="51">
        <f>Q19+R19</f>
        <v>309.29999999999995</v>
      </c>
      <c r="T19" s="284">
        <v>27.4</v>
      </c>
      <c r="U19" s="29">
        <f>S19+T19</f>
        <v>336.69999999999993</v>
      </c>
    </row>
    <row r="20" spans="2:28" ht="13.75" customHeight="1" x14ac:dyDescent="0.2">
      <c r="B20" s="278"/>
      <c r="C20" s="250">
        <f>C19/15/24+$D$2</f>
        <v>45066.448333333334</v>
      </c>
      <c r="D20" s="134" t="s">
        <v>56</v>
      </c>
      <c r="E20" s="37">
        <f>E19/15/24+$D$2</f>
        <v>45066.453611111116</v>
      </c>
      <c r="F20" s="274"/>
      <c r="G20" s="95">
        <f>G19/15/24+$D$2</f>
        <v>45066.462222222224</v>
      </c>
      <c r="H20" s="36"/>
      <c r="I20" s="37">
        <f>I19/15/24+$D$2</f>
        <v>45066.474722222221</v>
      </c>
      <c r="J20" s="239" t="s">
        <v>57</v>
      </c>
      <c r="K20" s="35">
        <f>K19/15/24+$D$2</f>
        <v>45066.478888888894</v>
      </c>
      <c r="L20" s="43"/>
      <c r="M20" s="95">
        <f>M19/15/24+$D$2</f>
        <v>45067.069166666668</v>
      </c>
      <c r="N20" s="36"/>
      <c r="O20" s="266">
        <f>O19/15/24+$D$2</f>
        <v>45067.103888888894</v>
      </c>
      <c r="P20" s="226"/>
      <c r="Q20" s="341">
        <f>Q19/15/24+$D$2</f>
        <v>45067.170277777783</v>
      </c>
      <c r="R20" s="394">
        <f>$AD$9</f>
        <v>15.076297050358024</v>
      </c>
      <c r="S20" s="395"/>
      <c r="T20" s="274"/>
      <c r="U20" s="35">
        <f>U19/15/24+$D$2</f>
        <v>45067.268611111111</v>
      </c>
    </row>
    <row r="21" spans="2:28" ht="13.75" customHeight="1" x14ac:dyDescent="0.2">
      <c r="B21" s="278"/>
      <c r="C21" s="315">
        <v>129</v>
      </c>
      <c r="D21" s="316"/>
      <c r="E21" s="317">
        <v>116</v>
      </c>
      <c r="F21" s="318"/>
      <c r="G21" s="315">
        <v>124</v>
      </c>
      <c r="H21" s="405"/>
      <c r="I21" s="406"/>
      <c r="J21" s="274"/>
      <c r="K21" s="320">
        <v>139</v>
      </c>
      <c r="L21" s="278"/>
      <c r="M21" s="317">
        <v>86</v>
      </c>
      <c r="N21" s="355"/>
      <c r="O21" s="315">
        <v>88</v>
      </c>
      <c r="P21" s="318"/>
      <c r="Q21" s="317">
        <v>88</v>
      </c>
      <c r="R21" s="115">
        <f>$Y$9</f>
        <v>45066.721752450983</v>
      </c>
      <c r="S21" s="116">
        <f>$AA$9</f>
        <v>45067.194583333338</v>
      </c>
      <c r="T21" s="342"/>
      <c r="U21" s="285"/>
    </row>
    <row r="22" spans="2:28" ht="13.75" customHeight="1" x14ac:dyDescent="0.2">
      <c r="B22" s="11"/>
      <c r="C22" s="224" t="s">
        <v>6</v>
      </c>
      <c r="D22" s="36"/>
      <c r="E22" s="38"/>
      <c r="F22" s="274"/>
      <c r="G22" s="274"/>
      <c r="H22" s="60"/>
      <c r="I22" s="57" t="s">
        <v>1</v>
      </c>
      <c r="J22" s="224"/>
      <c r="K22" s="63" t="s">
        <v>6</v>
      </c>
      <c r="L22" s="278"/>
      <c r="M22" s="85"/>
      <c r="N22" s="36"/>
      <c r="O22" s="38"/>
      <c r="P22" s="343"/>
      <c r="Q22" s="344"/>
      <c r="R22" s="138"/>
      <c r="S22" s="37">
        <f>S19/15/24+$D$2</f>
        <v>45067.192500000005</v>
      </c>
      <c r="T22" s="345"/>
      <c r="U22" s="286"/>
    </row>
    <row r="23" spans="2:28" ht="13.75" customHeight="1" x14ac:dyDescent="0.2">
      <c r="B23" s="278"/>
      <c r="C23" s="225"/>
      <c r="D23" s="36"/>
      <c r="E23" s="38"/>
      <c r="F23" s="274"/>
      <c r="G23" s="274"/>
      <c r="H23" s="60"/>
      <c r="I23" s="53"/>
      <c r="J23" s="274"/>
      <c r="K23" s="15"/>
      <c r="L23" s="278"/>
      <c r="M23" s="85"/>
      <c r="N23" s="36"/>
      <c r="O23" s="38"/>
      <c r="P23" s="274"/>
      <c r="Q23" s="344"/>
      <c r="R23" s="44"/>
      <c r="S23" s="315">
        <v>87</v>
      </c>
      <c r="T23" s="225"/>
      <c r="U23" s="15"/>
    </row>
    <row r="24" spans="2:28" ht="13.75" customHeight="1" x14ac:dyDescent="0.2">
      <c r="B24" s="11"/>
      <c r="C24" s="7"/>
      <c r="D24" s="36"/>
      <c r="E24" s="38"/>
      <c r="F24" s="274"/>
      <c r="G24" s="274"/>
      <c r="H24" s="52"/>
      <c r="I24" s="57" t="s">
        <v>1</v>
      </c>
      <c r="J24" s="224"/>
      <c r="K24" s="4"/>
      <c r="L24" s="278"/>
      <c r="M24" s="195"/>
      <c r="N24" s="36"/>
      <c r="O24" s="38"/>
      <c r="P24" s="274"/>
      <c r="Q24" s="344"/>
      <c r="R24" s="44"/>
      <c r="S24" s="45"/>
      <c r="T24" s="7"/>
      <c r="U24" s="4"/>
    </row>
    <row r="25" spans="2:28" ht="13.75" customHeight="1" thickBot="1" x14ac:dyDescent="0.25">
      <c r="B25" s="10"/>
      <c r="C25" s="1"/>
      <c r="D25" s="36"/>
      <c r="E25" s="38"/>
      <c r="F25" s="2"/>
      <c r="G25" s="1"/>
      <c r="H25" s="40"/>
      <c r="I25" s="41"/>
      <c r="J25" s="2"/>
      <c r="K25" s="3"/>
      <c r="L25" s="10"/>
      <c r="M25" s="233"/>
      <c r="N25" s="40"/>
      <c r="O25" s="41"/>
      <c r="P25" s="1"/>
      <c r="Q25" s="238"/>
      <c r="R25" s="241"/>
      <c r="S25" s="242"/>
      <c r="T25" s="1"/>
      <c r="U25" s="287"/>
    </row>
    <row r="26" spans="2:28" ht="13.75" customHeight="1" x14ac:dyDescent="0.2">
      <c r="B26" s="139"/>
      <c r="C26" s="140"/>
      <c r="D26" s="279"/>
      <c r="E26" s="47"/>
      <c r="F26" s="407"/>
      <c r="G26" s="407"/>
      <c r="H26" s="141"/>
      <c r="I26" s="142"/>
      <c r="J26" s="143"/>
      <c r="K26" s="35"/>
      <c r="L26" s="410">
        <f>$X$10-M27</f>
        <v>19.599999999999966</v>
      </c>
      <c r="M26" s="411"/>
      <c r="N26" s="277"/>
      <c r="O26" s="47" t="s">
        <v>35</v>
      </c>
      <c r="P26" s="408" t="s">
        <v>36</v>
      </c>
      <c r="Q26" s="409"/>
      <c r="R26" s="243" t="s">
        <v>37</v>
      </c>
      <c r="S26" s="54"/>
      <c r="T26" s="276"/>
      <c r="U26" s="307"/>
      <c r="X26" s="288"/>
      <c r="Y26" s="391"/>
      <c r="Z26" s="391"/>
      <c r="AA26" s="224"/>
      <c r="AB26" s="224"/>
    </row>
    <row r="27" spans="2:28" ht="13.75" customHeight="1" x14ac:dyDescent="0.2">
      <c r="B27" s="77">
        <v>2.6</v>
      </c>
      <c r="C27" s="91">
        <f>K19+B27</f>
        <v>54.999999999999993</v>
      </c>
      <c r="D27" s="64">
        <v>1.4</v>
      </c>
      <c r="E27" s="51">
        <f>C27+D27</f>
        <v>56.399999999999991</v>
      </c>
      <c r="F27" s="25">
        <v>6.3</v>
      </c>
      <c r="G27" s="91">
        <f>E27+F27</f>
        <v>62.699999999999989</v>
      </c>
      <c r="H27" s="64">
        <v>1</v>
      </c>
      <c r="I27" s="76">
        <f>G27+H27</f>
        <v>63.699999999999989</v>
      </c>
      <c r="J27" s="25">
        <v>2.2999999999999998</v>
      </c>
      <c r="K27" s="29">
        <f>I27+J27</f>
        <v>65.999999999999986</v>
      </c>
      <c r="L27" s="337">
        <v>2.4</v>
      </c>
      <c r="M27" s="304">
        <f>U19+L27</f>
        <v>339.09999999999991</v>
      </c>
      <c r="N27" s="64" ph="1">
        <v>4.2</v>
      </c>
      <c r="O27" s="51">
        <f>M27+N27</f>
        <v>343.2999999999999</v>
      </c>
      <c r="P27" s="64">
        <v>1.5</v>
      </c>
      <c r="Q27" s="107">
        <f>O27+P27</f>
        <v>344.7999999999999</v>
      </c>
      <c r="R27" s="180">
        <v>2.2000000000000002</v>
      </c>
      <c r="S27" s="81">
        <f>Q27+R27</f>
        <v>346.99999999999989</v>
      </c>
      <c r="T27" s="145">
        <v>0.5</v>
      </c>
      <c r="U27" s="106">
        <f>S27+T27</f>
        <v>347.49999999999989</v>
      </c>
      <c r="X27" s="288"/>
      <c r="Y27" s="391"/>
      <c r="Z27" s="391"/>
      <c r="AA27" s="224"/>
      <c r="AB27" s="224"/>
    </row>
    <row r="28" spans="2:28" ht="13.75" customHeight="1" x14ac:dyDescent="0.2">
      <c r="B28" s="278"/>
      <c r="C28" s="312">
        <f>C27/15/24+$D$2</f>
        <v>45066.486111111117</v>
      </c>
      <c r="D28" s="146" t="s">
        <v>58</v>
      </c>
      <c r="E28" s="37">
        <f>E27/15/24+$D$2</f>
        <v>45066.490000000005</v>
      </c>
      <c r="F28" s="254"/>
      <c r="G28" s="95">
        <f>G27/15/24+$D$2</f>
        <v>45066.5075</v>
      </c>
      <c r="H28" s="52"/>
      <c r="I28" s="37">
        <f>I27/15/24+$D$2</f>
        <v>45066.510277777779</v>
      </c>
      <c r="J28" s="226"/>
      <c r="K28" s="313">
        <f>K27/15/24+$D$2</f>
        <v>45066.51666666667</v>
      </c>
      <c r="L28" s="300"/>
      <c r="M28" s="95">
        <f>M27/15/24+$D$2</f>
        <v>45067.275277777779</v>
      </c>
      <c r="N28" s="36"/>
      <c r="O28" s="37">
        <f>O27/15/24+$D$2</f>
        <v>45067.286944444444</v>
      </c>
      <c r="P28" s="52"/>
      <c r="Q28" s="341">
        <f>Q27/15/24+$D$2</f>
        <v>45067.291111111117</v>
      </c>
      <c r="R28" s="244"/>
      <c r="S28" s="37">
        <f>S27/15/24+$D$2</f>
        <v>45067.297222222223</v>
      </c>
      <c r="T28" s="224"/>
      <c r="U28" s="35">
        <f>U27/15/24+$D$2</f>
        <v>45067.298611111117</v>
      </c>
      <c r="X28" s="148"/>
      <c r="Y28" s="148"/>
      <c r="Z28" s="148"/>
      <c r="AA28" s="148"/>
      <c r="AB28" s="148"/>
    </row>
    <row r="29" spans="2:28" ht="13.75" customHeight="1" x14ac:dyDescent="0.2">
      <c r="B29" s="278"/>
      <c r="C29" s="325">
        <v>146</v>
      </c>
      <c r="D29" s="316"/>
      <c r="E29" s="315">
        <v>155</v>
      </c>
      <c r="F29" s="323"/>
      <c r="G29" s="315">
        <v>194</v>
      </c>
      <c r="H29" s="316"/>
      <c r="I29" s="315">
        <v>210</v>
      </c>
      <c r="J29" s="319"/>
      <c r="K29" s="320">
        <v>190</v>
      </c>
      <c r="L29" s="301"/>
      <c r="M29" s="317">
        <v>86</v>
      </c>
      <c r="N29" s="36"/>
      <c r="O29" s="315">
        <v>88</v>
      </c>
      <c r="P29" s="324"/>
      <c r="Q29" s="317">
        <v>133</v>
      </c>
      <c r="R29" s="332"/>
      <c r="S29" s="315">
        <v>132</v>
      </c>
      <c r="T29" s="319"/>
      <c r="U29" s="320">
        <v>108</v>
      </c>
      <c r="X29" s="224"/>
      <c r="Y29" s="224"/>
      <c r="Z29" s="224"/>
      <c r="AA29" s="224"/>
      <c r="AB29" s="224"/>
    </row>
    <row r="30" spans="2:28" ht="13.75" customHeight="1" x14ac:dyDescent="0.2">
      <c r="B30" s="278"/>
      <c r="C30" s="274"/>
      <c r="D30" s="52"/>
      <c r="E30" s="38"/>
      <c r="F30" s="225"/>
      <c r="G30" s="7"/>
      <c r="H30" s="52"/>
      <c r="I30" s="53"/>
      <c r="J30" s="224"/>
      <c r="K30" s="63"/>
      <c r="L30" s="302"/>
      <c r="M30" s="346"/>
      <c r="N30" s="36"/>
      <c r="O30" s="38"/>
      <c r="P30" s="52"/>
      <c r="Q30" s="360"/>
      <c r="R30" s="52"/>
      <c r="S30" s="53"/>
      <c r="T30" s="274"/>
      <c r="U30" s="33"/>
      <c r="X30" s="224"/>
      <c r="Y30" s="224"/>
      <c r="Z30" s="224"/>
      <c r="AA30" s="224"/>
      <c r="AB30" s="224"/>
    </row>
    <row r="31" spans="2:28" ht="13.75" customHeight="1" x14ac:dyDescent="0.2">
      <c r="B31" s="278"/>
      <c r="C31" s="274"/>
      <c r="D31" s="36"/>
      <c r="E31" s="38"/>
      <c r="F31" s="225"/>
      <c r="G31" s="7"/>
      <c r="H31" s="52"/>
      <c r="I31" s="53"/>
      <c r="J31" s="274"/>
      <c r="K31" s="21"/>
      <c r="L31" s="147"/>
      <c r="M31" s="347"/>
      <c r="N31" s="36"/>
      <c r="O31" s="38"/>
      <c r="P31" s="52"/>
      <c r="Q31" s="360"/>
      <c r="R31" s="52"/>
      <c r="S31" s="53"/>
      <c r="T31" s="274"/>
      <c r="U31" s="33"/>
      <c r="X31" s="224"/>
      <c r="Y31" s="224"/>
      <c r="Z31" s="224"/>
      <c r="AA31" s="224"/>
      <c r="AB31" s="224"/>
    </row>
    <row r="32" spans="2:28" ht="13.75" customHeight="1" x14ac:dyDescent="0.2">
      <c r="B32" s="278"/>
      <c r="C32" s="274"/>
      <c r="D32" s="36"/>
      <c r="E32" s="38"/>
      <c r="F32" s="224"/>
      <c r="G32" s="7" t="s">
        <v>1</v>
      </c>
      <c r="H32" s="52"/>
      <c r="I32" s="53"/>
      <c r="J32" s="274"/>
      <c r="K32" s="33"/>
      <c r="L32" s="147"/>
      <c r="M32" s="347"/>
      <c r="N32" s="36"/>
      <c r="O32" s="38"/>
      <c r="P32" s="52"/>
      <c r="Q32" s="360"/>
      <c r="R32" s="52"/>
      <c r="S32" s="49"/>
      <c r="T32" s="274"/>
      <c r="U32" s="33"/>
      <c r="X32" s="224"/>
      <c r="Y32" s="224"/>
      <c r="Z32" s="224"/>
      <c r="AA32" s="224"/>
      <c r="AB32" s="224"/>
    </row>
    <row r="33" spans="2:36" ht="13.75" customHeight="1" thickBot="1" x14ac:dyDescent="0.25">
      <c r="B33" s="10"/>
      <c r="C33" s="1"/>
      <c r="D33" s="40"/>
      <c r="E33" s="41"/>
      <c r="F33" s="23"/>
      <c r="G33" s="78"/>
      <c r="H33" s="62"/>
      <c r="I33" s="71"/>
      <c r="J33" s="2"/>
      <c r="K33" s="3"/>
      <c r="L33" s="303"/>
      <c r="M33" s="348"/>
      <c r="N33" s="40"/>
      <c r="O33" s="41"/>
      <c r="P33" s="40"/>
      <c r="Q33" s="361"/>
      <c r="R33" s="62"/>
      <c r="S33" s="71"/>
      <c r="T33" s="2"/>
      <c r="U33" s="3"/>
      <c r="X33" s="224"/>
      <c r="Y33" s="224"/>
      <c r="Z33" s="224"/>
      <c r="AA33" s="224"/>
      <c r="AB33" s="224"/>
    </row>
    <row r="34" spans="2:36" ht="13.75" customHeight="1" x14ac:dyDescent="0.2">
      <c r="B34" s="22"/>
      <c r="C34" s="6" t="s">
        <v>38</v>
      </c>
      <c r="D34" s="277" t="s">
        <v>39</v>
      </c>
      <c r="E34" s="47"/>
      <c r="F34" s="276"/>
      <c r="G34" s="151" t="s">
        <v>59</v>
      </c>
      <c r="H34" s="203" t="s">
        <v>6</v>
      </c>
      <c r="I34" s="47" t="s">
        <v>60</v>
      </c>
      <c r="J34" s="16"/>
      <c r="K34" s="178"/>
      <c r="L34" s="9"/>
      <c r="M34" s="336"/>
      <c r="N34" s="408" t="s">
        <v>41</v>
      </c>
      <c r="O34" s="412"/>
      <c r="P34" s="152"/>
      <c r="Q34" s="6" t="s">
        <v>42</v>
      </c>
      <c r="R34" s="415">
        <f>$AC$10</f>
        <v>42.099999999999909</v>
      </c>
      <c r="S34" s="416"/>
      <c r="T34" s="276"/>
      <c r="U34" s="14" t="s">
        <v>43</v>
      </c>
      <c r="X34" s="224"/>
      <c r="Y34" s="224"/>
      <c r="Z34" s="224"/>
      <c r="AA34" s="224"/>
      <c r="AB34" s="224"/>
    </row>
    <row r="35" spans="2:36" ht="13.75" customHeight="1" x14ac:dyDescent="0.2">
      <c r="B35" s="77">
        <v>7.8</v>
      </c>
      <c r="C35" s="298">
        <f>K27+B35</f>
        <v>73.799999999999983</v>
      </c>
      <c r="D35" s="50">
        <v>7.4</v>
      </c>
      <c r="E35" s="76">
        <f>C35+D35</f>
        <v>81.199999999999989</v>
      </c>
      <c r="F35" s="79">
        <v>10</v>
      </c>
      <c r="G35" s="91">
        <f>E35+F35</f>
        <v>91.199999999999989</v>
      </c>
      <c r="H35" s="61">
        <v>1.9</v>
      </c>
      <c r="I35" s="108">
        <f>G35+H35</f>
        <v>93.1</v>
      </c>
      <c r="J35" s="79">
        <v>6.3</v>
      </c>
      <c r="K35" s="229">
        <f>I35+J35</f>
        <v>99.399999999999991</v>
      </c>
      <c r="L35" s="179">
        <v>0.6</v>
      </c>
      <c r="M35" s="306">
        <f>U27+L35</f>
        <v>348.09999999999991</v>
      </c>
      <c r="N35" s="61">
        <v>2.5</v>
      </c>
      <c r="O35" s="153">
        <f>M35+N35</f>
        <v>350.59999999999991</v>
      </c>
      <c r="P35" s="79">
        <v>4.7</v>
      </c>
      <c r="Q35" s="91">
        <f>O35+P35</f>
        <v>355.2999999999999</v>
      </c>
      <c r="R35" s="167">
        <v>3.4</v>
      </c>
      <c r="S35" s="144">
        <f>Q35+R35</f>
        <v>358.69999999999987</v>
      </c>
      <c r="T35" s="25">
        <v>1.4</v>
      </c>
      <c r="U35" s="29">
        <f>S35+T35</f>
        <v>360.09999999999985</v>
      </c>
      <c r="X35" s="274"/>
      <c r="Y35" s="154"/>
      <c r="Z35" s="154"/>
      <c r="AA35" s="154"/>
      <c r="AB35" s="224"/>
    </row>
    <row r="36" spans="2:36" ht="13.75" customHeight="1" x14ac:dyDescent="0.2">
      <c r="B36" s="11"/>
      <c r="C36" s="95">
        <f>C35/15/24+$D$2</f>
        <v>45066.538333333338</v>
      </c>
      <c r="D36" s="52"/>
      <c r="E36" s="37">
        <f>E35/15/24+$D$2</f>
        <v>45066.558888888889</v>
      </c>
      <c r="F36" s="274"/>
      <c r="G36" s="95">
        <f>G35/15/24+$D$2</f>
        <v>45066.58666666667</v>
      </c>
      <c r="H36" s="52"/>
      <c r="I36" s="37">
        <f>I35/15/24+$D$2</f>
        <v>45066.591944444444</v>
      </c>
      <c r="J36" s="224"/>
      <c r="K36" s="35">
        <f>K35/15/24+$D$2</f>
        <v>45066.609444444446</v>
      </c>
      <c r="L36" s="308"/>
      <c r="M36" s="351">
        <f>M35/15/24+$D$2</f>
        <v>45067.30027777778</v>
      </c>
      <c r="N36" s="36"/>
      <c r="O36" s="136">
        <f>O35/15/24+$D$2</f>
        <v>45067.307222222225</v>
      </c>
      <c r="P36" s="95"/>
      <c r="Q36" s="95">
        <f>Q35/15/24+$D$2</f>
        <v>45067.320277777777</v>
      </c>
      <c r="R36" s="417">
        <f>$AD$9</f>
        <v>15.076297050358024</v>
      </c>
      <c r="S36" s="418"/>
      <c r="T36" s="274"/>
      <c r="U36" s="35">
        <f>U35/15/24+$D$2</f>
        <v>45067.333611111113</v>
      </c>
      <c r="X36" s="156"/>
      <c r="Y36" s="155"/>
      <c r="Z36" s="157"/>
      <c r="AA36" s="157"/>
      <c r="AB36" s="148"/>
    </row>
    <row r="37" spans="2:36" ht="13.75" customHeight="1" x14ac:dyDescent="0.2">
      <c r="B37" s="12"/>
      <c r="C37" s="315">
        <v>108</v>
      </c>
      <c r="D37" s="316"/>
      <c r="E37" s="315">
        <v>107</v>
      </c>
      <c r="F37" s="323"/>
      <c r="G37" s="315">
        <v>45</v>
      </c>
      <c r="H37" s="316"/>
      <c r="I37" s="315">
        <v>41</v>
      </c>
      <c r="J37" s="319"/>
      <c r="K37" s="320">
        <v>27</v>
      </c>
      <c r="L37" s="11"/>
      <c r="M37" s="317">
        <v>85</v>
      </c>
      <c r="N37" s="355"/>
      <c r="O37" s="315">
        <v>39</v>
      </c>
      <c r="P37" s="323"/>
      <c r="Q37" s="317">
        <v>17</v>
      </c>
      <c r="R37" s="115">
        <f>$Y$10</f>
        <v>45066.785416666666</v>
      </c>
      <c r="S37" s="116">
        <f>$AA$10</f>
        <v>45067.331111111111</v>
      </c>
      <c r="T37" s="316"/>
      <c r="U37" s="320">
        <v>15</v>
      </c>
      <c r="X37" s="224"/>
      <c r="Y37" s="224"/>
      <c r="Z37" s="224"/>
      <c r="AA37" s="224"/>
      <c r="AB37" s="224"/>
    </row>
    <row r="38" spans="2:36" ht="12" customHeight="1" x14ac:dyDescent="0.2">
      <c r="B38" s="12"/>
      <c r="C38" s="231"/>
      <c r="D38" s="48"/>
      <c r="E38" s="49"/>
      <c r="F38" s="274"/>
      <c r="G38" s="231"/>
      <c r="H38" s="52"/>
      <c r="I38" s="53"/>
      <c r="J38" s="224"/>
      <c r="K38" s="63"/>
      <c r="L38" s="11"/>
      <c r="M38" s="224"/>
      <c r="N38" s="36"/>
      <c r="O38" s="158" t="s">
        <v>1</v>
      </c>
      <c r="P38" s="274"/>
      <c r="Q38" s="274"/>
      <c r="R38" s="205"/>
      <c r="S38" s="363">
        <f>S35/15/24+$D$2</f>
        <v>45067.329722222225</v>
      </c>
      <c r="T38" s="154"/>
      <c r="U38" s="287"/>
      <c r="X38" s="224"/>
      <c r="Y38" s="224"/>
      <c r="Z38" s="224"/>
      <c r="AA38" s="224"/>
      <c r="AB38" s="224"/>
    </row>
    <row r="39" spans="2:36" ht="13.75" customHeight="1" x14ac:dyDescent="0.2">
      <c r="B39" s="12"/>
      <c r="C39" s="231"/>
      <c r="D39" s="48"/>
      <c r="E39" s="49"/>
      <c r="F39" s="274"/>
      <c r="G39" s="231"/>
      <c r="H39" s="52"/>
      <c r="I39" s="53"/>
      <c r="J39" s="224"/>
      <c r="K39" s="63"/>
      <c r="L39" s="11"/>
      <c r="M39" s="224"/>
      <c r="N39" s="36" t="s">
        <v>1</v>
      </c>
      <c r="O39" s="158"/>
      <c r="P39" s="7"/>
      <c r="Q39" s="7"/>
      <c r="R39" s="44"/>
      <c r="S39" s="315">
        <v>31</v>
      </c>
      <c r="T39" s="154"/>
      <c r="U39" s="287"/>
      <c r="X39" s="224"/>
      <c r="Y39" s="224"/>
      <c r="Z39" s="224"/>
      <c r="AA39" s="224"/>
      <c r="AB39" s="224"/>
    </row>
    <row r="40" spans="2:36" ht="13.75" customHeight="1" x14ac:dyDescent="0.2">
      <c r="B40" s="159"/>
      <c r="C40" s="240"/>
      <c r="D40" s="55"/>
      <c r="E40" s="160"/>
      <c r="F40" s="240"/>
      <c r="G40" s="240"/>
      <c r="H40" s="52"/>
      <c r="I40" s="53"/>
      <c r="J40" s="224"/>
      <c r="K40" s="63"/>
      <c r="L40" s="11"/>
      <c r="M40" s="224"/>
      <c r="N40" s="36"/>
      <c r="O40" s="158"/>
      <c r="P40" s="274"/>
      <c r="Q40" s="274"/>
      <c r="R40" s="44"/>
      <c r="S40" s="364"/>
      <c r="T40" s="154"/>
      <c r="U40" s="287"/>
      <c r="X40" s="224"/>
      <c r="Y40" s="224"/>
      <c r="Z40" s="224"/>
      <c r="AA40" s="224"/>
      <c r="AB40" s="224"/>
    </row>
    <row r="41" spans="2:36" ht="13.75" customHeight="1" thickBot="1" x14ac:dyDescent="0.25">
      <c r="B41" s="74"/>
      <c r="C41" s="78"/>
      <c r="D41" s="72"/>
      <c r="E41" s="75"/>
      <c r="F41" s="1"/>
      <c r="G41" s="78"/>
      <c r="H41" s="52"/>
      <c r="I41" s="53"/>
      <c r="J41" s="80"/>
      <c r="K41" s="66"/>
      <c r="L41" s="194"/>
      <c r="M41" s="80"/>
      <c r="N41" s="40"/>
      <c r="O41" s="150"/>
      <c r="P41" s="1"/>
      <c r="Q41" s="1"/>
      <c r="R41" s="365"/>
      <c r="S41" s="234"/>
      <c r="T41" s="154"/>
      <c r="U41" s="287"/>
      <c r="X41" s="224"/>
      <c r="Y41" s="224"/>
      <c r="Z41" s="224"/>
      <c r="AA41" s="224"/>
      <c r="AB41" s="224"/>
    </row>
    <row r="42" spans="2:36" ht="13.75" customHeight="1" x14ac:dyDescent="0.2">
      <c r="B42" s="172"/>
      <c r="C42" s="6" t="s">
        <v>40</v>
      </c>
      <c r="D42" s="161"/>
      <c r="E42" s="177"/>
      <c r="F42" s="258"/>
      <c r="G42" s="6"/>
      <c r="H42" s="413">
        <f>$AC$6</f>
        <v>75.899999999999991</v>
      </c>
      <c r="I42" s="414"/>
      <c r="J42" s="224"/>
      <c r="K42" s="63"/>
      <c r="L42" s="172"/>
      <c r="M42" s="336"/>
      <c r="N42" s="162"/>
      <c r="O42" s="47"/>
      <c r="P42" s="163"/>
      <c r="Q42" s="6" t="s">
        <v>44</v>
      </c>
      <c r="R42" s="245"/>
      <c r="S42" s="246"/>
      <c r="T42" s="5"/>
      <c r="U42" s="13" t="s">
        <v>49</v>
      </c>
      <c r="AA42" s="7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2:36" ht="13.75" customHeight="1" x14ac:dyDescent="0.2">
      <c r="B43" s="179">
        <v>4.0999999999999996</v>
      </c>
      <c r="C43" s="91">
        <f>K35+B43</f>
        <v>103.49999999999999</v>
      </c>
      <c r="D43" s="73">
        <v>1.5</v>
      </c>
      <c r="E43" s="263">
        <f>C43+D43</f>
        <v>104.99999999999999</v>
      </c>
      <c r="F43" s="79">
        <v>1.7</v>
      </c>
      <c r="G43" s="220">
        <f>E43+F43</f>
        <v>106.69999999999999</v>
      </c>
      <c r="H43" s="182">
        <v>0.8</v>
      </c>
      <c r="I43" s="51">
        <f>G43+H43</f>
        <v>107.49999999999999</v>
      </c>
      <c r="J43" s="27">
        <v>3.8</v>
      </c>
      <c r="K43" s="165">
        <f>I43+J43</f>
        <v>111.29999999999998</v>
      </c>
      <c r="L43" s="77">
        <v>0.7</v>
      </c>
      <c r="M43" s="311">
        <f>U35+L43</f>
        <v>360.79999999999984</v>
      </c>
      <c r="N43" s="164">
        <v>1.7</v>
      </c>
      <c r="O43" s="51">
        <f>M43+N43</f>
        <v>362.49999999999983</v>
      </c>
      <c r="P43" s="168">
        <v>6.4</v>
      </c>
      <c r="Q43" s="155">
        <f>O43+P43</f>
        <v>368.89999999999981</v>
      </c>
      <c r="R43" s="247">
        <v>0.9</v>
      </c>
      <c r="S43" s="248">
        <f>Q43+R43</f>
        <v>369.79999999999978</v>
      </c>
      <c r="T43" s="79">
        <v>1.2</v>
      </c>
      <c r="U43" s="229">
        <f>S43+T43</f>
        <v>370.99999999999977</v>
      </c>
      <c r="Z43" s="168"/>
      <c r="AA43" s="155"/>
      <c r="AB43" s="224"/>
      <c r="AC43" s="224"/>
      <c r="AD43" s="224"/>
      <c r="AE43" s="224"/>
      <c r="AF43" s="224"/>
      <c r="AG43" s="224"/>
      <c r="AH43" s="224"/>
      <c r="AI43" s="224"/>
      <c r="AJ43" s="224"/>
    </row>
    <row r="44" spans="2:36" ht="13.75" customHeight="1" x14ac:dyDescent="0.2">
      <c r="B44" s="11"/>
      <c r="C44" s="95">
        <f>C43/15/24+$D$2</f>
        <v>45066.620833333334</v>
      </c>
      <c r="D44" s="169"/>
      <c r="E44" s="264">
        <f>E43/15/24+$D$2</f>
        <v>45066.625</v>
      </c>
      <c r="F44" s="224"/>
      <c r="G44" s="95">
        <f>G43/15/24+$D$2</f>
        <v>45066.629722222227</v>
      </c>
      <c r="H44" s="394">
        <f>$AD$6</f>
        <v>15.139627660005713</v>
      </c>
      <c r="I44" s="395"/>
      <c r="J44" s="227"/>
      <c r="K44" s="35">
        <f>K43/15/24+$D$2</f>
        <v>45066.642500000002</v>
      </c>
      <c r="L44" s="299" t="s">
        <v>71</v>
      </c>
      <c r="M44" s="352">
        <f>M43/15/24+$D$2</f>
        <v>45067.335555555561</v>
      </c>
      <c r="N44" s="170"/>
      <c r="O44" s="37">
        <f>O43/15/24+$D$2</f>
        <v>45067.340277777781</v>
      </c>
      <c r="P44" s="349" t="s">
        <v>45</v>
      </c>
      <c r="Q44" s="95">
        <f>Q43/15/24+$D$2</f>
        <v>45067.35805555556</v>
      </c>
      <c r="R44" s="60"/>
      <c r="S44" s="57"/>
      <c r="T44" s="224"/>
      <c r="U44" s="35">
        <f>U43/15/24+$D$2</f>
        <v>45067.363888888889</v>
      </c>
      <c r="Z44" s="224"/>
      <c r="AA44" s="95"/>
      <c r="AB44" s="148"/>
      <c r="AC44" s="148"/>
      <c r="AD44" s="148"/>
      <c r="AE44" s="148"/>
      <c r="AF44" s="148"/>
      <c r="AG44" s="148"/>
      <c r="AH44" s="148"/>
      <c r="AI44" s="148"/>
      <c r="AJ44" s="148"/>
    </row>
    <row r="45" spans="2:36" ht="13.75" customHeight="1" x14ac:dyDescent="0.2">
      <c r="B45" s="11"/>
      <c r="C45" s="315">
        <v>20</v>
      </c>
      <c r="D45" s="316"/>
      <c r="E45" s="315">
        <v>14</v>
      </c>
      <c r="F45" s="323"/>
      <c r="G45" s="315">
        <v>13</v>
      </c>
      <c r="H45" s="207">
        <f>$Y$6</f>
        <v>45066.466053921569</v>
      </c>
      <c r="I45" s="272">
        <f>$AA$6</f>
        <v>45066.633333333339</v>
      </c>
      <c r="J45" s="224"/>
      <c r="K45" s="320">
        <v>16</v>
      </c>
      <c r="L45" s="350"/>
      <c r="M45" s="317">
        <v>18</v>
      </c>
      <c r="N45" s="52"/>
      <c r="O45" s="315">
        <v>19</v>
      </c>
      <c r="P45" s="319"/>
      <c r="Q45" s="317">
        <v>14</v>
      </c>
      <c r="R45" s="333"/>
      <c r="S45" s="315">
        <v>15</v>
      </c>
      <c r="T45" s="319"/>
      <c r="U45" s="320">
        <v>17</v>
      </c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</row>
    <row r="46" spans="2:36" ht="12" customHeight="1" x14ac:dyDescent="0.2">
      <c r="B46" s="11"/>
      <c r="C46" s="224"/>
      <c r="D46" s="60"/>
      <c r="E46" s="57"/>
      <c r="F46" s="7"/>
      <c r="G46" s="224"/>
      <c r="H46" s="205"/>
      <c r="I46" s="37">
        <f>I43/15/24+$D$2</f>
        <v>45066.631944444445</v>
      </c>
      <c r="J46" s="224"/>
      <c r="K46" s="4"/>
      <c r="L46" s="11"/>
      <c r="M46" s="353"/>
      <c r="N46" s="52"/>
      <c r="O46" s="53"/>
      <c r="P46" s="224"/>
      <c r="Q46" s="224"/>
      <c r="R46" s="52"/>
      <c r="S46" s="57" t="s">
        <v>1</v>
      </c>
      <c r="T46" s="224"/>
      <c r="U46" s="21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</row>
    <row r="47" spans="2:36" ht="13.75" customHeight="1" x14ac:dyDescent="0.2">
      <c r="B47" s="11"/>
      <c r="C47" s="224"/>
      <c r="D47" s="52"/>
      <c r="E47" s="57"/>
      <c r="F47" s="7" t="s">
        <v>6</v>
      </c>
      <c r="G47" s="224"/>
      <c r="H47" s="205"/>
      <c r="I47" s="69"/>
      <c r="J47" s="224"/>
      <c r="K47" s="4"/>
      <c r="L47" s="11"/>
      <c r="M47" s="85"/>
      <c r="N47" s="52"/>
      <c r="O47" s="53"/>
      <c r="P47" s="224"/>
      <c r="Q47" s="224"/>
      <c r="R47" s="39"/>
      <c r="S47" s="38"/>
      <c r="T47" s="224"/>
      <c r="U47" s="21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</row>
    <row r="48" spans="2:36" ht="13.75" customHeight="1" x14ac:dyDescent="0.2">
      <c r="B48" s="11"/>
      <c r="D48" s="201"/>
      <c r="E48" s="53"/>
      <c r="F48" s="154"/>
      <c r="G48" s="224"/>
      <c r="H48" s="205"/>
      <c r="I48" s="69"/>
      <c r="J48" s="224"/>
      <c r="K48" s="4"/>
      <c r="L48" s="11"/>
      <c r="M48" s="354"/>
      <c r="N48" s="52"/>
      <c r="O48" s="53"/>
      <c r="P48" s="224"/>
      <c r="Q48" s="224"/>
      <c r="R48" s="39"/>
      <c r="S48" s="57"/>
      <c r="T48" s="224"/>
      <c r="U48" s="21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</row>
    <row r="49" spans="2:36" ht="13.75" customHeight="1" thickBot="1" x14ac:dyDescent="0.25">
      <c r="B49" s="194"/>
      <c r="C49" s="222"/>
      <c r="D49" s="56"/>
      <c r="E49" s="53"/>
      <c r="F49" s="1"/>
      <c r="G49" s="80"/>
      <c r="H49" s="206"/>
      <c r="I49" s="208"/>
      <c r="J49" s="2"/>
      <c r="K49" s="3"/>
      <c r="L49" s="159"/>
      <c r="M49" s="354"/>
      <c r="N49" s="52"/>
      <c r="O49" s="53"/>
      <c r="P49" s="224"/>
      <c r="Q49" s="224"/>
      <c r="R49" s="40"/>
      <c r="S49" s="41"/>
      <c r="T49" s="2"/>
      <c r="U49" s="230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</row>
    <row r="50" spans="2:36" ht="13.75" customHeight="1" x14ac:dyDescent="0.2">
      <c r="B50" s="9"/>
      <c r="C50" s="6" t="s">
        <v>62</v>
      </c>
      <c r="D50" s="65"/>
      <c r="E50" s="47" t="s">
        <v>61</v>
      </c>
      <c r="F50" s="276"/>
      <c r="G50" s="6" t="s">
        <v>46</v>
      </c>
      <c r="H50" s="277"/>
      <c r="I50" s="47" t="s">
        <v>47</v>
      </c>
      <c r="J50" s="270"/>
      <c r="K50" s="255" t="s">
        <v>48</v>
      </c>
      <c r="L50" s="9"/>
      <c r="M50" s="6" t="s">
        <v>50</v>
      </c>
      <c r="N50" s="279"/>
      <c r="O50" s="47" t="s">
        <v>63</v>
      </c>
      <c r="P50" s="276"/>
      <c r="Q50" s="6" t="s">
        <v>64</v>
      </c>
      <c r="R50" s="245"/>
      <c r="S50" s="246"/>
      <c r="T50" s="362">
        <v>171</v>
      </c>
      <c r="U50" s="14"/>
      <c r="V50" s="224"/>
      <c r="W50" s="224"/>
      <c r="X50" s="224"/>
      <c r="Y50" s="224"/>
      <c r="Z50" s="224"/>
    </row>
    <row r="51" spans="2:36" ht="13.75" customHeight="1" x14ac:dyDescent="0.2">
      <c r="B51" s="77">
        <v>13.4</v>
      </c>
      <c r="C51" s="28">
        <f>K43+B51</f>
        <v>124.69999999999999</v>
      </c>
      <c r="D51" s="61">
        <v>10.1</v>
      </c>
      <c r="E51" s="51">
        <f>C51+D51</f>
        <v>134.79999999999998</v>
      </c>
      <c r="F51" s="27">
        <v>11</v>
      </c>
      <c r="G51" s="28">
        <f>E51+F51</f>
        <v>145.79999999999998</v>
      </c>
      <c r="H51" s="64">
        <v>1.9</v>
      </c>
      <c r="I51" s="166">
        <f>G51+H51</f>
        <v>147.69999999999999</v>
      </c>
      <c r="J51" s="25">
        <v>1.5</v>
      </c>
      <c r="K51" s="29">
        <f>I51+J51</f>
        <v>149.19999999999999</v>
      </c>
      <c r="L51" s="77">
        <v>1.1000000000000001</v>
      </c>
      <c r="M51" s="28">
        <f>U43+L51</f>
        <v>372.0999999999998</v>
      </c>
      <c r="N51" s="64">
        <v>1.5</v>
      </c>
      <c r="O51" s="51">
        <f>M51+N51</f>
        <v>373.5999999999998</v>
      </c>
      <c r="P51" s="25">
        <v>0.8</v>
      </c>
      <c r="Q51" s="28">
        <f>O51+P51</f>
        <v>374.39999999999981</v>
      </c>
      <c r="R51" s="247">
        <v>4</v>
      </c>
      <c r="S51" s="248">
        <f>Q51+R51</f>
        <v>378.39999999999981</v>
      </c>
      <c r="T51" s="25">
        <v>5</v>
      </c>
      <c r="U51" s="29">
        <f>S51+T51</f>
        <v>383.39999999999981</v>
      </c>
      <c r="V51" s="224"/>
      <c r="W51" s="224"/>
      <c r="X51" s="224"/>
      <c r="Y51" s="224"/>
      <c r="Z51" s="224"/>
    </row>
    <row r="52" spans="2:36" ht="13.75" customHeight="1" x14ac:dyDescent="0.2">
      <c r="B52" s="256"/>
      <c r="C52" s="37">
        <f>C51/15/24+$D$2</f>
        <v>45066.679722222223</v>
      </c>
      <c r="D52" s="224"/>
      <c r="E52" s="310">
        <f>E51/15/24+$D$2</f>
        <v>45066.707777777781</v>
      </c>
      <c r="F52" s="239" t="s">
        <v>68</v>
      </c>
      <c r="G52" s="95">
        <f>G51/15/24+$D$2</f>
        <v>45066.738333333335</v>
      </c>
      <c r="H52" s="135"/>
      <c r="I52" s="37">
        <f>I51/15/24+$D$2</f>
        <v>45066.743611111116</v>
      </c>
      <c r="J52" s="271"/>
      <c r="K52" s="35">
        <f>K51/15/24+$D$2</f>
        <v>45066.747777777782</v>
      </c>
      <c r="L52" s="11"/>
      <c r="M52" s="95">
        <f>M51/15/24+$D$2</f>
        <v>45067.366944444446</v>
      </c>
      <c r="N52" s="52"/>
      <c r="O52" s="37">
        <f>O51/15/24+$D$2</f>
        <v>45067.371111111112</v>
      </c>
      <c r="P52" s="224"/>
      <c r="Q52" s="95">
        <f>Q51/15/24+$D$2</f>
        <v>45067.373333333337</v>
      </c>
      <c r="R52" s="55"/>
      <c r="S52" s="37">
        <f>S51/15/24+$D$2</f>
        <v>45067.384444444448</v>
      </c>
      <c r="T52" s="224"/>
      <c r="U52" s="35">
        <f>U51/15/24+$D$2</f>
        <v>45067.398333333338</v>
      </c>
      <c r="V52" s="148"/>
      <c r="W52" s="148"/>
      <c r="X52" s="148"/>
      <c r="Y52" s="148"/>
      <c r="Z52" s="148"/>
    </row>
    <row r="53" spans="2:36" ht="13.75" customHeight="1" x14ac:dyDescent="0.2">
      <c r="B53" s="123"/>
      <c r="C53" s="315">
        <v>16</v>
      </c>
      <c r="D53" s="316"/>
      <c r="E53" s="315">
        <v>5</v>
      </c>
      <c r="F53" s="322"/>
      <c r="G53" s="315">
        <v>9</v>
      </c>
      <c r="H53" s="326"/>
      <c r="I53" s="315">
        <v>12</v>
      </c>
      <c r="J53" s="327"/>
      <c r="K53" s="320">
        <v>4</v>
      </c>
      <c r="L53" s="328"/>
      <c r="M53" s="317">
        <v>17</v>
      </c>
      <c r="N53" s="184"/>
      <c r="O53" s="315">
        <v>17</v>
      </c>
      <c r="P53" s="323"/>
      <c r="Q53" s="317">
        <v>16</v>
      </c>
      <c r="R53" s="355"/>
      <c r="S53" s="315">
        <v>14</v>
      </c>
      <c r="T53" s="319"/>
      <c r="U53" s="320">
        <v>18</v>
      </c>
      <c r="V53" s="224"/>
      <c r="W53" s="224"/>
      <c r="X53" s="224"/>
      <c r="Y53" s="224"/>
      <c r="Z53" s="224"/>
    </row>
    <row r="54" spans="2:36" ht="13.75" customHeight="1" x14ac:dyDescent="0.2">
      <c r="B54" s="123"/>
      <c r="D54" s="36"/>
      <c r="E54" s="38"/>
      <c r="F54" s="274"/>
      <c r="G54" s="274"/>
      <c r="H54" s="39"/>
      <c r="I54" s="57"/>
      <c r="J54" s="274"/>
      <c r="K54" s="33"/>
      <c r="L54" s="11"/>
      <c r="M54" s="274"/>
      <c r="N54" s="184"/>
      <c r="O54" s="234"/>
      <c r="R54" s="55"/>
      <c r="S54" s="67"/>
      <c r="T54" s="240"/>
      <c r="U54" s="228"/>
      <c r="V54" s="224"/>
      <c r="W54" s="224"/>
      <c r="X54" s="224"/>
      <c r="Y54" s="224"/>
      <c r="Z54" s="224"/>
    </row>
    <row r="55" spans="2:36" ht="13.75" customHeight="1" x14ac:dyDescent="0.2">
      <c r="B55" s="123"/>
      <c r="D55" s="36"/>
      <c r="E55" s="57"/>
      <c r="F55" s="274" t="s">
        <v>1</v>
      </c>
      <c r="G55" s="274"/>
      <c r="H55" s="39"/>
      <c r="I55" s="57"/>
      <c r="J55" s="274"/>
      <c r="K55" s="33"/>
      <c r="L55" s="11"/>
      <c r="M55" s="7"/>
      <c r="N55" s="184"/>
      <c r="O55" s="234"/>
      <c r="R55" s="55"/>
      <c r="S55" s="67"/>
      <c r="T55" s="240"/>
      <c r="U55" s="228"/>
      <c r="V55" s="224"/>
      <c r="W55" s="224"/>
      <c r="X55" s="224"/>
      <c r="Y55" s="224"/>
      <c r="Z55" s="224"/>
    </row>
    <row r="56" spans="2:36" ht="13.75" customHeight="1" x14ac:dyDescent="0.2">
      <c r="B56" s="123"/>
      <c r="D56" s="36"/>
      <c r="E56" s="38"/>
      <c r="F56" s="274"/>
      <c r="G56" s="274"/>
      <c r="H56" s="39"/>
      <c r="I56" s="273"/>
      <c r="J56" s="274"/>
      <c r="K56" s="33"/>
      <c r="L56" s="11"/>
      <c r="M56" s="7"/>
      <c r="N56" s="184"/>
      <c r="O56" s="234"/>
      <c r="R56" s="55"/>
      <c r="S56" s="67"/>
      <c r="T56" s="240"/>
      <c r="U56" s="228"/>
      <c r="V56" s="224"/>
      <c r="W56" s="224"/>
      <c r="X56" s="224"/>
      <c r="Y56" s="224"/>
      <c r="Z56" s="224"/>
    </row>
    <row r="57" spans="2:36" ht="13.75" customHeight="1" thickBot="1" x14ac:dyDescent="0.25">
      <c r="B57" s="123"/>
      <c r="D57" s="40"/>
      <c r="E57" s="41"/>
      <c r="F57" s="2"/>
      <c r="G57" s="1"/>
      <c r="H57" s="56"/>
      <c r="I57" s="41"/>
      <c r="J57" s="1"/>
      <c r="K57" s="3"/>
      <c r="L57" s="10"/>
      <c r="M57" s="1"/>
      <c r="N57" s="192"/>
      <c r="O57" s="249"/>
      <c r="P57" s="222"/>
      <c r="Q57" s="222"/>
      <c r="R57" s="40"/>
      <c r="S57" s="41"/>
      <c r="T57" s="2"/>
      <c r="U57" s="230"/>
      <c r="V57" s="224"/>
      <c r="W57" s="224"/>
      <c r="X57" s="224"/>
      <c r="Y57" s="224"/>
      <c r="Z57" s="224"/>
    </row>
    <row r="58" spans="2:36" ht="13.75" customHeight="1" x14ac:dyDescent="0.2">
      <c r="B58" s="257"/>
      <c r="C58" s="6"/>
      <c r="D58" s="161"/>
      <c r="E58" s="177"/>
      <c r="F58" s="259"/>
      <c r="G58" s="305">
        <f>G59/15/24+$D$2</f>
        <v>45066.840000000004</v>
      </c>
      <c r="H58" s="419">
        <f>$AC$7</f>
        <v>54.5</v>
      </c>
      <c r="I58" s="420"/>
      <c r="J58" s="16"/>
      <c r="K58" s="178"/>
      <c r="L58" s="9"/>
      <c r="M58" s="6" t="s">
        <v>67</v>
      </c>
      <c r="N58" s="245"/>
      <c r="O58" s="289" t="s">
        <v>51</v>
      </c>
      <c r="P58" s="421" t="s">
        <v>53</v>
      </c>
      <c r="Q58" s="422"/>
      <c r="R58" s="423" t="s">
        <v>65</v>
      </c>
      <c r="S58" s="424"/>
      <c r="T58" s="425"/>
      <c r="U58" s="425"/>
      <c r="V58" s="224"/>
      <c r="W58" s="224"/>
      <c r="X58" s="224"/>
      <c r="Y58" s="224"/>
      <c r="Z58" s="224"/>
      <c r="AA58" s="224"/>
      <c r="AB58" s="224"/>
    </row>
    <row r="59" spans="2:36" ht="13.75" customHeight="1" x14ac:dyDescent="0.2">
      <c r="B59" s="179">
        <v>0.5</v>
      </c>
      <c r="C59" s="91">
        <f>K51+B59</f>
        <v>149.69999999999999</v>
      </c>
      <c r="D59" s="180">
        <v>31.7</v>
      </c>
      <c r="E59" s="108">
        <f>C59+D59</f>
        <v>181.39999999999998</v>
      </c>
      <c r="F59" s="145">
        <v>1</v>
      </c>
      <c r="G59" s="267">
        <f>E59+F59</f>
        <v>182.39999999999998</v>
      </c>
      <c r="H59" s="70">
        <v>1</v>
      </c>
      <c r="I59" s="81">
        <f>G59+H59</f>
        <v>183.39999999999998</v>
      </c>
      <c r="J59" s="79">
        <v>8.6</v>
      </c>
      <c r="K59" s="106">
        <f>I59+J59</f>
        <v>191.99999999999997</v>
      </c>
      <c r="L59" s="77">
        <v>0.9</v>
      </c>
      <c r="M59" s="28">
        <f>U51+L59</f>
        <v>384.29999999999978</v>
      </c>
      <c r="N59" s="73">
        <v>4.5999999999999996</v>
      </c>
      <c r="O59" s="51">
        <f>M59+N59</f>
        <v>388.89999999999981</v>
      </c>
      <c r="P59" s="61">
        <v>8.6999999999999993</v>
      </c>
      <c r="Q59" s="28">
        <f>O59+P59</f>
        <v>397.5999999999998</v>
      </c>
      <c r="R59" s="181">
        <v>3.2</v>
      </c>
      <c r="S59" s="29">
        <f>Q59+R59</f>
        <v>400.79999999999978</v>
      </c>
      <c r="T59" s="156"/>
      <c r="U59" s="291"/>
      <c r="V59" s="224"/>
      <c r="W59" s="224"/>
      <c r="X59" s="224"/>
      <c r="Y59" s="224"/>
      <c r="Z59" s="224"/>
      <c r="AA59" s="224"/>
      <c r="AB59" s="224"/>
    </row>
    <row r="60" spans="2:36" ht="13.75" customHeight="1" x14ac:dyDescent="0.2">
      <c r="B60" s="299" t="s">
        <v>52</v>
      </c>
      <c r="C60" s="95">
        <f>C59/15/24+$D$2</f>
        <v>45066.749166666668</v>
      </c>
      <c r="D60" s="265" t="s">
        <v>54</v>
      </c>
      <c r="E60" s="266">
        <f>E59/15/24+$D$2</f>
        <v>45066.837222222224</v>
      </c>
      <c r="F60" s="260"/>
      <c r="G60" s="268"/>
      <c r="H60" s="394">
        <f>$AD$7</f>
        <v>14.911080710765392</v>
      </c>
      <c r="I60" s="395"/>
      <c r="J60" s="224"/>
      <c r="K60" s="309">
        <f>K59/15/24+$D$2</f>
        <v>45066.866666666669</v>
      </c>
      <c r="L60" s="11"/>
      <c r="M60" s="95">
        <f>M59/15/24+$D$2</f>
        <v>45067.400833333333</v>
      </c>
      <c r="N60" s="52"/>
      <c r="O60" s="37"/>
      <c r="P60" s="204"/>
      <c r="Q60" s="95">
        <f>Q59/15/24+$D$2</f>
        <v>45067.437777777777</v>
      </c>
      <c r="R60" s="295">
        <f>$Y$11</f>
        <v>45066.838888888895</v>
      </c>
      <c r="S60" s="137">
        <f>$AA$11</f>
        <v>45067.458333333336</v>
      </c>
      <c r="T60" s="293"/>
      <c r="U60" s="232"/>
      <c r="V60" s="224"/>
      <c r="W60" s="224"/>
      <c r="X60" s="224"/>
      <c r="Y60" s="224"/>
      <c r="Z60" s="224"/>
      <c r="AA60" s="224"/>
      <c r="AB60" s="224"/>
    </row>
    <row r="61" spans="2:36" ht="13.75" customHeight="1" x14ac:dyDescent="0.2">
      <c r="B61" s="43"/>
      <c r="C61" s="315">
        <v>6</v>
      </c>
      <c r="D61" s="316"/>
      <c r="E61" s="315">
        <v>20</v>
      </c>
      <c r="F61" s="329"/>
      <c r="G61" s="330">
        <v>5</v>
      </c>
      <c r="H61" s="115">
        <f>$Y$7</f>
        <v>45066.558088235295</v>
      </c>
      <c r="I61" s="173">
        <f>$AA$7</f>
        <v>45066.842222222222</v>
      </c>
      <c r="J61" s="224"/>
      <c r="K61" s="320">
        <v>46</v>
      </c>
      <c r="L61" s="123"/>
      <c r="M61" s="317">
        <v>15</v>
      </c>
      <c r="N61" s="52"/>
      <c r="O61" s="158"/>
      <c r="P61" s="235"/>
      <c r="Q61" s="315">
        <v>62</v>
      </c>
      <c r="R61" s="183"/>
      <c r="S61" s="221">
        <f>S59/15/24+$D$2</f>
        <v>45067.44666666667</v>
      </c>
      <c r="T61" s="274"/>
      <c r="U61" s="292"/>
      <c r="V61" s="224"/>
      <c r="W61" s="224"/>
      <c r="X61" s="224"/>
      <c r="Y61" s="224"/>
      <c r="Z61" s="224"/>
      <c r="AA61" s="224"/>
      <c r="AB61" s="224"/>
    </row>
    <row r="62" spans="2:36" ht="13.75" customHeight="1" x14ac:dyDescent="0.2">
      <c r="B62" s="43"/>
      <c r="C62" s="224"/>
      <c r="D62" s="60"/>
      <c r="E62" s="57"/>
      <c r="F62" s="261"/>
      <c r="G62" s="262"/>
      <c r="H62" s="138"/>
      <c r="I62" s="305">
        <f>I59/15/24+$D$2</f>
        <v>45066.842777777783</v>
      </c>
      <c r="J62" s="224"/>
      <c r="K62" s="63"/>
      <c r="L62" s="123"/>
      <c r="N62" s="175"/>
      <c r="O62" s="37">
        <f>O59/15/24+$D$2</f>
        <v>45067.413611111115</v>
      </c>
      <c r="P62" s="184"/>
      <c r="R62" s="183"/>
      <c r="S62" s="320">
        <v>65</v>
      </c>
      <c r="T62" s="274"/>
      <c r="U62" s="231"/>
      <c r="V62" s="224"/>
      <c r="W62" s="224"/>
      <c r="X62" s="224"/>
      <c r="Y62" s="224"/>
      <c r="Z62" s="224"/>
      <c r="AA62" s="224"/>
      <c r="AB62" s="224"/>
    </row>
    <row r="63" spans="2:36" ht="13.75" customHeight="1" x14ac:dyDescent="0.2">
      <c r="B63" s="43"/>
      <c r="C63" s="224"/>
      <c r="D63" s="52"/>
      <c r="E63" s="57"/>
      <c r="G63" s="262"/>
      <c r="H63" s="44"/>
      <c r="I63" s="315">
        <v>5</v>
      </c>
      <c r="J63" s="224"/>
      <c r="K63" s="63"/>
      <c r="L63" s="123"/>
      <c r="N63" s="176"/>
      <c r="O63" s="315">
        <v>19</v>
      </c>
      <c r="P63" s="52"/>
      <c r="Q63" s="224"/>
      <c r="R63" s="183"/>
      <c r="S63" s="296"/>
      <c r="T63" s="231"/>
      <c r="U63" s="231"/>
      <c r="V63" s="224"/>
      <c r="W63" s="224"/>
      <c r="X63" s="224"/>
      <c r="Y63" s="224"/>
      <c r="Z63" s="224"/>
      <c r="AA63" s="224"/>
      <c r="AB63" s="224"/>
    </row>
    <row r="64" spans="2:36" ht="13.75" customHeight="1" x14ac:dyDescent="0.2">
      <c r="B64" s="171"/>
      <c r="C64" s="224"/>
      <c r="D64" s="39"/>
      <c r="E64" s="67"/>
      <c r="F64" s="262"/>
      <c r="G64" s="269"/>
      <c r="H64" s="44"/>
      <c r="I64" s="45"/>
      <c r="J64" s="224"/>
      <c r="K64" s="63"/>
      <c r="L64" s="123"/>
      <c r="N64" s="52"/>
      <c r="O64" s="149"/>
      <c r="P64" s="52"/>
      <c r="Q64" s="224"/>
      <c r="R64" s="183"/>
      <c r="S64" s="296"/>
      <c r="T64" s="231"/>
      <c r="U64" s="231"/>
      <c r="V64" s="224"/>
      <c r="W64" s="224"/>
      <c r="X64" s="224"/>
      <c r="Y64" s="224"/>
      <c r="Z64" s="224"/>
      <c r="AA64" s="224"/>
      <c r="AB64" s="224"/>
    </row>
    <row r="65" spans="2:26" ht="14" customHeight="1" thickBot="1" x14ac:dyDescent="0.25">
      <c r="B65" s="101"/>
      <c r="C65" s="80"/>
      <c r="D65" s="40"/>
      <c r="E65" s="41"/>
      <c r="F65" s="196"/>
      <c r="G65" s="186"/>
      <c r="H65" s="46"/>
      <c r="I65" s="314"/>
      <c r="J65" s="80"/>
      <c r="K65" s="66"/>
      <c r="L65" s="294"/>
      <c r="M65" s="222"/>
      <c r="N65" s="40"/>
      <c r="O65" s="150"/>
      <c r="P65" s="62"/>
      <c r="Q65" s="80"/>
      <c r="R65" s="185"/>
      <c r="S65" s="297"/>
      <c r="T65" s="231"/>
      <c r="U65" s="95"/>
      <c r="V65" s="224"/>
      <c r="W65" s="224"/>
      <c r="X65" s="224"/>
      <c r="Y65" s="224"/>
      <c r="Z65" s="224"/>
    </row>
    <row r="66" spans="2:26" x14ac:dyDescent="0.2">
      <c r="X66" s="224"/>
    </row>
    <row r="67" spans="2:26" x14ac:dyDescent="0.2">
      <c r="G67" s="187"/>
      <c r="K67" s="124"/>
      <c r="O67"/>
      <c r="S67"/>
    </row>
    <row r="68" spans="2:26" x14ac:dyDescent="0.2">
      <c r="G68" s="187"/>
      <c r="K68" s="124"/>
      <c r="O68"/>
      <c r="S68"/>
    </row>
    <row r="69" spans="2:26" x14ac:dyDescent="0.2">
      <c r="G69" s="187"/>
      <c r="K69" s="124"/>
      <c r="O69"/>
      <c r="S69"/>
    </row>
    <row r="70" spans="2:26" x14ac:dyDescent="0.2">
      <c r="G70" s="187"/>
      <c r="K70" s="124"/>
      <c r="O70"/>
      <c r="S70"/>
    </row>
    <row r="71" spans="2:26" x14ac:dyDescent="0.2">
      <c r="G71" s="187"/>
      <c r="K71" s="124"/>
      <c r="O71"/>
      <c r="S71"/>
    </row>
    <row r="72" spans="2:26" x14ac:dyDescent="0.2">
      <c r="G72" s="187"/>
      <c r="K72" s="124"/>
      <c r="O72"/>
      <c r="S72"/>
    </row>
    <row r="73" spans="2:26" x14ac:dyDescent="0.2">
      <c r="G73" s="187"/>
      <c r="K73" s="124"/>
      <c r="O73"/>
      <c r="S73"/>
    </row>
    <row r="74" spans="2:26" x14ac:dyDescent="0.2">
      <c r="G74" s="187"/>
      <c r="K74" s="124"/>
      <c r="O74"/>
      <c r="S74"/>
    </row>
    <row r="75" spans="2:26" ht="12.75" customHeight="1" x14ac:dyDescent="0.2">
      <c r="G75" s="187"/>
      <c r="K75" s="124"/>
      <c r="O75"/>
      <c r="S75"/>
    </row>
  </sheetData>
  <mergeCells count="51">
    <mergeCell ref="H58:I58"/>
    <mergeCell ref="P58:Q58"/>
    <mergeCell ref="R58:S58"/>
    <mergeCell ref="T58:U58"/>
    <mergeCell ref="H60:I60"/>
    <mergeCell ref="N34:O34"/>
    <mergeCell ref="H42:I42"/>
    <mergeCell ref="R34:S34"/>
    <mergeCell ref="H44:I44"/>
    <mergeCell ref="R36:S36"/>
    <mergeCell ref="H21:I21"/>
    <mergeCell ref="F26:G26"/>
    <mergeCell ref="P26:Q26"/>
    <mergeCell ref="Y26:Z26"/>
    <mergeCell ref="L26:M26"/>
    <mergeCell ref="Y27:Z27"/>
    <mergeCell ref="J12:K12"/>
    <mergeCell ref="N12:O12"/>
    <mergeCell ref="Y12:Z12"/>
    <mergeCell ref="AA12:AB12"/>
    <mergeCell ref="N14:O14"/>
    <mergeCell ref="J18:K18"/>
    <mergeCell ref="R18:S18"/>
    <mergeCell ref="T18:U18"/>
    <mergeCell ref="R20:S20"/>
    <mergeCell ref="J10:K10"/>
    <mergeCell ref="N10:O10"/>
    <mergeCell ref="Y10:Z10"/>
    <mergeCell ref="AA10:AB10"/>
    <mergeCell ref="Y11:Z11"/>
    <mergeCell ref="AA11:AB11"/>
    <mergeCell ref="C9:D9"/>
    <mergeCell ref="Y9:Z9"/>
    <mergeCell ref="AA9:AB9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Y1:AB1"/>
    <mergeCell ref="Y2:Z2"/>
    <mergeCell ref="AA2:AB2"/>
    <mergeCell ref="AC2:AD2"/>
    <mergeCell ref="Y3:Z3"/>
    <mergeCell ref="AA3:AB3"/>
  </mergeCells>
  <phoneticPr fontId="2"/>
  <pageMargins left="0.39370078740157483" right="0" top="0" bottom="0" header="0" footer="0"/>
  <pageSetup paperSize="9" scale="97" orientation="portrait" horizontalDpi="4294967293" verticalDpi="0" r:id="rId1"/>
  <headerFooter>
    <oddHeader>&amp;C&amp;9　　　　　　　　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3" sqref="B23"/>
    </sheetView>
  </sheetViews>
  <sheetFormatPr defaultRowHeight="13" x14ac:dyDescent="0.2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23BRM520川西400</vt:lpstr>
      <vt:lpstr>Sheet1</vt:lpstr>
      <vt:lpstr>'23BRM520川西400'!Print_Area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2023-05-02T02:33:08Z</cp:lastPrinted>
  <dcterms:created xsi:type="dcterms:W3CDTF">2005-08-30T00:38:44Z</dcterms:created>
  <dcterms:modified xsi:type="dcterms:W3CDTF">2023-05-02T03:09:58Z</dcterms:modified>
</cp:coreProperties>
</file>