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626"/>
  <workbookPr defaultThemeVersion="124226"/>
  <mc:AlternateContent xmlns:mc="http://schemas.openxmlformats.org/markup-compatibility/2006">
    <mc:Choice Requires="x15">
      <x15ac:absPath xmlns:x15ac="http://schemas.microsoft.com/office/spreadsheetml/2010/11/ac" url="D:\SDXC\BRM\2023_802_紀伊半島一周_那智\"/>
    </mc:Choice>
  </mc:AlternateContent>
  <xr:revisionPtr revIDLastSave="0" documentId="13_ncr:1_{006C11FF-30D4-4C05-BD7D-BEA37FDA2DE8}" xr6:coauthVersionLast="47" xr6:coauthVersionMax="47" xr10:uidLastSave="{00000000-0000-0000-0000-000000000000}"/>
  <bookViews>
    <workbookView xWindow="1860" yWindow="1860" windowWidth="23835" windowHeight="23160" xr2:uid="{00000000-000D-0000-FFFF-FFFF00000000}"/>
  </bookViews>
  <sheets>
    <sheet name="2023_BRM0902" sheetId="4" r:id="rId1"/>
    <sheet name="pc-open-close" sheetId="5" r:id="rId2"/>
    <sheet name="ver.情報" sheetId="6" r:id="rId3"/>
  </sheets>
  <externalReferences>
    <externalReference r:id="rId4"/>
    <externalReference r:id="rId5"/>
  </externalReferences>
  <definedNames>
    <definedName name="_xlnm.Print_Area" localSheetId="0">'2023_BRM0902'!$A$1:$R$129</definedName>
  </definedNames>
  <calcPr calcId="191029"/>
</workbook>
</file>

<file path=xl/calcChain.xml><?xml version="1.0" encoding="utf-8"?>
<calcChain xmlns="http://schemas.openxmlformats.org/spreadsheetml/2006/main">
  <c r="F5" i="4" l="1"/>
  <c r="F6" i="4" s="1"/>
  <c r="F7" i="4" s="1"/>
  <c r="F8" i="4" s="1"/>
  <c r="F9" i="4" s="1"/>
  <c r="F10" i="4" s="1"/>
  <c r="F11" i="4" s="1"/>
  <c r="F12" i="4" s="1"/>
  <c r="F13" i="4" l="1"/>
  <c r="F14" i="4" s="1"/>
  <c r="F15" i="4" s="1"/>
  <c r="F16" i="4" s="1"/>
  <c r="F17" i="4" s="1"/>
  <c r="F18" i="4" s="1"/>
  <c r="F19" i="4" s="1"/>
  <c r="F20" i="4" s="1"/>
  <c r="F21" i="4" s="1"/>
  <c r="F22" i="4" s="1"/>
  <c r="F23" i="4" s="1"/>
  <c r="F24" i="4" s="1"/>
  <c r="F25" i="4" s="1"/>
  <c r="F26" i="4" s="1"/>
  <c r="F27" i="4" s="1"/>
  <c r="F28" i="4" s="1"/>
  <c r="F29" i="4" s="1"/>
  <c r="F30" i="4" s="1"/>
  <c r="F31" i="4" s="1"/>
  <c r="F32" i="4" s="1"/>
  <c r="F33" i="4" s="1"/>
  <c r="F34" i="4" l="1"/>
  <c r="F35" i="4" s="1"/>
  <c r="F36" i="4" s="1"/>
  <c r="F37" i="4" s="1"/>
  <c r="F38" i="4" s="1"/>
  <c r="F39" i="4" s="1"/>
  <c r="F40" i="4" s="1"/>
  <c r="F41" i="4" s="1"/>
  <c r="F42" i="4" s="1"/>
  <c r="F43" i="4" s="1"/>
  <c r="F44" i="4" s="1"/>
  <c r="F45" i="4" s="1"/>
  <c r="F46" i="4" s="1"/>
  <c r="F47" i="4" s="1"/>
  <c r="F48" i="4" s="1"/>
  <c r="J48" i="4" s="1"/>
  <c r="J33" i="4"/>
  <c r="F49" i="4" l="1"/>
  <c r="F50" i="4" s="1"/>
  <c r="F51" i="4" s="1"/>
  <c r="F52" i="4" s="1"/>
  <c r="F53" i="4" s="1"/>
  <c r="F54" i="4" s="1"/>
  <c r="J54" i="4" s="1"/>
  <c r="F55" i="4" l="1"/>
  <c r="F56" i="4" s="1"/>
  <c r="F57" i="4" s="1"/>
  <c r="F58" i="4" s="1"/>
  <c r="F59" i="4" s="1"/>
  <c r="F60" i="4" s="1"/>
  <c r="F61" i="4" s="1"/>
  <c r="F62" i="4" s="1"/>
  <c r="J62" i="4" s="1"/>
  <c r="F63" i="4"/>
  <c r="F64" i="4" s="1"/>
  <c r="F65" i="4" s="1"/>
  <c r="F66" i="4" s="1"/>
  <c r="F67" i="4" s="1"/>
  <c r="F69" i="4" s="1"/>
  <c r="J69" i="4" s="1"/>
  <c r="F70" i="4" l="1"/>
  <c r="F71" i="4" l="1"/>
  <c r="F72" i="4" s="1"/>
  <c r="F73" i="4" s="1"/>
  <c r="F74" i="4" s="1"/>
  <c r="F75" i="4" s="1"/>
  <c r="F76" i="4" s="1"/>
  <c r="J76" i="4" l="1"/>
  <c r="F77" i="4"/>
  <c r="F78" i="4" s="1"/>
  <c r="F79" i="4" s="1"/>
  <c r="F80" i="4" s="1"/>
  <c r="F81" i="4" s="1"/>
  <c r="F82" i="4" s="1"/>
  <c r="F83" i="4" s="1"/>
  <c r="F84" i="4" s="1"/>
  <c r="J84" i="4" s="1"/>
  <c r="F85" i="4" l="1"/>
  <c r="F86" i="4" l="1"/>
  <c r="F87" i="4" s="1"/>
  <c r="F88" i="4" s="1"/>
  <c r="F89" i="4" s="1"/>
  <c r="F90" i="4" l="1"/>
  <c r="F91" i="4" s="1"/>
  <c r="F92" i="4" s="1"/>
  <c r="F93" i="4" s="1"/>
  <c r="F94" i="4" s="1"/>
  <c r="J89" i="4"/>
  <c r="F95" i="4" l="1"/>
  <c r="F96" i="4" s="1"/>
  <c r="J94" i="4"/>
  <c r="F97" i="4" l="1"/>
  <c r="F98" i="4" s="1"/>
  <c r="F99" i="4" s="1"/>
  <c r="F100" i="4" s="1"/>
  <c r="F101" i="4" s="1"/>
  <c r="F102" i="4" s="1"/>
  <c r="F103" i="4" s="1"/>
  <c r="F104" i="4" s="1"/>
  <c r="F105" i="4" s="1"/>
  <c r="F106" i="4" s="1"/>
  <c r="F107" i="4" s="1"/>
  <c r="F108" i="4" s="1"/>
  <c r="F109" i="4" s="1"/>
  <c r="F110" i="4" s="1"/>
  <c r="F111" i="4" s="1"/>
  <c r="F112" i="4" s="1"/>
  <c r="F113" i="4" s="1"/>
  <c r="F114" i="4" s="1"/>
  <c r="F115" i="4" s="1"/>
  <c r="F116" i="4" s="1"/>
  <c r="F117" i="4" s="1"/>
  <c r="F118" i="4" s="1"/>
  <c r="F119" i="4" s="1"/>
  <c r="J96" i="4"/>
  <c r="F120" i="4" l="1"/>
  <c r="F121" i="4" s="1"/>
  <c r="F122" i="4" s="1"/>
  <c r="F123" i="4" s="1"/>
  <c r="F124" i="4" s="1"/>
  <c r="F125" i="4" s="1"/>
  <c r="F126" i="4" s="1"/>
  <c r="F127" i="4" s="1"/>
  <c r="F128" i="4" s="1"/>
  <c r="F129" i="4" s="1"/>
  <c r="J104" i="4"/>
  <c r="J128" i="4" l="1"/>
  <c r="J129" i="4"/>
</calcChain>
</file>

<file path=xl/sharedStrings.xml><?xml version="1.0" encoding="utf-8"?>
<sst xmlns="http://schemas.openxmlformats.org/spreadsheetml/2006/main" count="559" uniqueCount="348">
  <si>
    <t>ポイント</t>
    <phoneticPr fontId="5"/>
  </si>
  <si>
    <t>備考</t>
    <rPh sb="0" eb="2">
      <t>ビコウ</t>
    </rPh>
    <phoneticPr fontId="5"/>
  </si>
  <si>
    <t>標識</t>
    <rPh sb="0" eb="2">
      <t>ヒョウシキ</t>
    </rPh>
    <phoneticPr fontId="5"/>
  </si>
  <si>
    <t>Y字路</t>
    <rPh sb="1" eb="3">
      <t>ジロ</t>
    </rPh>
    <phoneticPr fontId="4"/>
  </si>
  <si>
    <t>左折</t>
    <rPh sb="0" eb="2">
      <t>サセツ</t>
    </rPh>
    <phoneticPr fontId="4"/>
  </si>
  <si>
    <t>市道</t>
    <rPh sb="0" eb="2">
      <t>シドウ</t>
    </rPh>
    <phoneticPr fontId="4"/>
  </si>
  <si>
    <t>右折</t>
    <rPh sb="0" eb="2">
      <t>ウセツ</t>
    </rPh>
    <phoneticPr fontId="4"/>
  </si>
  <si>
    <t>直進</t>
    <rPh sb="0" eb="2">
      <t>チョクシン</t>
    </rPh>
    <phoneticPr fontId="4"/>
  </si>
  <si>
    <t>市道</t>
    <rPh sb="0" eb="2">
      <t>シドウ</t>
    </rPh>
    <phoneticPr fontId="6"/>
  </si>
  <si>
    <t>市道</t>
    <rPh sb="0" eb="2">
      <t>シドウ</t>
    </rPh>
    <phoneticPr fontId="5"/>
  </si>
  <si>
    <t>ト字路</t>
    <rPh sb="1" eb="2">
      <t>ジ</t>
    </rPh>
    <rPh sb="2" eb="3">
      <t>ロ</t>
    </rPh>
    <phoneticPr fontId="5"/>
  </si>
  <si>
    <t>左折</t>
    <rPh sb="0" eb="2">
      <t>サセツ</t>
    </rPh>
    <phoneticPr fontId="5"/>
  </si>
  <si>
    <t>直進</t>
    <rPh sb="0" eb="2">
      <t>チョクシン</t>
    </rPh>
    <phoneticPr fontId="5"/>
  </si>
  <si>
    <t>市道</t>
    <rPh sb="0" eb="2">
      <t>シドウ</t>
    </rPh>
    <phoneticPr fontId="5"/>
  </si>
  <si>
    <t>ポイント
までの
区間距離</t>
    <rPh sb="9" eb="11">
      <t>クカン</t>
    </rPh>
    <rPh sb="11" eb="13">
      <t>キョリ</t>
    </rPh>
    <phoneticPr fontId="5"/>
  </si>
  <si>
    <t>区間後
進路</t>
    <rPh sb="0" eb="2">
      <t>クカン</t>
    </rPh>
    <rPh sb="2" eb="3">
      <t>ゴ</t>
    </rPh>
    <rPh sb="4" eb="6">
      <t>シンロ</t>
    </rPh>
    <phoneticPr fontId="5"/>
  </si>
  <si>
    <t>ポイントまでの道路</t>
    <rPh sb="7" eb="9">
      <t>ドウロ</t>
    </rPh>
    <phoneticPr fontId="5"/>
  </si>
  <si>
    <t>累計
距離</t>
    <rPh sb="0" eb="2">
      <t>ルイケイ</t>
    </rPh>
    <rPh sb="3" eb="5">
      <t>キョリ</t>
    </rPh>
    <phoneticPr fontId="5"/>
  </si>
  <si>
    <t>チェック
間距離</t>
    <rPh sb="5" eb="6">
      <t>カン</t>
    </rPh>
    <rPh sb="6" eb="8">
      <t>キョリ</t>
    </rPh>
    <phoneticPr fontId="5"/>
  </si>
  <si>
    <t>Y字路、→加茂神社には行かずに、←塩津漁港方面へ</t>
    <rPh sb="1" eb="3">
      <t>ジロ</t>
    </rPh>
    <rPh sb="5" eb="7">
      <t>カモ</t>
    </rPh>
    <rPh sb="7" eb="9">
      <t>ジンジャ</t>
    </rPh>
    <rPh sb="11" eb="12">
      <t>イ</t>
    </rPh>
    <rPh sb="17" eb="19">
      <t>シオツ</t>
    </rPh>
    <rPh sb="19" eb="21">
      <t>ギョコウ</t>
    </rPh>
    <rPh sb="21" eb="23">
      <t>ホウメン</t>
    </rPh>
    <phoneticPr fontId="5"/>
  </si>
  <si>
    <t>T字路</t>
    <rPh sb="1" eb="2">
      <t>ジ</t>
    </rPh>
    <rPh sb="2" eb="3">
      <t>ミチ</t>
    </rPh>
    <phoneticPr fontId="4"/>
  </si>
  <si>
    <t>冷水(しみず)　S</t>
    <rPh sb="0" eb="2">
      <t>シミズ</t>
    </rPh>
    <phoneticPr fontId="4"/>
  </si>
  <si>
    <t>再度R42に合流</t>
    <rPh sb="0" eb="2">
      <t>サイド</t>
    </rPh>
    <rPh sb="6" eb="8">
      <t>ゴウリュウ</t>
    </rPh>
    <phoneticPr fontId="4"/>
  </si>
  <si>
    <t>R42</t>
    <phoneticPr fontId="4"/>
  </si>
  <si>
    <t>十字路　S</t>
    <rPh sb="0" eb="3">
      <t>ジュウジロ</t>
    </rPh>
    <phoneticPr fontId="5"/>
  </si>
  <si>
    <t>┤字路</t>
    <rPh sb="1" eb="2">
      <t>ジ</t>
    </rPh>
    <rPh sb="2" eb="3">
      <t>ロ</t>
    </rPh>
    <phoneticPr fontId="5"/>
  </si>
  <si>
    <t>十字路</t>
    <rPh sb="0" eb="3">
      <t>ジュウジロ</t>
    </rPh>
    <phoneticPr fontId="4"/>
  </si>
  <si>
    <t>斜め右</t>
    <rPh sb="0" eb="1">
      <t>ナナ</t>
    </rPh>
    <rPh sb="2" eb="3">
      <t>ミギ</t>
    </rPh>
    <phoneticPr fontId="4"/>
  </si>
  <si>
    <t>逆Y字路</t>
    <rPh sb="0" eb="1">
      <t>ギャク</t>
    </rPh>
    <rPh sb="2" eb="4">
      <t>ジロ</t>
    </rPh>
    <phoneticPr fontId="4"/>
  </si>
  <si>
    <t>県道20</t>
    <rPh sb="0" eb="2">
      <t>ケンドウ</t>
    </rPh>
    <phoneticPr fontId="4"/>
  </si>
  <si>
    <t>県道172</t>
    <rPh sb="0" eb="2">
      <t>ケンドウ</t>
    </rPh>
    <phoneticPr fontId="4"/>
  </si>
  <si>
    <t>新町　S</t>
    <rPh sb="0" eb="2">
      <t>シンマチ</t>
    </rPh>
    <phoneticPr fontId="4"/>
  </si>
  <si>
    <t>黒田　S</t>
    <rPh sb="0" eb="2">
      <t>クロダ</t>
    </rPh>
    <phoneticPr fontId="4"/>
  </si>
  <si>
    <t>左に自販機2台(黄･白)ある倉庫を過ぎて右折、加茂神社→の小さい看板あり</t>
    <rPh sb="0" eb="1">
      <t>ヒダリ</t>
    </rPh>
    <rPh sb="2" eb="5">
      <t>ジハンキ</t>
    </rPh>
    <rPh sb="6" eb="7">
      <t>ダイ</t>
    </rPh>
    <rPh sb="8" eb="9">
      <t>キ</t>
    </rPh>
    <rPh sb="10" eb="11">
      <t>シロ</t>
    </rPh>
    <rPh sb="14" eb="16">
      <t>ソウコ</t>
    </rPh>
    <rPh sb="17" eb="18">
      <t>ス</t>
    </rPh>
    <rPh sb="20" eb="22">
      <t>ウセツ</t>
    </rPh>
    <rPh sb="23" eb="25">
      <t>カモ</t>
    </rPh>
    <rPh sb="25" eb="27">
      <t>ジンジャ</t>
    </rPh>
    <rPh sb="29" eb="30">
      <t>チイ</t>
    </rPh>
    <rPh sb="32" eb="34">
      <t>カンバン</t>
    </rPh>
    <phoneticPr fontId="4"/>
  </si>
  <si>
    <t>R42に一旦合流(R42のトンネルを1つも通らずにここまで来たら正解ルート)</t>
    <rPh sb="4" eb="6">
      <t>イッタン</t>
    </rPh>
    <rPh sb="6" eb="8">
      <t>ゴウリュウ</t>
    </rPh>
    <rPh sb="21" eb="22">
      <t>トオ</t>
    </rPh>
    <rPh sb="29" eb="30">
      <t>キ</t>
    </rPh>
    <rPh sb="32" eb="34">
      <t>セイカイ</t>
    </rPh>
    <phoneticPr fontId="4"/>
  </si>
  <si>
    <t>直進しムーンブリッジを渡る</t>
    <rPh sb="0" eb="2">
      <t>チョクシン</t>
    </rPh>
    <rPh sb="11" eb="12">
      <t>ワタ</t>
    </rPh>
    <phoneticPr fontId="5"/>
  </si>
  <si>
    <t>道なり左折</t>
    <rPh sb="0" eb="1">
      <t>ミチ</t>
    </rPh>
    <rPh sb="3" eb="5">
      <t>サセツ</t>
    </rPh>
    <phoneticPr fontId="5"/>
  </si>
  <si>
    <t>左カーブ</t>
    <rPh sb="0" eb="1">
      <t>ヒダリ</t>
    </rPh>
    <phoneticPr fontId="5"/>
  </si>
  <si>
    <t>R370</t>
    <phoneticPr fontId="4"/>
  </si>
  <si>
    <t>県道18</t>
    <rPh sb="0" eb="2">
      <t>ケンドウ</t>
    </rPh>
    <phoneticPr fontId="4"/>
  </si>
  <si>
    <t>重根(しこね)第二　S</t>
    <rPh sb="0" eb="1">
      <t>ジュウ</t>
    </rPh>
    <rPh sb="1" eb="2">
      <t>ネ</t>
    </rPh>
    <rPh sb="7" eb="8">
      <t>ダイ</t>
    </rPh>
    <rPh sb="8" eb="9">
      <t>２</t>
    </rPh>
    <phoneticPr fontId="5"/>
  </si>
  <si>
    <t>黒江　S</t>
    <rPh sb="0" eb="2">
      <t>クロエ</t>
    </rPh>
    <phoneticPr fontId="4"/>
  </si>
  <si>
    <t>船尾東　S</t>
    <rPh sb="0" eb="2">
      <t>フナオ</t>
    </rPh>
    <rPh sb="2" eb="3">
      <t>ヒガシ</t>
    </rPh>
    <phoneticPr fontId="4"/>
  </si>
  <si>
    <t>馬場町1丁目　S</t>
    <rPh sb="0" eb="2">
      <t>ババ</t>
    </rPh>
    <rPh sb="2" eb="3">
      <t>チョウ</t>
    </rPh>
    <rPh sb="4" eb="6">
      <t>チョウメ</t>
    </rPh>
    <phoneticPr fontId="5"/>
  </si>
  <si>
    <t>R42</t>
  </si>
  <si>
    <t>直進</t>
  </si>
  <si>
    <t>ＪＲすさみ駅前</t>
  </si>
  <si>
    <t>↗右</t>
    <rPh sb="1" eb="2">
      <t>ミギ</t>
    </rPh>
    <phoneticPr fontId="4"/>
  </si>
  <si>
    <t>萩原　S　(Y字路)</t>
    <rPh sb="0" eb="2">
      <t>ハギワラ</t>
    </rPh>
    <rPh sb="7" eb="9">
      <t>ジロ</t>
    </rPh>
    <phoneticPr fontId="4"/>
  </si>
  <si>
    <t>↗原谷方面へ</t>
    <rPh sb="1" eb="3">
      <t>ハラタニ</t>
    </rPh>
    <rPh sb="3" eb="5">
      <t>ホウメン</t>
    </rPh>
    <phoneticPr fontId="4"/>
  </si>
  <si>
    <t>Y字型四叉路</t>
    <rPh sb="1" eb="3">
      <t>ジガタ</t>
    </rPh>
    <rPh sb="3" eb="4">
      <t>ヨン</t>
    </rPh>
    <rPh sb="4" eb="5">
      <t>マタ</t>
    </rPh>
    <rPh sb="5" eb="6">
      <t>ロ</t>
    </rPh>
    <phoneticPr fontId="4"/>
  </si>
  <si>
    <t>県道176</t>
    <rPh sb="0" eb="2">
      <t>ケンドウ</t>
    </rPh>
    <phoneticPr fontId="6"/>
  </si>
  <si>
    <t>JR鉄橋くぐり、道なり直進</t>
    <rPh sb="2" eb="4">
      <t>テッキョウ</t>
    </rPh>
    <rPh sb="8" eb="9">
      <t>ミチ</t>
    </rPh>
    <rPh sb="11" eb="13">
      <t>チョクシン</t>
    </rPh>
    <phoneticPr fontId="4"/>
  </si>
  <si>
    <t>県道21</t>
    <rPh sb="0" eb="2">
      <t>ケンドウ</t>
    </rPh>
    <phoneticPr fontId="6"/>
  </si>
  <si>
    <t>途中、新鹿ヶ瀬トンネル 標高176m</t>
    <rPh sb="0" eb="2">
      <t>トチュウ</t>
    </rPh>
    <rPh sb="3" eb="4">
      <t>シン</t>
    </rPh>
    <rPh sb="4" eb="5">
      <t>シカ</t>
    </rPh>
    <rPh sb="6" eb="7">
      <t>セ</t>
    </rPh>
    <rPh sb="12" eb="14">
      <t>ヒョウコウ</t>
    </rPh>
    <phoneticPr fontId="4"/>
  </si>
  <si>
    <t>R42へ合流</t>
    <rPh sb="4" eb="6">
      <t>ゴウリュウ</t>
    </rPh>
    <phoneticPr fontId="4"/>
  </si>
  <si>
    <t>湯浅　S</t>
    <rPh sb="0" eb="2">
      <t>ユアサ</t>
    </rPh>
    <phoneticPr fontId="4"/>
  </si>
  <si>
    <t>湯浅簡易裁判所前　S</t>
    <rPh sb="0" eb="2">
      <t>ユアサ</t>
    </rPh>
    <rPh sb="2" eb="4">
      <t>カンイ</t>
    </rPh>
    <rPh sb="4" eb="6">
      <t>サイバン</t>
    </rPh>
    <rPh sb="6" eb="7">
      <t>ショ</t>
    </rPh>
    <rPh sb="7" eb="8">
      <t>マエ</t>
    </rPh>
    <phoneticPr fontId="4"/>
  </si>
  <si>
    <t>途中、新田坂トンネルを通過</t>
    <rPh sb="0" eb="2">
      <t>トチュウ</t>
    </rPh>
    <rPh sb="3" eb="4">
      <t>シン</t>
    </rPh>
    <rPh sb="4" eb="6">
      <t>タサカ</t>
    </rPh>
    <rPh sb="11" eb="13">
      <t>ツウカ</t>
    </rPh>
    <phoneticPr fontId="4"/>
  </si>
  <si>
    <t>保田橋北詰　S</t>
    <rPh sb="0" eb="2">
      <t>ヤスダ</t>
    </rPh>
    <rPh sb="2" eb="3">
      <t>ハシ</t>
    </rPh>
    <rPh sb="3" eb="4">
      <t>キタ</t>
    </rPh>
    <rPh sb="4" eb="5">
      <t>ツ</t>
    </rPh>
    <phoneticPr fontId="4"/>
  </si>
  <si>
    <t>R370</t>
    <phoneticPr fontId="4"/>
  </si>
  <si>
    <t>野上新橋西詰　S</t>
    <rPh sb="0" eb="2">
      <t>ノカミ</t>
    </rPh>
    <rPh sb="2" eb="4">
      <t>シンバシ</t>
    </rPh>
    <rPh sb="4" eb="5">
      <t>ニシ</t>
    </rPh>
    <rPh sb="5" eb="6">
      <t>ヅメ</t>
    </rPh>
    <phoneticPr fontId="4"/>
  </si>
  <si>
    <t>○</t>
    <phoneticPr fontId="5"/>
  </si>
  <si>
    <t>←橋本･岩出方面へ</t>
    <rPh sb="1" eb="3">
      <t>ハシモト</t>
    </rPh>
    <rPh sb="4" eb="6">
      <t>イワデ</t>
    </rPh>
    <rPh sb="6" eb="8">
      <t>ホウメン</t>
    </rPh>
    <phoneticPr fontId="4"/>
  </si>
  <si>
    <t>R42４</t>
    <phoneticPr fontId="4"/>
  </si>
  <si>
    <t>市場　S</t>
    <rPh sb="0" eb="2">
      <t>イチバ</t>
    </rPh>
    <phoneticPr fontId="4"/>
  </si>
  <si>
    <t>右折</t>
    <rPh sb="0" eb="2">
      <t>ウセツ</t>
    </rPh>
    <phoneticPr fontId="4"/>
  </si>
  <si>
    <t>↖左</t>
    <rPh sb="1" eb="2">
      <t>ヒダリ</t>
    </rPh>
    <phoneticPr fontId="4"/>
  </si>
  <si>
    <t>→橋本方面へ、交差点にローソン桃山町市場店あり</t>
    <rPh sb="7" eb="10">
      <t>コウサテン</t>
    </rPh>
    <rPh sb="15" eb="18">
      <t>モモヤマチョウ</t>
    </rPh>
    <rPh sb="18" eb="20">
      <t>イチバ</t>
    </rPh>
    <rPh sb="20" eb="21">
      <t>テン</t>
    </rPh>
    <phoneticPr fontId="4"/>
  </si>
  <si>
    <t>Y字路</t>
    <rPh sb="1" eb="3">
      <t>ジロ</t>
    </rPh>
    <phoneticPr fontId="4"/>
  </si>
  <si>
    <t>市道</t>
    <rPh sb="0" eb="2">
      <t>シドウ</t>
    </rPh>
    <phoneticPr fontId="4"/>
  </si>
  <si>
    <t>R42４</t>
    <phoneticPr fontId="4"/>
  </si>
  <si>
    <t>竹房橋南詰　S</t>
    <rPh sb="0" eb="2">
      <t>タケフサ</t>
    </rPh>
    <rPh sb="2" eb="3">
      <t>バシ</t>
    </rPh>
    <rPh sb="3" eb="4">
      <t>ミナミ</t>
    </rPh>
    <rPh sb="4" eb="5">
      <t>ヅメ</t>
    </rPh>
    <phoneticPr fontId="4"/>
  </si>
  <si>
    <t>T字路</t>
    <rPh sb="1" eb="3">
      <t>ジロ</t>
    </rPh>
    <phoneticPr fontId="4"/>
  </si>
  <si>
    <t>左折</t>
    <rPh sb="0" eb="2">
      <t>サセツ</t>
    </rPh>
    <phoneticPr fontId="4"/>
  </si>
  <si>
    <t>直進</t>
    <rPh sb="0" eb="2">
      <t>チョクシン</t>
    </rPh>
    <phoneticPr fontId="4"/>
  </si>
  <si>
    <t>県道13</t>
    <rPh sb="0" eb="2">
      <t>ケンドウ</t>
    </rPh>
    <phoneticPr fontId="4"/>
  </si>
  <si>
    <t>新道、遠方バイパスへ</t>
    <rPh sb="0" eb="2">
      <t>シンドウ</t>
    </rPh>
    <rPh sb="3" eb="5">
      <t>エンポウ</t>
    </rPh>
    <phoneticPr fontId="4"/>
  </si>
  <si>
    <t>左直進</t>
    <rPh sb="0" eb="1">
      <t>ヒダリ</t>
    </rPh>
    <rPh sb="1" eb="3">
      <t>チョクシン</t>
    </rPh>
    <phoneticPr fontId="4"/>
  </si>
  <si>
    <t>竜門橋南詰　S</t>
    <rPh sb="0" eb="1">
      <t>リュウ</t>
    </rPh>
    <rPh sb="1" eb="2">
      <t>モン</t>
    </rPh>
    <rPh sb="2" eb="3">
      <t>ハシ</t>
    </rPh>
    <rPh sb="3" eb="4">
      <t>ミナミ</t>
    </rPh>
    <rPh sb="4" eb="5">
      <t>ヅメ</t>
    </rPh>
    <phoneticPr fontId="4"/>
  </si>
  <si>
    <t>歩道</t>
    <rPh sb="0" eb="2">
      <t>ホドウ</t>
    </rPh>
    <phoneticPr fontId="4"/>
  </si>
  <si>
    <t>左側旧道へ</t>
    <rPh sb="0" eb="1">
      <t>ヒダリ</t>
    </rPh>
    <rPh sb="1" eb="2">
      <t>ガワ</t>
    </rPh>
    <rPh sb="2" eb="4">
      <t>キュウドウ</t>
    </rPh>
    <phoneticPr fontId="4"/>
  </si>
  <si>
    <t>信号過ぎて左歩道へ入る(車道･新道を直進でも可、ただし登る)</t>
    <rPh sb="0" eb="2">
      <t>シンゴウ</t>
    </rPh>
    <rPh sb="2" eb="3">
      <t>ス</t>
    </rPh>
    <rPh sb="5" eb="6">
      <t>ヒダリ</t>
    </rPh>
    <rPh sb="6" eb="8">
      <t>ホドウ</t>
    </rPh>
    <rPh sb="9" eb="10">
      <t>ハイ</t>
    </rPh>
    <rPh sb="12" eb="14">
      <t>シャドウ</t>
    </rPh>
    <rPh sb="15" eb="17">
      <t>シンドウ</t>
    </rPh>
    <rPh sb="18" eb="20">
      <t>チョクシン</t>
    </rPh>
    <rPh sb="22" eb="23">
      <t>カ</t>
    </rPh>
    <rPh sb="27" eb="28">
      <t>ノボ</t>
    </rPh>
    <phoneticPr fontId="4"/>
  </si>
  <si>
    <t>旧道へ(新道直進でも可、ただし登る)</t>
    <rPh sb="0" eb="2">
      <t>キュウドウ</t>
    </rPh>
    <rPh sb="4" eb="6">
      <t>シンドウ</t>
    </rPh>
    <rPh sb="6" eb="8">
      <t>チョクシン</t>
    </rPh>
    <rPh sb="10" eb="11">
      <t>カ</t>
    </rPh>
    <rPh sb="15" eb="16">
      <t>ノボ</t>
    </rPh>
    <phoneticPr fontId="4"/>
  </si>
  <si>
    <t>人字路</t>
    <rPh sb="0" eb="1">
      <t>ヒト</t>
    </rPh>
    <rPh sb="1" eb="3">
      <t>ジロ</t>
    </rPh>
    <phoneticPr fontId="4"/>
  </si>
  <si>
    <t>人字路　S</t>
    <rPh sb="0" eb="1">
      <t>ヒト</t>
    </rPh>
    <rPh sb="1" eb="3">
      <t>ジロ</t>
    </rPh>
    <phoneticPr fontId="4"/>
  </si>
  <si>
    <t>Y字路　S</t>
    <rPh sb="1" eb="3">
      <t>ジロ</t>
    </rPh>
    <phoneticPr fontId="4"/>
  </si>
  <si>
    <t>T字路　S</t>
    <rPh sb="1" eb="3">
      <t>ジロ</t>
    </rPh>
    <phoneticPr fontId="4"/>
  </si>
  <si>
    <t>県道4</t>
    <rPh sb="0" eb="2">
      <t>ケンドウ</t>
    </rPh>
    <phoneticPr fontId="4"/>
  </si>
  <si>
    <t>慈尊院　S</t>
    <rPh sb="0" eb="3">
      <t>ジソンイン</t>
    </rPh>
    <phoneticPr fontId="4"/>
  </si>
  <si>
    <t>丹生橋西詰　S</t>
    <rPh sb="0" eb="2">
      <t>ニュウ</t>
    </rPh>
    <rPh sb="2" eb="3">
      <t>バシ</t>
    </rPh>
    <rPh sb="3" eb="4">
      <t>ニシ</t>
    </rPh>
    <rPh sb="4" eb="5">
      <t>ヅメ</t>
    </rPh>
    <phoneticPr fontId="4"/>
  </si>
  <si>
    <t>丹生橋東詰　S</t>
    <rPh sb="0" eb="2">
      <t>ニュウ</t>
    </rPh>
    <rPh sb="2" eb="3">
      <t>バシ</t>
    </rPh>
    <rPh sb="3" eb="4">
      <t>ヒガシ</t>
    </rPh>
    <rPh sb="4" eb="5">
      <t>ヅメ</t>
    </rPh>
    <phoneticPr fontId="4"/>
  </si>
  <si>
    <t>↖橋本方面へ</t>
    <rPh sb="1" eb="3">
      <t>ハシモト</t>
    </rPh>
    <rPh sb="3" eb="5">
      <t>ホウメン</t>
    </rPh>
    <phoneticPr fontId="4"/>
  </si>
  <si>
    <t>○</t>
    <phoneticPr fontId="5"/>
  </si>
  <si>
    <t>九度山　S　(五辻)</t>
    <rPh sb="0" eb="3">
      <t>クドヤマ</t>
    </rPh>
    <rPh sb="7" eb="8">
      <t>ゴ</t>
    </rPh>
    <rPh sb="8" eb="9">
      <t>ツジ</t>
    </rPh>
    <phoneticPr fontId="4"/>
  </si>
  <si>
    <t>学文路　S</t>
    <rPh sb="0" eb="3">
      <t>カムロ</t>
    </rPh>
    <phoneticPr fontId="4"/>
  </si>
  <si>
    <t>→五條方面へ</t>
    <rPh sb="1" eb="3">
      <t>ゴジョウ</t>
    </rPh>
    <rPh sb="3" eb="5">
      <t>ホウメン</t>
    </rPh>
    <phoneticPr fontId="4"/>
  </si>
  <si>
    <t>R370</t>
    <phoneticPr fontId="4"/>
  </si>
  <si>
    <t>橋本橋南詰　S</t>
    <rPh sb="2" eb="3">
      <t>ハシ</t>
    </rPh>
    <rPh sb="3" eb="4">
      <t>ミナミ</t>
    </rPh>
    <rPh sb="4" eb="5">
      <t>ヅメ</t>
    </rPh>
    <phoneticPr fontId="21"/>
  </si>
  <si>
    <t>県道55</t>
    <rPh sb="0" eb="2">
      <t>ケンドウ</t>
    </rPh>
    <phoneticPr fontId="4"/>
  </si>
  <si>
    <t>丹原　S</t>
    <rPh sb="0" eb="2">
      <t>タンバラ</t>
    </rPh>
    <phoneticPr fontId="4"/>
  </si>
  <si>
    <t>R168</t>
    <phoneticPr fontId="4"/>
  </si>
  <si>
    <t>R168</t>
    <phoneticPr fontId="4"/>
  </si>
  <si>
    <t>県道137</t>
    <rPh sb="0" eb="2">
      <t>ケンドウ</t>
    </rPh>
    <phoneticPr fontId="4"/>
  </si>
  <si>
    <t>野原西6丁目　S</t>
    <rPh sb="0" eb="2">
      <t>ノハラ</t>
    </rPh>
    <rPh sb="2" eb="3">
      <t>ニシ</t>
    </rPh>
    <rPh sb="4" eb="6">
      <t>チョウメ</t>
    </rPh>
    <phoneticPr fontId="4"/>
  </si>
  <si>
    <t>野原東1丁目　S</t>
    <rPh sb="0" eb="2">
      <t>ノハラ</t>
    </rPh>
    <rPh sb="2" eb="3">
      <t>ヒガシ</t>
    </rPh>
    <rPh sb="4" eb="6">
      <t>チョウメ</t>
    </rPh>
    <phoneticPr fontId="4"/>
  </si>
  <si>
    <t>小島　S</t>
    <rPh sb="0" eb="2">
      <t>コジマ</t>
    </rPh>
    <phoneticPr fontId="4"/>
  </si>
  <si>
    <t>県道39</t>
    <rPh sb="0" eb="2">
      <t>ケンドウ</t>
    </rPh>
    <phoneticPr fontId="4"/>
  </si>
  <si>
    <t>吉野川渡り、突き当り右へ、→大淀･下市方面へ</t>
    <rPh sb="0" eb="2">
      <t>ヨシノ</t>
    </rPh>
    <rPh sb="2" eb="3">
      <t>ガワ</t>
    </rPh>
    <rPh sb="3" eb="4">
      <t>ワタ</t>
    </rPh>
    <rPh sb="6" eb="7">
      <t>ツ</t>
    </rPh>
    <rPh sb="8" eb="9">
      <t>アタ</t>
    </rPh>
    <rPh sb="10" eb="11">
      <t>ミギ</t>
    </rPh>
    <rPh sb="14" eb="16">
      <t>オオヨド</t>
    </rPh>
    <rPh sb="17" eb="19">
      <t>シモイチ</t>
    </rPh>
    <rPh sb="19" eb="21">
      <t>ホウメン</t>
    </rPh>
    <phoneticPr fontId="4"/>
  </si>
  <si>
    <t>↙五條方面へ</t>
    <rPh sb="1" eb="3">
      <t>ゴジョウ</t>
    </rPh>
    <rPh sb="3" eb="5">
      <t>ホウメン</t>
    </rPh>
    <phoneticPr fontId="4"/>
  </si>
  <si>
    <t>県道37</t>
    <rPh sb="0" eb="2">
      <t>ケンドウ</t>
    </rPh>
    <phoneticPr fontId="4"/>
  </si>
  <si>
    <t>県道15</t>
    <rPh sb="0" eb="2">
      <t>ケンドウ</t>
    </rPh>
    <phoneticPr fontId="4"/>
  </si>
  <si>
    <t>左カーブしてすぐ右折</t>
    <rPh sb="0" eb="1">
      <t>ヒダリ</t>
    </rPh>
    <rPh sb="8" eb="10">
      <t>ウセツ</t>
    </rPh>
    <phoneticPr fontId="4"/>
  </si>
  <si>
    <t>ト字路</t>
    <rPh sb="1" eb="3">
      <t>ジロ</t>
    </rPh>
    <phoneticPr fontId="4"/>
  </si>
  <si>
    <t>十字路　S</t>
    <rPh sb="0" eb="3">
      <t>ジュウジロ</t>
    </rPh>
    <phoneticPr fontId="4"/>
  </si>
  <si>
    <t>左すぐ右</t>
    <rPh sb="0" eb="1">
      <t>ヒダリ</t>
    </rPh>
    <rPh sb="3" eb="4">
      <t>ミギ</t>
    </rPh>
    <phoneticPr fontId="4"/>
  </si>
  <si>
    <t>クランク</t>
    <phoneticPr fontId="4"/>
  </si>
  <si>
    <t>クランク過ぎてすぐの踏切(近鉄吉野線)渡る</t>
    <rPh sb="4" eb="5">
      <t>ス</t>
    </rPh>
    <rPh sb="10" eb="12">
      <t>フミキリ</t>
    </rPh>
    <rPh sb="13" eb="15">
      <t>キンテツ</t>
    </rPh>
    <rPh sb="15" eb="18">
      <t>ヨシノセン</t>
    </rPh>
    <rPh sb="19" eb="20">
      <t>ワタ</t>
    </rPh>
    <phoneticPr fontId="4"/>
  </si>
  <si>
    <t>左角に漢方薬局、ダイハツ･スズキの看板、Mobil GS等</t>
    <rPh sb="0" eb="1">
      <t>ヒダリ</t>
    </rPh>
    <rPh sb="1" eb="2">
      <t>カド</t>
    </rPh>
    <rPh sb="3" eb="5">
      <t>カンポウ</t>
    </rPh>
    <rPh sb="5" eb="7">
      <t>ヤッキョク</t>
    </rPh>
    <rPh sb="17" eb="19">
      <t>カンバン</t>
    </rPh>
    <rPh sb="28" eb="29">
      <t>トウ</t>
    </rPh>
    <phoneticPr fontId="4"/>
  </si>
  <si>
    <t>県道39→37→39</t>
    <rPh sb="0" eb="2">
      <t>ケンドウ</t>
    </rPh>
    <phoneticPr fontId="4"/>
  </si>
  <si>
    <t>Y字路</t>
    <rPh sb="1" eb="2">
      <t>ジ</t>
    </rPh>
    <rPh sb="2" eb="3">
      <t>ロ</t>
    </rPh>
    <phoneticPr fontId="5"/>
  </si>
  <si>
    <t>┤字路　S</t>
    <rPh sb="1" eb="2">
      <t>ジ</t>
    </rPh>
    <rPh sb="2" eb="3">
      <t>ロ</t>
    </rPh>
    <phoneticPr fontId="5"/>
  </si>
  <si>
    <t>宮滝大橋南詰　S</t>
    <rPh sb="0" eb="2">
      <t>ミヤタキ</t>
    </rPh>
    <rPh sb="2" eb="4">
      <t>オオハシ</t>
    </rPh>
    <rPh sb="4" eb="5">
      <t>ミナミ</t>
    </rPh>
    <rPh sb="5" eb="6">
      <t>ヅメ</t>
    </rPh>
    <phoneticPr fontId="4"/>
  </si>
  <si>
    <t>R169</t>
    <phoneticPr fontId="4"/>
  </si>
  <si>
    <t>中山トンネル出てすぐの信号から左側道へ</t>
    <rPh sb="0" eb="2">
      <t>ナカヤマ</t>
    </rPh>
    <rPh sb="6" eb="7">
      <t>デ</t>
    </rPh>
    <rPh sb="11" eb="13">
      <t>シンゴウ</t>
    </rPh>
    <rPh sb="15" eb="16">
      <t>ヒダリ</t>
    </rPh>
    <rPh sb="16" eb="18">
      <t>ソクドウ</t>
    </rPh>
    <phoneticPr fontId="4"/>
  </si>
  <si>
    <t>樫尾　S</t>
    <rPh sb="0" eb="2">
      <t>カシオ</t>
    </rPh>
    <phoneticPr fontId="4"/>
  </si>
  <si>
    <t>T字路</t>
    <rPh sb="1" eb="2">
      <t>ジ</t>
    </rPh>
    <rPh sb="2" eb="3">
      <t>ロ</t>
    </rPh>
    <phoneticPr fontId="4"/>
  </si>
  <si>
    <t>R370</t>
    <phoneticPr fontId="4"/>
  </si>
  <si>
    <t>吉野川渡り突き当り右へ</t>
    <rPh sb="0" eb="2">
      <t>ヨシノ</t>
    </rPh>
    <rPh sb="2" eb="3">
      <t>ガワ</t>
    </rPh>
    <rPh sb="3" eb="4">
      <t>ワタ</t>
    </rPh>
    <rPh sb="5" eb="6">
      <t>ツ</t>
    </rPh>
    <rPh sb="7" eb="8">
      <t>アタ</t>
    </rPh>
    <rPh sb="9" eb="10">
      <t>ミギ</t>
    </rPh>
    <phoneticPr fontId="4"/>
  </si>
  <si>
    <t>県道16</t>
    <rPh sb="0" eb="2">
      <t>ケンドウ</t>
    </rPh>
    <phoneticPr fontId="4"/>
  </si>
  <si>
    <t>窪垣内　S</t>
    <rPh sb="0" eb="1">
      <t>クボ</t>
    </rPh>
    <rPh sb="1" eb="3">
      <t>カキウチ</t>
    </rPh>
    <phoneticPr fontId="5"/>
  </si>
  <si>
    <t>直進合流</t>
    <rPh sb="0" eb="2">
      <t>チョクシン</t>
    </rPh>
    <rPh sb="2" eb="4">
      <t>ゴウリュウ</t>
    </rPh>
    <phoneticPr fontId="4"/>
  </si>
  <si>
    <t>この後高見トンネル(標高625m)までほぼ登り区間になります</t>
    <rPh sb="2" eb="3">
      <t>アト</t>
    </rPh>
    <rPh sb="3" eb="5">
      <t>タカミ</t>
    </rPh>
    <rPh sb="10" eb="12">
      <t>ヒョウコウ</t>
    </rPh>
    <rPh sb="21" eb="22">
      <t>ノボ</t>
    </rPh>
    <rPh sb="23" eb="25">
      <t>クカン</t>
    </rPh>
    <phoneticPr fontId="4"/>
  </si>
  <si>
    <t>R166</t>
    <phoneticPr fontId="4"/>
  </si>
  <si>
    <t>バイパスへ</t>
    <phoneticPr fontId="4"/>
  </si>
  <si>
    <t>R166</t>
    <phoneticPr fontId="4"/>
  </si>
  <si>
    <t>道の駅　飯高駅</t>
    <rPh sb="0" eb="1">
      <t>ミチ</t>
    </rPh>
    <rPh sb="2" eb="3">
      <t>エキ</t>
    </rPh>
    <rPh sb="4" eb="6">
      <t>イイタカ</t>
    </rPh>
    <rPh sb="6" eb="7">
      <t>エキ</t>
    </rPh>
    <phoneticPr fontId="4"/>
  </si>
  <si>
    <t>R166</t>
    <phoneticPr fontId="4"/>
  </si>
  <si>
    <t>直進</t>
    <phoneticPr fontId="4"/>
  </si>
  <si>
    <t>温泉･レストラン･売店･トイレあり</t>
    <rPh sb="0" eb="2">
      <t>オンセン</t>
    </rPh>
    <rPh sb="9" eb="11">
      <t>バイテン</t>
    </rPh>
    <phoneticPr fontId="4"/>
  </si>
  <si>
    <t>粥見井尻　S</t>
    <rPh sb="0" eb="1">
      <t>カユ</t>
    </rPh>
    <rPh sb="1" eb="2">
      <t>ミ</t>
    </rPh>
    <rPh sb="2" eb="4">
      <t>イジリ</t>
    </rPh>
    <phoneticPr fontId="4"/>
  </si>
  <si>
    <t>R368</t>
    <phoneticPr fontId="4"/>
  </si>
  <si>
    <t>→国道42号方面へ</t>
    <rPh sb="1" eb="3">
      <t>コクドウ</t>
    </rPh>
    <rPh sb="5" eb="6">
      <t>ゴウ</t>
    </rPh>
    <rPh sb="6" eb="8">
      <t>ホウメン</t>
    </rPh>
    <phoneticPr fontId="4"/>
  </si>
  <si>
    <t>朝柄　S</t>
    <rPh sb="0" eb="1">
      <t>アサ</t>
    </rPh>
    <rPh sb="1" eb="2">
      <t>ガラ</t>
    </rPh>
    <phoneticPr fontId="4"/>
  </si>
  <si>
    <t>→国道42号方面へ、右折後すぐ道なり左カーブ</t>
    <rPh sb="1" eb="3">
      <t>コクドウ</t>
    </rPh>
    <rPh sb="5" eb="6">
      <t>ゴウ</t>
    </rPh>
    <rPh sb="6" eb="8">
      <t>ホウメン</t>
    </rPh>
    <rPh sb="10" eb="12">
      <t>ウセツ</t>
    </rPh>
    <rPh sb="12" eb="13">
      <t>ゴ</t>
    </rPh>
    <rPh sb="15" eb="16">
      <t>ミチ</t>
    </rPh>
    <rPh sb="18" eb="19">
      <t>ヒダリ</t>
    </rPh>
    <phoneticPr fontId="4"/>
  </si>
  <si>
    <t>R42</t>
    <phoneticPr fontId="4"/>
  </si>
  <si>
    <t>仁田　S</t>
    <rPh sb="0" eb="2">
      <t>ニダ</t>
    </rPh>
    <phoneticPr fontId="4"/>
  </si>
  <si>
    <t>掛橋　S</t>
    <rPh sb="0" eb="2">
      <t>カケハシ</t>
    </rPh>
    <phoneticPr fontId="4"/>
  </si>
  <si>
    <t>外宮北　S</t>
    <rPh sb="0" eb="1">
      <t>ガイ</t>
    </rPh>
    <rPh sb="1" eb="2">
      <t>グウ</t>
    </rPh>
    <rPh sb="2" eb="3">
      <t>キタ</t>
    </rPh>
    <phoneticPr fontId="4"/>
  </si>
  <si>
    <t>←鳥羽･二見方面へ</t>
    <rPh sb="1" eb="3">
      <t>トバ</t>
    </rPh>
    <rPh sb="4" eb="6">
      <t>フタミ</t>
    </rPh>
    <rPh sb="6" eb="8">
      <t>ホウメン</t>
    </rPh>
    <phoneticPr fontId="4"/>
  </si>
  <si>
    <t>県道22</t>
    <rPh sb="0" eb="2">
      <t>ケンドウ</t>
    </rPh>
    <phoneticPr fontId="4"/>
  </si>
  <si>
    <t>↗志摩･伊勢神宮(内宮)方面へ</t>
    <rPh sb="1" eb="3">
      <t>シマ</t>
    </rPh>
    <rPh sb="4" eb="8">
      <t>イセジングウ</t>
    </rPh>
    <rPh sb="9" eb="11">
      <t>ナイグウ</t>
    </rPh>
    <rPh sb="12" eb="14">
      <t>ホウメン</t>
    </rPh>
    <phoneticPr fontId="4"/>
  </si>
  <si>
    <t>楠部西　S</t>
    <rPh sb="0" eb="2">
      <t>クスベ</t>
    </rPh>
    <rPh sb="2" eb="3">
      <t>ニシ</t>
    </rPh>
    <phoneticPr fontId="4"/>
  </si>
  <si>
    <t>←朝熊(あさま)方面へ、左角にイワオ薬局</t>
    <rPh sb="1" eb="3">
      <t>アサマ</t>
    </rPh>
    <rPh sb="8" eb="10">
      <t>ホウメン</t>
    </rPh>
    <rPh sb="12" eb="13">
      <t>ヒダリ</t>
    </rPh>
    <rPh sb="13" eb="14">
      <t>カド</t>
    </rPh>
    <rPh sb="18" eb="20">
      <t>ヤッキョク</t>
    </rPh>
    <phoneticPr fontId="4"/>
  </si>
  <si>
    <t>中之郷　S</t>
    <rPh sb="0" eb="3">
      <t>ナカノゴウ</t>
    </rPh>
    <phoneticPr fontId="4"/>
  </si>
  <si>
    <t>R42</t>
    <phoneticPr fontId="4"/>
  </si>
  <si>
    <t>安楽島大橋北　S</t>
    <rPh sb="0" eb="2">
      <t>アンラク</t>
    </rPh>
    <rPh sb="2" eb="3">
      <t>ジマ</t>
    </rPh>
    <rPh sb="3" eb="5">
      <t>オオハシ</t>
    </rPh>
    <rPh sb="5" eb="6">
      <t>キタ</t>
    </rPh>
    <phoneticPr fontId="4"/>
  </si>
  <si>
    <t>イオンの見える方へ渡らない</t>
    <rPh sb="4" eb="5">
      <t>ミ</t>
    </rPh>
    <rPh sb="7" eb="8">
      <t>ホウ</t>
    </rPh>
    <rPh sb="9" eb="10">
      <t>ワタ</t>
    </rPh>
    <phoneticPr fontId="4"/>
  </si>
  <si>
    <t>R167</t>
    <phoneticPr fontId="4"/>
  </si>
  <si>
    <t>県道61</t>
    <rPh sb="0" eb="2">
      <t>ケンドウ</t>
    </rPh>
    <phoneticPr fontId="4"/>
  </si>
  <si>
    <t>伊勢道路入口　S</t>
    <rPh sb="0" eb="2">
      <t>イセ</t>
    </rPh>
    <rPh sb="2" eb="4">
      <t>ドウロ</t>
    </rPh>
    <rPh sb="4" eb="5">
      <t>イ</t>
    </rPh>
    <rPh sb="5" eb="6">
      <t>グチ</t>
    </rPh>
    <phoneticPr fontId="4"/>
  </si>
  <si>
    <t>→南伊勢方面、右手のエネオスGS過ぎて右折</t>
    <rPh sb="1" eb="2">
      <t>ミナミ</t>
    </rPh>
    <rPh sb="2" eb="4">
      <t>イセ</t>
    </rPh>
    <rPh sb="4" eb="6">
      <t>ホウメン</t>
    </rPh>
    <rPh sb="7" eb="9">
      <t>ミギテ</t>
    </rPh>
    <rPh sb="16" eb="17">
      <t>ス</t>
    </rPh>
    <rPh sb="19" eb="21">
      <t>ウセツ</t>
    </rPh>
    <phoneticPr fontId="4"/>
  </si>
  <si>
    <t>217.8km地点ファミリーマート志摩磯部店(その昔タイムアウトの思い出が)</t>
    <rPh sb="7" eb="9">
      <t>チテン</t>
    </rPh>
    <rPh sb="17" eb="19">
      <t>シマ</t>
    </rPh>
    <rPh sb="19" eb="21">
      <t>イソベ</t>
    </rPh>
    <rPh sb="21" eb="22">
      <t>テン</t>
    </rPh>
    <rPh sb="25" eb="26">
      <t>ムカシ</t>
    </rPh>
    <rPh sb="33" eb="34">
      <t>オモ</t>
    </rPh>
    <rPh sb="35" eb="36">
      <t>デ</t>
    </rPh>
    <phoneticPr fontId="4"/>
  </si>
  <si>
    <t>R260</t>
    <phoneticPr fontId="4"/>
  </si>
  <si>
    <t>神津佐(こんさ)　S</t>
    <rPh sb="0" eb="2">
      <t>カミツ</t>
    </rPh>
    <rPh sb="2" eb="3">
      <t>サ</t>
    </rPh>
    <phoneticPr fontId="4"/>
  </si>
  <si>
    <t>南島バイパス(250.3km～252.7km)は開通していますので直進して下さい
(左にそれて旧道通ってもいいですが最後13%超の激坂です)
棚橋トンネルと紀勢南島トンネルの間(266.9km～268.7km)も新道を直進して下さい</t>
    <rPh sb="0" eb="2">
      <t>ナントウ</t>
    </rPh>
    <rPh sb="24" eb="26">
      <t>カイツウ</t>
    </rPh>
    <rPh sb="33" eb="35">
      <t>チョクシン</t>
    </rPh>
    <rPh sb="37" eb="38">
      <t>クダ</t>
    </rPh>
    <rPh sb="42" eb="43">
      <t>ヒダリ</t>
    </rPh>
    <rPh sb="47" eb="49">
      <t>キュウドウ</t>
    </rPh>
    <rPh sb="49" eb="50">
      <t>トオ</t>
    </rPh>
    <rPh sb="58" eb="60">
      <t>サイゴ</t>
    </rPh>
    <rPh sb="63" eb="64">
      <t>チョウ</t>
    </rPh>
    <rPh sb="65" eb="66">
      <t>ゲキ</t>
    </rPh>
    <rPh sb="66" eb="67">
      <t>ザカ</t>
    </rPh>
    <rPh sb="71" eb="73">
      <t>タナハシ</t>
    </rPh>
    <rPh sb="78" eb="80">
      <t>キセイ</t>
    </rPh>
    <rPh sb="80" eb="82">
      <t>ナントウ</t>
    </rPh>
    <rPh sb="87" eb="88">
      <t>アイダ</t>
    </rPh>
    <rPh sb="106" eb="108">
      <t>シンドウ</t>
    </rPh>
    <rPh sb="109" eb="111">
      <t>チョクシン</t>
    </rPh>
    <rPh sb="113" eb="114">
      <t>クダ</t>
    </rPh>
    <phoneticPr fontId="4"/>
  </si>
  <si>
    <t>R260</t>
    <phoneticPr fontId="4"/>
  </si>
  <si>
    <t>片上南　S</t>
    <rPh sb="0" eb="2">
      <t>カタガミ</t>
    </rPh>
    <rPh sb="2" eb="3">
      <t>ミナミ</t>
    </rPh>
    <phoneticPr fontId="4"/>
  </si>
  <si>
    <t>←尾鷲方面へ</t>
    <rPh sb="1" eb="3">
      <t>オワセ</t>
    </rPh>
    <rPh sb="3" eb="5">
      <t>ホウメン</t>
    </rPh>
    <phoneticPr fontId="4"/>
  </si>
  <si>
    <t>R311</t>
    <phoneticPr fontId="4"/>
  </si>
  <si>
    <t>新矢ノ川橋西　S</t>
    <rPh sb="0" eb="1">
      <t>シン</t>
    </rPh>
    <rPh sb="1" eb="2">
      <t>ヤ</t>
    </rPh>
    <rPh sb="3" eb="4">
      <t>ガワ</t>
    </rPh>
    <rPh sb="4" eb="5">
      <t>バシ</t>
    </rPh>
    <rPh sb="5" eb="6">
      <t>ニシ</t>
    </rPh>
    <phoneticPr fontId="4"/>
  </si>
  <si>
    <t>曽根トンネルを出てすぐ右折</t>
    <rPh sb="0" eb="2">
      <t>ソネ</t>
    </rPh>
    <rPh sb="7" eb="8">
      <t>デ</t>
    </rPh>
    <rPh sb="11" eb="13">
      <t>ウセツ</t>
    </rPh>
    <phoneticPr fontId="4"/>
  </si>
  <si>
    <t>左角
左折</t>
    <rPh sb="0" eb="1">
      <t>ヒダリ</t>
    </rPh>
    <rPh sb="1" eb="2">
      <t>カド</t>
    </rPh>
    <rPh sb="3" eb="5">
      <t>サセツ</t>
    </rPh>
    <phoneticPr fontId="4"/>
  </si>
  <si>
    <t>左側
直進</t>
    <rPh sb="0" eb="2">
      <t>ヒダリガワ</t>
    </rPh>
    <rPh sb="3" eb="5">
      <t>チョクシン</t>
    </rPh>
    <phoneticPr fontId="4"/>
  </si>
  <si>
    <t>右側
直進</t>
    <rPh sb="0" eb="2">
      <t>ミギガワ</t>
    </rPh>
    <rPh sb="3" eb="5">
      <t>チョクシン</t>
    </rPh>
    <phoneticPr fontId="4"/>
  </si>
  <si>
    <t>左側
折返し</t>
    <rPh sb="0" eb="2">
      <t>ヒダリガワ</t>
    </rPh>
    <rPh sb="3" eb="5">
      <t>オリカエ</t>
    </rPh>
    <phoneticPr fontId="4"/>
  </si>
  <si>
    <t>左側
直進</t>
    <rPh sb="0" eb="2">
      <t>ヒダリガワ</t>
    </rPh>
    <phoneticPr fontId="4"/>
  </si>
  <si>
    <t>→二木島(にぎしま)方面</t>
    <rPh sb="1" eb="4">
      <t>ニギシマ</t>
    </rPh>
    <rPh sb="10" eb="12">
      <t>ホウメン</t>
    </rPh>
    <phoneticPr fontId="4"/>
  </si>
  <si>
    <t>大泊海岸　S</t>
    <rPh sb="0" eb="2">
      <t>オオドマリ</t>
    </rPh>
    <rPh sb="2" eb="4">
      <t>カイガン</t>
    </rPh>
    <phoneticPr fontId="4"/>
  </si>
  <si>
    <t>←新宮･田辺方面へ</t>
    <rPh sb="1" eb="3">
      <t>シングウ</t>
    </rPh>
    <rPh sb="4" eb="6">
      <t>タナベ</t>
    </rPh>
    <rPh sb="6" eb="8">
      <t>ホウメン</t>
    </rPh>
    <phoneticPr fontId="4"/>
  </si>
  <si>
    <t>軽車両以外進入禁止の道路へ
鬼が城歩道トンネルは車道は車が対向してくるので歩道を走行して下さい</t>
    <rPh sb="0" eb="1">
      <t>ケイ</t>
    </rPh>
    <rPh sb="1" eb="3">
      <t>シャリョウ</t>
    </rPh>
    <rPh sb="3" eb="5">
      <t>イガイ</t>
    </rPh>
    <rPh sb="5" eb="7">
      <t>シンニュウ</t>
    </rPh>
    <rPh sb="7" eb="9">
      <t>キンシ</t>
    </rPh>
    <rPh sb="10" eb="12">
      <t>ドウロ</t>
    </rPh>
    <rPh sb="14" eb="15">
      <t>オニ</t>
    </rPh>
    <rPh sb="16" eb="17">
      <t>ジョウ</t>
    </rPh>
    <rPh sb="17" eb="19">
      <t>ホドウ</t>
    </rPh>
    <rPh sb="24" eb="26">
      <t>シャドウ</t>
    </rPh>
    <rPh sb="27" eb="28">
      <t>クルマ</t>
    </rPh>
    <rPh sb="29" eb="31">
      <t>タイコウ</t>
    </rPh>
    <rPh sb="37" eb="39">
      <t>ホドウ</t>
    </rPh>
    <rPh sb="40" eb="42">
      <t>ソウコウ</t>
    </rPh>
    <rPh sb="44" eb="45">
      <t>クダ</t>
    </rPh>
    <phoneticPr fontId="4"/>
  </si>
  <si>
    <t>木本町　S</t>
    <rPh sb="0" eb="2">
      <t>キモト</t>
    </rPh>
    <rPh sb="2" eb="3">
      <t>チョウ</t>
    </rPh>
    <phoneticPr fontId="4"/>
  </si>
  <si>
    <t>左角に第三銀行</t>
    <rPh sb="0" eb="1">
      <t>ヒダリ</t>
    </rPh>
    <rPh sb="1" eb="2">
      <t>カド</t>
    </rPh>
    <rPh sb="3" eb="4">
      <t>ダイ</t>
    </rPh>
    <rPh sb="4" eb="5">
      <t>サン</t>
    </rPh>
    <rPh sb="5" eb="7">
      <t>ギンコウ</t>
    </rPh>
    <phoneticPr fontId="4"/>
  </si>
  <si>
    <t>R42(紀宝バイパス)</t>
    <rPh sb="4" eb="6">
      <t>キホウ</t>
    </rPh>
    <phoneticPr fontId="4"/>
  </si>
  <si>
    <t>Ч字路</t>
    <rPh sb="1" eb="3">
      <t>ジロ</t>
    </rPh>
    <phoneticPr fontId="4"/>
  </si>
  <si>
    <t>↑新宮方面、高架道路(紀宝バイパス)へ</t>
    <rPh sb="1" eb="3">
      <t>シングウ</t>
    </rPh>
    <rPh sb="3" eb="5">
      <t>ホウメン</t>
    </rPh>
    <rPh sb="6" eb="8">
      <t>コウカ</t>
    </rPh>
    <rPh sb="8" eb="10">
      <t>ドウロ</t>
    </rPh>
    <rPh sb="11" eb="13">
      <t>キホウ</t>
    </rPh>
    <phoneticPr fontId="4"/>
  </si>
  <si>
    <t>左側
直進</t>
    <rPh sb="0" eb="1">
      <t>ヒダリ</t>
    </rPh>
    <rPh sb="1" eb="2">
      <t>ガワ</t>
    </rPh>
    <rPh sb="3" eb="5">
      <t>チョクシン</t>
    </rPh>
    <phoneticPr fontId="4"/>
  </si>
  <si>
    <t>高森　S</t>
    <phoneticPr fontId="21"/>
  </si>
  <si>
    <t>県道23</t>
    <phoneticPr fontId="4"/>
  </si>
  <si>
    <t>〇</t>
    <phoneticPr fontId="4"/>
  </si>
  <si>
    <t>R480</t>
    <phoneticPr fontId="4"/>
  </si>
  <si>
    <t>R42</t>
    <phoneticPr fontId="5"/>
  </si>
  <si>
    <t>左側
直進</t>
    <rPh sb="0" eb="1">
      <t>ヒダリ</t>
    </rPh>
    <rPh sb="3" eb="5">
      <t>チョクシン</t>
    </rPh>
    <phoneticPr fontId="4"/>
  </si>
  <si>
    <t>←那智勝浦・新宮港方面へ</t>
    <rPh sb="1" eb="3">
      <t>ナチ</t>
    </rPh>
    <rPh sb="3" eb="5">
      <t>カツウラ</t>
    </rPh>
    <rPh sb="6" eb="8">
      <t>シングウ</t>
    </rPh>
    <rPh sb="8" eb="9">
      <t>コウ</t>
    </rPh>
    <rPh sb="9" eb="11">
      <t>ホウメン</t>
    </rPh>
    <phoneticPr fontId="4"/>
  </si>
  <si>
    <t>この後西川橋渡る</t>
    <rPh sb="2" eb="3">
      <t>アト</t>
    </rPh>
    <rPh sb="3" eb="5">
      <t>ニシカワ</t>
    </rPh>
    <rPh sb="5" eb="6">
      <t>バシ</t>
    </rPh>
    <rPh sb="6" eb="7">
      <t>ワタ</t>
    </rPh>
    <phoneticPr fontId="4"/>
  </si>
  <si>
    <t>市道</t>
    <rPh sb="0" eb="2">
      <t>シドウ</t>
    </rPh>
    <phoneticPr fontId="4"/>
  </si>
  <si>
    <t>変形4叉路</t>
    <rPh sb="0" eb="2">
      <t>ヘンケイ</t>
    </rPh>
    <rPh sb="3" eb="4">
      <t>サ</t>
    </rPh>
    <rPh sb="4" eb="5">
      <t>ロ</t>
    </rPh>
    <phoneticPr fontId="4"/>
  </si>
  <si>
    <t>左手に西松屋</t>
    <rPh sb="0" eb="2">
      <t>ヒダリテ</t>
    </rPh>
    <rPh sb="3" eb="6">
      <t>ニシマツヤ</t>
    </rPh>
    <phoneticPr fontId="5"/>
  </si>
  <si>
    <t>すさみ駅前　S</t>
    <rPh sb="3" eb="5">
      <t>エキマエ</t>
    </rPh>
    <phoneticPr fontId="4"/>
  </si>
  <si>
    <t>郵便橋　S</t>
    <rPh sb="0" eb="2">
      <t>ユウビン</t>
    </rPh>
    <rPh sb="2" eb="3">
      <t>バシ</t>
    </rPh>
    <phoneticPr fontId="4"/>
  </si>
  <si>
    <t>田鶴東　S</t>
    <rPh sb="0" eb="2">
      <t>タズル</t>
    </rPh>
    <rPh sb="2" eb="3">
      <t>ヒガシ</t>
    </rPh>
    <phoneticPr fontId="4"/>
  </si>
  <si>
    <t>きたはしを渡る</t>
    <rPh sb="5" eb="6">
      <t>ワタ</t>
    </rPh>
    <phoneticPr fontId="4"/>
  </si>
  <si>
    <t>坂の登りはじめを左に降りる、海沿いに進む</t>
    <rPh sb="0" eb="1">
      <t>サカ</t>
    </rPh>
    <rPh sb="2" eb="3">
      <t>ノボ</t>
    </rPh>
    <rPh sb="8" eb="9">
      <t>ヒダリ</t>
    </rPh>
    <rPh sb="10" eb="11">
      <t>オ</t>
    </rPh>
    <rPh sb="14" eb="16">
      <t>ウミゾ</t>
    </rPh>
    <rPh sb="18" eb="19">
      <t>スス</t>
    </rPh>
    <phoneticPr fontId="4"/>
  </si>
  <si>
    <t>元の県道20に合流</t>
    <rPh sb="0" eb="1">
      <t>モト</t>
    </rPh>
    <rPh sb="2" eb="4">
      <t>ケンドウ</t>
    </rPh>
    <rPh sb="7" eb="9">
      <t>ゴウリュウ</t>
    </rPh>
    <phoneticPr fontId="4"/>
  </si>
  <si>
    <t>Y字路</t>
    <rPh sb="1" eb="3">
      <t>ジロ</t>
    </rPh>
    <phoneticPr fontId="5"/>
  </si>
  <si>
    <t>(ホテルしみず苑は取り壊しになりました)</t>
    <rPh sb="7" eb="8">
      <t>エン</t>
    </rPh>
    <rPh sb="9" eb="10">
      <t>ト</t>
    </rPh>
    <rPh sb="11" eb="12">
      <t>コワ</t>
    </rPh>
    <phoneticPr fontId="4"/>
  </si>
  <si>
    <r>
      <t xml:space="preserve">T字路 </t>
    </r>
    <r>
      <rPr>
        <sz val="9"/>
        <color rgb="FFFF0000"/>
        <rFont val="ＭＳ Ｐゴシック"/>
        <family val="3"/>
        <charset val="128"/>
      </rPr>
      <t>S</t>
    </r>
    <rPh sb="1" eb="3">
      <t>ジロ</t>
    </rPh>
    <phoneticPr fontId="4"/>
  </si>
  <si>
    <t>県道569</t>
    <rPh sb="0" eb="2">
      <t>ケンドウ</t>
    </rPh>
    <phoneticPr fontId="4"/>
  </si>
  <si>
    <t>側道へ降りる</t>
    <rPh sb="0" eb="2">
      <t>ソクドウ</t>
    </rPh>
    <rPh sb="3" eb="4">
      <t>オ</t>
    </rPh>
    <phoneticPr fontId="4"/>
  </si>
  <si>
    <t>田鶴　S</t>
    <rPh sb="0" eb="2">
      <t>タズル</t>
    </rPh>
    <phoneticPr fontId="4"/>
  </si>
  <si>
    <t>県道210</t>
    <rPh sb="0" eb="2">
      <t>ケンドウ</t>
    </rPh>
    <phoneticPr fontId="4"/>
  </si>
  <si>
    <t>湊　S　(五叉路)</t>
    <rPh sb="0" eb="1">
      <t>ミナト</t>
    </rPh>
    <rPh sb="5" eb="6">
      <t>イ</t>
    </rPh>
    <rPh sb="6" eb="7">
      <t>サ</t>
    </rPh>
    <rPh sb="7" eb="8">
      <t>ロ</t>
    </rPh>
    <phoneticPr fontId="4"/>
  </si>
  <si>
    <t>○</t>
    <phoneticPr fontId="4"/>
  </si>
  <si>
    <t>県道31</t>
    <rPh sb="0" eb="2">
      <t>ケンドウ</t>
    </rPh>
    <phoneticPr fontId="5"/>
  </si>
  <si>
    <t>↖和歌山･R42方面へ</t>
    <rPh sb="1" eb="4">
      <t>ワカヤマ</t>
    </rPh>
    <rPh sb="8" eb="10">
      <t>ホウメン</t>
    </rPh>
    <phoneticPr fontId="4"/>
  </si>
  <si>
    <t>銀座　S</t>
    <rPh sb="0" eb="2">
      <t>ギンザ</t>
    </rPh>
    <phoneticPr fontId="4"/>
  </si>
  <si>
    <t>県道29</t>
    <rPh sb="0" eb="2">
      <t>ケンドウ</t>
    </rPh>
    <phoneticPr fontId="5"/>
  </si>
  <si>
    <t>本町　S</t>
    <rPh sb="0" eb="2">
      <t>ホンマチ</t>
    </rPh>
    <phoneticPr fontId="4"/>
  </si>
  <si>
    <t>明洋　S</t>
    <rPh sb="0" eb="2">
      <t>メイヨウ</t>
    </rPh>
    <phoneticPr fontId="5"/>
  </si>
  <si>
    <t>神田九志本町1　S　(Y字路)　</t>
    <rPh sb="0" eb="2">
      <t>カンダ</t>
    </rPh>
    <rPh sb="2" eb="3">
      <t>ク</t>
    </rPh>
    <rPh sb="3" eb="4">
      <t>シ</t>
    </rPh>
    <rPh sb="4" eb="6">
      <t>ホンマチ</t>
    </rPh>
    <rPh sb="12" eb="14">
      <t>ジロ</t>
    </rPh>
    <phoneticPr fontId="4"/>
  </si>
  <si>
    <t>三交バスセンター前　S</t>
    <rPh sb="0" eb="1">
      <t>サン</t>
    </rPh>
    <rPh sb="1" eb="2">
      <t>コウ</t>
    </rPh>
    <rPh sb="8" eb="9">
      <t>マエ</t>
    </rPh>
    <phoneticPr fontId="4"/>
  </si>
  <si>
    <t>NO.</t>
  </si>
  <si>
    <t>距離</t>
  </si>
  <si>
    <t>オープン日付 時間</t>
  </si>
  <si>
    <t>クローズ日付　時間</t>
  </si>
  <si>
    <t>========</t>
  </si>
  <si>
    <t>======</t>
  </si>
  <si>
    <t>スタート</t>
  </si>
  <si>
    <t>0km</t>
  </si>
  <si>
    <t>61km</t>
  </si>
  <si>
    <t>114km</t>
  </si>
  <si>
    <t>164km</t>
  </si>
  <si>
    <t>200km</t>
  </si>
  <si>
    <t>274km</t>
  </si>
  <si>
    <t>339km</t>
  </si>
  <si>
    <t>384km</t>
  </si>
  <si>
    <t>ゴール</t>
  </si>
  <si>
    <t>高見山</t>
    <rPh sb="0" eb="3">
      <t>タカミヤマ</t>
    </rPh>
    <phoneticPr fontId="5"/>
  </si>
  <si>
    <t>勢和多気</t>
    <rPh sb="0" eb="1">
      <t>セイ</t>
    </rPh>
    <rPh sb="1" eb="2">
      <t>ワ</t>
    </rPh>
    <rPh sb="2" eb="4">
      <t>タゲ</t>
    </rPh>
    <phoneticPr fontId="5"/>
  </si>
  <si>
    <t>鳥羽</t>
    <rPh sb="0" eb="2">
      <t>トバ</t>
    </rPh>
    <phoneticPr fontId="5"/>
  </si>
  <si>
    <t>大紀</t>
    <rPh sb="0" eb="2">
      <t>ダイキ</t>
    </rPh>
    <phoneticPr fontId="5"/>
  </si>
  <si>
    <t>通過1</t>
    <rPh sb="0" eb="2">
      <t>ツウカ</t>
    </rPh>
    <phoneticPr fontId="5"/>
  </si>
  <si>
    <t>勝三屋</t>
    <rPh sb="0" eb="2">
      <t>カツミ</t>
    </rPh>
    <rPh sb="2" eb="3">
      <t>ヤ</t>
    </rPh>
    <phoneticPr fontId="5"/>
  </si>
  <si>
    <t>通過2</t>
    <rPh sb="0" eb="2">
      <t>ツウカ</t>
    </rPh>
    <phoneticPr fontId="5"/>
  </si>
  <si>
    <t>通過3</t>
    <rPh sb="0" eb="2">
      <t>ツウカ</t>
    </rPh>
    <phoneticPr fontId="5"/>
  </si>
  <si>
    <t>通過4</t>
    <rPh sb="0" eb="2">
      <t>ツウカ</t>
    </rPh>
    <phoneticPr fontId="5"/>
  </si>
  <si>
    <t>和歌山</t>
    <rPh sb="0" eb="3">
      <t>ワカヤマ</t>
    </rPh>
    <phoneticPr fontId="5"/>
  </si>
  <si>
    <t>紀宝</t>
    <rPh sb="0" eb="2">
      <t>キホウ</t>
    </rPh>
    <phoneticPr fontId="5"/>
  </si>
  <si>
    <t>串本</t>
    <rPh sb="0" eb="2">
      <t>クシモト</t>
    </rPh>
    <phoneticPr fontId="5"/>
  </si>
  <si>
    <t>日置川</t>
    <rPh sb="0" eb="3">
      <t>ヒキガワ</t>
    </rPh>
    <phoneticPr fontId="5"/>
  </si>
  <si>
    <t>紀伊内原</t>
    <rPh sb="0" eb="2">
      <t>キイ</t>
    </rPh>
    <rPh sb="2" eb="4">
      <t>ウチハラ</t>
    </rPh>
    <phoneticPr fontId="5"/>
  </si>
  <si>
    <t>ｽﾀｰﾄ</t>
    <phoneticPr fontId="5"/>
  </si>
  <si>
    <t>ｺﾞｰﾙ</t>
    <phoneticPr fontId="5"/>
  </si>
  <si>
    <t>レシート取得　通過時刻を自分で記入
参考タイム 翌6:06</t>
    <rPh sb="4" eb="6">
      <t>シュトク</t>
    </rPh>
    <rPh sb="7" eb="9">
      <t>ツウカ</t>
    </rPh>
    <rPh sb="9" eb="11">
      <t>ジコク</t>
    </rPh>
    <rPh sb="12" eb="14">
      <t>ジブン</t>
    </rPh>
    <rPh sb="15" eb="17">
      <t>キニュウ</t>
    </rPh>
    <rPh sb="18" eb="20">
      <t>サンコウ</t>
    </rPh>
    <rPh sb="24" eb="25">
      <t>ヨク</t>
    </rPh>
    <phoneticPr fontId="4"/>
  </si>
  <si>
    <t>===================</t>
  </si>
  <si>
    <t>====================</t>
  </si>
  <si>
    <t>438km</t>
  </si>
  <si>
    <t>486km</t>
  </si>
  <si>
    <t>553km</t>
  </si>
  <si>
    <t>通過5</t>
    <rPh sb="0" eb="2">
      <t>ツウカ</t>
    </rPh>
    <phoneticPr fontId="5"/>
  </si>
  <si>
    <t>通過6</t>
    <rPh sb="0" eb="2">
      <t>ツウカ</t>
    </rPh>
    <phoneticPr fontId="5"/>
  </si>
  <si>
    <t>通過7</t>
    <rPh sb="0" eb="2">
      <t>ツウカ</t>
    </rPh>
    <phoneticPr fontId="5"/>
  </si>
  <si>
    <t>通過8</t>
    <rPh sb="0" eb="2">
      <t>ツウカ</t>
    </rPh>
    <phoneticPr fontId="5"/>
  </si>
  <si>
    <t>通過9</t>
    <rPh sb="0" eb="2">
      <t>ツウカ</t>
    </rPh>
    <phoneticPr fontId="5"/>
  </si>
  <si>
    <t>通過10</t>
    <rPh sb="0" eb="2">
      <t>ツウカ</t>
    </rPh>
    <phoneticPr fontId="5"/>
  </si>
  <si>
    <t>五條</t>
    <rPh sb="0" eb="2">
      <t>ゴジョウ</t>
    </rPh>
    <phoneticPr fontId="5"/>
  </si>
  <si>
    <t>ver.0.0.1</t>
    <phoneticPr fontId="5"/>
  </si>
  <si>
    <t>117行</t>
    <rPh sb="3" eb="4">
      <t>ギョウ</t>
    </rPh>
    <phoneticPr fontId="5"/>
  </si>
  <si>
    <t>築地西　Sを削除</t>
    <rPh sb="0" eb="2">
      <t>ツキジ</t>
    </rPh>
    <rPh sb="2" eb="3">
      <t>ニシ</t>
    </rPh>
    <rPh sb="6" eb="8">
      <t>サクジョ</t>
    </rPh>
    <phoneticPr fontId="5"/>
  </si>
  <si>
    <t>右側
折返し</t>
    <rPh sb="0" eb="1">
      <t>ミギ</t>
    </rPh>
    <rPh sb="3" eb="5">
      <t>オリカエ</t>
    </rPh>
    <phoneticPr fontId="4"/>
  </si>
  <si>
    <t>ver.0.0.2</t>
  </si>
  <si>
    <t>69行</t>
    <rPh sb="2" eb="3">
      <t>ギョウ</t>
    </rPh>
    <phoneticPr fontId="5"/>
  </si>
  <si>
    <t>右側　⇒　左側</t>
    <rPh sb="0" eb="2">
      <t>ミギガワ</t>
    </rPh>
    <rPh sb="5" eb="7">
      <t>ヒダリガワ</t>
    </rPh>
    <phoneticPr fontId="5"/>
  </si>
  <si>
    <t>竜部池　S</t>
    <rPh sb="0" eb="1">
      <t>タツ</t>
    </rPh>
    <rPh sb="1" eb="2">
      <t>ブ</t>
    </rPh>
    <rPh sb="2" eb="3">
      <t>イケ</t>
    </rPh>
    <phoneticPr fontId="5"/>
  </si>
  <si>
    <t>市道</t>
    <rPh sb="0" eb="2">
      <t>シドウ</t>
    </rPh>
    <phoneticPr fontId="5"/>
  </si>
  <si>
    <t>左折</t>
    <rPh sb="0" eb="2">
      <t>サセツ</t>
    </rPh>
    <phoneticPr fontId="5"/>
  </si>
  <si>
    <t>9.1行</t>
    <rPh sb="3" eb="4">
      <t>ギョウ</t>
    </rPh>
    <phoneticPr fontId="5"/>
  </si>
  <si>
    <t>竜部池　S　左折を追加</t>
    <rPh sb="0" eb="1">
      <t>タツ</t>
    </rPh>
    <rPh sb="1" eb="2">
      <t>ブ</t>
    </rPh>
    <rPh sb="2" eb="3">
      <t>イケ</t>
    </rPh>
    <rPh sb="6" eb="8">
      <t>サセツ</t>
    </rPh>
    <rPh sb="9" eb="11">
      <t>ツイカ</t>
    </rPh>
    <phoneticPr fontId="5"/>
  </si>
  <si>
    <t>左側道から長島歩道トンネルへ</t>
    <rPh sb="0" eb="1">
      <t>ヒダリ</t>
    </rPh>
    <rPh sb="1" eb="3">
      <t>ソクドウ</t>
    </rPh>
    <rPh sb="5" eb="7">
      <t>ナガシマ</t>
    </rPh>
    <rPh sb="7" eb="9">
      <t>ホドウ</t>
    </rPh>
    <phoneticPr fontId="5"/>
  </si>
  <si>
    <t>右折</t>
    <rPh sb="0" eb="2">
      <t>ウセツ</t>
    </rPh>
    <phoneticPr fontId="5"/>
  </si>
  <si>
    <t>R42</t>
    <phoneticPr fontId="5"/>
  </si>
  <si>
    <t>長島トンネル(自転車通行禁止)手前</t>
    <rPh sb="0" eb="2">
      <t>ナガシマ</t>
    </rPh>
    <rPh sb="7" eb="10">
      <t>ジテンシャ</t>
    </rPh>
    <rPh sb="10" eb="12">
      <t>ツウコウ</t>
    </rPh>
    <rPh sb="12" eb="14">
      <t>キンシ</t>
    </rPh>
    <rPh sb="15" eb="17">
      <t>テマエ</t>
    </rPh>
    <phoneticPr fontId="5"/>
  </si>
  <si>
    <t>66.1行</t>
    <rPh sb="4" eb="5">
      <t>ギョウ</t>
    </rPh>
    <phoneticPr fontId="5"/>
  </si>
  <si>
    <t>66.2行</t>
    <rPh sb="4" eb="5">
      <t>ギョウ</t>
    </rPh>
    <phoneticPr fontId="5"/>
  </si>
  <si>
    <t>66.3行</t>
    <rPh sb="4" eb="5">
      <t>ギョウ</t>
    </rPh>
    <phoneticPr fontId="5"/>
  </si>
  <si>
    <t>　　長島トンネル、自転車通行止めのため歩道トンネルへ回避</t>
    <rPh sb="2" eb="4">
      <t>ナガシマ</t>
    </rPh>
    <rPh sb="9" eb="12">
      <t>ジテンシャ</t>
    </rPh>
    <rPh sb="12" eb="15">
      <t>ツウコウド</t>
    </rPh>
    <rPh sb="19" eb="21">
      <t>ホドウ</t>
    </rPh>
    <rPh sb="26" eb="28">
      <t>カイヒ</t>
    </rPh>
    <phoneticPr fontId="5"/>
  </si>
  <si>
    <t>114、115行</t>
    <rPh sb="7" eb="8">
      <t>ギョウ</t>
    </rPh>
    <phoneticPr fontId="5"/>
  </si>
  <si>
    <t>削除、トンネルがなくなり手前の道路ないため</t>
    <rPh sb="0" eb="2">
      <t>サクジョ</t>
    </rPh>
    <rPh sb="12" eb="14">
      <t>テマエ</t>
    </rPh>
    <rPh sb="15" eb="17">
      <t>ドウロ</t>
    </rPh>
    <phoneticPr fontId="5"/>
  </si>
  <si>
    <r>
      <t xml:space="preserve">フォトコントロール
参考タイム　翌3:06
</t>
    </r>
    <r>
      <rPr>
        <b/>
        <sz val="9"/>
        <color rgb="FFFF0000"/>
        <rFont val="ＭＳ Ｐゴシック"/>
        <family val="3"/>
        <charset val="128"/>
      </rPr>
      <t>前PCの勝三屋さん前では深夜にうるさいと迷惑になるので漁協前に変更⇒</t>
    </r>
    <rPh sb="10" eb="12">
      <t>サンコウ</t>
    </rPh>
    <rPh sb="16" eb="17">
      <t>ヨク</t>
    </rPh>
    <rPh sb="22" eb="23">
      <t>ゼン</t>
    </rPh>
    <rPh sb="26" eb="27">
      <t>カツ</t>
    </rPh>
    <rPh sb="27" eb="28">
      <t>サン</t>
    </rPh>
    <rPh sb="28" eb="29">
      <t>ヤ</t>
    </rPh>
    <rPh sb="31" eb="32">
      <t>マエ</t>
    </rPh>
    <rPh sb="34" eb="36">
      <t>シンヤ</t>
    </rPh>
    <rPh sb="42" eb="44">
      <t>メイワク</t>
    </rPh>
    <rPh sb="49" eb="51">
      <t>ギョキョウ</t>
    </rPh>
    <rPh sb="51" eb="52">
      <t>マエ</t>
    </rPh>
    <rPh sb="53" eb="55">
      <t>ヘンコウ</t>
    </rPh>
    <phoneticPr fontId="4"/>
  </si>
  <si>
    <t>sd: 2022/09/03 600km BRM</t>
  </si>
  <si>
    <t>605km</t>
  </si>
  <si>
    <t>ver.0.0.0</t>
    <phoneticPr fontId="5"/>
  </si>
  <si>
    <t>行削除、以降繰り上げ</t>
    <rPh sb="0" eb="1">
      <t>ギョウ</t>
    </rPh>
    <rPh sb="1" eb="3">
      <t>サクジョ</t>
    </rPh>
    <rPh sb="4" eb="6">
      <t>イコウ</t>
    </rPh>
    <rPh sb="6" eb="7">
      <t>ク</t>
    </rPh>
    <rPh sb="8" eb="9">
      <t>ア</t>
    </rPh>
    <phoneticPr fontId="5"/>
  </si>
  <si>
    <t>BRM902近畿600km紀伊半島一周Reverse</t>
    <rPh sb="6" eb="8">
      <t>キンキ</t>
    </rPh>
    <rPh sb="13" eb="15">
      <t>キイ</t>
    </rPh>
    <rPh sb="15" eb="17">
      <t>ハントウ</t>
    </rPh>
    <rPh sb="17" eb="19">
      <t>イッシュウ</t>
    </rPh>
    <phoneticPr fontId="5"/>
  </si>
  <si>
    <t>スタート
和歌山マリーナシティ黒潮温泉前</t>
    <rPh sb="5" eb="8">
      <t>ワカヤマ</t>
    </rPh>
    <rPh sb="15" eb="17">
      <t>クロシオ</t>
    </rPh>
    <rPh sb="17" eb="19">
      <t>オンセン</t>
    </rPh>
    <rPh sb="19" eb="20">
      <t>マエ</t>
    </rPh>
    <phoneticPr fontId="4"/>
  </si>
  <si>
    <t>PC1　ファミリーマート五條病院前</t>
    <rPh sb="12" eb="14">
      <t>ゴジョウ</t>
    </rPh>
    <rPh sb="14" eb="16">
      <t>ビョウイン</t>
    </rPh>
    <rPh sb="16" eb="17">
      <t>マエ</t>
    </rPh>
    <phoneticPr fontId="4"/>
  </si>
  <si>
    <r>
      <t xml:space="preserve">レシート取得　通過時刻を自分で記入
</t>
    </r>
    <r>
      <rPr>
        <sz val="9"/>
        <color rgb="FFFF0000"/>
        <rFont val="ＭＳ Ｐゴシック"/>
        <family val="3"/>
        <charset val="128"/>
      </rPr>
      <t>OPEN 6:18-</t>
    </r>
    <r>
      <rPr>
        <b/>
        <sz val="9"/>
        <color rgb="FFFF0000"/>
        <rFont val="ＭＳ Ｐゴシック"/>
        <family val="3"/>
        <charset val="128"/>
      </rPr>
      <t>CLOSE 8：34</t>
    </r>
    <rPh sb="4" eb="6">
      <t>シュトク</t>
    </rPh>
    <rPh sb="7" eb="9">
      <t>ツウカ</t>
    </rPh>
    <rPh sb="9" eb="11">
      <t>ジコク</t>
    </rPh>
    <rPh sb="12" eb="14">
      <t>ジブン</t>
    </rPh>
    <rPh sb="15" eb="17">
      <t>キニュウ</t>
    </rPh>
    <phoneticPr fontId="4"/>
  </si>
  <si>
    <t>通過チェック1　高見山</t>
    <rPh sb="0" eb="2">
      <t>ツウカ</t>
    </rPh>
    <rPh sb="8" eb="10">
      <t>タカミ</t>
    </rPh>
    <rPh sb="10" eb="11">
      <t>ヤマ</t>
    </rPh>
    <phoneticPr fontId="4"/>
  </si>
  <si>
    <t>高見トンネルを出て700m大きなオブジェのある駐車場がチェックポイント
です　フォトコントロール　通過時刻を自分で記入
参考タイム　12:06</t>
    <rPh sb="0" eb="2">
      <t>タカミ</t>
    </rPh>
    <rPh sb="7" eb="8">
      <t>デ</t>
    </rPh>
    <rPh sb="13" eb="14">
      <t>オオ</t>
    </rPh>
    <rPh sb="23" eb="26">
      <t>チュウシャジョウ</t>
    </rPh>
    <rPh sb="60" eb="62">
      <t>サンコウ</t>
    </rPh>
    <phoneticPr fontId="5"/>
  </si>
  <si>
    <t>PC2　ファミリーマート勢和多気店</t>
    <rPh sb="12" eb="14">
      <t>セイワ</t>
    </rPh>
    <rPh sb="14" eb="16">
      <t>タキ</t>
    </rPh>
    <rPh sb="16" eb="17">
      <t>テン</t>
    </rPh>
    <phoneticPr fontId="4"/>
  </si>
  <si>
    <r>
      <t xml:space="preserve">レシート取得　通過時刻を自分で記入
</t>
    </r>
    <r>
      <rPr>
        <sz val="9"/>
        <color rgb="FFFF0000"/>
        <rFont val="ＭＳ Ｐゴシック"/>
        <family val="3"/>
        <charset val="128"/>
      </rPr>
      <t>OPEN 9:19-</t>
    </r>
    <r>
      <rPr>
        <b/>
        <sz val="9"/>
        <color rgb="FFFF0000"/>
        <rFont val="ＭＳ Ｐゴシック"/>
        <family val="3"/>
        <charset val="128"/>
      </rPr>
      <t>CLOSE 15:26</t>
    </r>
    <rPh sb="4" eb="6">
      <t>シュトク</t>
    </rPh>
    <rPh sb="7" eb="9">
      <t>ツウカ</t>
    </rPh>
    <rPh sb="9" eb="11">
      <t>ジコク</t>
    </rPh>
    <rPh sb="12" eb="14">
      <t>ジブン</t>
    </rPh>
    <rPh sb="15" eb="17">
      <t>キニュウ</t>
    </rPh>
    <phoneticPr fontId="4"/>
  </si>
  <si>
    <t>PC3　ローソン鳥羽一丁目店</t>
    <rPh sb="8" eb="10">
      <t>トバ</t>
    </rPh>
    <rPh sb="10" eb="13">
      <t>イッチョウメ</t>
    </rPh>
    <rPh sb="13" eb="14">
      <t>ミセ</t>
    </rPh>
    <phoneticPr fontId="4"/>
  </si>
  <si>
    <r>
      <t xml:space="preserve">レシート取得　通過時刻を自分で記入
</t>
    </r>
    <r>
      <rPr>
        <sz val="9"/>
        <color rgb="FFFF0000"/>
        <rFont val="ＭＳ Ｐゴシック"/>
        <family val="3"/>
        <charset val="128"/>
      </rPr>
      <t>OPEN 10:23</t>
    </r>
    <r>
      <rPr>
        <b/>
        <sz val="9"/>
        <color rgb="FFFF0000"/>
        <rFont val="ＭＳ Ｐゴシック"/>
        <family val="3"/>
        <charset val="128"/>
      </rPr>
      <t>-CLOSE 17:50</t>
    </r>
    <rPh sb="4" eb="6">
      <t>シュトク</t>
    </rPh>
    <rPh sb="7" eb="9">
      <t>ツウカ</t>
    </rPh>
    <rPh sb="9" eb="11">
      <t>ジコク</t>
    </rPh>
    <rPh sb="12" eb="14">
      <t>ジブン</t>
    </rPh>
    <rPh sb="15" eb="17">
      <t>キニュウ</t>
    </rPh>
    <phoneticPr fontId="4"/>
  </si>
  <si>
    <t>PC4　ファミリーマート大紀町錦店</t>
    <rPh sb="12" eb="13">
      <t>ダイ</t>
    </rPh>
    <rPh sb="13" eb="14">
      <t>キ</t>
    </rPh>
    <rPh sb="14" eb="15">
      <t>チョウ</t>
    </rPh>
    <rPh sb="15" eb="16">
      <t>ニシキ</t>
    </rPh>
    <rPh sb="16" eb="17">
      <t>テン</t>
    </rPh>
    <phoneticPr fontId="4"/>
  </si>
  <si>
    <r>
      <t xml:space="preserve">レシート取得　通過時刻を自分で記入
</t>
    </r>
    <r>
      <rPr>
        <sz val="9"/>
        <color rgb="FFFF0000"/>
        <rFont val="ＭＳ Ｐゴシック"/>
        <family val="3"/>
        <charset val="128"/>
      </rPr>
      <t>OPEN 12:42</t>
    </r>
    <r>
      <rPr>
        <b/>
        <sz val="9"/>
        <color rgb="FFFF0000"/>
        <rFont val="ＭＳ Ｐゴシック"/>
        <family val="3"/>
        <charset val="128"/>
      </rPr>
      <t>-CLOSE 22:46</t>
    </r>
    <rPh sb="4" eb="6">
      <t>シュトク</t>
    </rPh>
    <rPh sb="7" eb="9">
      <t>ツウカ</t>
    </rPh>
    <rPh sb="9" eb="11">
      <t>ジコク</t>
    </rPh>
    <rPh sb="12" eb="14">
      <t>ジブン</t>
    </rPh>
    <rPh sb="15" eb="17">
      <t>キニュウ</t>
    </rPh>
    <phoneticPr fontId="4"/>
  </si>
  <si>
    <r>
      <t xml:space="preserve">通過チェック2　
</t>
    </r>
    <r>
      <rPr>
        <b/>
        <sz val="9.5"/>
        <rFont val="ＭＳ Ｐゴシック"/>
        <family val="3"/>
        <charset val="128"/>
      </rPr>
      <t>三重外湾漁業協同組合紀州支所梶賀浦</t>
    </r>
    <rPh sb="0" eb="2">
      <t>ツウカ</t>
    </rPh>
    <rPh sb="9" eb="11">
      <t>ミエ</t>
    </rPh>
    <rPh sb="11" eb="12">
      <t>ソト</t>
    </rPh>
    <rPh sb="12" eb="13">
      <t>ワン</t>
    </rPh>
    <rPh sb="13" eb="15">
      <t>ギョギョウ</t>
    </rPh>
    <rPh sb="15" eb="17">
      <t>キョウドウ</t>
    </rPh>
    <rPh sb="17" eb="19">
      <t>クミアイ</t>
    </rPh>
    <rPh sb="19" eb="23">
      <t>キシュウシショ</t>
    </rPh>
    <rPh sb="23" eb="26">
      <t>カジカウラ</t>
    </rPh>
    <phoneticPr fontId="4"/>
  </si>
  <si>
    <t>那智駅前　S</t>
    <rPh sb="0" eb="2">
      <t>ナチ</t>
    </rPh>
    <rPh sb="2" eb="4">
      <t>エキマエ</t>
    </rPh>
    <phoneticPr fontId="4"/>
  </si>
  <si>
    <t>R42(旧道)</t>
    <rPh sb="4" eb="6">
      <t>キュウドウ</t>
    </rPh>
    <phoneticPr fontId="4"/>
  </si>
  <si>
    <t>→那智山</t>
    <rPh sb="1" eb="3">
      <t>ナチ</t>
    </rPh>
    <rPh sb="3" eb="4">
      <t>ヤマ</t>
    </rPh>
    <phoneticPr fontId="4"/>
  </si>
  <si>
    <t>県道43</t>
    <rPh sb="0" eb="2">
      <t>ケンドウ</t>
    </rPh>
    <phoneticPr fontId="4"/>
  </si>
  <si>
    <t>↑那智山</t>
    <rPh sb="1" eb="3">
      <t>ナチ</t>
    </rPh>
    <rPh sb="3" eb="4">
      <t>ヤマ</t>
    </rPh>
    <phoneticPr fontId="4"/>
  </si>
  <si>
    <t>県道46</t>
    <rPh sb="0" eb="2">
      <t>ケンドウ</t>
    </rPh>
    <phoneticPr fontId="4"/>
  </si>
  <si>
    <t>右側
折返し</t>
    <rPh sb="0" eb="2">
      <t>ミギガワ</t>
    </rPh>
    <rPh sb="3" eb="5">
      <t>オリカエ</t>
    </rPh>
    <phoneticPr fontId="4"/>
  </si>
  <si>
    <r>
      <rPr>
        <b/>
        <sz val="9"/>
        <rFont val="ＭＳ Ｐゴシック"/>
        <family val="3"/>
        <charset val="128"/>
      </rPr>
      <t>フォトコントロール　通過時刻を自分で記入</t>
    </r>
    <r>
      <rPr>
        <sz val="9"/>
        <rFont val="ＭＳ Ｐゴシック"/>
        <family val="3"/>
        <charset val="128"/>
      </rPr>
      <t xml:space="preserve">
参考タイム　翌7:38</t>
    </r>
    <rPh sb="10" eb="12">
      <t>ジブン</t>
    </rPh>
    <rPh sb="13" eb="15">
      <t>キニュウ</t>
    </rPh>
    <rPh sb="17" eb="19">
      <t>サンコウ</t>
    </rPh>
    <rPh sb="27" eb="28">
      <t>ヨク</t>
    </rPh>
    <phoneticPr fontId="5"/>
  </si>
  <si>
    <t>↑那智駅･国道42号</t>
    <rPh sb="1" eb="3">
      <t>ナチ</t>
    </rPh>
    <rPh sb="3" eb="4">
      <t>エキ</t>
    </rPh>
    <rPh sb="5" eb="7">
      <t>コクドウ</t>
    </rPh>
    <rPh sb="9" eb="10">
      <t>ゴウ</t>
    </rPh>
    <phoneticPr fontId="4"/>
  </si>
  <si>
    <t>↗串本･R42</t>
    <rPh sb="1" eb="3">
      <t>クシモト</t>
    </rPh>
    <phoneticPr fontId="4"/>
  </si>
  <si>
    <t>勝浦臨海　S</t>
    <rPh sb="0" eb="2">
      <t>カツウラ</t>
    </rPh>
    <rPh sb="2" eb="4">
      <t>リンカイ</t>
    </rPh>
    <phoneticPr fontId="4"/>
  </si>
  <si>
    <t>湯川トンネル(歩行者･自転車道)</t>
    <rPh sb="0" eb="2">
      <t>ユカワ</t>
    </rPh>
    <rPh sb="7" eb="10">
      <t>ホコウシャ</t>
    </rPh>
    <rPh sb="11" eb="14">
      <t>ジテンシャ</t>
    </rPh>
    <rPh sb="14" eb="15">
      <t>ドウ</t>
    </rPh>
    <phoneticPr fontId="4"/>
  </si>
  <si>
    <t>湯川トンネルは左の歩行者･自転車道へ、その後R42へ合流</t>
    <rPh sb="0" eb="2">
      <t>ユカワ</t>
    </rPh>
    <rPh sb="7" eb="8">
      <t>ヒダリ</t>
    </rPh>
    <rPh sb="9" eb="12">
      <t>ホコウシャ</t>
    </rPh>
    <rPh sb="13" eb="16">
      <t>ジテンシャ</t>
    </rPh>
    <rPh sb="16" eb="17">
      <t>ドウ</t>
    </rPh>
    <rPh sb="21" eb="22">
      <t>ゴ</t>
    </rPh>
    <rPh sb="26" eb="28">
      <t>ゴウリュウ</t>
    </rPh>
    <phoneticPr fontId="4"/>
  </si>
  <si>
    <r>
      <t xml:space="preserve">レシート取得　通過時刻を自分で記入
</t>
    </r>
    <r>
      <rPr>
        <sz val="9"/>
        <rFont val="ＭＳ Ｐゴシック"/>
        <family val="3"/>
        <charset val="128"/>
      </rPr>
      <t>参考タイム</t>
    </r>
    <r>
      <rPr>
        <b/>
        <sz val="9"/>
        <rFont val="ＭＳ Ｐゴシック"/>
        <family val="3"/>
        <charset val="128"/>
      </rPr>
      <t xml:space="preserve"> 翌10:14</t>
    </r>
    <rPh sb="4" eb="6">
      <t>シュトク</t>
    </rPh>
    <rPh sb="7" eb="9">
      <t>ツウカ</t>
    </rPh>
    <rPh sb="9" eb="11">
      <t>ジコク</t>
    </rPh>
    <rPh sb="12" eb="14">
      <t>ジブン</t>
    </rPh>
    <rPh sb="15" eb="17">
      <t>キニュウ</t>
    </rPh>
    <rPh sb="18" eb="20">
      <t>サンコウ</t>
    </rPh>
    <rPh sb="24" eb="25">
      <t>ヨク</t>
    </rPh>
    <phoneticPr fontId="4"/>
  </si>
  <si>
    <r>
      <t xml:space="preserve">レシート取得　通過時刻を自分で記入
</t>
    </r>
    <r>
      <rPr>
        <sz val="9"/>
        <color rgb="FFFF0000"/>
        <rFont val="ＭＳ Ｐゴシック"/>
        <family val="3"/>
        <charset val="128"/>
      </rPr>
      <t>OPEN 19:38-</t>
    </r>
    <r>
      <rPr>
        <b/>
        <sz val="9"/>
        <color rgb="FFFF0000"/>
        <rFont val="ＭＳ Ｐゴシック"/>
        <family val="3"/>
        <charset val="128"/>
      </rPr>
      <t>CLOSE 翌13:10</t>
    </r>
    <rPh sb="4" eb="6">
      <t>シュトク</t>
    </rPh>
    <rPh sb="7" eb="9">
      <t>ツウカ</t>
    </rPh>
    <rPh sb="9" eb="11">
      <t>ジコク</t>
    </rPh>
    <rPh sb="12" eb="14">
      <t>ジブン</t>
    </rPh>
    <rPh sb="15" eb="17">
      <t>キニュウ</t>
    </rPh>
    <rPh sb="35" eb="36">
      <t>ヨク</t>
    </rPh>
    <phoneticPr fontId="4"/>
  </si>
  <si>
    <r>
      <t xml:space="preserve">レシート取得　通過時刻を自分で記入
</t>
    </r>
    <r>
      <rPr>
        <sz val="9"/>
        <color rgb="FFFF0000"/>
        <rFont val="ＭＳ Ｐゴシック"/>
        <family val="3"/>
        <charset val="128"/>
      </rPr>
      <t>OPEN 21:50-</t>
    </r>
    <r>
      <rPr>
        <b/>
        <sz val="9"/>
        <color rgb="FFFF0000"/>
        <rFont val="ＭＳ Ｐゴシック"/>
        <family val="3"/>
        <charset val="128"/>
      </rPr>
      <t>CLOSE 翌17:34</t>
    </r>
    <rPh sb="4" eb="6">
      <t>シュトク</t>
    </rPh>
    <rPh sb="7" eb="9">
      <t>ツウカ</t>
    </rPh>
    <rPh sb="9" eb="11">
      <t>ジコク</t>
    </rPh>
    <rPh sb="12" eb="14">
      <t>ジブン</t>
    </rPh>
    <rPh sb="15" eb="17">
      <t>キニュウ</t>
    </rPh>
    <rPh sb="35" eb="36">
      <t>ヨク</t>
    </rPh>
    <phoneticPr fontId="4"/>
  </si>
  <si>
    <t>フィニッシュ
　デイリーヤマザキ　海南日方店</t>
    <rPh sb="17" eb="19">
      <t>カイナン</t>
    </rPh>
    <rPh sb="19" eb="21">
      <t>ヒカタ</t>
    </rPh>
    <rPh sb="21" eb="22">
      <t>テン</t>
    </rPh>
    <phoneticPr fontId="5"/>
  </si>
  <si>
    <r>
      <t xml:space="preserve">レシート取得　通過時刻を自分で記入
</t>
    </r>
    <r>
      <rPr>
        <sz val="9"/>
        <color rgb="FFFF0000"/>
        <rFont val="ＭＳ Ｐゴシック"/>
        <family val="3"/>
        <charset val="128"/>
      </rPr>
      <t>OPEN 23:18-</t>
    </r>
    <r>
      <rPr>
        <b/>
        <sz val="9"/>
        <color rgb="FFFF0000"/>
        <rFont val="ＭＳ Ｐゴシック"/>
        <family val="3"/>
        <charset val="128"/>
      </rPr>
      <t>CLOSE 翌20:30</t>
    </r>
    <rPh sb="4" eb="6">
      <t>シュトク</t>
    </rPh>
    <rPh sb="7" eb="9">
      <t>ツウカ</t>
    </rPh>
    <rPh sb="9" eb="11">
      <t>ジコク</t>
    </rPh>
    <rPh sb="12" eb="14">
      <t>ジブン</t>
    </rPh>
    <rPh sb="15" eb="17">
      <t>キニュウ</t>
    </rPh>
    <rPh sb="35" eb="36">
      <t>ヨク</t>
    </rPh>
    <phoneticPr fontId="4"/>
  </si>
  <si>
    <t>有人受け付け
4:30 スタート</t>
    <phoneticPr fontId="5"/>
  </si>
  <si>
    <t xml:space="preserve">kai </t>
    <phoneticPr fontId="5"/>
  </si>
  <si>
    <t>ゴール受付
　海南nobinos 4階 会議室A</t>
    <rPh sb="3" eb="5">
      <t>ウケツケ</t>
    </rPh>
    <rPh sb="7" eb="9">
      <t>カイナン</t>
    </rPh>
    <rPh sb="18" eb="19">
      <t>カイ</t>
    </rPh>
    <rPh sb="20" eb="23">
      <t>カイギシツ</t>
    </rPh>
    <phoneticPr fontId="5"/>
  </si>
  <si>
    <t>通過チェック3
　ローソン紀宝町飯盛店</t>
    <rPh sb="0" eb="2">
      <t>ツウカ</t>
    </rPh>
    <rPh sb="13" eb="15">
      <t>キホウ</t>
    </rPh>
    <rPh sb="15" eb="16">
      <t>チョウ</t>
    </rPh>
    <rPh sb="16" eb="18">
      <t>イイモリ</t>
    </rPh>
    <rPh sb="18" eb="19">
      <t>テン</t>
    </rPh>
    <phoneticPr fontId="4"/>
  </si>
  <si>
    <t>通過チェック5
　ファミリーマート串本町桟橋店</t>
    <rPh sb="0" eb="2">
      <t>ツウカ</t>
    </rPh>
    <rPh sb="17" eb="20">
      <t>クシモトチョウ</t>
    </rPh>
    <rPh sb="20" eb="22">
      <t>サンバシ</t>
    </rPh>
    <rPh sb="22" eb="23">
      <t>テン</t>
    </rPh>
    <phoneticPr fontId="4"/>
  </si>
  <si>
    <t>PC5　ローソン日置川町店</t>
    <rPh sb="8" eb="12">
      <t>ヒキガワチョウ</t>
    </rPh>
    <rPh sb="12" eb="13">
      <t>テン</t>
    </rPh>
    <phoneticPr fontId="4"/>
  </si>
  <si>
    <t>PC6　ローソン紀伊内原駅前店</t>
    <rPh sb="8" eb="12">
      <t>キイウチハラ</t>
    </rPh>
    <rPh sb="12" eb="14">
      <t>エキマエ</t>
    </rPh>
    <rPh sb="14" eb="15">
      <t>テン</t>
    </rPh>
    <phoneticPr fontId="4"/>
  </si>
  <si>
    <t>受付開始は翌9:00頃予定　～21:00頃撤収します</t>
    <rPh sb="0" eb="2">
      <t>ウケツケ</t>
    </rPh>
    <rPh sb="2" eb="4">
      <t>カイシ</t>
    </rPh>
    <rPh sb="5" eb="6">
      <t>ヨク</t>
    </rPh>
    <rPh sb="10" eb="11">
      <t>コロ</t>
    </rPh>
    <rPh sb="11" eb="13">
      <t>ヨテイ</t>
    </rPh>
    <rPh sb="20" eb="21">
      <t>ゴロ</t>
    </rPh>
    <rPh sb="21" eb="23">
      <t>テッシュウ</t>
    </rPh>
    <phoneticPr fontId="5"/>
  </si>
  <si>
    <t>左側
直進</t>
    <rPh sb="0" eb="2">
      <t>ヒダリガワ</t>
    </rPh>
    <rPh sb="3" eb="5">
      <t>チョクシン</t>
    </rPh>
    <phoneticPr fontId="5"/>
  </si>
  <si>
    <t>右側</t>
    <rPh sb="0" eb="1">
      <t>ミギ</t>
    </rPh>
    <phoneticPr fontId="4"/>
  </si>
  <si>
    <t>通過チェック4
　那智大瀧石碑または那智御滝飛瀧神社看板
　をバックにバイク撮影</t>
    <rPh sb="0" eb="2">
      <t>ツウカ</t>
    </rPh>
    <rPh sb="9" eb="11">
      <t>ナチ</t>
    </rPh>
    <rPh sb="11" eb="13">
      <t>オオタキ</t>
    </rPh>
    <rPh sb="13" eb="15">
      <t>セキヒ</t>
    </rPh>
    <rPh sb="18" eb="20">
      <t>ナチ</t>
    </rPh>
    <rPh sb="20" eb="21">
      <t>オン</t>
    </rPh>
    <rPh sb="21" eb="22">
      <t>タキ</t>
    </rPh>
    <rPh sb="22" eb="23">
      <t>ト</t>
    </rPh>
    <rPh sb="23" eb="24">
      <t>タキ</t>
    </rPh>
    <rPh sb="24" eb="26">
      <t>ジンジャ</t>
    </rPh>
    <rPh sb="26" eb="28">
      <t>カンバン</t>
    </rPh>
    <rPh sb="38" eb="40">
      <t>サツエイ</t>
    </rPh>
    <phoneticPr fontId="4"/>
  </si>
  <si>
    <t>ver 1.0.1</t>
    <phoneticPr fontId="5"/>
  </si>
  <si>
    <t>32行</t>
    <rPh sb="2" eb="3">
      <t>ギョウ</t>
    </rPh>
    <phoneticPr fontId="5"/>
  </si>
  <si>
    <t>小島S　T字路⇒十字路に</t>
    <rPh sb="0" eb="2">
      <t>コジマ</t>
    </rPh>
    <rPh sb="5" eb="7">
      <t>ジロ</t>
    </rPh>
    <rPh sb="8" eb="11">
      <t>ジュウジロ</t>
    </rPh>
    <phoneticPr fontId="5"/>
  </si>
  <si>
    <t>45行</t>
    <rPh sb="2" eb="3">
      <t>ギョウ</t>
    </rPh>
    <phoneticPr fontId="5"/>
  </si>
  <si>
    <t>右折⇒直進でバイパスへ</t>
    <rPh sb="0" eb="2">
      <t>ウセツ</t>
    </rPh>
    <rPh sb="3" eb="5">
      <t>チョクシン</t>
    </rPh>
    <phoneticPr fontId="5"/>
  </si>
  <si>
    <t>藤白神社入り口　S</t>
    <rPh sb="0" eb="1">
      <t>フジ</t>
    </rPh>
    <rPh sb="1" eb="2">
      <t>シロ</t>
    </rPh>
    <rPh sb="2" eb="4">
      <t>ジンジャ</t>
    </rPh>
    <rPh sb="4" eb="5">
      <t>イ</t>
    </rPh>
    <rPh sb="6" eb="7">
      <t>グチ</t>
    </rPh>
    <phoneticPr fontId="5"/>
  </si>
  <si>
    <t>築地　S</t>
    <rPh sb="0" eb="2">
      <t>ツキジ</t>
    </rPh>
    <phoneticPr fontId="5"/>
  </si>
  <si>
    <t>築地西　S</t>
    <rPh sb="0" eb="2">
      <t>ツキジ</t>
    </rPh>
    <rPh sb="2" eb="3">
      <t>ニシ</t>
    </rPh>
    <phoneticPr fontId="5"/>
  </si>
  <si>
    <t>右折</t>
    <rPh sb="0" eb="2">
      <t>ウセツ</t>
    </rPh>
    <phoneticPr fontId="5"/>
  </si>
  <si>
    <t>117、118行</t>
    <rPh sb="7" eb="8">
      <t>ギョウ</t>
    </rPh>
    <phoneticPr fontId="5"/>
  </si>
  <si>
    <t>脇道復活のため左側経路に変更</t>
    <rPh sb="0" eb="2">
      <t>ワキミチ</t>
    </rPh>
    <rPh sb="2" eb="4">
      <t>フッカツ</t>
    </rPh>
    <rPh sb="7" eb="8">
      <t>ヒダリ</t>
    </rPh>
    <rPh sb="8" eb="9">
      <t>ガワ</t>
    </rPh>
    <rPh sb="9" eb="11">
      <t>ケイロ</t>
    </rPh>
    <rPh sb="12" eb="14">
      <t>ヘンコウ</t>
    </rPh>
    <phoneticPr fontId="5"/>
  </si>
  <si>
    <t>高速出口との合流を避けて脇道へ</t>
    <rPh sb="0" eb="2">
      <t>コウソク</t>
    </rPh>
    <rPh sb="2" eb="4">
      <t>デグチ</t>
    </rPh>
    <rPh sb="6" eb="8">
      <t>ゴウリュウ</t>
    </rPh>
    <rPh sb="9" eb="10">
      <t>サ</t>
    </rPh>
    <rPh sb="12" eb="14">
      <t>ワキミチ</t>
    </rPh>
    <phoneticPr fontId="5"/>
  </si>
  <si>
    <r>
      <t>この後</t>
    </r>
    <r>
      <rPr>
        <b/>
        <sz val="9"/>
        <rFont val="ＭＳ Ｐゴシック"/>
        <family val="3"/>
        <charset val="128"/>
      </rPr>
      <t>すき家</t>
    </r>
    <r>
      <rPr>
        <sz val="9"/>
        <rFont val="ＭＳ Ｐゴシック"/>
        <family val="3"/>
        <charset val="128"/>
      </rPr>
      <t>あり</t>
    </r>
    <rPh sb="2" eb="3">
      <t>アト</t>
    </rPh>
    <rPh sb="5" eb="6">
      <t>ヤ</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</si>
</sst>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0_);[Red]\(0.0\)"/>
  </numFmts>
  <fonts count="5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0"/>
      <name val="ＭＳ Ｐゴシック"/>
      <family val="3"/>
      <charset val="128"/>
    </font>
    <font>
      <sz val="6"/>
      <name val="ＭＳ Ｐゴシック"/>
      <family val="3"/>
      <charset val="128"/>
    </font>
    <font>
      <sz val="9"/>
      <name val="HGSｺﾞｼｯｸE"/>
      <family val="3"/>
      <charset val="128"/>
    </font>
    <font>
      <sz val="9"/>
      <name val="ＭＳ Ｐゴシック"/>
      <family val="3"/>
      <charset val="128"/>
    </font>
    <font>
      <b/>
      <sz val="9"/>
      <name val="ＭＳ Ｐゴシック"/>
      <family val="3"/>
      <charset val="128"/>
    </font>
    <font>
      <sz val="7"/>
      <name val="HGSｺﾞｼｯｸE"/>
      <family val="3"/>
      <charset val="128"/>
    </font>
    <font>
      <sz val="10"/>
      <name val="HGPｺﾞｼｯｸE"/>
      <family val="3"/>
      <charset val="128"/>
    </font>
    <font>
      <sz val="9"/>
      <name val="HGPｺﾞｼｯｸE"/>
      <family val="3"/>
      <charset val="128"/>
    </font>
    <font>
      <sz val="7"/>
      <name val="HGPｺﾞｼｯｸE"/>
      <family val="3"/>
      <charset val="128"/>
    </font>
    <font>
      <sz val="10"/>
      <name val="HGSｺﾞｼｯｸE"/>
      <family val="3"/>
      <charset val="128"/>
    </font>
    <font>
      <sz val="10"/>
      <name val="Century"/>
      <family val="1"/>
    </font>
    <font>
      <sz val="9"/>
      <name val="Century"/>
      <family val="1"/>
    </font>
    <font>
      <sz val="11"/>
      <name val="Century"/>
      <family val="1"/>
    </font>
    <font>
      <sz val="10"/>
      <color rgb="FFFF0000"/>
      <name val="ＭＳ Ｐゴシック"/>
      <family val="3"/>
      <charset val="128"/>
    </font>
    <font>
      <sz val="20"/>
      <name val="ＭＳ Ｐゴシック"/>
      <family val="3"/>
      <charset val="128"/>
    </font>
    <font>
      <sz val="7"/>
      <name val="ＭＳ Ｐゴシック"/>
      <family val="3"/>
      <charset val="128"/>
    </font>
    <font>
      <b/>
      <sz val="10"/>
      <name val="ＭＳ Ｐゴシック"/>
      <family val="3"/>
      <charset val="128"/>
    </font>
    <font>
      <sz val="6"/>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b/>
      <sz val="10"/>
      <color rgb="FFFF0000"/>
      <name val="ＭＳ Ｐゴシック"/>
      <family val="3"/>
      <charset val="128"/>
    </font>
    <font>
      <b/>
      <sz val="9"/>
      <color rgb="FFFF0000"/>
      <name val="ＭＳ Ｐゴシック"/>
      <family val="3"/>
      <charset val="128"/>
    </font>
    <font>
      <sz val="9"/>
      <color rgb="FFFF0000"/>
      <name val="ＭＳ Ｐゴシック"/>
      <family val="3"/>
      <charset val="128"/>
    </font>
    <font>
      <sz val="9"/>
      <name val="ＭＳ Ｐ明朝"/>
      <family val="1"/>
      <charset val="128"/>
    </font>
    <font>
      <sz val="8"/>
      <name val="ＭＳ Ｐゴシック"/>
      <family val="3"/>
      <charset val="128"/>
    </font>
    <font>
      <sz val="18"/>
      <color theme="3"/>
      <name val="ＭＳ Ｐゴシック"/>
      <family val="2"/>
      <charset val="128"/>
      <scheme val="major"/>
    </font>
    <font>
      <b/>
      <sz val="15"/>
      <color theme="3"/>
      <name val="ＭＳ Ｐゴシック"/>
      <family val="2"/>
      <charset val="128"/>
      <scheme val="minor"/>
    </font>
    <font>
      <b/>
      <sz val="13"/>
      <color theme="3"/>
      <name val="ＭＳ Ｐゴシック"/>
      <family val="2"/>
      <charset val="128"/>
      <scheme val="minor"/>
    </font>
    <font>
      <b/>
      <sz val="11"/>
      <color theme="3"/>
      <name val="ＭＳ Ｐゴシック"/>
      <family val="2"/>
      <charset val="128"/>
      <scheme val="minor"/>
    </font>
    <font>
      <sz val="11"/>
      <color rgb="FF006100"/>
      <name val="ＭＳ Ｐゴシック"/>
      <family val="2"/>
      <charset val="128"/>
      <scheme val="minor"/>
    </font>
    <font>
      <sz val="11"/>
      <color rgb="FF9C0006"/>
      <name val="ＭＳ Ｐゴシック"/>
      <family val="2"/>
      <charset val="128"/>
      <scheme val="minor"/>
    </font>
    <font>
      <sz val="11"/>
      <color rgb="FF9C5700"/>
      <name val="ＭＳ Ｐゴシック"/>
      <family val="2"/>
      <charset val="128"/>
      <scheme val="minor"/>
    </font>
    <font>
      <sz val="11"/>
      <color rgb="FF3F3F76"/>
      <name val="ＭＳ Ｐゴシック"/>
      <family val="2"/>
      <charset val="128"/>
      <scheme val="minor"/>
    </font>
    <font>
      <b/>
      <sz val="11"/>
      <color rgb="FF3F3F3F"/>
      <name val="ＭＳ Ｐゴシック"/>
      <family val="2"/>
      <charset val="128"/>
      <scheme val="minor"/>
    </font>
    <font>
      <b/>
      <sz val="11"/>
      <color rgb="FFFA7D00"/>
      <name val="ＭＳ Ｐゴシック"/>
      <family val="2"/>
      <charset val="128"/>
      <scheme val="minor"/>
    </font>
    <font>
      <sz val="11"/>
      <color rgb="FFFA7D00"/>
      <name val="ＭＳ Ｐゴシック"/>
      <family val="2"/>
      <charset val="128"/>
      <scheme val="minor"/>
    </font>
    <font>
      <b/>
      <sz val="11"/>
      <color theme="0"/>
      <name val="ＭＳ Ｐゴシック"/>
      <family val="2"/>
      <charset val="128"/>
      <scheme val="minor"/>
    </font>
    <font>
      <sz val="11"/>
      <color rgb="FFFF0000"/>
      <name val="ＭＳ Ｐゴシック"/>
      <family val="2"/>
      <charset val="128"/>
      <scheme val="minor"/>
    </font>
    <font>
      <i/>
      <sz val="11"/>
      <color rgb="FF7F7F7F"/>
      <name val="ＭＳ Ｐゴシック"/>
      <family val="2"/>
      <charset val="128"/>
      <scheme val="minor"/>
    </font>
    <font>
      <b/>
      <sz val="11"/>
      <color theme="1"/>
      <name val="ＭＳ Ｐゴシック"/>
      <family val="2"/>
      <charset val="128"/>
      <scheme val="minor"/>
    </font>
    <font>
      <sz val="11"/>
      <color theme="0"/>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sz val="9"/>
      <color theme="1"/>
      <name val="ＭＳ Ｐゴシック"/>
      <family val="2"/>
      <charset val="128"/>
      <scheme val="minor"/>
    </font>
    <font>
      <sz val="9"/>
      <color rgb="FFFF0000"/>
      <name val="Century"/>
      <family val="1"/>
    </font>
    <font>
      <b/>
      <sz val="9.5"/>
      <name val="ＭＳ Ｐゴシック"/>
      <family val="3"/>
      <charset val="128"/>
    </font>
  </fonts>
  <fills count="38">
    <fill>
      <patternFill patternType="none"/>
    </fill>
    <fill>
      <patternFill patternType="gray125"/>
    </fill>
    <fill>
      <patternFill patternType="solid">
        <fgColor indexed="13"/>
        <bgColor indexed="64"/>
      </patternFill>
    </fill>
    <fill>
      <patternFill patternType="solid">
        <fgColor rgb="FFFFFF00"/>
        <bgColor indexed="64"/>
      </patternFill>
    </fill>
    <fill>
      <patternFill patternType="solid">
        <fgColor theme="0"/>
        <bgColor indexed="64"/>
      </patternFill>
    </fill>
    <fill>
      <patternFill patternType="solid">
        <fgColor theme="6" tint="0.399975585192419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9" tint="0.79998168889431442"/>
        <bgColor indexed="64"/>
      </patternFill>
    </fill>
  </fills>
  <borders count="21">
    <border>
      <left/>
      <right/>
      <top/>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alignment vertical="center"/>
    </xf>
    <xf numFmtId="0" fontId="3" fillId="0" borderId="0">
      <alignment vertical="center"/>
    </xf>
    <xf numFmtId="0" fontId="29" fillId="0" borderId="0" applyNumberFormat="0" applyFill="0" applyBorder="0" applyAlignment="0" applyProtection="0">
      <alignment vertical="center"/>
    </xf>
    <xf numFmtId="0" fontId="30" fillId="0" borderId="12" applyNumberFormat="0" applyFill="0" applyAlignment="0" applyProtection="0">
      <alignment vertical="center"/>
    </xf>
    <xf numFmtId="0" fontId="31" fillId="0" borderId="13" applyNumberFormat="0" applyFill="0" applyAlignment="0" applyProtection="0">
      <alignment vertical="center"/>
    </xf>
    <xf numFmtId="0" fontId="32" fillId="0" borderId="14" applyNumberFormat="0" applyFill="0" applyAlignment="0" applyProtection="0">
      <alignment vertical="center"/>
    </xf>
    <xf numFmtId="0" fontId="32" fillId="0" borderId="0" applyNumberFormat="0" applyFill="0" applyBorder="0" applyAlignment="0" applyProtection="0">
      <alignment vertical="center"/>
    </xf>
    <xf numFmtId="0" fontId="33" fillId="6" borderId="0" applyNumberFormat="0" applyBorder="0" applyAlignment="0" applyProtection="0">
      <alignment vertical="center"/>
    </xf>
    <xf numFmtId="0" fontId="34" fillId="7" borderId="0" applyNumberFormat="0" applyBorder="0" applyAlignment="0" applyProtection="0">
      <alignment vertical="center"/>
    </xf>
    <xf numFmtId="0" fontId="35" fillId="8" borderId="0" applyNumberFormat="0" applyBorder="0" applyAlignment="0" applyProtection="0">
      <alignment vertical="center"/>
    </xf>
    <xf numFmtId="0" fontId="36" fillId="9" borderId="15" applyNumberFormat="0" applyAlignment="0" applyProtection="0">
      <alignment vertical="center"/>
    </xf>
    <xf numFmtId="0" fontId="37" fillId="10" borderId="16" applyNumberFormat="0" applyAlignment="0" applyProtection="0">
      <alignment vertical="center"/>
    </xf>
    <xf numFmtId="0" fontId="38" fillId="10" borderId="15" applyNumberFormat="0" applyAlignment="0" applyProtection="0">
      <alignment vertical="center"/>
    </xf>
    <xf numFmtId="0" fontId="39" fillId="0" borderId="17" applyNumberFormat="0" applyFill="0" applyAlignment="0" applyProtection="0">
      <alignment vertical="center"/>
    </xf>
    <xf numFmtId="0" fontId="40" fillId="11" borderId="18" applyNumberFormat="0" applyAlignment="0" applyProtection="0">
      <alignment vertical="center"/>
    </xf>
    <xf numFmtId="0" fontId="41" fillId="0" borderId="0" applyNumberFormat="0" applyFill="0" applyBorder="0" applyAlignment="0" applyProtection="0">
      <alignment vertical="center"/>
    </xf>
    <xf numFmtId="0" fontId="42" fillId="0" borderId="0" applyNumberFormat="0" applyFill="0" applyBorder="0" applyAlignment="0" applyProtection="0">
      <alignment vertical="center"/>
    </xf>
    <xf numFmtId="0" fontId="43" fillId="0" borderId="20" applyNumberFormat="0" applyFill="0" applyAlignment="0" applyProtection="0">
      <alignment vertical="center"/>
    </xf>
    <xf numFmtId="0" fontId="44" fillId="13" borderId="0" applyNumberFormat="0" applyBorder="0" applyAlignment="0" applyProtection="0">
      <alignment vertical="center"/>
    </xf>
    <xf numFmtId="0" fontId="2" fillId="14" borderId="0" applyNumberFormat="0" applyBorder="0" applyAlignment="0" applyProtection="0">
      <alignment vertical="center"/>
    </xf>
    <xf numFmtId="0" fontId="2" fillId="15" borderId="0" applyNumberFormat="0" applyBorder="0" applyAlignment="0" applyProtection="0">
      <alignment vertical="center"/>
    </xf>
    <xf numFmtId="0" fontId="2" fillId="16" borderId="0" applyNumberFormat="0" applyBorder="0" applyAlignment="0" applyProtection="0">
      <alignment vertical="center"/>
    </xf>
    <xf numFmtId="0" fontId="44" fillId="17" borderId="0" applyNumberFormat="0" applyBorder="0" applyAlignment="0" applyProtection="0">
      <alignment vertical="center"/>
    </xf>
    <xf numFmtId="0" fontId="2" fillId="18" borderId="0" applyNumberFormat="0" applyBorder="0" applyAlignment="0" applyProtection="0">
      <alignment vertical="center"/>
    </xf>
    <xf numFmtId="0" fontId="2" fillId="19" borderId="0" applyNumberFormat="0" applyBorder="0" applyAlignment="0" applyProtection="0">
      <alignment vertical="center"/>
    </xf>
    <xf numFmtId="0" fontId="2" fillId="20" borderId="0" applyNumberFormat="0" applyBorder="0" applyAlignment="0" applyProtection="0">
      <alignment vertical="center"/>
    </xf>
    <xf numFmtId="0" fontId="44" fillId="21" borderId="0" applyNumberFormat="0" applyBorder="0" applyAlignment="0" applyProtection="0">
      <alignment vertical="center"/>
    </xf>
    <xf numFmtId="0" fontId="2" fillId="22" borderId="0" applyNumberFormat="0" applyBorder="0" applyAlignment="0" applyProtection="0">
      <alignment vertical="center"/>
    </xf>
    <xf numFmtId="0" fontId="2" fillId="23" borderId="0" applyNumberFormat="0" applyBorder="0" applyAlignment="0" applyProtection="0">
      <alignment vertical="center"/>
    </xf>
    <xf numFmtId="0" fontId="2" fillId="24" borderId="0" applyNumberFormat="0" applyBorder="0" applyAlignment="0" applyProtection="0">
      <alignment vertical="center"/>
    </xf>
    <xf numFmtId="0" fontId="44" fillId="25" borderId="0" applyNumberFormat="0" applyBorder="0" applyAlignment="0" applyProtection="0">
      <alignment vertical="center"/>
    </xf>
    <xf numFmtId="0" fontId="2" fillId="26" borderId="0" applyNumberFormat="0" applyBorder="0" applyAlignment="0" applyProtection="0">
      <alignment vertical="center"/>
    </xf>
    <xf numFmtId="0" fontId="2" fillId="27" borderId="0" applyNumberFormat="0" applyBorder="0" applyAlignment="0" applyProtection="0">
      <alignment vertical="center"/>
    </xf>
    <xf numFmtId="0" fontId="2" fillId="28" borderId="0" applyNumberFormat="0" applyBorder="0" applyAlignment="0" applyProtection="0">
      <alignment vertical="center"/>
    </xf>
    <xf numFmtId="0" fontId="44" fillId="29" borderId="0" applyNumberFormat="0" applyBorder="0" applyAlignment="0" applyProtection="0">
      <alignment vertical="center"/>
    </xf>
    <xf numFmtId="0" fontId="2" fillId="30" borderId="0" applyNumberFormat="0" applyBorder="0" applyAlignment="0" applyProtection="0">
      <alignment vertical="center"/>
    </xf>
    <xf numFmtId="0" fontId="2" fillId="31" borderId="0" applyNumberFormat="0" applyBorder="0" applyAlignment="0" applyProtection="0">
      <alignment vertical="center"/>
    </xf>
    <xf numFmtId="0" fontId="2" fillId="32" borderId="0" applyNumberFormat="0" applyBorder="0" applyAlignment="0" applyProtection="0">
      <alignment vertical="center"/>
    </xf>
    <xf numFmtId="0" fontId="44" fillId="33" borderId="0" applyNumberFormat="0" applyBorder="0" applyAlignment="0" applyProtection="0">
      <alignment vertical="center"/>
    </xf>
    <xf numFmtId="0" fontId="2" fillId="34" borderId="0" applyNumberFormat="0" applyBorder="0" applyAlignment="0" applyProtection="0">
      <alignment vertical="center"/>
    </xf>
    <xf numFmtId="0" fontId="2" fillId="35" borderId="0" applyNumberFormat="0" applyBorder="0" applyAlignment="0" applyProtection="0">
      <alignment vertical="center"/>
    </xf>
    <xf numFmtId="0" fontId="2" fillId="36" borderId="0" applyNumberFormat="0" applyBorder="0" applyAlignment="0" applyProtection="0">
      <alignment vertical="center"/>
    </xf>
    <xf numFmtId="0" fontId="2" fillId="0" borderId="0">
      <alignment vertical="center"/>
    </xf>
    <xf numFmtId="0" fontId="2" fillId="12" borderId="19" applyNumberFormat="0" applyFont="0" applyAlignment="0" applyProtection="0">
      <alignment vertical="center"/>
    </xf>
  </cellStyleXfs>
  <cellXfs count="129">
    <xf numFmtId="0" fontId="0" fillId="0" borderId="0" xfId="0">
      <alignment vertical="center"/>
    </xf>
    <xf numFmtId="0" fontId="4" fillId="0" borderId="0" xfId="0" applyFont="1">
      <alignment vertical="center"/>
    </xf>
    <xf numFmtId="0" fontId="4" fillId="0" borderId="0" xfId="0" applyFont="1" applyAlignment="1">
      <alignment horizontal="left" vertical="center"/>
    </xf>
    <xf numFmtId="176" fontId="6" fillId="0" borderId="0" xfId="0" applyNumberFormat="1" applyFont="1" applyAlignment="1">
      <alignment horizontal="left" vertical="center"/>
    </xf>
    <xf numFmtId="0" fontId="4" fillId="0" borderId="0" xfId="0" applyFont="1" applyAlignment="1">
      <alignment horizontal="right" vertical="center"/>
    </xf>
    <xf numFmtId="0" fontId="7" fillId="2" borderId="6" xfId="0" applyFont="1" applyFill="1" applyBorder="1">
      <alignment vertical="center"/>
    </xf>
    <xf numFmtId="0" fontId="7" fillId="0" borderId="5" xfId="0" applyFont="1" applyBorder="1">
      <alignment vertical="center"/>
    </xf>
    <xf numFmtId="0" fontId="7" fillId="0" borderId="6" xfId="0" applyFont="1" applyBorder="1">
      <alignment vertical="center"/>
    </xf>
    <xf numFmtId="0" fontId="7" fillId="0" borderId="5" xfId="0" applyFont="1" applyBorder="1" applyAlignment="1">
      <alignment vertical="center" wrapText="1"/>
    </xf>
    <xf numFmtId="0" fontId="7" fillId="0" borderId="9" xfId="0" applyFont="1" applyBorder="1">
      <alignment vertical="center"/>
    </xf>
    <xf numFmtId="0" fontId="7" fillId="0" borderId="9" xfId="0" applyFont="1" applyBorder="1" applyAlignment="1">
      <alignment vertical="center" wrapText="1"/>
    </xf>
    <xf numFmtId="22" fontId="4" fillId="0" borderId="0" xfId="0" applyNumberFormat="1" applyFont="1">
      <alignment vertical="center"/>
    </xf>
    <xf numFmtId="176" fontId="7" fillId="0" borderId="0" xfId="0" applyNumberFormat="1" applyFont="1" applyAlignment="1">
      <alignment horizontal="right" vertical="center"/>
    </xf>
    <xf numFmtId="0" fontId="4" fillId="0" borderId="0" xfId="0" applyFont="1" applyAlignment="1">
      <alignment horizontal="center" vertical="center"/>
    </xf>
    <xf numFmtId="0" fontId="7" fillId="2" borderId="6" xfId="0" applyFont="1" applyFill="1" applyBorder="1" applyAlignment="1">
      <alignment horizontal="center" vertical="center"/>
    </xf>
    <xf numFmtId="0" fontId="7" fillId="0" borderId="5" xfId="0" applyFont="1" applyBorder="1" applyAlignment="1">
      <alignment horizontal="center" vertical="center"/>
    </xf>
    <xf numFmtId="0" fontId="7" fillId="0" borderId="0" xfId="0" applyFont="1" applyAlignment="1">
      <alignment horizontal="center" vertical="center"/>
    </xf>
    <xf numFmtId="14" fontId="4" fillId="0" borderId="0" xfId="0" applyNumberFormat="1" applyFont="1">
      <alignment vertical="center"/>
    </xf>
    <xf numFmtId="176" fontId="4" fillId="0" borderId="0" xfId="0" applyNumberFormat="1" applyFont="1">
      <alignment vertical="center"/>
    </xf>
    <xf numFmtId="0" fontId="7" fillId="4" borderId="5" xfId="0" applyFont="1" applyFill="1" applyBorder="1">
      <alignment vertical="center"/>
    </xf>
    <xf numFmtId="0" fontId="7" fillId="4" borderId="5" xfId="0" applyFont="1" applyFill="1" applyBorder="1" applyAlignment="1">
      <alignment horizontal="center" vertical="center"/>
    </xf>
    <xf numFmtId="0" fontId="7" fillId="5" borderId="5" xfId="0" applyFont="1" applyFill="1" applyBorder="1">
      <alignment vertical="center"/>
    </xf>
    <xf numFmtId="0" fontId="7" fillId="4" borderId="9" xfId="0" applyFont="1" applyFill="1" applyBorder="1">
      <alignment vertical="center"/>
    </xf>
    <xf numFmtId="0" fontId="7" fillId="3" borderId="5" xfId="0" applyFont="1" applyFill="1" applyBorder="1">
      <alignment vertical="center"/>
    </xf>
    <xf numFmtId="0" fontId="11" fillId="0" borderId="2" xfId="0" applyFont="1" applyBorder="1" applyAlignment="1">
      <alignment horizontal="center" vertical="center"/>
    </xf>
    <xf numFmtId="176" fontId="12" fillId="0" borderId="2" xfId="0" applyNumberFormat="1" applyFont="1" applyBorder="1" applyAlignment="1">
      <alignment horizontal="center" vertical="center" wrapText="1"/>
    </xf>
    <xf numFmtId="176" fontId="11" fillId="0" borderId="2" xfId="0" applyNumberFormat="1" applyFont="1" applyBorder="1" applyAlignment="1">
      <alignment horizontal="center" vertical="center" wrapText="1"/>
    </xf>
    <xf numFmtId="0" fontId="10" fillId="0" borderId="0" xfId="0" applyFont="1" applyAlignment="1">
      <alignment horizontal="center" vertical="center"/>
    </xf>
    <xf numFmtId="176" fontId="10" fillId="0" borderId="0" xfId="0" applyNumberFormat="1" applyFont="1" applyAlignment="1">
      <alignment horizontal="right" vertical="center"/>
    </xf>
    <xf numFmtId="176" fontId="15" fillId="2" borderId="6" xfId="0" applyNumberFormat="1" applyFont="1" applyFill="1" applyBorder="1" applyAlignment="1">
      <alignment horizontal="center" vertical="center"/>
    </xf>
    <xf numFmtId="176" fontId="15" fillId="0" borderId="5" xfId="0" applyNumberFormat="1" applyFont="1" applyBorder="1" applyAlignment="1">
      <alignment horizontal="center" vertical="center"/>
    </xf>
    <xf numFmtId="176" fontId="15" fillId="5" borderId="5" xfId="0" applyNumberFormat="1" applyFont="1" applyFill="1" applyBorder="1" applyAlignment="1">
      <alignment horizontal="center" vertical="center"/>
    </xf>
    <xf numFmtId="176" fontId="15" fillId="4" borderId="5" xfId="0" applyNumberFormat="1" applyFont="1" applyFill="1" applyBorder="1" applyAlignment="1">
      <alignment horizontal="center" vertical="center"/>
    </xf>
    <xf numFmtId="176" fontId="15" fillId="3" borderId="5" xfId="0" applyNumberFormat="1" applyFont="1" applyFill="1" applyBorder="1" applyAlignment="1">
      <alignment horizontal="center" vertical="center"/>
    </xf>
    <xf numFmtId="0" fontId="16" fillId="0" borderId="0" xfId="0" applyFont="1" applyAlignment="1">
      <alignment horizontal="center" vertical="center"/>
    </xf>
    <xf numFmtId="176" fontId="15" fillId="0" borderId="0" xfId="0" applyNumberFormat="1" applyFont="1" applyAlignment="1">
      <alignment horizontal="center" vertical="center"/>
    </xf>
    <xf numFmtId="176" fontId="14" fillId="0" borderId="0" xfId="0" applyNumberFormat="1" applyFont="1" applyAlignment="1">
      <alignment horizontal="center" vertical="center"/>
    </xf>
    <xf numFmtId="0" fontId="14" fillId="4" borderId="4" xfId="0" applyFont="1" applyFill="1" applyBorder="1" applyAlignment="1">
      <alignment horizontal="center" vertical="center"/>
    </xf>
    <xf numFmtId="0" fontId="14" fillId="3" borderId="4" xfId="0" applyFont="1" applyFill="1" applyBorder="1" applyAlignment="1">
      <alignment horizontal="center" vertical="center"/>
    </xf>
    <xf numFmtId="0" fontId="14" fillId="5" borderId="4" xfId="0" applyFont="1" applyFill="1" applyBorder="1" applyAlignment="1">
      <alignment horizontal="center" vertical="center"/>
    </xf>
    <xf numFmtId="22" fontId="17" fillId="0" borderId="0" xfId="0" applyNumberFormat="1" applyFont="1">
      <alignment vertical="center"/>
    </xf>
    <xf numFmtId="0" fontId="14" fillId="4" borderId="0" xfId="0" applyFont="1" applyFill="1" applyAlignment="1">
      <alignment horizontal="center" vertical="center"/>
    </xf>
    <xf numFmtId="0" fontId="14" fillId="4" borderId="1" xfId="0" applyFont="1" applyFill="1" applyBorder="1" applyAlignment="1">
      <alignment horizontal="center" vertical="center"/>
    </xf>
    <xf numFmtId="177" fontId="13" fillId="0" borderId="0" xfId="0" applyNumberFormat="1" applyFont="1" applyAlignment="1">
      <alignment horizontal="center" vertical="center"/>
    </xf>
    <xf numFmtId="177" fontId="9" fillId="0" borderId="3" xfId="0" applyNumberFormat="1" applyFont="1" applyBorder="1" applyAlignment="1">
      <alignment horizontal="center" vertical="center" wrapText="1"/>
    </xf>
    <xf numFmtId="177" fontId="15" fillId="2" borderId="7" xfId="0" applyNumberFormat="1" applyFont="1" applyFill="1" applyBorder="1" applyAlignment="1">
      <alignment horizontal="center" vertical="center"/>
    </xf>
    <xf numFmtId="177" fontId="15" fillId="0" borderId="7" xfId="0" applyNumberFormat="1" applyFont="1" applyBorder="1" applyAlignment="1">
      <alignment horizontal="center" vertical="center"/>
    </xf>
    <xf numFmtId="177" fontId="15" fillId="0" borderId="8" xfId="0" applyNumberFormat="1" applyFont="1" applyBorder="1" applyAlignment="1">
      <alignment horizontal="center" vertical="center"/>
    </xf>
    <xf numFmtId="177" fontId="15" fillId="5" borderId="8" xfId="0" applyNumberFormat="1" applyFont="1" applyFill="1" applyBorder="1" applyAlignment="1">
      <alignment horizontal="center" vertical="center"/>
    </xf>
    <xf numFmtId="177" fontId="15" fillId="4" borderId="8" xfId="0" applyNumberFormat="1" applyFont="1" applyFill="1" applyBorder="1" applyAlignment="1">
      <alignment horizontal="center" vertical="center"/>
    </xf>
    <xf numFmtId="177" fontId="15" fillId="0" borderId="10" xfId="0" applyNumberFormat="1" applyFont="1" applyBorder="1" applyAlignment="1">
      <alignment horizontal="center" vertical="center"/>
    </xf>
    <xf numFmtId="177" fontId="15" fillId="3" borderId="8" xfId="0" applyNumberFormat="1" applyFont="1" applyFill="1" applyBorder="1" applyAlignment="1">
      <alignment horizontal="center" vertical="center"/>
    </xf>
    <xf numFmtId="177" fontId="15" fillId="4" borderId="10" xfId="0" applyNumberFormat="1" applyFont="1" applyFill="1" applyBorder="1" applyAlignment="1">
      <alignment horizontal="center" vertical="center"/>
    </xf>
    <xf numFmtId="177" fontId="16" fillId="0" borderId="0" xfId="0" applyNumberFormat="1" applyFont="1" applyAlignment="1">
      <alignment horizontal="center" vertical="center"/>
    </xf>
    <xf numFmtId="177" fontId="14" fillId="0" borderId="0" xfId="0" applyNumberFormat="1" applyFont="1" applyAlignment="1">
      <alignment horizontal="center" vertical="center"/>
    </xf>
    <xf numFmtId="0" fontId="7" fillId="4" borderId="5" xfId="0" applyFont="1" applyFill="1" applyBorder="1" applyAlignment="1">
      <alignment vertical="center" wrapText="1"/>
    </xf>
    <xf numFmtId="0" fontId="0" fillId="0" borderId="0" xfId="0" applyAlignment="1">
      <alignment vertical="center" wrapText="1"/>
    </xf>
    <xf numFmtId="22" fontId="0" fillId="0" borderId="0" xfId="0" applyNumberFormat="1" applyAlignment="1">
      <alignment vertical="center" wrapText="1"/>
    </xf>
    <xf numFmtId="176" fontId="15" fillId="0" borderId="10" xfId="0" applyNumberFormat="1" applyFont="1" applyBorder="1" applyAlignment="1">
      <alignment horizontal="center" vertical="center"/>
    </xf>
    <xf numFmtId="176" fontId="15" fillId="4" borderId="10" xfId="0" applyNumberFormat="1" applyFont="1" applyFill="1" applyBorder="1" applyAlignment="1">
      <alignment horizontal="center" vertical="center"/>
    </xf>
    <xf numFmtId="22" fontId="18" fillId="0" borderId="0" xfId="0" applyNumberFormat="1" applyFont="1">
      <alignment vertical="center"/>
    </xf>
    <xf numFmtId="0" fontId="4" fillId="4" borderId="5" xfId="0" applyFont="1" applyFill="1" applyBorder="1">
      <alignment vertical="center"/>
    </xf>
    <xf numFmtId="0" fontId="7" fillId="4" borderId="6" xfId="0" applyFont="1" applyFill="1" applyBorder="1">
      <alignment vertical="center"/>
    </xf>
    <xf numFmtId="0" fontId="20" fillId="5" borderId="5" xfId="0" applyFont="1" applyFill="1" applyBorder="1">
      <alignment vertical="center"/>
    </xf>
    <xf numFmtId="0" fontId="7" fillId="4" borderId="5" xfId="1" applyFont="1" applyFill="1" applyBorder="1" applyAlignment="1">
      <alignment horizontal="left" vertical="center" wrapText="1"/>
    </xf>
    <xf numFmtId="0" fontId="22" fillId="4" borderId="5" xfId="1" applyFont="1" applyFill="1" applyBorder="1" applyAlignment="1">
      <alignment horizontal="left" vertical="center" wrapText="1"/>
    </xf>
    <xf numFmtId="0" fontId="7" fillId="4" borderId="5" xfId="1" applyFont="1" applyFill="1" applyBorder="1" applyAlignment="1">
      <alignment vertical="center" wrapText="1"/>
    </xf>
    <xf numFmtId="0" fontId="23" fillId="4" borderId="5" xfId="1" applyFont="1" applyFill="1" applyBorder="1" applyAlignment="1">
      <alignment horizontal="left" vertical="center" wrapText="1"/>
    </xf>
    <xf numFmtId="0" fontId="24" fillId="3" borderId="5" xfId="0" applyFont="1" applyFill="1" applyBorder="1" applyAlignment="1">
      <alignment vertical="center" wrapText="1"/>
    </xf>
    <xf numFmtId="0" fontId="24" fillId="2" borderId="5" xfId="0" applyFont="1" applyFill="1" applyBorder="1" applyAlignment="1">
      <alignment vertical="center" wrapText="1"/>
    </xf>
    <xf numFmtId="0" fontId="7" fillId="5" borderId="9" xfId="0" applyFont="1" applyFill="1" applyBorder="1">
      <alignment vertical="center"/>
    </xf>
    <xf numFmtId="0" fontId="20" fillId="5" borderId="5" xfId="1" applyFont="1" applyFill="1" applyBorder="1" applyAlignment="1">
      <alignment horizontal="left" vertical="center" wrapText="1"/>
    </xf>
    <xf numFmtId="0" fontId="8" fillId="5" borderId="5" xfId="0" applyFont="1" applyFill="1" applyBorder="1" applyAlignment="1">
      <alignment vertical="center" wrapText="1"/>
    </xf>
    <xf numFmtId="0" fontId="4" fillId="5" borderId="5" xfId="0" applyFont="1" applyFill="1" applyBorder="1">
      <alignment vertical="center"/>
    </xf>
    <xf numFmtId="0" fontId="14" fillId="5" borderId="5" xfId="0" applyFont="1" applyFill="1" applyBorder="1" applyAlignment="1">
      <alignment horizontal="center" vertical="center"/>
    </xf>
    <xf numFmtId="176" fontId="27" fillId="5" borderId="5" xfId="0" applyNumberFormat="1" applyFont="1" applyFill="1" applyBorder="1" applyAlignment="1">
      <alignment horizontal="center" vertical="center" wrapText="1"/>
    </xf>
    <xf numFmtId="0" fontId="20" fillId="5" borderId="6" xfId="1" applyFont="1" applyFill="1" applyBorder="1" applyAlignment="1">
      <alignment horizontal="left" vertical="center" wrapText="1"/>
    </xf>
    <xf numFmtId="0" fontId="7" fillId="5" borderId="11" xfId="0" applyFont="1" applyFill="1" applyBorder="1">
      <alignment vertical="center"/>
    </xf>
    <xf numFmtId="0" fontId="8" fillId="5" borderId="6" xfId="0" applyFont="1" applyFill="1" applyBorder="1" applyAlignment="1">
      <alignment vertical="center" wrapText="1"/>
    </xf>
    <xf numFmtId="177" fontId="15" fillId="5" borderId="7" xfId="0" applyNumberFormat="1" applyFont="1" applyFill="1" applyBorder="1" applyAlignment="1">
      <alignment horizontal="center" vertical="center"/>
    </xf>
    <xf numFmtId="0" fontId="4" fillId="5" borderId="6" xfId="1" applyFont="1" applyFill="1" applyBorder="1" applyAlignment="1">
      <alignment horizontal="left" vertical="center" wrapText="1"/>
    </xf>
    <xf numFmtId="176" fontId="27" fillId="5" borderId="6" xfId="0" applyNumberFormat="1" applyFont="1" applyFill="1" applyBorder="1" applyAlignment="1">
      <alignment horizontal="center" vertical="center" wrapText="1"/>
    </xf>
    <xf numFmtId="176" fontId="27" fillId="4" borderId="5" xfId="0" applyNumberFormat="1" applyFont="1" applyFill="1" applyBorder="1" applyAlignment="1">
      <alignment horizontal="center" vertical="center" wrapText="1"/>
    </xf>
    <xf numFmtId="0" fontId="4" fillId="5" borderId="5" xfId="1" applyFont="1" applyFill="1" applyBorder="1" applyAlignment="1">
      <alignment horizontal="left" vertical="center" wrapText="1"/>
    </xf>
    <xf numFmtId="177" fontId="15" fillId="4" borderId="5" xfId="0" applyNumberFormat="1" applyFont="1" applyFill="1" applyBorder="1" applyAlignment="1">
      <alignment horizontal="center" vertical="center"/>
    </xf>
    <xf numFmtId="0" fontId="7" fillId="0" borderId="9" xfId="0" applyFont="1" applyBorder="1" applyAlignment="1">
      <alignment horizontal="center" vertical="center"/>
    </xf>
    <xf numFmtId="0" fontId="7" fillId="0" borderId="11" xfId="0" applyFont="1" applyBorder="1">
      <alignment vertical="center"/>
    </xf>
    <xf numFmtId="176" fontId="15" fillId="0" borderId="9" xfId="0" applyNumberFormat="1" applyFont="1" applyBorder="1" applyAlignment="1">
      <alignment horizontal="center" vertical="center"/>
    </xf>
    <xf numFmtId="0" fontId="19" fillId="4" borderId="5" xfId="0" applyFont="1" applyFill="1" applyBorder="1" applyAlignment="1">
      <alignment horizontal="center" vertical="center"/>
    </xf>
    <xf numFmtId="0" fontId="28" fillId="0" borderId="5" xfId="0" applyFont="1" applyBorder="1" applyAlignment="1">
      <alignment horizontal="center" vertical="center"/>
    </xf>
    <xf numFmtId="0" fontId="5" fillId="0" borderId="5" xfId="0" applyFont="1" applyBorder="1" applyAlignment="1">
      <alignment horizontal="center" vertical="center"/>
    </xf>
    <xf numFmtId="0" fontId="7" fillId="4" borderId="9" xfId="0" applyFont="1" applyFill="1" applyBorder="1" applyAlignment="1">
      <alignment horizontal="center" vertical="center"/>
    </xf>
    <xf numFmtId="0" fontId="0" fillId="0" borderId="0" xfId="0" applyAlignment="1">
      <alignment horizontal="center" vertical="center"/>
    </xf>
    <xf numFmtId="176" fontId="27" fillId="3" borderId="5" xfId="0" applyNumberFormat="1" applyFont="1" applyFill="1" applyBorder="1" applyAlignment="1">
      <alignment horizontal="center" vertical="center"/>
    </xf>
    <xf numFmtId="0" fontId="7" fillId="0" borderId="6" xfId="0" applyFont="1" applyBorder="1" applyAlignment="1">
      <alignment horizontal="center" vertical="center"/>
    </xf>
    <xf numFmtId="176" fontId="15" fillId="0" borderId="6" xfId="0" applyNumberFormat="1" applyFont="1" applyBorder="1" applyAlignment="1">
      <alignment horizontal="center" vertical="center"/>
    </xf>
    <xf numFmtId="0" fontId="2" fillId="0" borderId="0" xfId="42">
      <alignment vertical="center"/>
    </xf>
    <xf numFmtId="0" fontId="47" fillId="0" borderId="0" xfId="42" applyFont="1">
      <alignment vertical="center"/>
    </xf>
    <xf numFmtId="176" fontId="14" fillId="5" borderId="5" xfId="1" applyNumberFormat="1" applyFont="1" applyFill="1" applyBorder="1" applyAlignment="1">
      <alignment horizontal="center" vertical="center" wrapText="1"/>
    </xf>
    <xf numFmtId="177" fontId="48" fillId="0" borderId="8" xfId="0" applyNumberFormat="1" applyFont="1" applyBorder="1" applyAlignment="1">
      <alignment horizontal="center" vertical="center"/>
    </xf>
    <xf numFmtId="176" fontId="15" fillId="3" borderId="6" xfId="0" applyNumberFormat="1" applyFont="1" applyFill="1" applyBorder="1" applyAlignment="1">
      <alignment horizontal="center" vertical="center"/>
    </xf>
    <xf numFmtId="0" fontId="45" fillId="0" borderId="0" xfId="0" applyFont="1">
      <alignment vertical="center"/>
    </xf>
    <xf numFmtId="0" fontId="46" fillId="0" borderId="0" xfId="0" applyFont="1" applyAlignment="1">
      <alignment horizontal="center" vertical="center" wrapText="1"/>
    </xf>
    <xf numFmtId="0" fontId="45" fillId="0" borderId="0" xfId="0" applyFont="1" applyAlignment="1">
      <alignment vertical="center" wrapText="1"/>
    </xf>
    <xf numFmtId="22" fontId="45" fillId="0" borderId="0" xfId="0" applyNumberFormat="1" applyFont="1" applyAlignment="1">
      <alignment vertical="center" wrapText="1"/>
    </xf>
    <xf numFmtId="0" fontId="1" fillId="0" borderId="0" xfId="42" applyFont="1">
      <alignment vertical="center"/>
    </xf>
    <xf numFmtId="0" fontId="25" fillId="2" borderId="6" xfId="0" applyFont="1" applyFill="1" applyBorder="1" applyAlignment="1">
      <alignment vertical="center" wrapText="1"/>
    </xf>
    <xf numFmtId="0" fontId="14" fillId="37" borderId="4" xfId="0" applyFont="1" applyFill="1" applyBorder="1" applyAlignment="1">
      <alignment horizontal="center" vertical="center"/>
    </xf>
    <xf numFmtId="0" fontId="7" fillId="37" borderId="5" xfId="0" applyFont="1" applyFill="1" applyBorder="1">
      <alignment vertical="center"/>
    </xf>
    <xf numFmtId="0" fontId="7" fillId="37" borderId="5" xfId="0" applyFont="1" applyFill="1" applyBorder="1" applyAlignment="1">
      <alignment horizontal="center" vertical="center"/>
    </xf>
    <xf numFmtId="0" fontId="7" fillId="37" borderId="6" xfId="0" applyFont="1" applyFill="1" applyBorder="1">
      <alignment vertical="center"/>
    </xf>
    <xf numFmtId="176" fontId="15" fillId="37" borderId="5" xfId="0" applyNumberFormat="1" applyFont="1" applyFill="1" applyBorder="1" applyAlignment="1">
      <alignment horizontal="center" vertical="center"/>
    </xf>
    <xf numFmtId="177" fontId="15" fillId="37" borderId="8" xfId="0" applyNumberFormat="1" applyFont="1" applyFill="1" applyBorder="1" applyAlignment="1">
      <alignment horizontal="center" vertical="center"/>
    </xf>
    <xf numFmtId="0" fontId="24" fillId="3" borderId="5" xfId="0" applyFont="1" applyFill="1" applyBorder="1">
      <alignment vertical="center"/>
    </xf>
    <xf numFmtId="0" fontId="4" fillId="3" borderId="5" xfId="0" applyFont="1" applyFill="1" applyBorder="1">
      <alignment vertical="center"/>
    </xf>
    <xf numFmtId="176" fontId="27" fillId="3" borderId="5" xfId="0" applyNumberFormat="1" applyFont="1" applyFill="1" applyBorder="1" applyAlignment="1">
      <alignment horizontal="center" vertical="center" wrapText="1"/>
    </xf>
    <xf numFmtId="0" fontId="25" fillId="3" borderId="5" xfId="0" applyFont="1" applyFill="1" applyBorder="1" applyAlignment="1">
      <alignment vertical="center" wrapText="1"/>
    </xf>
    <xf numFmtId="0" fontId="24" fillId="3" borderId="5" xfId="1" applyFont="1" applyFill="1" applyBorder="1" applyAlignment="1">
      <alignment horizontal="left" vertical="center" wrapText="1"/>
    </xf>
    <xf numFmtId="0" fontId="4" fillId="3" borderId="5" xfId="1" applyFont="1" applyFill="1" applyBorder="1" applyAlignment="1">
      <alignment horizontal="left" vertical="center" wrapText="1"/>
    </xf>
    <xf numFmtId="0" fontId="14" fillId="3" borderId="5" xfId="1" applyFont="1" applyFill="1" applyBorder="1" applyAlignment="1">
      <alignment horizontal="center" vertical="center" wrapText="1"/>
    </xf>
    <xf numFmtId="0" fontId="7" fillId="3" borderId="9" xfId="0" applyFont="1" applyFill="1" applyBorder="1">
      <alignment vertical="center"/>
    </xf>
    <xf numFmtId="0" fontId="24" fillId="3" borderId="9" xfId="1" applyFont="1" applyFill="1" applyBorder="1" applyAlignment="1">
      <alignment horizontal="left" vertical="center" wrapText="1"/>
    </xf>
    <xf numFmtId="176" fontId="27" fillId="3" borderId="9" xfId="0" applyNumberFormat="1" applyFont="1" applyFill="1" applyBorder="1" applyAlignment="1">
      <alignment horizontal="center" vertical="center" wrapText="1"/>
    </xf>
    <xf numFmtId="0" fontId="25" fillId="3" borderId="9" xfId="0" applyFont="1" applyFill="1" applyBorder="1" applyAlignment="1">
      <alignment vertical="center" wrapText="1"/>
    </xf>
    <xf numFmtId="177" fontId="15" fillId="3" borderId="10" xfId="0" applyNumberFormat="1" applyFont="1" applyFill="1" applyBorder="1" applyAlignment="1">
      <alignment horizontal="center" vertical="center"/>
    </xf>
    <xf numFmtId="0" fontId="7" fillId="5" borderId="5" xfId="0" applyFont="1" applyFill="1" applyBorder="1" applyAlignment="1">
      <alignment vertical="center" wrapText="1"/>
    </xf>
    <xf numFmtId="0" fontId="7" fillId="3" borderId="5" xfId="0" applyFont="1" applyFill="1" applyBorder="1" applyAlignment="1">
      <alignment horizontal="center" vertical="center"/>
    </xf>
    <xf numFmtId="0" fontId="22" fillId="3" borderId="5" xfId="1" applyFont="1" applyFill="1" applyBorder="1" applyAlignment="1">
      <alignment horizontal="left" vertical="center" wrapText="1"/>
    </xf>
    <xf numFmtId="0" fontId="26" fillId="0" borderId="5" xfId="0" applyFont="1" applyBorder="1" applyAlignment="1">
      <alignment horizontal="center" vertical="center"/>
    </xf>
  </cellXfs>
  <cellStyles count="44">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2" builtinId="15" customBuiltin="1"/>
    <cellStyle name="チェック セル" xfId="14" builtinId="23" customBuiltin="1"/>
    <cellStyle name="どちらでもない" xfId="9" builtinId="28" customBuiltin="1"/>
    <cellStyle name="メモ 2" xfId="43" xr:uid="{00000000-0005-0000-0000-00001B000000}"/>
    <cellStyle name="リンク セル" xfId="13" builtinId="24" customBuiltin="1"/>
    <cellStyle name="悪い" xfId="8" builtinId="27" customBuiltin="1"/>
    <cellStyle name="計算" xfId="12" builtinId="22" customBuiltin="1"/>
    <cellStyle name="警告文" xfId="15" builtinId="11" customBuiltin="1"/>
    <cellStyle name="見出し 1" xfId="3" builtinId="16" customBuiltin="1"/>
    <cellStyle name="見出し 2" xfId="4" builtinId="17" customBuiltin="1"/>
    <cellStyle name="見出し 3" xfId="5" builtinId="18" customBuiltin="1"/>
    <cellStyle name="見出し 4" xfId="6" builtinId="19" customBuiltin="1"/>
    <cellStyle name="集計" xfId="17" builtinId="25" customBuiltin="1"/>
    <cellStyle name="出力" xfId="11" builtinId="21" customBuiltin="1"/>
    <cellStyle name="説明文" xfId="16" builtinId="53" customBuiltin="1"/>
    <cellStyle name="入力" xfId="10" builtinId="20" customBuiltin="1"/>
    <cellStyle name="標準" xfId="0" builtinId="0"/>
    <cellStyle name="標準 2" xfId="1" xr:uid="{00000000-0005-0000-0000-000029000000}"/>
    <cellStyle name="標準 3" xfId="42" xr:uid="{00000000-0005-0000-0000-00002A000000}"/>
    <cellStyle name="良い" xfId="7"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emf"/><Relationship Id="rId4"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2" Type="http://schemas.openxmlformats.org/officeDocument/2006/relationships/image" Target="../media/image7.emf"/><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10</xdr:col>
      <xdr:colOff>169332</xdr:colOff>
      <xdr:row>29</xdr:row>
      <xdr:rowOff>84666</xdr:rowOff>
    </xdr:from>
    <xdr:to>
      <xdr:col>13</xdr:col>
      <xdr:colOff>10583</xdr:colOff>
      <xdr:row>37</xdr:row>
      <xdr:rowOff>58208</xdr:rowOff>
    </xdr:to>
    <xdr:pic>
      <xdr:nvPicPr>
        <xdr:cNvPr id="4" name="図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017249" y="5535083"/>
          <a:ext cx="2180167" cy="1635125"/>
        </a:xfrm>
        <a:prstGeom prst="rect">
          <a:avLst/>
        </a:prstGeom>
      </xdr:spPr>
    </xdr:pic>
    <xdr:clientData/>
  </xdr:twoCellAnchor>
  <xdr:twoCellAnchor editAs="oneCell">
    <xdr:from>
      <xdr:col>10</xdr:col>
      <xdr:colOff>82550</xdr:colOff>
      <xdr:row>72</xdr:row>
      <xdr:rowOff>0</xdr:rowOff>
    </xdr:from>
    <xdr:to>
      <xdr:col>13</xdr:col>
      <xdr:colOff>50800</xdr:colOff>
      <xdr:row>78</xdr:row>
      <xdr:rowOff>138388</xdr:rowOff>
    </xdr:to>
    <xdr:pic>
      <xdr:nvPicPr>
        <xdr:cNvPr id="11" name="図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007600" y="14179550"/>
          <a:ext cx="2108200" cy="143378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320040</xdr:colOff>
      <xdr:row>83</xdr:row>
      <xdr:rowOff>83820</xdr:rowOff>
    </xdr:from>
    <xdr:to>
      <xdr:col>17</xdr:col>
      <xdr:colOff>566900</xdr:colOff>
      <xdr:row>95</xdr:row>
      <xdr:rowOff>45720</xdr:rowOff>
    </xdr:to>
    <xdr:pic>
      <xdr:nvPicPr>
        <xdr:cNvPr id="9" name="図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66020" y="16969740"/>
          <a:ext cx="6640040" cy="32537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251461</xdr:colOff>
          <xdr:row>105</xdr:row>
          <xdr:rowOff>83820</xdr:rowOff>
        </xdr:from>
        <xdr:to>
          <xdr:col>17</xdr:col>
          <xdr:colOff>411481</xdr:colOff>
          <xdr:row>127</xdr:row>
          <xdr:rowOff>45720</xdr:rowOff>
        </xdr:to>
        <xdr:pic>
          <xdr:nvPicPr>
            <xdr:cNvPr id="13" name="図 12">
              <a:extLst>
                <a:ext uri="{FF2B5EF4-FFF2-40B4-BE49-F238E27FC236}">
                  <a16:creationId xmlns:a16="http://schemas.microsoft.com/office/drawing/2014/main" id="{00000000-0008-0000-0000-00000D000000}"/>
                </a:ext>
              </a:extLst>
            </xdr:cNvPr>
            <xdr:cNvPicPr>
              <a:picLocks noChangeAspect="1" noChangeArrowheads="1"/>
              <a:extLst>
                <a:ext uri="{84589F7E-364E-4C9E-8A38-B11213B215E9}">
                  <a14:cameraTool cellRange="'[1]pc-open-close (4)'!$A$1:$G$16" spid="_x0000_s1190"/>
                </a:ext>
              </a:extLst>
            </xdr:cNvPicPr>
          </xdr:nvPicPr>
          <xdr:blipFill>
            <a:blip xmlns:r="http://schemas.openxmlformats.org/officeDocument/2006/relationships" r:embed="rId4"/>
            <a:srcRect/>
            <a:stretch>
              <a:fillRect/>
            </a:stretch>
          </xdr:blipFill>
          <xdr:spPr bwMode="auto">
            <a:xfrm>
              <a:off x="11018521" y="22501860"/>
              <a:ext cx="5585460" cy="364998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233680</xdr:colOff>
          <xdr:row>104</xdr:row>
          <xdr:rowOff>43180</xdr:rowOff>
        </xdr:from>
        <xdr:to>
          <xdr:col>15</xdr:col>
          <xdr:colOff>825500</xdr:colOff>
          <xdr:row>127</xdr:row>
          <xdr:rowOff>81280</xdr:rowOff>
        </xdr:to>
        <xdr:pic>
          <xdr:nvPicPr>
            <xdr:cNvPr id="16" name="図 15">
              <a:extLst>
                <a:ext uri="{FF2B5EF4-FFF2-40B4-BE49-F238E27FC236}">
                  <a16:creationId xmlns:a16="http://schemas.microsoft.com/office/drawing/2014/main" id="{00000000-0008-0000-0000-000010000000}"/>
                </a:ext>
              </a:extLst>
            </xdr:cNvPr>
            <xdr:cNvPicPr>
              <a:picLocks noChangeAspect="1" noChangeArrowheads="1"/>
              <a:extLst>
                <a:ext uri="{84589F7E-364E-4C9E-8A38-B11213B215E9}">
                  <a14:cameraTool cellRange="'[2]pc-open-close (4)'!$A$1:$D$17" spid="_x0000_s1191"/>
                </a:ext>
              </a:extLst>
            </xdr:cNvPicPr>
          </xdr:nvPicPr>
          <xdr:blipFill>
            <a:blip xmlns:r="http://schemas.openxmlformats.org/officeDocument/2006/relationships" r:embed="rId5"/>
            <a:srcRect/>
            <a:stretch>
              <a:fillRect/>
            </a:stretch>
          </xdr:blipFill>
          <xdr:spPr bwMode="auto">
            <a:xfrm>
              <a:off x="10046547" y="22437513"/>
              <a:ext cx="5485553" cy="3932767"/>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3</xdr:col>
      <xdr:colOff>28575</xdr:colOff>
      <xdr:row>5</xdr:row>
      <xdr:rowOff>28575</xdr:rowOff>
    </xdr:from>
    <xdr:to>
      <xdr:col>3</xdr:col>
      <xdr:colOff>171450</xdr:colOff>
      <xdr:row>7</xdr:row>
      <xdr:rowOff>142875</xdr:rowOff>
    </xdr:to>
    <xdr:sp macro="" textlink="">
      <xdr:nvSpPr>
        <xdr:cNvPr id="2" name="右中かっこ 1">
          <a:extLst>
            <a:ext uri="{FF2B5EF4-FFF2-40B4-BE49-F238E27FC236}">
              <a16:creationId xmlns:a16="http://schemas.microsoft.com/office/drawing/2014/main" id="{00000000-0008-0000-0200-000002000000}"/>
            </a:ext>
          </a:extLst>
        </xdr:cNvPr>
        <xdr:cNvSpPr/>
      </xdr:nvSpPr>
      <xdr:spPr>
        <a:xfrm>
          <a:off x="2085975" y="2257425"/>
          <a:ext cx="142875" cy="457200"/>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uwata-yoshiaki\Downloads\2019_BRM112_que_ver.1.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uwata-yoshiaki\Downloads\pc-open-close%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8_BRM602"/>
      <sheetName val="pc-open-close (4)"/>
      <sheetName val="ver.情報"/>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open-close (4)"/>
    </sheetNames>
    <sheetDataSet>
      <sheetData sheetId="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S159"/>
  <sheetViews>
    <sheetView tabSelected="1" view="pageBreakPreview" topLeftCell="A64" zoomScaleNormal="100" zoomScaleSheetLayoutView="100" workbookViewId="0">
      <selection activeCell="M81" sqref="M81"/>
    </sheetView>
  </sheetViews>
  <sheetFormatPr defaultColWidth="7.75" defaultRowHeight="12.75" x14ac:dyDescent="0.15"/>
  <cols>
    <col min="1" max="1" width="5" style="41" bestFit="1" customWidth="1"/>
    <col min="2" max="2" width="38" style="1" customWidth="1"/>
    <col min="3" max="3" width="4.5" style="13" bestFit="1" customWidth="1"/>
    <col min="4" max="4" width="16.75" style="1" customWidth="1"/>
    <col min="5" max="5" width="7.125" style="3" customWidth="1"/>
    <col min="6" max="6" width="6.75" style="28" customWidth="1"/>
    <col min="7" max="7" width="6.5" style="13" customWidth="1"/>
    <col min="8" max="8" width="0.375" style="1" customWidth="1"/>
    <col min="9" max="9" width="57.125" style="1" customWidth="1"/>
    <col min="10" max="10" width="5.875" style="43" customWidth="1"/>
    <col min="11" max="11" width="14.125" style="1" bestFit="1" customWidth="1"/>
    <col min="12" max="12" width="8.875" style="1" customWidth="1"/>
    <col min="13" max="13" width="7.625" style="1" customWidth="1"/>
    <col min="14" max="14" width="20.25" style="1" customWidth="1"/>
    <col min="15" max="15" width="20.5" style="1" customWidth="1"/>
    <col min="16" max="16" width="14.125" style="1" bestFit="1" customWidth="1"/>
    <col min="17" max="17" width="7.75" style="1"/>
    <col min="18" max="18" width="9" style="1" customWidth="1"/>
    <col min="19" max="19" width="20.375" style="1" customWidth="1"/>
    <col min="20" max="16384" width="7.75" style="1"/>
  </cols>
  <sheetData>
    <row r="1" spans="1:16" ht="13.5" x14ac:dyDescent="0.15">
      <c r="A1"/>
      <c r="B1" s="2">
        <v>2023</v>
      </c>
      <c r="I1" s="4" t="s">
        <v>335</v>
      </c>
    </row>
    <row r="2" spans="1:16" ht="14.25" thickBot="1" x14ac:dyDescent="0.2">
      <c r="A2"/>
      <c r="B2" s="1" t="s">
        <v>293</v>
      </c>
      <c r="I2" s="17">
        <v>45162</v>
      </c>
    </row>
    <row r="3" spans="1:16" s="27" customFormat="1" ht="39.75" customHeight="1" thickBot="1" x14ac:dyDescent="0.2">
      <c r="A3" s="42"/>
      <c r="B3" s="24" t="s">
        <v>0</v>
      </c>
      <c r="C3" s="24" t="s">
        <v>2</v>
      </c>
      <c r="D3" s="24" t="s">
        <v>16</v>
      </c>
      <c r="E3" s="25" t="s">
        <v>14</v>
      </c>
      <c r="F3" s="26" t="s">
        <v>17</v>
      </c>
      <c r="G3" s="26" t="s">
        <v>15</v>
      </c>
      <c r="H3" s="24"/>
      <c r="I3" s="24" t="s">
        <v>1</v>
      </c>
      <c r="J3" s="44" t="s">
        <v>18</v>
      </c>
    </row>
    <row r="4" spans="1:16" ht="41.25" customHeight="1" thickTop="1" x14ac:dyDescent="0.15">
      <c r="A4" s="38">
        <v>1</v>
      </c>
      <c r="B4" s="69" t="s">
        <v>294</v>
      </c>
      <c r="C4" s="14"/>
      <c r="D4" s="5"/>
      <c r="E4" s="29">
        <v>0</v>
      </c>
      <c r="F4" s="100">
        <v>0</v>
      </c>
      <c r="G4" s="14" t="s">
        <v>6</v>
      </c>
      <c r="H4" s="5"/>
      <c r="I4" s="106" t="s">
        <v>324</v>
      </c>
      <c r="J4" s="45">
        <v>0</v>
      </c>
      <c r="K4" s="11"/>
      <c r="M4" s="11"/>
      <c r="N4" s="11"/>
      <c r="O4" s="11"/>
      <c r="P4" s="11"/>
    </row>
    <row r="5" spans="1:16" ht="13.5" x14ac:dyDescent="0.15">
      <c r="A5" s="37">
        <v>2</v>
      </c>
      <c r="B5" s="6" t="s">
        <v>24</v>
      </c>
      <c r="C5" s="15"/>
      <c r="D5" s="7" t="s">
        <v>13</v>
      </c>
      <c r="E5" s="30">
        <v>0.1</v>
      </c>
      <c r="F5" s="30">
        <f>F4+E5</f>
        <v>0.1</v>
      </c>
      <c r="G5" s="15" t="s">
        <v>12</v>
      </c>
      <c r="H5" s="6"/>
      <c r="I5" s="8" t="s">
        <v>35</v>
      </c>
      <c r="J5" s="46"/>
      <c r="K5" s="11"/>
      <c r="M5" s="11"/>
      <c r="N5" s="11"/>
      <c r="O5" s="11"/>
      <c r="P5" s="11"/>
    </row>
    <row r="6" spans="1:16" ht="13.5" x14ac:dyDescent="0.15">
      <c r="A6" s="37">
        <v>3</v>
      </c>
      <c r="B6" s="6" t="s">
        <v>25</v>
      </c>
      <c r="C6" s="15"/>
      <c r="D6" s="7" t="s">
        <v>13</v>
      </c>
      <c r="E6" s="30">
        <v>1.6</v>
      </c>
      <c r="F6" s="30">
        <f>F5+E6</f>
        <v>1.7000000000000002</v>
      </c>
      <c r="G6" s="15" t="s">
        <v>12</v>
      </c>
      <c r="H6" s="6"/>
      <c r="J6" s="47"/>
      <c r="K6" s="11"/>
      <c r="M6" s="11"/>
      <c r="N6" s="11"/>
      <c r="O6" s="11"/>
      <c r="P6" s="11"/>
    </row>
    <row r="7" spans="1:16" ht="13.5" x14ac:dyDescent="0.15">
      <c r="A7" s="37">
        <v>4</v>
      </c>
      <c r="B7" s="6" t="s">
        <v>37</v>
      </c>
      <c r="C7" s="15"/>
      <c r="D7" s="7" t="s">
        <v>13</v>
      </c>
      <c r="E7" s="30">
        <v>0.6</v>
      </c>
      <c r="F7" s="30">
        <f t="shared" ref="F7:F93" si="0">F6+E7</f>
        <v>2.3000000000000003</v>
      </c>
      <c r="G7" s="88" t="s">
        <v>36</v>
      </c>
      <c r="H7" s="6"/>
      <c r="I7" s="6"/>
      <c r="J7" s="47"/>
      <c r="K7" s="11"/>
      <c r="M7" s="11"/>
      <c r="N7" s="11"/>
      <c r="O7" s="11"/>
      <c r="P7" s="11"/>
    </row>
    <row r="8" spans="1:16" ht="13.5" x14ac:dyDescent="0.15">
      <c r="A8" s="37">
        <v>5</v>
      </c>
      <c r="B8" s="6" t="s">
        <v>41</v>
      </c>
      <c r="C8" s="15"/>
      <c r="D8" s="7" t="s">
        <v>9</v>
      </c>
      <c r="E8" s="30">
        <v>0.1</v>
      </c>
      <c r="F8" s="30">
        <f t="shared" si="0"/>
        <v>2.4000000000000004</v>
      </c>
      <c r="G8" s="15" t="s">
        <v>6</v>
      </c>
      <c r="H8" s="6"/>
      <c r="I8" s="6"/>
      <c r="J8" s="47"/>
      <c r="K8" s="11"/>
      <c r="M8" s="11"/>
      <c r="N8" s="11"/>
      <c r="O8" s="11"/>
      <c r="P8" s="11"/>
    </row>
    <row r="9" spans="1:16" ht="13.5" x14ac:dyDescent="0.15">
      <c r="A9" s="37">
        <v>6</v>
      </c>
      <c r="B9" s="61" t="s">
        <v>42</v>
      </c>
      <c r="C9" s="15"/>
      <c r="D9" s="62" t="s">
        <v>23</v>
      </c>
      <c r="E9" s="32">
        <v>0.2</v>
      </c>
      <c r="F9" s="32">
        <f t="shared" si="0"/>
        <v>2.6000000000000005</v>
      </c>
      <c r="G9" s="20" t="s">
        <v>7</v>
      </c>
      <c r="H9" s="19"/>
      <c r="I9" s="19"/>
      <c r="J9" s="49"/>
      <c r="K9" s="11"/>
      <c r="M9" s="11"/>
      <c r="N9" s="11"/>
      <c r="O9" s="11"/>
      <c r="P9" s="11"/>
    </row>
    <row r="10" spans="1:16" ht="13.5" x14ac:dyDescent="0.15">
      <c r="A10" s="37">
        <v>7</v>
      </c>
      <c r="B10" s="6" t="s">
        <v>43</v>
      </c>
      <c r="C10" s="15"/>
      <c r="D10" s="7" t="s">
        <v>38</v>
      </c>
      <c r="E10" s="30">
        <v>0.7</v>
      </c>
      <c r="F10" s="30">
        <f t="shared" si="0"/>
        <v>3.3000000000000007</v>
      </c>
      <c r="G10" s="15" t="s">
        <v>11</v>
      </c>
      <c r="H10" s="6"/>
      <c r="I10" s="6"/>
      <c r="J10" s="47"/>
      <c r="K10" s="11"/>
      <c r="M10" s="11"/>
      <c r="N10" s="11"/>
      <c r="O10" s="11"/>
      <c r="P10" s="11"/>
    </row>
    <row r="11" spans="1:16" ht="13.5" x14ac:dyDescent="0.15">
      <c r="A11" s="37">
        <v>8</v>
      </c>
      <c r="B11" s="6" t="s">
        <v>24</v>
      </c>
      <c r="C11" s="15"/>
      <c r="D11" s="7" t="s">
        <v>39</v>
      </c>
      <c r="E11" s="30">
        <v>2</v>
      </c>
      <c r="F11" s="30">
        <f t="shared" si="0"/>
        <v>5.3000000000000007</v>
      </c>
      <c r="G11" s="15" t="s">
        <v>12</v>
      </c>
      <c r="H11" s="6"/>
      <c r="I11" s="6"/>
      <c r="J11" s="47"/>
      <c r="K11" s="11"/>
      <c r="M11" s="11"/>
      <c r="N11" s="11"/>
      <c r="O11" s="11"/>
      <c r="P11" s="11"/>
    </row>
    <row r="12" spans="1:16" ht="13.5" x14ac:dyDescent="0.15">
      <c r="A12" s="37">
        <v>9</v>
      </c>
      <c r="B12" s="6" t="s">
        <v>40</v>
      </c>
      <c r="C12" s="15"/>
      <c r="D12" s="7" t="s">
        <v>5</v>
      </c>
      <c r="E12" s="30">
        <v>1</v>
      </c>
      <c r="F12" s="30">
        <f t="shared" si="0"/>
        <v>6.3000000000000007</v>
      </c>
      <c r="G12" s="15" t="s">
        <v>11</v>
      </c>
      <c r="H12" s="6"/>
      <c r="I12" s="6" t="s">
        <v>197</v>
      </c>
      <c r="J12" s="47"/>
      <c r="K12" s="11"/>
      <c r="M12" s="11"/>
      <c r="N12" s="11"/>
      <c r="O12" s="11"/>
      <c r="P12" s="11"/>
    </row>
    <row r="13" spans="1:16" ht="13.5" x14ac:dyDescent="0.15">
      <c r="A13" s="107">
        <v>9.1</v>
      </c>
      <c r="B13" s="108" t="s">
        <v>273</v>
      </c>
      <c r="C13" s="109"/>
      <c r="D13" s="110" t="s">
        <v>274</v>
      </c>
      <c r="E13" s="111">
        <v>1</v>
      </c>
      <c r="F13" s="111">
        <f>F12+E13</f>
        <v>7.3000000000000007</v>
      </c>
      <c r="G13" s="109" t="s">
        <v>275</v>
      </c>
      <c r="H13" s="108"/>
      <c r="I13" s="108"/>
      <c r="J13" s="112"/>
      <c r="K13" s="11"/>
      <c r="M13" s="11"/>
      <c r="N13" s="11"/>
      <c r="O13" s="11"/>
      <c r="P13" s="11"/>
    </row>
    <row r="14" spans="1:16" ht="13.5" x14ac:dyDescent="0.15">
      <c r="A14" s="37">
        <v>10</v>
      </c>
      <c r="B14" s="6" t="s">
        <v>61</v>
      </c>
      <c r="C14" s="15" t="s">
        <v>62</v>
      </c>
      <c r="D14" s="7" t="s">
        <v>60</v>
      </c>
      <c r="E14" s="30">
        <v>2.7</v>
      </c>
      <c r="F14" s="30">
        <f t="shared" si="0"/>
        <v>10</v>
      </c>
      <c r="G14" s="15" t="s">
        <v>11</v>
      </c>
      <c r="H14" s="6"/>
      <c r="I14" s="6" t="s">
        <v>63</v>
      </c>
      <c r="J14" s="47"/>
      <c r="K14" s="11"/>
      <c r="M14" s="11"/>
      <c r="N14" s="11"/>
      <c r="O14" s="11"/>
      <c r="P14" s="11"/>
    </row>
    <row r="15" spans="1:16" ht="13.5" x14ac:dyDescent="0.15">
      <c r="A15" s="37">
        <v>11</v>
      </c>
      <c r="B15" s="6" t="s">
        <v>65</v>
      </c>
      <c r="C15" s="15" t="s">
        <v>62</v>
      </c>
      <c r="D15" s="7" t="s">
        <v>64</v>
      </c>
      <c r="E15" s="30">
        <v>12</v>
      </c>
      <c r="F15" s="30">
        <f t="shared" si="0"/>
        <v>22</v>
      </c>
      <c r="G15" s="15" t="s">
        <v>66</v>
      </c>
      <c r="H15" s="6"/>
      <c r="I15" s="6" t="s">
        <v>68</v>
      </c>
      <c r="J15" s="47"/>
      <c r="K15" s="11"/>
      <c r="M15" s="11"/>
      <c r="N15" s="11"/>
      <c r="O15" s="11"/>
      <c r="P15" s="11"/>
    </row>
    <row r="16" spans="1:16" ht="13.5" x14ac:dyDescent="0.15">
      <c r="A16" s="37">
        <v>12</v>
      </c>
      <c r="B16" s="6" t="s">
        <v>69</v>
      </c>
      <c r="C16" s="15"/>
      <c r="D16" s="7" t="s">
        <v>64</v>
      </c>
      <c r="E16" s="30">
        <v>1.4</v>
      </c>
      <c r="F16" s="30">
        <f t="shared" si="0"/>
        <v>23.4</v>
      </c>
      <c r="G16" s="15" t="s">
        <v>67</v>
      </c>
      <c r="H16" s="6"/>
      <c r="I16" s="6" t="s">
        <v>83</v>
      </c>
      <c r="J16" s="47"/>
      <c r="K16" s="11"/>
      <c r="M16" s="11"/>
      <c r="N16" s="11"/>
      <c r="O16" s="11"/>
      <c r="P16" s="11"/>
    </row>
    <row r="17" spans="1:16" ht="13.5" x14ac:dyDescent="0.15">
      <c r="A17" s="37">
        <v>13</v>
      </c>
      <c r="B17" s="6" t="s">
        <v>206</v>
      </c>
      <c r="C17" s="15"/>
      <c r="D17" s="7" t="s">
        <v>70</v>
      </c>
      <c r="E17" s="30">
        <v>1.3</v>
      </c>
      <c r="F17" s="30">
        <f t="shared" si="0"/>
        <v>24.7</v>
      </c>
      <c r="G17" s="15" t="s">
        <v>74</v>
      </c>
      <c r="H17" s="6"/>
      <c r="I17" s="6"/>
      <c r="J17" s="47"/>
      <c r="K17" s="11"/>
      <c r="M17" s="11"/>
      <c r="N17" s="11"/>
      <c r="O17" s="11"/>
      <c r="P17" s="11"/>
    </row>
    <row r="18" spans="1:16" ht="13.5" x14ac:dyDescent="0.15">
      <c r="A18" s="37">
        <v>14</v>
      </c>
      <c r="B18" s="6" t="s">
        <v>72</v>
      </c>
      <c r="C18" s="15"/>
      <c r="D18" s="7" t="s">
        <v>71</v>
      </c>
      <c r="E18" s="30">
        <v>0.1</v>
      </c>
      <c r="F18" s="32">
        <f t="shared" si="0"/>
        <v>24.8</v>
      </c>
      <c r="G18" s="15" t="s">
        <v>75</v>
      </c>
      <c r="H18" s="6"/>
      <c r="I18" s="6"/>
      <c r="J18" s="47"/>
      <c r="K18" s="11"/>
      <c r="M18" s="11"/>
      <c r="N18" s="11"/>
      <c r="O18" s="11"/>
      <c r="P18" s="11"/>
    </row>
    <row r="19" spans="1:16" ht="13.5" x14ac:dyDescent="0.15">
      <c r="A19" s="37">
        <v>15</v>
      </c>
      <c r="B19" s="6" t="s">
        <v>86</v>
      </c>
      <c r="C19" s="15"/>
      <c r="D19" s="7" t="s">
        <v>76</v>
      </c>
      <c r="E19" s="30">
        <v>0.8</v>
      </c>
      <c r="F19" s="30">
        <f t="shared" si="0"/>
        <v>25.6</v>
      </c>
      <c r="G19" s="15" t="s">
        <v>78</v>
      </c>
      <c r="H19" s="6"/>
      <c r="I19" s="6" t="s">
        <v>77</v>
      </c>
      <c r="J19" s="47"/>
      <c r="K19" s="11"/>
      <c r="M19" s="11"/>
      <c r="N19" s="11"/>
      <c r="O19" s="11"/>
      <c r="P19" s="11"/>
    </row>
    <row r="20" spans="1:16" ht="13.5" x14ac:dyDescent="0.15">
      <c r="A20" s="37">
        <v>16</v>
      </c>
      <c r="B20" s="6" t="s">
        <v>79</v>
      </c>
      <c r="C20" s="15"/>
      <c r="D20" s="7" t="s">
        <v>76</v>
      </c>
      <c r="E20" s="30">
        <v>3.2</v>
      </c>
      <c r="F20" s="30">
        <f t="shared" si="0"/>
        <v>28.8</v>
      </c>
      <c r="G20" s="15" t="s">
        <v>75</v>
      </c>
      <c r="H20" s="6"/>
      <c r="I20" s="6" t="s">
        <v>82</v>
      </c>
      <c r="J20" s="47"/>
      <c r="K20" s="11"/>
      <c r="M20" s="11"/>
      <c r="N20" s="11"/>
      <c r="O20" s="11"/>
      <c r="P20" s="11"/>
    </row>
    <row r="21" spans="1:16" ht="13.5" x14ac:dyDescent="0.15">
      <c r="A21" s="37">
        <v>17</v>
      </c>
      <c r="B21" s="6" t="s">
        <v>69</v>
      </c>
      <c r="C21" s="15"/>
      <c r="D21" s="7" t="s">
        <v>80</v>
      </c>
      <c r="E21" s="30">
        <v>1.2</v>
      </c>
      <c r="F21" s="30">
        <f t="shared" si="0"/>
        <v>30</v>
      </c>
      <c r="G21" s="15" t="s">
        <v>78</v>
      </c>
      <c r="H21" s="6"/>
      <c r="I21" s="6" t="s">
        <v>81</v>
      </c>
      <c r="J21" s="47"/>
      <c r="K21" s="11"/>
      <c r="M21" s="11"/>
      <c r="N21" s="11"/>
      <c r="O21" s="11"/>
      <c r="P21" s="11"/>
    </row>
    <row r="22" spans="1:16" ht="13.5" x14ac:dyDescent="0.15">
      <c r="A22" s="37">
        <v>18</v>
      </c>
      <c r="B22" s="6" t="s">
        <v>85</v>
      </c>
      <c r="C22" s="15"/>
      <c r="D22" s="7" t="s">
        <v>70</v>
      </c>
      <c r="E22" s="30">
        <v>1</v>
      </c>
      <c r="F22" s="32">
        <f t="shared" si="0"/>
        <v>31</v>
      </c>
      <c r="G22" s="15" t="s">
        <v>11</v>
      </c>
      <c r="H22" s="6"/>
      <c r="I22" s="6"/>
      <c r="J22" s="47"/>
      <c r="K22" s="11"/>
      <c r="M22" s="11"/>
      <c r="N22" s="11"/>
      <c r="O22" s="11"/>
      <c r="P22" s="11"/>
    </row>
    <row r="23" spans="1:16" ht="13.5" x14ac:dyDescent="0.15">
      <c r="A23" s="37">
        <v>19</v>
      </c>
      <c r="B23" s="6" t="s">
        <v>69</v>
      </c>
      <c r="C23" s="15"/>
      <c r="D23" s="7" t="s">
        <v>76</v>
      </c>
      <c r="E23" s="30">
        <v>7.6</v>
      </c>
      <c r="F23" s="30">
        <f t="shared" si="0"/>
        <v>38.6</v>
      </c>
      <c r="G23" s="15" t="s">
        <v>67</v>
      </c>
      <c r="H23" s="6"/>
      <c r="I23" s="6" t="s">
        <v>83</v>
      </c>
      <c r="J23" s="47"/>
      <c r="K23" s="11"/>
      <c r="M23" s="11"/>
      <c r="N23" s="11"/>
      <c r="O23" s="11"/>
      <c r="P23" s="11"/>
    </row>
    <row r="24" spans="1:16" ht="13.5" x14ac:dyDescent="0.15">
      <c r="A24" s="37">
        <v>20</v>
      </c>
      <c r="B24" s="6" t="s">
        <v>87</v>
      </c>
      <c r="C24" s="15"/>
      <c r="D24" s="7" t="s">
        <v>70</v>
      </c>
      <c r="E24" s="30">
        <v>3.1</v>
      </c>
      <c r="F24" s="30">
        <f t="shared" si="0"/>
        <v>41.7</v>
      </c>
      <c r="G24" s="15" t="s">
        <v>11</v>
      </c>
      <c r="H24" s="6"/>
      <c r="I24" s="6"/>
      <c r="J24" s="47"/>
      <c r="K24" s="11"/>
      <c r="M24" s="11"/>
      <c r="N24" s="11"/>
      <c r="O24" s="11"/>
      <c r="P24" s="11"/>
    </row>
    <row r="25" spans="1:16" ht="13.5" x14ac:dyDescent="0.15">
      <c r="A25" s="37">
        <v>21</v>
      </c>
      <c r="B25" s="6" t="s">
        <v>89</v>
      </c>
      <c r="C25" s="15"/>
      <c r="D25" s="7" t="s">
        <v>76</v>
      </c>
      <c r="E25" s="30">
        <v>1.8</v>
      </c>
      <c r="F25" s="30">
        <f t="shared" si="0"/>
        <v>43.5</v>
      </c>
      <c r="G25" s="15" t="s">
        <v>75</v>
      </c>
      <c r="H25" s="6"/>
      <c r="I25" s="6"/>
      <c r="J25" s="47"/>
      <c r="K25" s="11"/>
      <c r="M25" s="11"/>
      <c r="N25" s="11"/>
      <c r="O25" s="11"/>
      <c r="P25" s="11"/>
    </row>
    <row r="26" spans="1:16" ht="13.5" x14ac:dyDescent="0.15">
      <c r="A26" s="37">
        <v>22</v>
      </c>
      <c r="B26" s="6" t="s">
        <v>90</v>
      </c>
      <c r="C26" s="15"/>
      <c r="D26" s="7" t="s">
        <v>88</v>
      </c>
      <c r="E26" s="30">
        <v>0.7</v>
      </c>
      <c r="F26" s="32">
        <f t="shared" si="0"/>
        <v>44.2</v>
      </c>
      <c r="G26" s="15" t="s">
        <v>11</v>
      </c>
      <c r="H26" s="6"/>
      <c r="I26" s="6"/>
      <c r="J26" s="47"/>
      <c r="K26" s="11"/>
      <c r="M26" s="11"/>
      <c r="N26" s="11"/>
      <c r="O26" s="11"/>
      <c r="P26" s="11"/>
    </row>
    <row r="27" spans="1:16" ht="13.5" x14ac:dyDescent="0.15">
      <c r="A27" s="37">
        <v>23</v>
      </c>
      <c r="B27" s="6" t="s">
        <v>91</v>
      </c>
      <c r="C27" s="15"/>
      <c r="D27" s="7" t="s">
        <v>88</v>
      </c>
      <c r="E27" s="30">
        <v>0.1</v>
      </c>
      <c r="F27" s="30">
        <f t="shared" si="0"/>
        <v>44.300000000000004</v>
      </c>
      <c r="G27" s="15" t="s">
        <v>66</v>
      </c>
      <c r="H27" s="6"/>
      <c r="I27" s="6"/>
      <c r="J27" s="47"/>
      <c r="K27" s="11"/>
      <c r="M27" s="11"/>
      <c r="N27" s="11"/>
      <c r="O27" s="11"/>
      <c r="P27" s="11"/>
    </row>
    <row r="28" spans="1:16" ht="13.5" x14ac:dyDescent="0.15">
      <c r="A28" s="37">
        <v>24</v>
      </c>
      <c r="B28" s="6" t="s">
        <v>94</v>
      </c>
      <c r="C28" s="15" t="s">
        <v>93</v>
      </c>
      <c r="D28" s="7" t="s">
        <v>76</v>
      </c>
      <c r="E28" s="30">
        <v>1</v>
      </c>
      <c r="F28" s="30">
        <f t="shared" si="0"/>
        <v>45.300000000000004</v>
      </c>
      <c r="G28" s="15" t="s">
        <v>67</v>
      </c>
      <c r="H28" s="6"/>
      <c r="I28" s="6" t="s">
        <v>92</v>
      </c>
      <c r="J28" s="47"/>
      <c r="K28" s="11"/>
      <c r="M28" s="11"/>
      <c r="N28" s="11"/>
      <c r="O28" s="11"/>
      <c r="P28" s="11"/>
    </row>
    <row r="29" spans="1:16" ht="13.5" x14ac:dyDescent="0.15">
      <c r="A29" s="37">
        <v>25</v>
      </c>
      <c r="B29" s="6" t="s">
        <v>95</v>
      </c>
      <c r="C29" s="15" t="s">
        <v>93</v>
      </c>
      <c r="D29" s="7" t="s">
        <v>97</v>
      </c>
      <c r="E29" s="30">
        <v>1.7</v>
      </c>
      <c r="F29" s="30">
        <f t="shared" si="0"/>
        <v>47.000000000000007</v>
      </c>
      <c r="G29" s="15" t="s">
        <v>66</v>
      </c>
      <c r="H29" s="6"/>
      <c r="I29" s="6" t="s">
        <v>96</v>
      </c>
      <c r="J29" s="47"/>
      <c r="K29" s="11"/>
      <c r="M29" s="11"/>
      <c r="N29" s="11"/>
      <c r="O29" s="11"/>
      <c r="P29" s="11"/>
    </row>
    <row r="30" spans="1:16" ht="13.5" x14ac:dyDescent="0.15">
      <c r="A30" s="37">
        <v>26</v>
      </c>
      <c r="B30" s="6" t="s">
        <v>98</v>
      </c>
      <c r="C30" s="15"/>
      <c r="D30" s="7" t="s">
        <v>97</v>
      </c>
      <c r="E30" s="30">
        <v>3.9</v>
      </c>
      <c r="F30" s="32">
        <f t="shared" si="0"/>
        <v>50.900000000000006</v>
      </c>
      <c r="G30" s="15" t="s">
        <v>12</v>
      </c>
      <c r="H30" s="6"/>
      <c r="I30" s="6"/>
      <c r="J30" s="47"/>
      <c r="K30" s="11"/>
      <c r="M30" s="11"/>
      <c r="N30" s="11"/>
      <c r="O30" s="11"/>
      <c r="P30" s="11"/>
    </row>
    <row r="31" spans="1:16" ht="13.5" x14ac:dyDescent="0.15">
      <c r="A31" s="37">
        <v>27</v>
      </c>
      <c r="B31" s="6" t="s">
        <v>69</v>
      </c>
      <c r="C31" s="15"/>
      <c r="D31" s="7" t="s">
        <v>99</v>
      </c>
      <c r="E31" s="30">
        <v>6.8</v>
      </c>
      <c r="F31" s="30">
        <f t="shared" si="0"/>
        <v>57.7</v>
      </c>
      <c r="G31" s="15" t="s">
        <v>47</v>
      </c>
      <c r="H31" s="6"/>
      <c r="I31" s="6"/>
      <c r="J31" s="47"/>
      <c r="K31" s="11"/>
      <c r="M31" s="11"/>
      <c r="N31" s="11"/>
      <c r="O31" s="11"/>
      <c r="P31" s="11"/>
    </row>
    <row r="32" spans="1:16" ht="13.5" x14ac:dyDescent="0.15">
      <c r="A32" s="37">
        <v>28</v>
      </c>
      <c r="B32" s="6" t="s">
        <v>100</v>
      </c>
      <c r="C32" s="15" t="s">
        <v>93</v>
      </c>
      <c r="D32" s="7" t="s">
        <v>99</v>
      </c>
      <c r="E32" s="30">
        <v>1.8</v>
      </c>
      <c r="F32" s="30">
        <f t="shared" si="0"/>
        <v>59.5</v>
      </c>
      <c r="G32" s="15" t="s">
        <v>74</v>
      </c>
      <c r="H32" s="6"/>
      <c r="I32" s="6" t="s">
        <v>109</v>
      </c>
      <c r="J32" s="47"/>
      <c r="K32" s="11"/>
      <c r="M32" s="11"/>
      <c r="N32" s="11"/>
      <c r="O32" s="11"/>
      <c r="P32" s="11"/>
    </row>
    <row r="33" spans="1:19" ht="36.75" customHeight="1" x14ac:dyDescent="0.15">
      <c r="A33" s="38">
        <v>29</v>
      </c>
      <c r="B33" s="113" t="s">
        <v>295</v>
      </c>
      <c r="C33" s="113"/>
      <c r="D33" s="114" t="s">
        <v>101</v>
      </c>
      <c r="E33" s="33">
        <v>1</v>
      </c>
      <c r="F33" s="33">
        <f>E33+F32</f>
        <v>60.5</v>
      </c>
      <c r="G33" s="115" t="s">
        <v>175</v>
      </c>
      <c r="H33" s="23"/>
      <c r="I33" s="116" t="s">
        <v>296</v>
      </c>
      <c r="J33" s="51">
        <f>F33-F5</f>
        <v>60.4</v>
      </c>
      <c r="K33" s="11"/>
      <c r="M33" s="11"/>
      <c r="N33" s="11"/>
      <c r="O33" s="11"/>
      <c r="P33" s="11"/>
    </row>
    <row r="34" spans="1:19" ht="14.25" customHeight="1" x14ac:dyDescent="0.15">
      <c r="A34" s="37">
        <v>30</v>
      </c>
      <c r="B34" s="6" t="s">
        <v>104</v>
      </c>
      <c r="C34" s="15"/>
      <c r="D34" s="7" t="s">
        <v>102</v>
      </c>
      <c r="E34" s="30">
        <v>0.2</v>
      </c>
      <c r="F34" s="30">
        <f>F33+E34</f>
        <v>60.7</v>
      </c>
      <c r="G34" s="15" t="s">
        <v>74</v>
      </c>
      <c r="H34" s="6"/>
      <c r="I34" s="6"/>
      <c r="J34" s="47"/>
      <c r="K34" s="11"/>
      <c r="M34" s="11"/>
      <c r="N34" s="11"/>
      <c r="O34" s="11"/>
      <c r="P34" s="11"/>
    </row>
    <row r="35" spans="1:19" ht="13.5" x14ac:dyDescent="0.15">
      <c r="A35" s="37">
        <v>31</v>
      </c>
      <c r="B35" s="6" t="s">
        <v>105</v>
      </c>
      <c r="C35" s="15"/>
      <c r="D35" s="7" t="s">
        <v>70</v>
      </c>
      <c r="E35" s="30">
        <v>1.8</v>
      </c>
      <c r="F35" s="30">
        <f t="shared" si="0"/>
        <v>62.5</v>
      </c>
      <c r="G35" s="15" t="s">
        <v>75</v>
      </c>
      <c r="H35" s="6"/>
      <c r="I35" s="6"/>
      <c r="J35" s="47"/>
      <c r="K35" s="11"/>
      <c r="M35" s="11"/>
      <c r="N35" s="11"/>
      <c r="O35" s="11"/>
      <c r="P35" s="11"/>
    </row>
    <row r="36" spans="1:19" ht="13.5" x14ac:dyDescent="0.15">
      <c r="A36" s="37">
        <v>32</v>
      </c>
      <c r="B36" s="6" t="s">
        <v>106</v>
      </c>
      <c r="C36" s="15" t="s">
        <v>93</v>
      </c>
      <c r="D36" s="7" t="s">
        <v>103</v>
      </c>
      <c r="E36" s="30">
        <v>1.7</v>
      </c>
      <c r="F36" s="30">
        <f t="shared" si="0"/>
        <v>64.2</v>
      </c>
      <c r="G36" s="15" t="s">
        <v>66</v>
      </c>
      <c r="H36" s="6"/>
      <c r="I36" s="6" t="s">
        <v>108</v>
      </c>
      <c r="J36" s="47"/>
      <c r="K36" s="11"/>
      <c r="M36" s="11"/>
      <c r="N36" s="11"/>
      <c r="O36" s="11"/>
      <c r="P36" s="11"/>
    </row>
    <row r="37" spans="1:19" ht="13.5" x14ac:dyDescent="0.15">
      <c r="A37" s="37">
        <v>33</v>
      </c>
      <c r="B37" s="6" t="s">
        <v>113</v>
      </c>
      <c r="C37" s="15"/>
      <c r="D37" s="7" t="s">
        <v>107</v>
      </c>
      <c r="E37" s="30">
        <v>14</v>
      </c>
      <c r="F37" s="30">
        <f t="shared" si="0"/>
        <v>78.2</v>
      </c>
      <c r="G37" s="15" t="s">
        <v>66</v>
      </c>
      <c r="H37" s="6"/>
      <c r="I37" s="6" t="s">
        <v>112</v>
      </c>
      <c r="J37" s="47"/>
      <c r="K37" s="11"/>
      <c r="M37" s="11"/>
      <c r="N37" s="11"/>
      <c r="O37" s="11"/>
      <c r="P37" s="11"/>
    </row>
    <row r="38" spans="1:19" ht="13.5" x14ac:dyDescent="0.15">
      <c r="A38" s="37">
        <v>34</v>
      </c>
      <c r="B38" s="6" t="s">
        <v>114</v>
      </c>
      <c r="C38" s="15"/>
      <c r="D38" s="7" t="s">
        <v>111</v>
      </c>
      <c r="E38" s="30">
        <v>1.2</v>
      </c>
      <c r="F38" s="30">
        <f t="shared" si="0"/>
        <v>79.400000000000006</v>
      </c>
      <c r="G38" s="15" t="s">
        <v>66</v>
      </c>
      <c r="H38" s="6"/>
      <c r="I38" s="6" t="s">
        <v>118</v>
      </c>
      <c r="J38" s="47"/>
      <c r="K38" s="11"/>
      <c r="M38" s="11"/>
      <c r="N38" s="11"/>
      <c r="O38" s="11"/>
      <c r="P38" s="11"/>
    </row>
    <row r="39" spans="1:19" ht="13.5" x14ac:dyDescent="0.15">
      <c r="A39" s="37">
        <v>35</v>
      </c>
      <c r="B39" s="6" t="s">
        <v>116</v>
      </c>
      <c r="C39" s="15"/>
      <c r="D39" s="7" t="s">
        <v>107</v>
      </c>
      <c r="E39" s="30">
        <v>0.8</v>
      </c>
      <c r="F39" s="30">
        <f t="shared" si="0"/>
        <v>80.2</v>
      </c>
      <c r="G39" s="89" t="s">
        <v>115</v>
      </c>
      <c r="H39" s="6"/>
      <c r="I39" s="6" t="s">
        <v>117</v>
      </c>
      <c r="J39" s="47"/>
      <c r="K39" s="11"/>
      <c r="M39" s="11"/>
      <c r="N39" s="11"/>
      <c r="O39" s="11"/>
      <c r="P39" s="11"/>
    </row>
    <row r="40" spans="1:19" ht="13.5" x14ac:dyDescent="0.15">
      <c r="A40" s="37">
        <v>36</v>
      </c>
      <c r="B40" s="6" t="s">
        <v>120</v>
      </c>
      <c r="C40" s="15"/>
      <c r="D40" s="7" t="s">
        <v>119</v>
      </c>
      <c r="E40" s="30">
        <v>5.6</v>
      </c>
      <c r="F40" s="30">
        <f t="shared" si="0"/>
        <v>85.8</v>
      </c>
      <c r="G40" s="15" t="s">
        <v>67</v>
      </c>
      <c r="H40" s="6"/>
      <c r="I40" s="6"/>
      <c r="J40" s="47"/>
      <c r="K40" s="11"/>
      <c r="M40" s="11"/>
      <c r="N40" s="11"/>
      <c r="O40" s="11"/>
      <c r="P40" s="11"/>
    </row>
    <row r="41" spans="1:19" ht="13.5" x14ac:dyDescent="0.15">
      <c r="A41" s="37">
        <v>37</v>
      </c>
      <c r="B41" s="6" t="s">
        <v>121</v>
      </c>
      <c r="C41" s="15"/>
      <c r="D41" s="7" t="s">
        <v>107</v>
      </c>
      <c r="E41" s="30">
        <v>0.1</v>
      </c>
      <c r="F41" s="30">
        <f t="shared" si="0"/>
        <v>85.899999999999991</v>
      </c>
      <c r="G41" s="15" t="s">
        <v>75</v>
      </c>
      <c r="H41" s="6"/>
      <c r="I41" s="6"/>
      <c r="J41" s="47"/>
      <c r="K41" s="11"/>
      <c r="M41" s="11"/>
      <c r="N41" s="11"/>
      <c r="O41" s="11"/>
      <c r="P41" s="11"/>
    </row>
    <row r="42" spans="1:19" ht="13.5" x14ac:dyDescent="0.15">
      <c r="A42" s="37">
        <v>38</v>
      </c>
      <c r="B42" s="6" t="s">
        <v>122</v>
      </c>
      <c r="C42" s="15"/>
      <c r="D42" s="7" t="s">
        <v>70</v>
      </c>
      <c r="E42" s="30">
        <v>0.6</v>
      </c>
      <c r="F42" s="30">
        <f t="shared" si="0"/>
        <v>86.499999999999986</v>
      </c>
      <c r="G42" s="15" t="s">
        <v>66</v>
      </c>
      <c r="H42" s="6"/>
      <c r="I42" s="6"/>
      <c r="J42" s="47"/>
      <c r="K42" s="11"/>
      <c r="M42" s="11"/>
      <c r="N42" s="11"/>
      <c r="O42" s="11"/>
      <c r="P42" s="11"/>
    </row>
    <row r="43" spans="1:19" ht="13.5" x14ac:dyDescent="0.15">
      <c r="A43" s="37">
        <v>39</v>
      </c>
      <c r="B43" s="6" t="s">
        <v>125</v>
      </c>
      <c r="C43" s="15"/>
      <c r="D43" s="7" t="s">
        <v>123</v>
      </c>
      <c r="E43" s="30">
        <v>0.6</v>
      </c>
      <c r="F43" s="30">
        <f t="shared" si="0"/>
        <v>87.09999999999998</v>
      </c>
      <c r="G43" s="15" t="s">
        <v>67</v>
      </c>
      <c r="H43" s="6"/>
      <c r="I43" s="6" t="s">
        <v>124</v>
      </c>
      <c r="J43" s="47"/>
      <c r="K43" s="11"/>
      <c r="M43" s="11"/>
      <c r="N43" s="11"/>
      <c r="O43" s="11"/>
      <c r="P43" s="11"/>
    </row>
    <row r="44" spans="1:19" ht="13.5" x14ac:dyDescent="0.15">
      <c r="A44" s="37">
        <v>40</v>
      </c>
      <c r="B44" s="6" t="s">
        <v>126</v>
      </c>
      <c r="C44" s="15"/>
      <c r="D44" s="7" t="s">
        <v>70</v>
      </c>
      <c r="E44" s="30">
        <v>0.3</v>
      </c>
      <c r="F44" s="30">
        <f t="shared" si="0"/>
        <v>87.399999999999977</v>
      </c>
      <c r="G44" s="15" t="s">
        <v>66</v>
      </c>
      <c r="H44" s="6"/>
      <c r="I44" s="6" t="s">
        <v>128</v>
      </c>
      <c r="J44" s="47"/>
      <c r="K44" s="11"/>
      <c r="M44" s="11"/>
      <c r="N44" s="11"/>
      <c r="O44" s="11"/>
      <c r="P44" s="11"/>
    </row>
    <row r="45" spans="1:19" ht="13.5" x14ac:dyDescent="0.15">
      <c r="A45" s="37">
        <v>41</v>
      </c>
      <c r="B45" s="6" t="s">
        <v>130</v>
      </c>
      <c r="C45" s="15"/>
      <c r="D45" s="7" t="s">
        <v>127</v>
      </c>
      <c r="E45" s="30">
        <v>3.3</v>
      </c>
      <c r="F45" s="30">
        <f t="shared" si="0"/>
        <v>90.699999999999974</v>
      </c>
      <c r="G45" s="15" t="s">
        <v>75</v>
      </c>
      <c r="H45" s="6"/>
      <c r="I45" s="6"/>
      <c r="J45" s="47"/>
      <c r="K45"/>
      <c r="L45"/>
      <c r="M45"/>
      <c r="N45"/>
      <c r="O45"/>
      <c r="P45"/>
      <c r="Q45"/>
      <c r="R45"/>
      <c r="S45"/>
    </row>
    <row r="46" spans="1:19" ht="13.5" x14ac:dyDescent="0.15">
      <c r="A46" s="37">
        <v>42</v>
      </c>
      <c r="B46" s="6" t="s">
        <v>69</v>
      </c>
      <c r="C46" s="15"/>
      <c r="D46" s="7" t="s">
        <v>129</v>
      </c>
      <c r="E46" s="30">
        <v>10.199999999999999</v>
      </c>
      <c r="F46" s="30">
        <f t="shared" si="0"/>
        <v>100.89999999999998</v>
      </c>
      <c r="G46" s="15" t="s">
        <v>47</v>
      </c>
      <c r="H46" s="6"/>
      <c r="I46" s="6"/>
      <c r="J46" s="47"/>
      <c r="K46"/>
      <c r="L46"/>
      <c r="M46"/>
      <c r="N46"/>
      <c r="O46"/>
      <c r="P46"/>
      <c r="Q46"/>
      <c r="R46"/>
      <c r="S46"/>
    </row>
    <row r="47" spans="1:19" ht="13.5" x14ac:dyDescent="0.15">
      <c r="A47" s="37">
        <v>43</v>
      </c>
      <c r="B47" s="6" t="s">
        <v>84</v>
      </c>
      <c r="C47" s="15"/>
      <c r="D47" s="7" t="s">
        <v>70</v>
      </c>
      <c r="E47" s="30">
        <v>0.5</v>
      </c>
      <c r="F47" s="30">
        <f t="shared" si="0"/>
        <v>101.39999999999998</v>
      </c>
      <c r="G47" s="89" t="s">
        <v>131</v>
      </c>
      <c r="H47" s="6"/>
      <c r="I47" s="6" t="s">
        <v>132</v>
      </c>
      <c r="J47" s="47"/>
      <c r="K47"/>
      <c r="L47"/>
      <c r="M47"/>
      <c r="N47"/>
      <c r="O47"/>
      <c r="P47"/>
      <c r="Q47"/>
      <c r="R47"/>
      <c r="S47"/>
    </row>
    <row r="48" spans="1:19" ht="35.25" customHeight="1" x14ac:dyDescent="0.15">
      <c r="A48" s="39">
        <v>44</v>
      </c>
      <c r="B48" s="63" t="s">
        <v>297</v>
      </c>
      <c r="C48" s="63"/>
      <c r="D48" s="73" t="s">
        <v>133</v>
      </c>
      <c r="E48" s="74">
        <v>13</v>
      </c>
      <c r="F48" s="31">
        <f t="shared" si="0"/>
        <v>114.39999999999998</v>
      </c>
      <c r="G48" s="75" t="s">
        <v>176</v>
      </c>
      <c r="H48" s="21"/>
      <c r="I48" s="72" t="s">
        <v>298</v>
      </c>
      <c r="J48" s="48">
        <f>F48-F33</f>
        <v>53.899999999999977</v>
      </c>
      <c r="K48"/>
      <c r="L48"/>
      <c r="M48"/>
      <c r="N48"/>
      <c r="O48"/>
      <c r="P48"/>
      <c r="Q48"/>
      <c r="R48"/>
      <c r="S48"/>
    </row>
    <row r="49" spans="1:19" ht="13.5" x14ac:dyDescent="0.15">
      <c r="A49" s="37">
        <v>45</v>
      </c>
      <c r="B49" s="6" t="s">
        <v>113</v>
      </c>
      <c r="C49" s="15"/>
      <c r="D49" s="7" t="s">
        <v>137</v>
      </c>
      <c r="E49" s="30">
        <v>14.8</v>
      </c>
      <c r="F49" s="30">
        <f t="shared" si="0"/>
        <v>129.19999999999999</v>
      </c>
      <c r="G49" s="128" t="s">
        <v>138</v>
      </c>
      <c r="H49" s="6"/>
      <c r="I49" s="6" t="s">
        <v>134</v>
      </c>
      <c r="J49" s="47"/>
      <c r="K49"/>
      <c r="L49"/>
      <c r="M49"/>
      <c r="N49"/>
      <c r="O49"/>
      <c r="P49"/>
      <c r="Q49"/>
      <c r="R49"/>
      <c r="S49"/>
    </row>
    <row r="50" spans="1:19" ht="13.5" x14ac:dyDescent="0.15">
      <c r="A50" s="37">
        <v>46</v>
      </c>
      <c r="B50" s="6" t="s">
        <v>73</v>
      </c>
      <c r="C50" s="15"/>
      <c r="D50" s="7" t="s">
        <v>207</v>
      </c>
      <c r="E50" s="30">
        <v>1.9</v>
      </c>
      <c r="F50" s="30">
        <f t="shared" si="0"/>
        <v>131.1</v>
      </c>
      <c r="G50" s="15" t="s">
        <v>66</v>
      </c>
      <c r="H50" s="6"/>
      <c r="I50" s="6"/>
      <c r="J50" s="47"/>
      <c r="K50"/>
      <c r="L50"/>
      <c r="M50"/>
      <c r="N50"/>
      <c r="O50"/>
      <c r="P50"/>
      <c r="Q50"/>
      <c r="R50"/>
      <c r="S50"/>
    </row>
    <row r="51" spans="1:19" ht="13.5" x14ac:dyDescent="0.15">
      <c r="A51" s="37">
        <v>47</v>
      </c>
      <c r="B51" s="6" t="s">
        <v>136</v>
      </c>
      <c r="C51" s="15"/>
      <c r="D51" s="7" t="s">
        <v>135</v>
      </c>
      <c r="E51" s="30">
        <v>13.5</v>
      </c>
      <c r="F51" s="30">
        <f t="shared" si="0"/>
        <v>144.6</v>
      </c>
      <c r="G51" s="15" t="s">
        <v>138</v>
      </c>
      <c r="H51" s="6"/>
      <c r="I51" s="6" t="s">
        <v>139</v>
      </c>
      <c r="J51" s="47"/>
      <c r="K51"/>
      <c r="L51"/>
      <c r="M51"/>
      <c r="N51"/>
      <c r="O51"/>
      <c r="P51"/>
      <c r="Q51"/>
      <c r="R51"/>
      <c r="S51"/>
    </row>
    <row r="52" spans="1:19" ht="13.5" x14ac:dyDescent="0.15">
      <c r="A52" s="37">
        <v>48</v>
      </c>
      <c r="B52" s="6" t="s">
        <v>140</v>
      </c>
      <c r="C52" s="15" t="s">
        <v>93</v>
      </c>
      <c r="D52" s="7" t="s">
        <v>135</v>
      </c>
      <c r="E52" s="30">
        <v>7.2</v>
      </c>
      <c r="F52" s="30">
        <f t="shared" si="0"/>
        <v>151.79999999999998</v>
      </c>
      <c r="G52" s="15" t="s">
        <v>6</v>
      </c>
      <c r="H52" s="6"/>
      <c r="I52" s="6" t="s">
        <v>142</v>
      </c>
      <c r="J52" s="47"/>
      <c r="K52"/>
      <c r="L52"/>
      <c r="M52"/>
      <c r="N52"/>
      <c r="O52"/>
      <c r="P52"/>
      <c r="Q52"/>
      <c r="R52"/>
      <c r="S52"/>
    </row>
    <row r="53" spans="1:19" ht="13.5" x14ac:dyDescent="0.15">
      <c r="A53" s="37">
        <v>49</v>
      </c>
      <c r="B53" s="6" t="s">
        <v>143</v>
      </c>
      <c r="C53" s="15" t="s">
        <v>93</v>
      </c>
      <c r="D53" s="7" t="s">
        <v>141</v>
      </c>
      <c r="E53" s="30">
        <v>7.2</v>
      </c>
      <c r="F53" s="30">
        <f t="shared" si="0"/>
        <v>158.99999999999997</v>
      </c>
      <c r="G53" s="15" t="s">
        <v>66</v>
      </c>
      <c r="H53" s="6"/>
      <c r="I53" s="6" t="s">
        <v>144</v>
      </c>
      <c r="J53" s="47"/>
      <c r="K53"/>
      <c r="L53"/>
      <c r="M53"/>
      <c r="N53"/>
      <c r="O53"/>
      <c r="P53"/>
      <c r="Q53"/>
      <c r="R53"/>
      <c r="S53"/>
    </row>
    <row r="54" spans="1:19" ht="36.75" customHeight="1" x14ac:dyDescent="0.15">
      <c r="A54" s="38">
        <v>50</v>
      </c>
      <c r="B54" s="117" t="s">
        <v>299</v>
      </c>
      <c r="C54" s="117"/>
      <c r="D54" s="118" t="s">
        <v>141</v>
      </c>
      <c r="E54" s="119">
        <v>4.5</v>
      </c>
      <c r="F54" s="33">
        <f t="shared" si="0"/>
        <v>163.49999999999997</v>
      </c>
      <c r="G54" s="115" t="s">
        <v>172</v>
      </c>
      <c r="H54" s="23"/>
      <c r="I54" s="116" t="s">
        <v>300</v>
      </c>
      <c r="J54" s="51">
        <f>F54-F48</f>
        <v>49.099999999999994</v>
      </c>
      <c r="K54"/>
      <c r="L54"/>
      <c r="M54"/>
      <c r="N54"/>
      <c r="O54"/>
      <c r="P54"/>
      <c r="Q54"/>
      <c r="R54"/>
      <c r="S54"/>
    </row>
    <row r="55" spans="1:19" ht="13.5" x14ac:dyDescent="0.15">
      <c r="A55" s="37">
        <v>51</v>
      </c>
      <c r="B55" s="6" t="s">
        <v>146</v>
      </c>
      <c r="C55" s="15"/>
      <c r="D55" s="7" t="s">
        <v>145</v>
      </c>
      <c r="E55" s="30">
        <v>5.2</v>
      </c>
      <c r="F55" s="30">
        <f t="shared" si="0"/>
        <v>168.69999999999996</v>
      </c>
      <c r="G55" s="15" t="s">
        <v>66</v>
      </c>
      <c r="H55" s="6"/>
      <c r="I55" s="6"/>
      <c r="J55" s="47"/>
      <c r="K55"/>
      <c r="L55"/>
      <c r="M55"/>
      <c r="N55"/>
      <c r="O55"/>
      <c r="P55"/>
      <c r="Q55"/>
      <c r="R55"/>
      <c r="S55"/>
    </row>
    <row r="56" spans="1:19" ht="13.5" x14ac:dyDescent="0.15">
      <c r="A56" s="37">
        <v>52</v>
      </c>
      <c r="B56" s="6" t="s">
        <v>25</v>
      </c>
      <c r="C56" s="15"/>
      <c r="D56" s="7" t="s">
        <v>70</v>
      </c>
      <c r="E56" s="30">
        <v>0.8</v>
      </c>
      <c r="F56" s="30">
        <f t="shared" si="0"/>
        <v>169.49999999999997</v>
      </c>
      <c r="G56" s="15" t="s">
        <v>138</v>
      </c>
      <c r="H56" s="6"/>
      <c r="I56" s="6"/>
      <c r="J56" s="47"/>
      <c r="K56"/>
      <c r="L56"/>
      <c r="M56"/>
      <c r="N56"/>
      <c r="O56"/>
      <c r="P56"/>
      <c r="Q56"/>
      <c r="R56"/>
      <c r="S56"/>
    </row>
    <row r="57" spans="1:19" ht="13.5" x14ac:dyDescent="0.15">
      <c r="A57" s="37">
        <v>53</v>
      </c>
      <c r="B57" s="6" t="s">
        <v>147</v>
      </c>
      <c r="C57" s="15"/>
      <c r="D57" s="7" t="s">
        <v>76</v>
      </c>
      <c r="E57" s="30">
        <v>11.4</v>
      </c>
      <c r="F57" s="30">
        <f t="shared" si="0"/>
        <v>180.89999999999998</v>
      </c>
      <c r="G57" s="15" t="s">
        <v>66</v>
      </c>
      <c r="H57" s="6"/>
      <c r="I57" s="6"/>
      <c r="J57" s="47"/>
      <c r="K57"/>
      <c r="L57"/>
      <c r="M57"/>
      <c r="N57"/>
      <c r="O57"/>
      <c r="P57"/>
      <c r="Q57"/>
      <c r="R57"/>
      <c r="S57"/>
    </row>
    <row r="58" spans="1:19" ht="13.5" x14ac:dyDescent="0.15">
      <c r="A58" s="37">
        <v>54</v>
      </c>
      <c r="B58" s="6" t="s">
        <v>148</v>
      </c>
      <c r="C58" s="15" t="s">
        <v>93</v>
      </c>
      <c r="D58" s="7" t="s">
        <v>110</v>
      </c>
      <c r="E58" s="30">
        <v>4.7</v>
      </c>
      <c r="F58" s="30">
        <f t="shared" si="0"/>
        <v>185.59999999999997</v>
      </c>
      <c r="G58" s="15" t="s">
        <v>74</v>
      </c>
      <c r="H58" s="6"/>
      <c r="I58" s="6" t="s">
        <v>149</v>
      </c>
      <c r="J58" s="47"/>
      <c r="K58"/>
      <c r="L58"/>
      <c r="M58"/>
      <c r="N58"/>
      <c r="O58"/>
      <c r="P58"/>
      <c r="Q58"/>
      <c r="R58"/>
      <c r="S58"/>
    </row>
    <row r="59" spans="1:19" ht="13.5" x14ac:dyDescent="0.15">
      <c r="A59" s="37">
        <v>55</v>
      </c>
      <c r="B59" s="6" t="s">
        <v>219</v>
      </c>
      <c r="C59" s="15" t="s">
        <v>93</v>
      </c>
      <c r="D59" s="7" t="s">
        <v>150</v>
      </c>
      <c r="E59" s="30">
        <v>1.5</v>
      </c>
      <c r="F59" s="30">
        <f t="shared" si="0"/>
        <v>187.09999999999997</v>
      </c>
      <c r="G59" s="15" t="s">
        <v>47</v>
      </c>
      <c r="H59" s="6"/>
      <c r="I59" s="6" t="s">
        <v>151</v>
      </c>
      <c r="J59" s="47"/>
      <c r="K59"/>
      <c r="L59"/>
      <c r="M59"/>
      <c r="N59"/>
      <c r="O59"/>
      <c r="P59"/>
      <c r="Q59"/>
      <c r="R59"/>
      <c r="S59"/>
    </row>
    <row r="60" spans="1:19" ht="13.5" x14ac:dyDescent="0.15">
      <c r="A60" s="37">
        <v>56</v>
      </c>
      <c r="B60" s="6" t="s">
        <v>152</v>
      </c>
      <c r="C60" s="15" t="s">
        <v>93</v>
      </c>
      <c r="D60" s="7" t="s">
        <v>110</v>
      </c>
      <c r="E60" s="30">
        <v>1.7</v>
      </c>
      <c r="F60" s="30">
        <f t="shared" si="0"/>
        <v>188.79999999999995</v>
      </c>
      <c r="G60" s="15" t="s">
        <v>74</v>
      </c>
      <c r="H60" s="6"/>
      <c r="I60" s="6" t="s">
        <v>153</v>
      </c>
      <c r="J60" s="47"/>
      <c r="K60"/>
      <c r="L60"/>
      <c r="M60"/>
      <c r="N60"/>
      <c r="O60"/>
      <c r="P60"/>
      <c r="Q60"/>
      <c r="R60"/>
      <c r="S60"/>
    </row>
    <row r="61" spans="1:19" ht="13.5" x14ac:dyDescent="0.15">
      <c r="A61" s="37">
        <v>57</v>
      </c>
      <c r="B61" s="6" t="s">
        <v>87</v>
      </c>
      <c r="C61" s="15"/>
      <c r="D61" s="7" t="s">
        <v>110</v>
      </c>
      <c r="E61" s="30">
        <v>8.8000000000000007</v>
      </c>
      <c r="F61" s="30">
        <f t="shared" si="0"/>
        <v>197.59999999999997</v>
      </c>
      <c r="G61" s="15" t="s">
        <v>66</v>
      </c>
      <c r="H61" s="6"/>
      <c r="I61" s="6"/>
      <c r="J61" s="47"/>
      <c r="K61"/>
      <c r="L61"/>
      <c r="M61"/>
      <c r="N61"/>
      <c r="O61"/>
      <c r="P61"/>
      <c r="Q61"/>
      <c r="R61"/>
      <c r="S61"/>
    </row>
    <row r="62" spans="1:19" ht="36.75" customHeight="1" x14ac:dyDescent="0.15">
      <c r="A62" s="38">
        <v>58</v>
      </c>
      <c r="B62" s="117" t="s">
        <v>301</v>
      </c>
      <c r="C62" s="117"/>
      <c r="D62" s="118" t="s">
        <v>23</v>
      </c>
      <c r="E62" s="119">
        <v>2.4</v>
      </c>
      <c r="F62" s="33">
        <f t="shared" si="0"/>
        <v>199.99999999999997</v>
      </c>
      <c r="G62" s="115" t="s">
        <v>173</v>
      </c>
      <c r="H62" s="120"/>
      <c r="I62" s="116" t="s">
        <v>302</v>
      </c>
      <c r="J62" s="51">
        <f>F62-F54</f>
        <v>36.5</v>
      </c>
      <c r="K62"/>
      <c r="L62"/>
      <c r="M62"/>
      <c r="N62"/>
      <c r="O62"/>
      <c r="P62"/>
      <c r="Q62"/>
      <c r="R62"/>
      <c r="S62"/>
    </row>
    <row r="63" spans="1:19" ht="13.5" x14ac:dyDescent="0.15">
      <c r="A63" s="37">
        <v>59</v>
      </c>
      <c r="B63" s="6" t="s">
        <v>154</v>
      </c>
      <c r="C63" s="15"/>
      <c r="D63" s="7" t="s">
        <v>155</v>
      </c>
      <c r="E63" s="30">
        <v>1.8</v>
      </c>
      <c r="F63" s="30">
        <f t="shared" si="0"/>
        <v>201.79999999999998</v>
      </c>
      <c r="G63" s="15" t="s">
        <v>138</v>
      </c>
      <c r="H63" s="6"/>
      <c r="I63" s="6"/>
      <c r="J63" s="47"/>
      <c r="K63"/>
      <c r="L63"/>
      <c r="M63"/>
      <c r="N63"/>
      <c r="O63"/>
      <c r="P63"/>
      <c r="Q63"/>
      <c r="R63"/>
      <c r="S63"/>
    </row>
    <row r="64" spans="1:19" ht="13.5" x14ac:dyDescent="0.15">
      <c r="A64" s="37">
        <v>60</v>
      </c>
      <c r="B64" s="6" t="s">
        <v>156</v>
      </c>
      <c r="C64" s="15"/>
      <c r="D64" s="7" t="s">
        <v>158</v>
      </c>
      <c r="E64" s="30">
        <v>0.6</v>
      </c>
      <c r="F64" s="30">
        <f t="shared" si="0"/>
        <v>202.39999999999998</v>
      </c>
      <c r="G64" s="15" t="s">
        <v>66</v>
      </c>
      <c r="H64" s="6"/>
      <c r="I64" s="6" t="s">
        <v>157</v>
      </c>
      <c r="J64" s="47"/>
      <c r="K64"/>
      <c r="L64"/>
      <c r="M64"/>
      <c r="N64"/>
      <c r="O64"/>
      <c r="P64"/>
      <c r="Q64"/>
      <c r="R64"/>
      <c r="S64"/>
    </row>
    <row r="65" spans="1:19" ht="13.5" x14ac:dyDescent="0.15">
      <c r="A65" s="37">
        <v>61</v>
      </c>
      <c r="B65" s="6" t="s">
        <v>160</v>
      </c>
      <c r="C65" s="15"/>
      <c r="D65" s="7" t="s">
        <v>158</v>
      </c>
      <c r="E65" s="30">
        <v>13.7</v>
      </c>
      <c r="F65" s="30">
        <f t="shared" si="0"/>
        <v>216.09999999999997</v>
      </c>
      <c r="G65" s="15" t="s">
        <v>138</v>
      </c>
      <c r="H65" s="6"/>
      <c r="I65" s="6"/>
      <c r="J65" s="47"/>
      <c r="K65"/>
      <c r="L65"/>
      <c r="M65"/>
      <c r="N65"/>
      <c r="O65"/>
      <c r="P65"/>
      <c r="Q65"/>
      <c r="R65"/>
      <c r="S65"/>
    </row>
    <row r="66" spans="1:19" ht="13.5" x14ac:dyDescent="0.15">
      <c r="A66" s="37">
        <v>62</v>
      </c>
      <c r="B66" s="6" t="s">
        <v>220</v>
      </c>
      <c r="C66" s="15" t="s">
        <v>93</v>
      </c>
      <c r="D66" s="7" t="s">
        <v>159</v>
      </c>
      <c r="E66" s="30">
        <v>0.7</v>
      </c>
      <c r="F66" s="30">
        <f t="shared" si="0"/>
        <v>216.79999999999995</v>
      </c>
      <c r="G66" s="15" t="s">
        <v>66</v>
      </c>
      <c r="H66" s="6"/>
      <c r="I66" s="6" t="s">
        <v>161</v>
      </c>
      <c r="J66" s="47"/>
      <c r="K66"/>
      <c r="L66"/>
      <c r="M66"/>
      <c r="N66"/>
      <c r="O66"/>
      <c r="P66"/>
      <c r="Q66"/>
      <c r="R66"/>
      <c r="S66"/>
    </row>
    <row r="67" spans="1:19" ht="13.5" x14ac:dyDescent="0.15">
      <c r="A67" s="37">
        <v>63</v>
      </c>
      <c r="B67" s="6" t="s">
        <v>164</v>
      </c>
      <c r="C67" s="15"/>
      <c r="D67" s="7" t="s">
        <v>129</v>
      </c>
      <c r="E67" s="30">
        <v>8.5</v>
      </c>
      <c r="F67" s="30">
        <f t="shared" si="0"/>
        <v>225.29999999999995</v>
      </c>
      <c r="G67" s="15" t="s">
        <v>138</v>
      </c>
      <c r="H67" s="6"/>
      <c r="I67" s="6" t="s">
        <v>162</v>
      </c>
      <c r="J67" s="47"/>
      <c r="K67"/>
      <c r="L67"/>
      <c r="M67"/>
      <c r="N67"/>
      <c r="O67"/>
      <c r="P67"/>
      <c r="Q67"/>
      <c r="R67"/>
      <c r="S67"/>
    </row>
    <row r="68" spans="1:19" ht="42" customHeight="1" x14ac:dyDescent="0.15">
      <c r="A68" s="37">
        <v>64</v>
      </c>
      <c r="B68" s="6"/>
      <c r="C68" s="15"/>
      <c r="D68" s="7" t="s">
        <v>163</v>
      </c>
      <c r="E68" s="30"/>
      <c r="F68" s="30"/>
      <c r="G68" s="15"/>
      <c r="H68" s="6"/>
      <c r="I68" s="8" t="s">
        <v>165</v>
      </c>
      <c r="J68" s="47"/>
      <c r="K68"/>
      <c r="L68"/>
      <c r="M68"/>
      <c r="N68"/>
      <c r="O68"/>
      <c r="P68"/>
      <c r="Q68"/>
      <c r="R68"/>
      <c r="S68"/>
    </row>
    <row r="69" spans="1:19" ht="36.75" customHeight="1" x14ac:dyDescent="0.15">
      <c r="A69" s="38">
        <v>65</v>
      </c>
      <c r="B69" s="121" t="s">
        <v>303</v>
      </c>
      <c r="C69" s="121"/>
      <c r="D69" s="118" t="s">
        <v>163</v>
      </c>
      <c r="E69" s="119">
        <v>48.6</v>
      </c>
      <c r="F69" s="33">
        <f>F67+E69</f>
        <v>273.89999999999998</v>
      </c>
      <c r="G69" s="122" t="s">
        <v>174</v>
      </c>
      <c r="H69" s="120"/>
      <c r="I69" s="123" t="s">
        <v>304</v>
      </c>
      <c r="J69" s="124">
        <f>F69-F62</f>
        <v>73.900000000000006</v>
      </c>
      <c r="K69"/>
      <c r="L69"/>
      <c r="M69"/>
      <c r="N69"/>
      <c r="O69"/>
      <c r="P69"/>
      <c r="Q69"/>
      <c r="R69"/>
      <c r="S69"/>
    </row>
    <row r="70" spans="1:19" ht="13.5" x14ac:dyDescent="0.15">
      <c r="A70" s="37">
        <v>66</v>
      </c>
      <c r="B70" s="6" t="s">
        <v>167</v>
      </c>
      <c r="C70" s="15" t="s">
        <v>93</v>
      </c>
      <c r="D70" s="7" t="s">
        <v>166</v>
      </c>
      <c r="E70" s="30">
        <v>7.4</v>
      </c>
      <c r="F70" s="30">
        <f t="shared" si="0"/>
        <v>281.29999999999995</v>
      </c>
      <c r="G70" s="15" t="s">
        <v>74</v>
      </c>
      <c r="H70" s="6"/>
      <c r="I70" s="6" t="s">
        <v>168</v>
      </c>
      <c r="J70" s="47"/>
      <c r="K70" s="11"/>
      <c r="L70" s="11"/>
      <c r="M70" s="11"/>
      <c r="N70" s="11"/>
      <c r="O70" s="11"/>
      <c r="P70" s="11"/>
    </row>
    <row r="71" spans="1:19" ht="13.5" x14ac:dyDescent="0.15">
      <c r="A71" s="37">
        <v>66.099999999999994</v>
      </c>
      <c r="B71" s="6" t="s">
        <v>281</v>
      </c>
      <c r="C71" s="15"/>
      <c r="D71" s="7" t="s">
        <v>280</v>
      </c>
      <c r="E71" s="30">
        <v>2.5</v>
      </c>
      <c r="F71" s="30">
        <f t="shared" si="0"/>
        <v>283.79999999999995</v>
      </c>
      <c r="G71" s="15" t="s">
        <v>67</v>
      </c>
      <c r="H71" s="6"/>
      <c r="I71" s="6" t="s">
        <v>278</v>
      </c>
      <c r="J71" s="47"/>
      <c r="K71" s="11"/>
      <c r="L71" s="11"/>
      <c r="M71" s="11"/>
      <c r="N71" s="11"/>
      <c r="O71" s="11"/>
      <c r="P71" s="11"/>
    </row>
    <row r="72" spans="1:19" ht="13.5" x14ac:dyDescent="0.15">
      <c r="A72" s="37">
        <v>66.2</v>
      </c>
      <c r="B72" s="6" t="s">
        <v>26</v>
      </c>
      <c r="C72" s="15"/>
      <c r="D72" s="7" t="s">
        <v>274</v>
      </c>
      <c r="E72" s="30">
        <v>0.7</v>
      </c>
      <c r="F72" s="30">
        <f t="shared" si="0"/>
        <v>284.49999999999994</v>
      </c>
      <c r="G72" s="15" t="s">
        <v>279</v>
      </c>
      <c r="H72" s="6"/>
      <c r="I72" s="6"/>
      <c r="J72" s="47"/>
      <c r="K72" s="11"/>
      <c r="L72" s="11"/>
      <c r="M72" s="11"/>
      <c r="N72" s="11"/>
      <c r="O72" s="11"/>
      <c r="P72" s="11"/>
    </row>
    <row r="73" spans="1:19" ht="13.5" x14ac:dyDescent="0.15">
      <c r="A73" s="37">
        <v>66.3</v>
      </c>
      <c r="B73" s="6" t="s">
        <v>20</v>
      </c>
      <c r="C73" s="15"/>
      <c r="D73" s="7" t="s">
        <v>274</v>
      </c>
      <c r="E73" s="30">
        <v>0.1</v>
      </c>
      <c r="F73" s="30">
        <f t="shared" si="0"/>
        <v>284.59999999999997</v>
      </c>
      <c r="G73" s="15" t="s">
        <v>275</v>
      </c>
      <c r="H73" s="6"/>
      <c r="I73" s="6"/>
      <c r="J73" s="47"/>
      <c r="K73" s="11"/>
      <c r="L73" s="11"/>
      <c r="M73" s="11"/>
      <c r="N73" s="11"/>
      <c r="O73" s="11"/>
      <c r="P73" s="11"/>
    </row>
    <row r="74" spans="1:19" ht="13.5" x14ac:dyDescent="0.15">
      <c r="A74" s="37">
        <v>67</v>
      </c>
      <c r="B74" s="6" t="s">
        <v>170</v>
      </c>
      <c r="C74" s="15"/>
      <c r="D74" s="7" t="s">
        <v>145</v>
      </c>
      <c r="E74" s="30">
        <v>27</v>
      </c>
      <c r="F74" s="30">
        <f t="shared" si="0"/>
        <v>311.59999999999997</v>
      </c>
      <c r="G74" s="15" t="s">
        <v>74</v>
      </c>
      <c r="H74" s="6"/>
      <c r="I74" s="6"/>
      <c r="J74" s="47"/>
      <c r="K74" s="11"/>
      <c r="L74" s="11"/>
      <c r="M74" s="11"/>
      <c r="N74" s="11"/>
      <c r="O74" s="11"/>
      <c r="P74" s="11"/>
    </row>
    <row r="75" spans="1:19" ht="13.5" x14ac:dyDescent="0.15">
      <c r="A75" s="37">
        <v>68</v>
      </c>
      <c r="B75" s="9" t="s">
        <v>113</v>
      </c>
      <c r="C75" s="85"/>
      <c r="D75" s="86" t="s">
        <v>169</v>
      </c>
      <c r="E75" s="87">
        <v>26.2</v>
      </c>
      <c r="F75" s="87">
        <f t="shared" si="0"/>
        <v>337.79999999999995</v>
      </c>
      <c r="G75" s="85" t="s">
        <v>66</v>
      </c>
      <c r="H75" s="9"/>
      <c r="I75" s="9" t="s">
        <v>171</v>
      </c>
      <c r="J75" s="50"/>
      <c r="K75" s="11"/>
      <c r="L75" s="11"/>
      <c r="M75" s="11"/>
      <c r="N75" s="11"/>
      <c r="O75" s="11"/>
      <c r="P75" s="11"/>
    </row>
    <row r="76" spans="1:19" ht="39.75" customHeight="1" x14ac:dyDescent="0.15">
      <c r="A76" s="39">
        <v>69</v>
      </c>
      <c r="B76" s="71" t="s">
        <v>305</v>
      </c>
      <c r="C76" s="71"/>
      <c r="D76" s="83" t="s">
        <v>5</v>
      </c>
      <c r="E76" s="98">
        <v>1</v>
      </c>
      <c r="F76" s="31">
        <f>F75+E76</f>
        <v>338.79999999999995</v>
      </c>
      <c r="G76" s="75" t="s">
        <v>269</v>
      </c>
      <c r="H76" s="21"/>
      <c r="I76" s="72" t="s">
        <v>288</v>
      </c>
      <c r="J76" s="48">
        <f>F76-F69</f>
        <v>64.899999999999977</v>
      </c>
      <c r="K76" s="11"/>
      <c r="L76" s="11"/>
      <c r="M76" s="11"/>
      <c r="N76" s="11"/>
      <c r="O76" s="11"/>
      <c r="P76" s="27"/>
    </row>
    <row r="77" spans="1:19" ht="13.5" x14ac:dyDescent="0.15">
      <c r="A77" s="37">
        <v>70</v>
      </c>
      <c r="B77" s="7" t="s">
        <v>73</v>
      </c>
      <c r="C77" s="94" t="s">
        <v>93</v>
      </c>
      <c r="D77" s="7" t="s">
        <v>169</v>
      </c>
      <c r="E77" s="95">
        <v>0.6</v>
      </c>
      <c r="F77" s="95">
        <f t="shared" si="0"/>
        <v>339.4</v>
      </c>
      <c r="G77" s="94" t="s">
        <v>66</v>
      </c>
      <c r="H77" s="7"/>
      <c r="I77" s="7" t="s">
        <v>177</v>
      </c>
      <c r="J77" s="46"/>
      <c r="K77" s="11"/>
      <c r="L77" s="11"/>
      <c r="M77" s="11"/>
      <c r="N77" s="11"/>
      <c r="O77" s="11"/>
      <c r="P77" s="11"/>
    </row>
    <row r="78" spans="1:19" ht="13.5" x14ac:dyDescent="0.15">
      <c r="A78" s="37">
        <v>71</v>
      </c>
      <c r="B78" s="6" t="s">
        <v>178</v>
      </c>
      <c r="C78" s="15"/>
      <c r="D78" s="7" t="s">
        <v>169</v>
      </c>
      <c r="E78" s="30">
        <v>22.9</v>
      </c>
      <c r="F78" s="30">
        <f t="shared" si="0"/>
        <v>362.29999999999995</v>
      </c>
      <c r="G78" s="15" t="s">
        <v>74</v>
      </c>
      <c r="H78" s="6"/>
      <c r="I78" s="6" t="s">
        <v>179</v>
      </c>
      <c r="J78" s="47"/>
      <c r="K78" s="11"/>
      <c r="L78" s="11"/>
      <c r="M78" s="11"/>
      <c r="N78" s="11"/>
      <c r="O78" s="11"/>
      <c r="P78" s="11"/>
    </row>
    <row r="79" spans="1:19" ht="22.5" x14ac:dyDescent="0.15">
      <c r="A79" s="37">
        <v>72</v>
      </c>
      <c r="B79" s="6" t="s">
        <v>69</v>
      </c>
      <c r="C79" s="15"/>
      <c r="D79" s="7" t="s">
        <v>145</v>
      </c>
      <c r="E79" s="30">
        <v>0.4</v>
      </c>
      <c r="F79" s="30">
        <f t="shared" si="0"/>
        <v>362.69999999999993</v>
      </c>
      <c r="G79" s="15" t="s">
        <v>47</v>
      </c>
      <c r="H79" s="6"/>
      <c r="I79" s="8" t="s">
        <v>180</v>
      </c>
      <c r="J79" s="47"/>
      <c r="K79" s="11"/>
      <c r="L79" s="11"/>
      <c r="M79" s="11"/>
      <c r="N79" s="11"/>
      <c r="O79" s="11"/>
      <c r="P79" s="11"/>
    </row>
    <row r="80" spans="1:19" ht="13.5" x14ac:dyDescent="0.15">
      <c r="A80" s="37">
        <v>73</v>
      </c>
      <c r="B80" s="6" t="s">
        <v>196</v>
      </c>
      <c r="C80" s="15"/>
      <c r="D80" s="7" t="s">
        <v>195</v>
      </c>
      <c r="E80" s="30">
        <v>0.8</v>
      </c>
      <c r="F80" s="30">
        <f t="shared" si="0"/>
        <v>363.49999999999994</v>
      </c>
      <c r="G80" s="90" t="s">
        <v>36</v>
      </c>
      <c r="H80" s="6"/>
      <c r="I80" s="8" t="s">
        <v>194</v>
      </c>
      <c r="J80" s="47"/>
      <c r="K80" s="11"/>
      <c r="L80" s="11"/>
      <c r="M80" s="11"/>
      <c r="N80" s="11"/>
      <c r="O80" s="11"/>
      <c r="P80" s="11"/>
    </row>
    <row r="81" spans="1:19" ht="13.5" x14ac:dyDescent="0.15">
      <c r="A81" s="37">
        <v>74</v>
      </c>
      <c r="B81" s="6" t="s">
        <v>114</v>
      </c>
      <c r="C81" s="15"/>
      <c r="D81" s="7" t="s">
        <v>70</v>
      </c>
      <c r="E81" s="30">
        <v>0.3</v>
      </c>
      <c r="F81" s="30">
        <f>F80+E81</f>
        <v>363.79999999999995</v>
      </c>
      <c r="G81" s="15" t="s">
        <v>74</v>
      </c>
      <c r="H81" s="6"/>
      <c r="I81" s="6" t="s">
        <v>182</v>
      </c>
      <c r="J81" s="47"/>
      <c r="K81" s="11"/>
      <c r="L81" s="11"/>
      <c r="M81" s="11"/>
      <c r="N81" s="11"/>
      <c r="O81" s="11"/>
      <c r="P81" s="11"/>
    </row>
    <row r="82" spans="1:19" ht="13.5" x14ac:dyDescent="0.15">
      <c r="A82" s="37">
        <v>75</v>
      </c>
      <c r="B82" s="6" t="s">
        <v>181</v>
      </c>
      <c r="C82" s="15"/>
      <c r="D82" s="7" t="s">
        <v>70</v>
      </c>
      <c r="E82" s="30">
        <v>0.3</v>
      </c>
      <c r="F82" s="30">
        <f t="shared" si="0"/>
        <v>364.09999999999997</v>
      </c>
      <c r="G82" s="15" t="s">
        <v>66</v>
      </c>
      <c r="H82" s="6"/>
      <c r="I82" s="6" t="s">
        <v>347</v>
      </c>
      <c r="J82" s="47"/>
      <c r="K82" s="11"/>
      <c r="L82" s="11"/>
      <c r="M82" s="11"/>
      <c r="N82" s="11"/>
      <c r="O82" s="11"/>
      <c r="P82" s="11"/>
    </row>
    <row r="83" spans="1:19" ht="13.5" x14ac:dyDescent="0.15">
      <c r="A83" s="37">
        <v>76</v>
      </c>
      <c r="B83" s="6" t="s">
        <v>184</v>
      </c>
      <c r="C83" s="15" t="s">
        <v>93</v>
      </c>
      <c r="D83" s="7" t="s">
        <v>145</v>
      </c>
      <c r="E83" s="30">
        <v>17.7</v>
      </c>
      <c r="F83" s="30">
        <f t="shared" si="0"/>
        <v>381.79999999999995</v>
      </c>
      <c r="G83" s="15" t="s">
        <v>138</v>
      </c>
      <c r="H83" s="6"/>
      <c r="I83" s="6" t="s">
        <v>185</v>
      </c>
      <c r="J83" s="47"/>
      <c r="K83" s="11"/>
      <c r="L83" s="11"/>
      <c r="M83" s="11"/>
      <c r="N83" s="11"/>
      <c r="O83" s="11"/>
      <c r="P83" s="11"/>
    </row>
    <row r="84" spans="1:19" ht="36.75" customHeight="1" x14ac:dyDescent="0.15">
      <c r="A84" s="39">
        <v>77</v>
      </c>
      <c r="B84" s="76" t="s">
        <v>327</v>
      </c>
      <c r="C84" s="76"/>
      <c r="D84" s="80" t="s">
        <v>183</v>
      </c>
      <c r="E84" s="31">
        <v>2.2999999999999998</v>
      </c>
      <c r="F84" s="31">
        <f>F83+E84</f>
        <v>384.09999999999997</v>
      </c>
      <c r="G84" s="81" t="s">
        <v>186</v>
      </c>
      <c r="H84" s="77"/>
      <c r="I84" s="78" t="s">
        <v>253</v>
      </c>
      <c r="J84" s="79">
        <f>F84-F76</f>
        <v>45.300000000000011</v>
      </c>
      <c r="K84" s="11"/>
      <c r="L84" s="11"/>
      <c r="M84" s="11"/>
      <c r="N84" s="11"/>
      <c r="O84" s="11"/>
      <c r="P84" s="11"/>
    </row>
    <row r="85" spans="1:19" ht="13.5" x14ac:dyDescent="0.15">
      <c r="A85" s="37">
        <v>78</v>
      </c>
      <c r="B85" s="6" t="s">
        <v>187</v>
      </c>
      <c r="C85" s="15" t="s">
        <v>62</v>
      </c>
      <c r="D85" s="7" t="s">
        <v>145</v>
      </c>
      <c r="E85" s="30">
        <v>6.5</v>
      </c>
      <c r="F85" s="30">
        <f t="shared" si="0"/>
        <v>390.59999999999997</v>
      </c>
      <c r="G85" s="15" t="s">
        <v>74</v>
      </c>
      <c r="H85" s="6"/>
      <c r="I85" s="6" t="s">
        <v>193</v>
      </c>
      <c r="J85" s="99"/>
      <c r="K85" s="11"/>
      <c r="L85" s="11"/>
      <c r="M85" s="11"/>
      <c r="N85" s="11"/>
      <c r="O85" s="11"/>
      <c r="P85" s="11"/>
    </row>
    <row r="86" spans="1:19" ht="13.5" x14ac:dyDescent="0.15">
      <c r="A86" s="37">
        <v>79</v>
      </c>
      <c r="B86" s="6" t="s">
        <v>306</v>
      </c>
      <c r="C86" s="15" t="s">
        <v>62</v>
      </c>
      <c r="D86" s="7" t="s">
        <v>307</v>
      </c>
      <c r="E86" s="30">
        <v>8.4</v>
      </c>
      <c r="F86" s="30">
        <f t="shared" si="0"/>
        <v>398.99999999999994</v>
      </c>
      <c r="G86" s="15" t="s">
        <v>6</v>
      </c>
      <c r="H86" s="9"/>
      <c r="I86" s="6" t="s">
        <v>308</v>
      </c>
      <c r="J86" s="50"/>
      <c r="K86" s="11"/>
      <c r="L86" s="11"/>
      <c r="M86" s="11"/>
      <c r="N86" s="11"/>
      <c r="O86" s="11"/>
      <c r="P86" s="11"/>
    </row>
    <row r="87" spans="1:19" ht="13.5" customHeight="1" x14ac:dyDescent="0.15">
      <c r="A87" s="37">
        <v>80</v>
      </c>
      <c r="B87" s="6" t="s">
        <v>73</v>
      </c>
      <c r="C87" s="15" t="s">
        <v>62</v>
      </c>
      <c r="D87" s="7" t="s">
        <v>309</v>
      </c>
      <c r="E87" s="30">
        <v>0.2</v>
      </c>
      <c r="F87" s="30">
        <f t="shared" si="0"/>
        <v>399.19999999999993</v>
      </c>
      <c r="G87" s="15" t="s">
        <v>6</v>
      </c>
      <c r="H87" s="9"/>
      <c r="I87" s="6" t="s">
        <v>308</v>
      </c>
      <c r="J87" s="50"/>
      <c r="K87" s="11"/>
      <c r="L87" s="11"/>
      <c r="M87" s="11"/>
      <c r="N87" s="11"/>
      <c r="O87" s="11"/>
      <c r="P87" s="11"/>
    </row>
    <row r="88" spans="1:19" ht="13.5" customHeight="1" x14ac:dyDescent="0.15">
      <c r="A88" s="37">
        <v>81</v>
      </c>
      <c r="B88" s="6" t="s">
        <v>25</v>
      </c>
      <c r="C88" s="15" t="s">
        <v>62</v>
      </c>
      <c r="D88" s="7" t="s">
        <v>309</v>
      </c>
      <c r="E88" s="30">
        <v>2.6</v>
      </c>
      <c r="F88" s="30">
        <f t="shared" si="0"/>
        <v>401.79999999999995</v>
      </c>
      <c r="G88" s="15" t="s">
        <v>138</v>
      </c>
      <c r="H88" s="9"/>
      <c r="I88" s="6" t="s">
        <v>310</v>
      </c>
      <c r="J88" s="50"/>
      <c r="K88" s="11"/>
      <c r="L88" s="11"/>
      <c r="M88" s="11"/>
      <c r="N88" s="11"/>
      <c r="O88" s="11"/>
      <c r="P88" s="11"/>
    </row>
    <row r="89" spans="1:19" ht="44.25" customHeight="1" x14ac:dyDescent="0.15">
      <c r="A89" s="39">
        <v>82</v>
      </c>
      <c r="B89" s="76" t="s">
        <v>334</v>
      </c>
      <c r="C89" s="76"/>
      <c r="D89" s="80" t="s">
        <v>311</v>
      </c>
      <c r="E89" s="31">
        <v>4.7</v>
      </c>
      <c r="F89" s="31">
        <f t="shared" si="0"/>
        <v>406.49999999999994</v>
      </c>
      <c r="G89" s="81" t="s">
        <v>312</v>
      </c>
      <c r="H89" s="77"/>
      <c r="I89" s="125" t="s">
        <v>313</v>
      </c>
      <c r="J89" s="48">
        <f>F89-F84</f>
        <v>22.399999999999977</v>
      </c>
      <c r="K89" s="11"/>
      <c r="L89" s="11"/>
      <c r="M89" s="11"/>
      <c r="N89" s="11"/>
      <c r="O89" s="11"/>
      <c r="P89" s="11"/>
    </row>
    <row r="90" spans="1:19" ht="13.5" customHeight="1" x14ac:dyDescent="0.15">
      <c r="A90" s="37">
        <v>83</v>
      </c>
      <c r="B90" s="6" t="s">
        <v>113</v>
      </c>
      <c r="C90" s="15" t="s">
        <v>62</v>
      </c>
      <c r="D90" s="7" t="s">
        <v>311</v>
      </c>
      <c r="E90" s="30">
        <v>4.7</v>
      </c>
      <c r="F90" s="30">
        <f t="shared" si="0"/>
        <v>411.19999999999993</v>
      </c>
      <c r="G90" s="15" t="s">
        <v>138</v>
      </c>
      <c r="H90" s="9"/>
      <c r="I90" s="6" t="s">
        <v>314</v>
      </c>
      <c r="J90" s="50"/>
      <c r="K90" s="11"/>
      <c r="L90" s="11"/>
      <c r="M90" s="11"/>
      <c r="N90" s="11"/>
      <c r="O90" s="11"/>
      <c r="P90" s="11"/>
    </row>
    <row r="91" spans="1:19" ht="13.5" customHeight="1" x14ac:dyDescent="0.15">
      <c r="A91" s="37">
        <v>84</v>
      </c>
      <c r="B91" s="6" t="s">
        <v>3</v>
      </c>
      <c r="C91" s="15" t="s">
        <v>62</v>
      </c>
      <c r="D91" s="7" t="s">
        <v>309</v>
      </c>
      <c r="E91" s="30">
        <v>2.9</v>
      </c>
      <c r="F91" s="30">
        <f t="shared" si="0"/>
        <v>414.09999999999991</v>
      </c>
      <c r="G91" s="15" t="s">
        <v>47</v>
      </c>
      <c r="H91" s="9"/>
      <c r="I91" s="6" t="s">
        <v>315</v>
      </c>
      <c r="J91" s="50"/>
      <c r="K91" s="11"/>
      <c r="L91" s="11"/>
      <c r="M91" s="11"/>
      <c r="N91" s="11"/>
      <c r="O91" s="11"/>
      <c r="P91" s="11"/>
    </row>
    <row r="92" spans="1:19" ht="13.5" x14ac:dyDescent="0.15">
      <c r="A92" s="37">
        <v>85</v>
      </c>
      <c r="B92" s="6" t="s">
        <v>316</v>
      </c>
      <c r="C92" s="15"/>
      <c r="D92" s="7" t="s">
        <v>311</v>
      </c>
      <c r="E92" s="30">
        <v>0.4</v>
      </c>
      <c r="F92" s="30">
        <f t="shared" si="0"/>
        <v>414.49999999999989</v>
      </c>
      <c r="G92" s="15" t="s">
        <v>6</v>
      </c>
      <c r="H92" s="9"/>
      <c r="I92" s="6"/>
      <c r="J92" s="50"/>
      <c r="K92" s="11"/>
      <c r="L92" s="11"/>
      <c r="M92" s="11"/>
      <c r="N92" s="11"/>
      <c r="O92" s="11"/>
      <c r="P92" s="56"/>
      <c r="Q92" s="56"/>
      <c r="R92" s="57"/>
      <c r="S92" s="57"/>
    </row>
    <row r="93" spans="1:19" ht="36.75" customHeight="1" x14ac:dyDescent="0.15">
      <c r="A93" s="37">
        <v>86</v>
      </c>
      <c r="B93" s="6" t="s">
        <v>317</v>
      </c>
      <c r="C93" s="15"/>
      <c r="D93" s="7" t="s">
        <v>23</v>
      </c>
      <c r="E93" s="30">
        <v>2.6</v>
      </c>
      <c r="F93" s="30">
        <f t="shared" si="0"/>
        <v>417.09999999999991</v>
      </c>
      <c r="G93" s="82" t="s">
        <v>67</v>
      </c>
      <c r="H93" s="9"/>
      <c r="I93" s="6" t="s">
        <v>318</v>
      </c>
      <c r="J93" s="50"/>
      <c r="K93" s="11"/>
      <c r="L93" s="11"/>
      <c r="M93" s="11"/>
      <c r="N93" s="11"/>
      <c r="O93" s="11"/>
      <c r="P93" s="11"/>
    </row>
    <row r="94" spans="1:19" ht="36.6" customHeight="1" x14ac:dyDescent="0.15">
      <c r="A94" s="39">
        <v>87</v>
      </c>
      <c r="B94" s="71" t="s">
        <v>328</v>
      </c>
      <c r="C94" s="71"/>
      <c r="D94" s="83" t="s">
        <v>23</v>
      </c>
      <c r="E94" s="31">
        <v>28.9</v>
      </c>
      <c r="F94" s="31">
        <f>F93+E94</f>
        <v>445.99999999999989</v>
      </c>
      <c r="G94" s="75" t="s">
        <v>174</v>
      </c>
      <c r="H94" s="70"/>
      <c r="I94" s="72" t="s">
        <v>319</v>
      </c>
      <c r="J94" s="48">
        <f>F94-F89</f>
        <v>39.499999999999943</v>
      </c>
      <c r="K94" s="11"/>
      <c r="L94" s="11"/>
      <c r="M94" s="11"/>
      <c r="N94" s="11"/>
      <c r="O94" s="11"/>
      <c r="P94" s="56"/>
      <c r="Q94" s="56"/>
      <c r="R94" s="57"/>
      <c r="S94" s="57"/>
    </row>
    <row r="95" spans="1:19" ht="13.5" x14ac:dyDescent="0.15">
      <c r="A95" s="37">
        <v>88</v>
      </c>
      <c r="B95" s="64" t="s">
        <v>198</v>
      </c>
      <c r="C95" s="20"/>
      <c r="D95" s="65" t="s">
        <v>44</v>
      </c>
      <c r="E95" s="32">
        <v>36.4</v>
      </c>
      <c r="F95" s="30">
        <f>F94+E95</f>
        <v>482.39999999999986</v>
      </c>
      <c r="G95" s="91" t="s">
        <v>45</v>
      </c>
      <c r="H95" s="22"/>
      <c r="I95" s="64" t="s">
        <v>46</v>
      </c>
      <c r="J95" s="50"/>
      <c r="K95" s="40"/>
      <c r="L95" s="11"/>
      <c r="M95" s="11"/>
      <c r="N95" s="11"/>
      <c r="O95" s="11"/>
      <c r="P95" s="56"/>
      <c r="Q95" s="56"/>
      <c r="R95" s="57"/>
      <c r="S95" s="57"/>
    </row>
    <row r="96" spans="1:19" ht="36.6" customHeight="1" x14ac:dyDescent="0.15">
      <c r="A96" s="38">
        <v>89</v>
      </c>
      <c r="B96" s="117" t="s">
        <v>329</v>
      </c>
      <c r="C96" s="117"/>
      <c r="D96" s="118" t="s">
        <v>23</v>
      </c>
      <c r="E96" s="119">
        <v>7.2</v>
      </c>
      <c r="F96" s="33">
        <f t="shared" ref="F96" si="1">F95+E96</f>
        <v>489.59999999999985</v>
      </c>
      <c r="G96" s="115" t="s">
        <v>174</v>
      </c>
      <c r="H96" s="120"/>
      <c r="I96" s="116" t="s">
        <v>320</v>
      </c>
      <c r="J96" s="51">
        <f>F96-F94</f>
        <v>43.599999999999966</v>
      </c>
      <c r="K96" s="40"/>
      <c r="L96" s="11"/>
      <c r="M96" s="11"/>
      <c r="N96" s="11"/>
      <c r="O96" s="11"/>
      <c r="P96" s="56"/>
      <c r="Q96" s="56"/>
      <c r="R96" s="57"/>
      <c r="S96" s="57"/>
    </row>
    <row r="97" spans="1:19" ht="13.5" x14ac:dyDescent="0.15">
      <c r="A97" s="37">
        <v>90</v>
      </c>
      <c r="B97" s="64" t="s">
        <v>199</v>
      </c>
      <c r="C97" s="20"/>
      <c r="D97" s="64" t="s">
        <v>23</v>
      </c>
      <c r="E97" s="84">
        <v>18.3</v>
      </c>
      <c r="F97" s="30">
        <f>F96+E97</f>
        <v>507.89999999999986</v>
      </c>
      <c r="G97" s="91" t="s">
        <v>6</v>
      </c>
      <c r="H97" s="22"/>
      <c r="I97" s="67"/>
      <c r="J97" s="50"/>
      <c r="K97" s="11"/>
      <c r="M97" s="11"/>
      <c r="N97" s="11"/>
      <c r="O97" s="11"/>
      <c r="P97" s="11"/>
    </row>
    <row r="98" spans="1:19" ht="13.5" x14ac:dyDescent="0.15">
      <c r="A98" s="37">
        <v>91</v>
      </c>
      <c r="B98" s="66" t="s">
        <v>200</v>
      </c>
      <c r="C98" s="20"/>
      <c r="D98" s="65" t="s">
        <v>23</v>
      </c>
      <c r="E98" s="84">
        <v>4</v>
      </c>
      <c r="F98" s="30">
        <f t="shared" ref="F98:F99" si="2">F97+E98</f>
        <v>511.89999999999986</v>
      </c>
      <c r="G98" s="82" t="s">
        <v>67</v>
      </c>
      <c r="H98" s="22"/>
      <c r="I98" s="67" t="s">
        <v>208</v>
      </c>
      <c r="J98" s="52"/>
      <c r="K98" s="11"/>
      <c r="M98" s="11"/>
      <c r="N98" s="11"/>
      <c r="O98" s="11"/>
      <c r="P98" s="11"/>
    </row>
    <row r="99" spans="1:19" ht="13.5" x14ac:dyDescent="0.15">
      <c r="A99" s="37">
        <v>92</v>
      </c>
      <c r="B99" s="66" t="s">
        <v>209</v>
      </c>
      <c r="C99" s="20"/>
      <c r="D99" s="65" t="s">
        <v>23</v>
      </c>
      <c r="E99" s="84">
        <v>0.5</v>
      </c>
      <c r="F99" s="30">
        <f t="shared" si="2"/>
        <v>512.39999999999986</v>
      </c>
      <c r="G99" s="20" t="s">
        <v>7</v>
      </c>
      <c r="H99" s="22"/>
      <c r="I99" s="67"/>
      <c r="J99" s="52"/>
      <c r="K99" s="11"/>
      <c r="M99" s="11"/>
      <c r="N99" s="11"/>
      <c r="O99" s="11"/>
      <c r="P99" s="11"/>
    </row>
    <row r="100" spans="1:19" ht="13.5" x14ac:dyDescent="0.15">
      <c r="A100" s="37">
        <v>93</v>
      </c>
      <c r="B100" s="61" t="s">
        <v>211</v>
      </c>
      <c r="C100" s="15" t="s">
        <v>212</v>
      </c>
      <c r="D100" s="62" t="s">
        <v>213</v>
      </c>
      <c r="E100" s="32">
        <v>3.2</v>
      </c>
      <c r="F100" s="32">
        <f>F99+E100</f>
        <v>515.59999999999991</v>
      </c>
      <c r="G100" s="20" t="s">
        <v>67</v>
      </c>
      <c r="H100" s="19"/>
      <c r="I100" s="19" t="s">
        <v>214</v>
      </c>
      <c r="J100" s="49"/>
      <c r="K100" s="11"/>
      <c r="M100" s="11"/>
      <c r="N100" s="11"/>
      <c r="O100" s="11"/>
      <c r="P100" s="11"/>
    </row>
    <row r="101" spans="1:19" ht="13.15" customHeight="1" x14ac:dyDescent="0.15">
      <c r="A101" s="37">
        <v>94</v>
      </c>
      <c r="B101" s="61" t="s">
        <v>215</v>
      </c>
      <c r="C101" s="15"/>
      <c r="D101" s="62" t="s">
        <v>216</v>
      </c>
      <c r="E101" s="32">
        <v>0.6</v>
      </c>
      <c r="F101" s="32">
        <f t="shared" ref="F101:F103" si="3">F100+E101</f>
        <v>516.19999999999993</v>
      </c>
      <c r="G101" s="20" t="s">
        <v>7</v>
      </c>
      <c r="H101" s="19"/>
      <c r="I101" s="19"/>
      <c r="J101" s="49"/>
      <c r="K101" s="11"/>
      <c r="L101" s="11"/>
      <c r="M101" s="11"/>
      <c r="N101" s="11"/>
      <c r="O101" s="11"/>
      <c r="P101" s="56"/>
      <c r="Q101" s="56"/>
      <c r="R101" s="57"/>
      <c r="S101" s="57"/>
    </row>
    <row r="102" spans="1:19" ht="12" customHeight="1" x14ac:dyDescent="0.15">
      <c r="A102" s="37">
        <v>95</v>
      </c>
      <c r="B102" s="61" t="s">
        <v>217</v>
      </c>
      <c r="C102" s="15"/>
      <c r="D102" s="62" t="s">
        <v>5</v>
      </c>
      <c r="E102" s="32">
        <v>0.3</v>
      </c>
      <c r="F102" s="32">
        <f t="shared" si="3"/>
        <v>516.49999999999989</v>
      </c>
      <c r="G102" s="20" t="s">
        <v>7</v>
      </c>
      <c r="H102" s="19"/>
      <c r="I102" s="19"/>
      <c r="J102" s="49"/>
      <c r="K102" s="11"/>
      <c r="L102" s="11"/>
      <c r="M102" s="11"/>
      <c r="N102" s="11"/>
      <c r="O102" s="11"/>
      <c r="P102" s="56"/>
      <c r="Q102" s="56"/>
      <c r="R102" s="57"/>
      <c r="S102" s="57"/>
    </row>
    <row r="103" spans="1:19" ht="12" customHeight="1" x14ac:dyDescent="0.15">
      <c r="A103" s="37">
        <v>96</v>
      </c>
      <c r="B103" s="61" t="s">
        <v>218</v>
      </c>
      <c r="C103" s="15"/>
      <c r="D103" s="62" t="s">
        <v>210</v>
      </c>
      <c r="E103" s="32">
        <v>1.2</v>
      </c>
      <c r="F103" s="32">
        <f t="shared" si="3"/>
        <v>517.69999999999993</v>
      </c>
      <c r="G103" s="20" t="s">
        <v>4</v>
      </c>
      <c r="H103" s="19"/>
      <c r="I103" s="19"/>
      <c r="J103" s="49"/>
      <c r="K103" s="11"/>
      <c r="L103" s="11"/>
      <c r="M103" s="11"/>
      <c r="N103" s="11"/>
      <c r="O103" s="11"/>
      <c r="P103" s="56"/>
      <c r="Q103" s="56"/>
      <c r="R103" s="57"/>
      <c r="S103" s="57"/>
    </row>
    <row r="104" spans="1:19" ht="36.6" customHeight="1" x14ac:dyDescent="0.15">
      <c r="A104" s="38">
        <v>97</v>
      </c>
      <c r="B104" s="117" t="s">
        <v>330</v>
      </c>
      <c r="C104" s="126"/>
      <c r="D104" s="127" t="s">
        <v>23</v>
      </c>
      <c r="E104" s="33">
        <v>38.299999999999997</v>
      </c>
      <c r="F104" s="33">
        <f>F103+E104</f>
        <v>555.99999999999989</v>
      </c>
      <c r="G104" s="115" t="s">
        <v>192</v>
      </c>
      <c r="H104" s="120"/>
      <c r="I104" s="116" t="s">
        <v>321</v>
      </c>
      <c r="J104" s="51">
        <f>F104-F96</f>
        <v>66.400000000000034</v>
      </c>
      <c r="K104" s="60"/>
      <c r="L104" s="11"/>
      <c r="M104" s="11"/>
      <c r="N104" s="11"/>
      <c r="O104" s="11"/>
      <c r="P104" s="56"/>
      <c r="Q104" s="56"/>
      <c r="R104" s="57"/>
      <c r="S104" s="57"/>
    </row>
    <row r="105" spans="1:19" ht="13.5" x14ac:dyDescent="0.15">
      <c r="A105" s="37">
        <v>98</v>
      </c>
      <c r="B105" s="64" t="s">
        <v>48</v>
      </c>
      <c r="C105" s="20" t="s">
        <v>62</v>
      </c>
      <c r="D105" s="65" t="s">
        <v>23</v>
      </c>
      <c r="E105" s="32">
        <v>0.8</v>
      </c>
      <c r="F105" s="30">
        <f>F104+E105</f>
        <v>556.79999999999984</v>
      </c>
      <c r="G105" s="91" t="s">
        <v>47</v>
      </c>
      <c r="H105" s="22"/>
      <c r="I105" s="67" t="s">
        <v>49</v>
      </c>
      <c r="J105" s="50"/>
      <c r="K105" s="11"/>
      <c r="L105" s="11"/>
      <c r="M105" s="11"/>
      <c r="N105" s="11"/>
      <c r="O105" s="11"/>
      <c r="P105" s="18"/>
      <c r="Q105" s="12"/>
    </row>
    <row r="106" spans="1:19" ht="13.5" x14ac:dyDescent="0.15">
      <c r="A106" s="37">
        <v>99</v>
      </c>
      <c r="B106" s="6" t="s">
        <v>50</v>
      </c>
      <c r="C106" s="15"/>
      <c r="D106" s="65" t="s">
        <v>188</v>
      </c>
      <c r="E106" s="32">
        <v>0.3</v>
      </c>
      <c r="F106" s="30">
        <f>F105+E106</f>
        <v>557.0999999999998</v>
      </c>
      <c r="G106" s="85" t="s">
        <v>45</v>
      </c>
      <c r="H106" s="9"/>
      <c r="I106" s="10" t="s">
        <v>52</v>
      </c>
      <c r="J106" s="50"/>
      <c r="K106" s="11"/>
      <c r="L106" s="11"/>
      <c r="M106" s="11"/>
      <c r="N106" s="11"/>
      <c r="O106" s="11"/>
      <c r="P106" s="18"/>
      <c r="Q106" s="12"/>
    </row>
    <row r="107" spans="1:19" ht="13.5" x14ac:dyDescent="0.15">
      <c r="A107" s="37">
        <v>100</v>
      </c>
      <c r="B107" s="6" t="s">
        <v>10</v>
      </c>
      <c r="C107" s="20"/>
      <c r="D107" s="9" t="s">
        <v>51</v>
      </c>
      <c r="E107" s="32">
        <v>10.4</v>
      </c>
      <c r="F107" s="30">
        <f t="shared" ref="F107:F117" si="4">F106+E107</f>
        <v>567.49999999999977</v>
      </c>
      <c r="G107" s="85" t="s">
        <v>45</v>
      </c>
      <c r="H107" s="19"/>
      <c r="I107" s="55" t="s">
        <v>54</v>
      </c>
      <c r="J107" s="49"/>
      <c r="K107" s="11"/>
      <c r="L107" s="11"/>
      <c r="M107" s="11"/>
      <c r="N107" s="11"/>
      <c r="O107" s="11"/>
      <c r="P107" s="18"/>
      <c r="Q107" s="12"/>
    </row>
    <row r="108" spans="1:19" ht="13.5" x14ac:dyDescent="0.15">
      <c r="A108" s="37">
        <v>101</v>
      </c>
      <c r="B108" s="6" t="s">
        <v>28</v>
      </c>
      <c r="C108" s="15"/>
      <c r="D108" s="9" t="s">
        <v>53</v>
      </c>
      <c r="E108" s="32">
        <v>5.9</v>
      </c>
      <c r="F108" s="30">
        <f t="shared" si="4"/>
        <v>573.39999999999975</v>
      </c>
      <c r="G108" s="85" t="s">
        <v>45</v>
      </c>
      <c r="H108" s="9"/>
      <c r="I108" s="10" t="s">
        <v>55</v>
      </c>
      <c r="J108" s="50"/>
      <c r="K108" s="11"/>
      <c r="L108" s="11"/>
      <c r="M108" s="11"/>
      <c r="N108" s="11"/>
      <c r="O108" s="11"/>
      <c r="P108" s="18"/>
      <c r="Q108" s="12"/>
    </row>
    <row r="109" spans="1:19" ht="13.5" x14ac:dyDescent="0.15">
      <c r="A109" s="37">
        <v>102</v>
      </c>
      <c r="B109" s="9" t="s">
        <v>56</v>
      </c>
      <c r="C109" s="15"/>
      <c r="D109" s="9" t="s">
        <v>23</v>
      </c>
      <c r="E109" s="32">
        <v>4.5999999999999996</v>
      </c>
      <c r="F109" s="30">
        <f t="shared" si="4"/>
        <v>577.99999999999977</v>
      </c>
      <c r="G109" s="85" t="s">
        <v>4</v>
      </c>
      <c r="H109" s="9"/>
      <c r="I109" s="10"/>
      <c r="J109" s="50"/>
      <c r="K109" s="11"/>
      <c r="L109" s="11"/>
      <c r="M109" s="11"/>
      <c r="N109" s="11"/>
      <c r="O109" s="11"/>
      <c r="P109" s="18"/>
      <c r="Q109" s="12"/>
    </row>
    <row r="110" spans="1:19" ht="13.5" x14ac:dyDescent="0.15">
      <c r="A110" s="37">
        <v>103</v>
      </c>
      <c r="B110" s="6" t="s">
        <v>57</v>
      </c>
      <c r="C110" s="15"/>
      <c r="D110" s="9" t="s">
        <v>188</v>
      </c>
      <c r="E110" s="30">
        <v>0.3</v>
      </c>
      <c r="F110" s="30">
        <f t="shared" si="4"/>
        <v>578.29999999999973</v>
      </c>
      <c r="G110" s="85" t="s">
        <v>7</v>
      </c>
      <c r="H110" s="9"/>
      <c r="I110" s="10"/>
      <c r="J110" s="50"/>
      <c r="K110" s="11"/>
      <c r="L110" s="11"/>
      <c r="M110" s="11"/>
      <c r="N110" s="11"/>
      <c r="O110" s="11"/>
      <c r="P110" s="18"/>
      <c r="Q110" s="12"/>
    </row>
    <row r="111" spans="1:19" ht="13.5" x14ac:dyDescent="0.15">
      <c r="A111" s="37">
        <v>104</v>
      </c>
      <c r="B111" s="19" t="s">
        <v>26</v>
      </c>
      <c r="C111" s="20"/>
      <c r="D111" s="22" t="s">
        <v>9</v>
      </c>
      <c r="E111" s="30">
        <v>0.5</v>
      </c>
      <c r="F111" s="30">
        <f t="shared" si="4"/>
        <v>578.79999999999973</v>
      </c>
      <c r="G111" s="91" t="s">
        <v>6</v>
      </c>
      <c r="H111" s="22"/>
      <c r="I111" s="22" t="s">
        <v>201</v>
      </c>
      <c r="J111" s="52"/>
      <c r="K111" s="11"/>
      <c r="L111" s="11"/>
      <c r="M111" s="11"/>
      <c r="N111" s="11"/>
      <c r="O111" s="11"/>
      <c r="P111" s="18"/>
      <c r="Q111" s="12"/>
    </row>
    <row r="112" spans="1:19" ht="13.5" x14ac:dyDescent="0.15">
      <c r="A112" s="37">
        <v>105</v>
      </c>
      <c r="B112" s="22" t="s">
        <v>3</v>
      </c>
      <c r="C112" s="20"/>
      <c r="D112" s="22" t="s">
        <v>29</v>
      </c>
      <c r="E112" s="30">
        <v>0.4</v>
      </c>
      <c r="F112" s="30">
        <f t="shared" si="4"/>
        <v>579.1999999999997</v>
      </c>
      <c r="G112" s="91" t="s">
        <v>67</v>
      </c>
      <c r="H112" s="22"/>
      <c r="I112" s="22" t="s">
        <v>202</v>
      </c>
      <c r="J112" s="52"/>
      <c r="K112" s="11"/>
      <c r="L112" s="11"/>
      <c r="M112" s="11"/>
      <c r="N112" s="11"/>
      <c r="O112" s="11"/>
      <c r="P112" s="18"/>
      <c r="Q112" s="12"/>
    </row>
    <row r="113" spans="1:17" ht="13.5" x14ac:dyDescent="0.15">
      <c r="A113" s="37">
        <v>106</v>
      </c>
      <c r="B113" s="22" t="s">
        <v>28</v>
      </c>
      <c r="C113" s="20"/>
      <c r="D113" s="22" t="s">
        <v>5</v>
      </c>
      <c r="E113" s="30">
        <v>2.1</v>
      </c>
      <c r="F113" s="30">
        <f t="shared" si="4"/>
        <v>581.29999999999973</v>
      </c>
      <c r="G113" s="91" t="s">
        <v>138</v>
      </c>
      <c r="H113" s="22" t="s">
        <v>203</v>
      </c>
      <c r="I113" s="22" t="s">
        <v>203</v>
      </c>
      <c r="J113" s="52"/>
      <c r="K113" s="11"/>
      <c r="L113" s="11"/>
      <c r="M113" s="11"/>
      <c r="N113" s="11"/>
      <c r="O113" s="11"/>
      <c r="P113" s="18"/>
      <c r="Q113" s="12"/>
    </row>
    <row r="114" spans="1:17" ht="13.5" x14ac:dyDescent="0.15">
      <c r="A114" s="37">
        <v>107</v>
      </c>
      <c r="B114" s="9" t="s">
        <v>3</v>
      </c>
      <c r="C114" s="20"/>
      <c r="D114" s="22" t="s">
        <v>29</v>
      </c>
      <c r="E114" s="30">
        <v>4.7</v>
      </c>
      <c r="F114" s="30">
        <f t="shared" si="4"/>
        <v>585.99999999999977</v>
      </c>
      <c r="G114" s="85" t="s">
        <v>47</v>
      </c>
      <c r="H114" s="22"/>
      <c r="I114" s="22" t="s">
        <v>58</v>
      </c>
      <c r="J114" s="52"/>
      <c r="K114" s="11"/>
      <c r="L114" s="11"/>
      <c r="M114" s="11"/>
      <c r="N114" s="11"/>
      <c r="O114" s="11"/>
      <c r="P114" s="18"/>
      <c r="Q114" s="12"/>
    </row>
    <row r="115" spans="1:17" ht="13.5" x14ac:dyDescent="0.15">
      <c r="A115" s="37">
        <v>108</v>
      </c>
      <c r="B115" s="9" t="s">
        <v>59</v>
      </c>
      <c r="C115" s="20" t="s">
        <v>189</v>
      </c>
      <c r="D115" s="22" t="s">
        <v>30</v>
      </c>
      <c r="E115" s="30">
        <v>1.5</v>
      </c>
      <c r="F115" s="30">
        <f t="shared" si="4"/>
        <v>587.49999999999977</v>
      </c>
      <c r="G115" s="85" t="s">
        <v>4</v>
      </c>
      <c r="H115" s="22"/>
      <c r="I115" s="22"/>
      <c r="J115" s="52"/>
      <c r="K115" s="11"/>
      <c r="L115" s="11"/>
      <c r="M115" s="11"/>
      <c r="N115" s="11"/>
      <c r="O115" s="11"/>
      <c r="P115" s="18"/>
      <c r="Q115" s="12"/>
    </row>
    <row r="116" spans="1:17" ht="13.5" x14ac:dyDescent="0.15">
      <c r="A116" s="37">
        <v>109</v>
      </c>
      <c r="B116" s="9" t="s">
        <v>3</v>
      </c>
      <c r="C116" s="20"/>
      <c r="D116" s="22" t="s">
        <v>190</v>
      </c>
      <c r="E116" s="30">
        <v>0.6</v>
      </c>
      <c r="F116" s="30">
        <f t="shared" si="4"/>
        <v>588.0999999999998</v>
      </c>
      <c r="G116" s="85" t="s">
        <v>27</v>
      </c>
      <c r="H116" s="22"/>
      <c r="I116" s="22"/>
      <c r="J116" s="52"/>
      <c r="K116" s="11"/>
      <c r="L116" s="11"/>
      <c r="M116" s="11"/>
      <c r="N116" s="11"/>
      <c r="O116" s="11"/>
      <c r="P116" s="18"/>
      <c r="Q116" s="12"/>
    </row>
    <row r="117" spans="1:17" ht="13.5" x14ac:dyDescent="0.15">
      <c r="A117" s="37">
        <v>110</v>
      </c>
      <c r="B117" s="9" t="s">
        <v>31</v>
      </c>
      <c r="C117" s="20" t="s">
        <v>62</v>
      </c>
      <c r="D117" s="22" t="s">
        <v>5</v>
      </c>
      <c r="E117" s="30">
        <v>2.2999999999999998</v>
      </c>
      <c r="F117" s="30">
        <f t="shared" si="4"/>
        <v>590.39999999999975</v>
      </c>
      <c r="G117" s="85" t="s">
        <v>6</v>
      </c>
      <c r="H117" s="22"/>
      <c r="I117" s="22"/>
      <c r="J117" s="52"/>
      <c r="K117" s="11"/>
      <c r="L117" s="11"/>
      <c r="M117" s="11"/>
      <c r="N117" s="11"/>
      <c r="O117" s="11"/>
      <c r="P117" s="18"/>
      <c r="Q117" s="12"/>
    </row>
    <row r="118" spans="1:17" ht="13.5" x14ac:dyDescent="0.15">
      <c r="A118" s="37">
        <v>111</v>
      </c>
      <c r="B118" s="9" t="s">
        <v>32</v>
      </c>
      <c r="C118" s="20" t="s">
        <v>62</v>
      </c>
      <c r="D118" s="22" t="s">
        <v>23</v>
      </c>
      <c r="E118" s="30">
        <v>6.7</v>
      </c>
      <c r="F118" s="30">
        <f>F117+E118</f>
        <v>597.0999999999998</v>
      </c>
      <c r="G118" s="85" t="s">
        <v>4</v>
      </c>
      <c r="H118" s="22"/>
      <c r="I118" s="22"/>
      <c r="J118" s="52"/>
      <c r="K118" s="11"/>
      <c r="L118" s="11"/>
      <c r="M118" s="11"/>
      <c r="N118" s="11"/>
      <c r="O118" s="11"/>
      <c r="P118" s="18"/>
      <c r="Q118" s="12"/>
    </row>
    <row r="119" spans="1:17" ht="13.5" x14ac:dyDescent="0.15">
      <c r="A119" s="37">
        <v>112</v>
      </c>
      <c r="B119" s="6" t="s">
        <v>10</v>
      </c>
      <c r="C119" s="15"/>
      <c r="D119" s="9" t="s">
        <v>8</v>
      </c>
      <c r="E119" s="30">
        <v>0.7</v>
      </c>
      <c r="F119" s="30">
        <f t="shared" ref="F119:F129" si="5">F118+E119</f>
        <v>597.79999999999984</v>
      </c>
      <c r="G119" s="85" t="s">
        <v>6</v>
      </c>
      <c r="H119" s="9"/>
      <c r="I119" s="9" t="s">
        <v>33</v>
      </c>
      <c r="J119" s="58"/>
      <c r="K119" s="11"/>
      <c r="L119" s="11"/>
      <c r="M119" s="11"/>
      <c r="N119" s="11"/>
      <c r="O119" s="11"/>
      <c r="P119" s="18"/>
      <c r="Q119" s="12"/>
    </row>
    <row r="120" spans="1:17" ht="13.5" x14ac:dyDescent="0.15">
      <c r="A120" s="37">
        <v>113</v>
      </c>
      <c r="B120" s="9" t="s">
        <v>3</v>
      </c>
      <c r="C120" s="15"/>
      <c r="D120" s="9" t="s">
        <v>8</v>
      </c>
      <c r="E120" s="30">
        <v>1.2</v>
      </c>
      <c r="F120" s="30">
        <f>F119+E120</f>
        <v>598.99999999999989</v>
      </c>
      <c r="G120" s="85" t="s">
        <v>4</v>
      </c>
      <c r="H120" s="9"/>
      <c r="I120" s="9" t="s">
        <v>19</v>
      </c>
      <c r="J120" s="58"/>
      <c r="K120" s="11"/>
      <c r="L120" s="11"/>
      <c r="M120" s="11"/>
      <c r="N120" s="11"/>
      <c r="O120" s="11"/>
      <c r="P120" s="18"/>
      <c r="Q120" s="12"/>
    </row>
    <row r="121" spans="1:17" ht="13.5" x14ac:dyDescent="0.15">
      <c r="A121" s="37">
        <v>114</v>
      </c>
      <c r="B121" s="6" t="s">
        <v>20</v>
      </c>
      <c r="C121" s="15"/>
      <c r="D121" s="9" t="s">
        <v>5</v>
      </c>
      <c r="E121" s="30">
        <v>1.4</v>
      </c>
      <c r="F121" s="30">
        <f t="shared" si="5"/>
        <v>600.39999999999986</v>
      </c>
      <c r="G121" s="85" t="s">
        <v>4</v>
      </c>
      <c r="H121" s="9"/>
      <c r="I121" s="10" t="s">
        <v>34</v>
      </c>
      <c r="J121" s="58"/>
      <c r="K121" s="11"/>
      <c r="L121" s="11"/>
      <c r="M121" s="11"/>
      <c r="N121" s="11"/>
      <c r="O121" s="11"/>
      <c r="P121" s="18"/>
      <c r="Q121" s="12"/>
    </row>
    <row r="122" spans="1:17" ht="13.5" x14ac:dyDescent="0.15">
      <c r="A122" s="37">
        <v>115</v>
      </c>
      <c r="B122" s="19" t="s">
        <v>204</v>
      </c>
      <c r="C122" s="20"/>
      <c r="D122" s="22" t="s">
        <v>191</v>
      </c>
      <c r="E122" s="30">
        <v>1</v>
      </c>
      <c r="F122" s="30">
        <f t="shared" si="5"/>
        <v>601.39999999999986</v>
      </c>
      <c r="G122" s="91" t="s">
        <v>67</v>
      </c>
      <c r="H122" s="22"/>
      <c r="I122" s="22" t="s">
        <v>205</v>
      </c>
      <c r="J122" s="59"/>
      <c r="K122" s="11"/>
      <c r="L122" s="11"/>
      <c r="M122" s="11"/>
      <c r="N122" s="11"/>
      <c r="O122" s="11"/>
      <c r="P122" s="18"/>
      <c r="Q122" s="12"/>
    </row>
    <row r="123" spans="1:17" ht="13.5" x14ac:dyDescent="0.15">
      <c r="A123" s="37">
        <v>116</v>
      </c>
      <c r="B123" s="22" t="s">
        <v>21</v>
      </c>
      <c r="C123" s="20" t="s">
        <v>62</v>
      </c>
      <c r="D123" s="22" t="s">
        <v>5</v>
      </c>
      <c r="E123" s="30">
        <v>1.4</v>
      </c>
      <c r="F123" s="30">
        <f>F122+E123</f>
        <v>602.79999999999984</v>
      </c>
      <c r="G123" s="91" t="s">
        <v>4</v>
      </c>
      <c r="H123" s="22"/>
      <c r="I123" s="22" t="s">
        <v>22</v>
      </c>
      <c r="J123" s="59"/>
      <c r="K123" s="11"/>
      <c r="L123" s="11"/>
      <c r="M123" s="11"/>
      <c r="N123" s="11"/>
      <c r="O123" s="11"/>
      <c r="P123" s="18"/>
      <c r="Q123" s="12"/>
    </row>
    <row r="124" spans="1:17" ht="13.5" x14ac:dyDescent="0.15">
      <c r="A124" s="37">
        <v>117</v>
      </c>
      <c r="B124" s="6" t="s">
        <v>25</v>
      </c>
      <c r="C124" s="20"/>
      <c r="D124" s="22"/>
      <c r="E124" s="30">
        <v>0.4</v>
      </c>
      <c r="F124" s="30">
        <f t="shared" si="5"/>
        <v>603.19999999999982</v>
      </c>
      <c r="G124" s="91" t="s">
        <v>67</v>
      </c>
      <c r="H124" s="22"/>
      <c r="I124" s="22" t="s">
        <v>346</v>
      </c>
      <c r="J124" s="59"/>
      <c r="K124" s="11"/>
      <c r="L124" s="11"/>
      <c r="M124" s="11"/>
      <c r="N124" s="11"/>
      <c r="O124" s="11"/>
      <c r="P124" s="18"/>
      <c r="Q124" s="12"/>
    </row>
    <row r="125" spans="1:17" ht="13.5" x14ac:dyDescent="0.15">
      <c r="A125" s="37">
        <v>118</v>
      </c>
      <c r="B125" s="22" t="s">
        <v>340</v>
      </c>
      <c r="C125" s="20"/>
      <c r="D125" s="22"/>
      <c r="E125" s="30">
        <v>0.8</v>
      </c>
      <c r="F125" s="30">
        <f t="shared" si="5"/>
        <v>603.99999999999977</v>
      </c>
      <c r="G125" s="91" t="s">
        <v>4</v>
      </c>
      <c r="H125" s="22"/>
      <c r="I125" s="22"/>
      <c r="J125" s="59"/>
      <c r="K125" s="11"/>
      <c r="L125" s="11"/>
      <c r="M125" s="11"/>
      <c r="N125" s="11"/>
      <c r="O125" s="11"/>
      <c r="P125" s="18"/>
      <c r="Q125" s="12"/>
    </row>
    <row r="126" spans="1:17" ht="13.5" x14ac:dyDescent="0.15">
      <c r="A126" s="37">
        <v>119</v>
      </c>
      <c r="B126" s="22" t="s">
        <v>341</v>
      </c>
      <c r="C126" s="20"/>
      <c r="D126" s="22"/>
      <c r="E126" s="30">
        <v>0.8</v>
      </c>
      <c r="F126" s="30">
        <f t="shared" si="5"/>
        <v>604.79999999999973</v>
      </c>
      <c r="G126" s="91" t="s">
        <v>4</v>
      </c>
      <c r="H126" s="22"/>
      <c r="I126" s="22"/>
      <c r="J126" s="59"/>
      <c r="K126" s="11"/>
      <c r="L126" s="11"/>
      <c r="M126" s="11"/>
      <c r="N126" s="11"/>
      <c r="O126" s="11"/>
      <c r="P126" s="18"/>
      <c r="Q126" s="12"/>
    </row>
    <row r="127" spans="1:17" ht="13.5" x14ac:dyDescent="0.15">
      <c r="A127" s="37">
        <v>120</v>
      </c>
      <c r="B127" s="22" t="s">
        <v>342</v>
      </c>
      <c r="C127" s="20"/>
      <c r="D127" s="22"/>
      <c r="E127" s="30">
        <v>0.1</v>
      </c>
      <c r="F127" s="30">
        <f t="shared" si="5"/>
        <v>604.89999999999975</v>
      </c>
      <c r="G127" s="91" t="s">
        <v>343</v>
      </c>
      <c r="H127" s="22"/>
      <c r="I127" s="22"/>
      <c r="J127" s="59"/>
      <c r="K127" s="11"/>
      <c r="L127" s="11"/>
      <c r="M127" s="11"/>
      <c r="N127" s="11"/>
      <c r="O127" s="11"/>
      <c r="P127" s="18"/>
      <c r="Q127" s="12"/>
    </row>
    <row r="128" spans="1:17" ht="36.6" customHeight="1" x14ac:dyDescent="0.15">
      <c r="A128" s="38">
        <v>121</v>
      </c>
      <c r="B128" s="68" t="s">
        <v>322</v>
      </c>
      <c r="C128" s="68"/>
      <c r="D128" s="68" t="s">
        <v>9</v>
      </c>
      <c r="E128" s="33">
        <v>0.1</v>
      </c>
      <c r="F128" s="33">
        <f t="shared" si="5"/>
        <v>604.99999999999977</v>
      </c>
      <c r="G128" s="115" t="s">
        <v>332</v>
      </c>
      <c r="H128" s="23"/>
      <c r="I128" s="116" t="s">
        <v>323</v>
      </c>
      <c r="J128" s="51">
        <f>F128-F104</f>
        <v>48.999999999999886</v>
      </c>
      <c r="K128" s="11"/>
      <c r="L128" s="11"/>
      <c r="M128" s="11"/>
      <c r="N128" s="11"/>
      <c r="O128" s="11"/>
      <c r="P128" s="18"/>
      <c r="Q128" s="12"/>
    </row>
    <row r="129" spans="1:19" ht="36.6" customHeight="1" x14ac:dyDescent="0.15">
      <c r="A129" s="38">
        <v>122</v>
      </c>
      <c r="B129" s="68" t="s">
        <v>326</v>
      </c>
      <c r="C129" s="68" t="s">
        <v>325</v>
      </c>
      <c r="D129" s="68" t="s">
        <v>9</v>
      </c>
      <c r="E129" s="33">
        <v>0.1</v>
      </c>
      <c r="F129" s="33">
        <f t="shared" si="5"/>
        <v>605.0999999999998</v>
      </c>
      <c r="G129" s="93" t="s">
        <v>333</v>
      </c>
      <c r="H129" s="23"/>
      <c r="I129" s="116" t="s">
        <v>331</v>
      </c>
      <c r="J129" s="51">
        <f>F129-F128</f>
        <v>0.10000000000002274</v>
      </c>
      <c r="K129" s="11"/>
      <c r="L129" s="11"/>
      <c r="M129" s="11"/>
      <c r="N129" s="11"/>
      <c r="O129" s="11"/>
      <c r="P129"/>
      <c r="Q129"/>
      <c r="R129"/>
      <c r="S129"/>
    </row>
    <row r="130" spans="1:19" ht="14.25" x14ac:dyDescent="0.15">
      <c r="B130"/>
      <c r="C130"/>
      <c r="D130"/>
      <c r="E130" s="34"/>
      <c r="F130" s="34"/>
      <c r="G130" s="34"/>
      <c r="H130" s="34"/>
      <c r="I130"/>
      <c r="J130" s="53"/>
    </row>
    <row r="131" spans="1:19" ht="14.25" x14ac:dyDescent="0.15">
      <c r="B131"/>
      <c r="C131"/>
      <c r="D131"/>
      <c r="E131" s="34"/>
      <c r="F131" s="34"/>
      <c r="G131" s="34"/>
      <c r="H131" s="34"/>
      <c r="I131"/>
      <c r="J131" s="53"/>
    </row>
    <row r="132" spans="1:19" ht="14.25" x14ac:dyDescent="0.15">
      <c r="B132"/>
      <c r="C132"/>
      <c r="D132"/>
      <c r="E132" s="34"/>
      <c r="F132" s="34"/>
      <c r="G132" s="34"/>
      <c r="H132" s="34"/>
      <c r="I132"/>
      <c r="J132" s="53"/>
    </row>
    <row r="133" spans="1:19" ht="14.25" x14ac:dyDescent="0.15">
      <c r="B133"/>
      <c r="C133"/>
      <c r="D133"/>
      <c r="E133" s="34"/>
      <c r="F133" s="34"/>
      <c r="G133" s="34"/>
      <c r="H133" s="34"/>
      <c r="I133"/>
      <c r="J133" s="53"/>
    </row>
    <row r="134" spans="1:19" ht="14.25" x14ac:dyDescent="0.15">
      <c r="B134"/>
      <c r="C134"/>
      <c r="D134"/>
      <c r="E134" s="34"/>
      <c r="F134" s="34"/>
      <c r="G134" s="34"/>
      <c r="H134" s="34"/>
      <c r="I134"/>
      <c r="J134" s="53"/>
    </row>
    <row r="135" spans="1:19" ht="14.25" x14ac:dyDescent="0.15">
      <c r="B135"/>
      <c r="C135"/>
      <c r="D135"/>
      <c r="E135" s="34"/>
      <c r="F135" s="34"/>
      <c r="G135" s="92"/>
      <c r="H135"/>
      <c r="I135"/>
      <c r="J135" s="53"/>
    </row>
    <row r="136" spans="1:19" ht="14.25" x14ac:dyDescent="0.15">
      <c r="B136"/>
      <c r="C136"/>
      <c r="D136"/>
      <c r="E136" s="34"/>
      <c r="F136" s="34"/>
      <c r="G136" s="92"/>
      <c r="H136"/>
      <c r="I136"/>
      <c r="J136" s="53"/>
    </row>
    <row r="137" spans="1:19" ht="14.25" x14ac:dyDescent="0.15">
      <c r="B137"/>
      <c r="C137"/>
      <c r="D137"/>
      <c r="E137" s="34"/>
      <c r="F137" s="34"/>
      <c r="G137" s="92"/>
      <c r="H137"/>
      <c r="I137"/>
      <c r="J137" s="53"/>
    </row>
    <row r="138" spans="1:19" ht="13.5" x14ac:dyDescent="0.15">
      <c r="C138" s="16"/>
      <c r="E138" s="35"/>
      <c r="F138" s="36"/>
      <c r="J138" s="54"/>
    </row>
    <row r="139" spans="1:19" ht="13.5" x14ac:dyDescent="0.15">
      <c r="C139" s="16"/>
      <c r="E139" s="35"/>
      <c r="F139" s="36"/>
      <c r="J139" s="54"/>
    </row>
    <row r="140" spans="1:19" ht="13.5" x14ac:dyDescent="0.15">
      <c r="C140" s="16"/>
      <c r="E140" s="35"/>
      <c r="F140" s="36"/>
      <c r="J140" s="54"/>
    </row>
    <row r="141" spans="1:19" ht="13.5" x14ac:dyDescent="0.15">
      <c r="E141" s="35"/>
      <c r="F141" s="36"/>
      <c r="J141" s="54"/>
    </row>
    <row r="142" spans="1:19" ht="13.5" x14ac:dyDescent="0.15">
      <c r="E142" s="35"/>
      <c r="F142" s="36"/>
      <c r="J142" s="54"/>
    </row>
    <row r="143" spans="1:19" ht="13.5" x14ac:dyDescent="0.15">
      <c r="E143" s="35"/>
      <c r="F143" s="36"/>
      <c r="J143" s="54"/>
    </row>
    <row r="144" spans="1:19" ht="13.5" x14ac:dyDescent="0.15">
      <c r="E144" s="35"/>
      <c r="F144" s="36"/>
      <c r="J144" s="54"/>
    </row>
    <row r="145" spans="5:10" ht="13.5" x14ac:dyDescent="0.15">
      <c r="E145" s="35"/>
      <c r="F145" s="36"/>
      <c r="J145" s="54"/>
    </row>
    <row r="146" spans="5:10" ht="13.5" x14ac:dyDescent="0.15">
      <c r="E146" s="35"/>
      <c r="F146" s="36"/>
      <c r="J146" s="54"/>
    </row>
    <row r="147" spans="5:10" ht="13.5" x14ac:dyDescent="0.15">
      <c r="E147" s="35"/>
      <c r="F147" s="36"/>
    </row>
    <row r="148" spans="5:10" ht="13.5" x14ac:dyDescent="0.15">
      <c r="E148" s="35"/>
      <c r="F148" s="36"/>
    </row>
    <row r="149" spans="5:10" ht="13.5" x14ac:dyDescent="0.15">
      <c r="E149" s="35"/>
      <c r="F149" s="36"/>
    </row>
    <row r="150" spans="5:10" ht="13.5" x14ac:dyDescent="0.15">
      <c r="E150" s="35"/>
      <c r="F150" s="36"/>
    </row>
    <row r="151" spans="5:10" ht="13.5" x14ac:dyDescent="0.15">
      <c r="E151" s="35"/>
      <c r="F151" s="36"/>
    </row>
    <row r="152" spans="5:10" ht="13.5" x14ac:dyDescent="0.15">
      <c r="E152" s="35"/>
      <c r="F152" s="36"/>
    </row>
    <row r="153" spans="5:10" ht="13.5" x14ac:dyDescent="0.15">
      <c r="E153" s="35"/>
      <c r="F153" s="36"/>
    </row>
    <row r="154" spans="5:10" ht="13.5" x14ac:dyDescent="0.15">
      <c r="E154" s="35"/>
      <c r="F154" s="36"/>
    </row>
    <row r="155" spans="5:10" ht="13.5" x14ac:dyDescent="0.15">
      <c r="E155" s="35"/>
      <c r="F155" s="36"/>
    </row>
    <row r="156" spans="5:10" ht="13.5" x14ac:dyDescent="0.15">
      <c r="E156" s="35"/>
      <c r="F156" s="36"/>
    </row>
    <row r="157" spans="5:10" ht="13.5" x14ac:dyDescent="0.15">
      <c r="E157" s="35"/>
      <c r="F157" s="36"/>
    </row>
    <row r="158" spans="5:10" ht="13.5" x14ac:dyDescent="0.15">
      <c r="E158" s="35"/>
      <c r="F158" s="36"/>
    </row>
    <row r="159" spans="5:10" ht="13.5" x14ac:dyDescent="0.15">
      <c r="E159" s="35"/>
      <c r="F159" s="36"/>
    </row>
  </sheetData>
  <phoneticPr fontId="5"/>
  <pageMargins left="0.23622047244094491" right="0" top="0" bottom="0" header="0.31496062992125984" footer="0.31496062992125984"/>
  <pageSetup paperSize="9" scale="41" orientation="portrait" horizontalDpi="4294967293" r:id="rId1"/>
  <headerFooter alignWithMargins="0"/>
  <rowBreaks count="1" manualBreakCount="1">
    <brk id="76" max="17"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9"/>
  <sheetViews>
    <sheetView showGridLines="0" workbookViewId="0">
      <selection activeCell="D21" sqref="D21"/>
    </sheetView>
  </sheetViews>
  <sheetFormatPr defaultColWidth="8.75" defaultRowHeight="13.5" x14ac:dyDescent="0.15"/>
  <cols>
    <col min="1" max="1" width="7.875" style="96" customWidth="1"/>
    <col min="2" max="2" width="8.875" style="96" bestFit="1" customWidth="1"/>
    <col min="3" max="3" width="15.625" style="96" customWidth="1"/>
    <col min="4" max="4" width="16.5" style="96" customWidth="1"/>
    <col min="5" max="5" width="3.375" style="96" customWidth="1"/>
    <col min="6" max="16384" width="8.75" style="96"/>
  </cols>
  <sheetData>
    <row r="1" spans="1:13" x14ac:dyDescent="0.15">
      <c r="A1" s="101" t="s">
        <v>289</v>
      </c>
      <c r="B1"/>
      <c r="C1"/>
      <c r="D1"/>
    </row>
    <row r="2" spans="1:13" x14ac:dyDescent="0.15">
      <c r="A2"/>
      <c r="B2"/>
      <c r="C2"/>
      <c r="D2"/>
    </row>
    <row r="3" spans="1:13" x14ac:dyDescent="0.15">
      <c r="A3" s="102" t="s">
        <v>221</v>
      </c>
      <c r="B3" s="102" t="s">
        <v>222</v>
      </c>
      <c r="C3" s="102" t="s">
        <v>223</v>
      </c>
      <c r="D3" s="102" t="s">
        <v>224</v>
      </c>
    </row>
    <row r="4" spans="1:13" ht="24" x14ac:dyDescent="0.15">
      <c r="A4" s="103" t="s">
        <v>225</v>
      </c>
      <c r="B4" s="103" t="s">
        <v>226</v>
      </c>
      <c r="C4" s="103" t="s">
        <v>254</v>
      </c>
      <c r="D4" s="103" t="s">
        <v>255</v>
      </c>
      <c r="J4"/>
      <c r="K4"/>
      <c r="L4"/>
      <c r="M4"/>
    </row>
    <row r="5" spans="1:13" x14ac:dyDescent="0.15">
      <c r="A5" s="103" t="s">
        <v>227</v>
      </c>
      <c r="B5" s="103" t="s">
        <v>228</v>
      </c>
      <c r="C5" s="104">
        <v>44807.1875</v>
      </c>
      <c r="D5" s="56"/>
      <c r="F5" s="97" t="s">
        <v>251</v>
      </c>
      <c r="G5" s="97" t="s">
        <v>246</v>
      </c>
      <c r="J5"/>
      <c r="K5"/>
      <c r="L5"/>
      <c r="M5"/>
    </row>
    <row r="6" spans="1:13" x14ac:dyDescent="0.15">
      <c r="A6" s="103">
        <v>1</v>
      </c>
      <c r="B6" s="103" t="s">
        <v>229</v>
      </c>
      <c r="C6" s="104">
        <v>44807.262499999997</v>
      </c>
      <c r="D6" s="104">
        <v>44807.356944444444</v>
      </c>
      <c r="F6" s="97" t="s">
        <v>241</v>
      </c>
      <c r="G6" s="105" t="s">
        <v>265</v>
      </c>
      <c r="J6"/>
      <c r="K6"/>
      <c r="L6"/>
      <c r="M6"/>
    </row>
    <row r="7" spans="1:13" x14ac:dyDescent="0.15">
      <c r="A7" s="103">
        <v>2</v>
      </c>
      <c r="B7" s="103" t="s">
        <v>230</v>
      </c>
      <c r="C7" s="104">
        <v>44807.32708333333</v>
      </c>
      <c r="D7" s="104">
        <v>44807.504166666666</v>
      </c>
      <c r="F7" s="97" t="s">
        <v>243</v>
      </c>
      <c r="G7" s="97" t="s">
        <v>237</v>
      </c>
      <c r="J7"/>
      <c r="K7"/>
      <c r="L7"/>
      <c r="M7"/>
    </row>
    <row r="8" spans="1:13" x14ac:dyDescent="0.15">
      <c r="A8" s="103">
        <v>3</v>
      </c>
      <c r="B8" s="103" t="s">
        <v>231</v>
      </c>
      <c r="C8" s="104">
        <v>44807.388194444444</v>
      </c>
      <c r="D8" s="104">
        <v>44807.643055555556</v>
      </c>
      <c r="F8" s="97" t="s">
        <v>244</v>
      </c>
      <c r="G8" s="97" t="s">
        <v>238</v>
      </c>
      <c r="J8"/>
      <c r="K8"/>
      <c r="L8"/>
      <c r="M8"/>
    </row>
    <row r="9" spans="1:13" x14ac:dyDescent="0.15">
      <c r="A9" s="103">
        <v>4</v>
      </c>
      <c r="B9" s="103" t="s">
        <v>232</v>
      </c>
      <c r="C9" s="104">
        <v>44807.432638888888</v>
      </c>
      <c r="D9" s="104">
        <v>44807.743055555555</v>
      </c>
      <c r="F9" s="97" t="s">
        <v>245</v>
      </c>
      <c r="G9" s="97" t="s">
        <v>239</v>
      </c>
      <c r="J9"/>
      <c r="K9"/>
      <c r="L9"/>
      <c r="M9"/>
    </row>
    <row r="10" spans="1:13" x14ac:dyDescent="0.15">
      <c r="A10" s="103">
        <v>5</v>
      </c>
      <c r="B10" s="103" t="s">
        <v>233</v>
      </c>
      <c r="C10" s="104">
        <v>44807.529166666667</v>
      </c>
      <c r="D10" s="104">
        <v>44807.948611111111</v>
      </c>
      <c r="F10" s="97" t="s">
        <v>259</v>
      </c>
      <c r="G10" s="97" t="s">
        <v>240</v>
      </c>
      <c r="J10"/>
      <c r="K10"/>
      <c r="L10"/>
      <c r="M10"/>
    </row>
    <row r="11" spans="1:13" x14ac:dyDescent="0.15">
      <c r="A11" s="103">
        <v>6</v>
      </c>
      <c r="B11" s="103" t="s">
        <v>234</v>
      </c>
      <c r="C11" s="104">
        <v>44807.613888888889</v>
      </c>
      <c r="D11" s="104">
        <v>44808.129166666666</v>
      </c>
      <c r="F11" s="97" t="s">
        <v>260</v>
      </c>
      <c r="G11" s="97" t="s">
        <v>242</v>
      </c>
      <c r="J11"/>
      <c r="K11"/>
      <c r="L11"/>
      <c r="M11"/>
    </row>
    <row r="12" spans="1:13" x14ac:dyDescent="0.15">
      <c r="A12" s="103">
        <v>7</v>
      </c>
      <c r="B12" s="103" t="s">
        <v>235</v>
      </c>
      <c r="C12" s="104">
        <v>44807.672222222223</v>
      </c>
      <c r="D12" s="104">
        <v>44808.254166666666</v>
      </c>
      <c r="F12" s="97" t="s">
        <v>261</v>
      </c>
      <c r="G12" s="97" t="s">
        <v>247</v>
      </c>
      <c r="J12"/>
      <c r="K12"/>
      <c r="L12"/>
      <c r="M12"/>
    </row>
    <row r="13" spans="1:13" x14ac:dyDescent="0.15">
      <c r="A13" s="103">
        <v>8</v>
      </c>
      <c r="B13" s="103" t="s">
        <v>256</v>
      </c>
      <c r="C13" s="104">
        <v>44807.745833333334</v>
      </c>
      <c r="D13" s="104">
        <v>44808.404166666667</v>
      </c>
      <c r="F13" s="97" t="s">
        <v>262</v>
      </c>
      <c r="G13" s="97" t="s">
        <v>248</v>
      </c>
      <c r="J13"/>
      <c r="K13"/>
      <c r="L13"/>
      <c r="M13"/>
    </row>
    <row r="14" spans="1:13" x14ac:dyDescent="0.15">
      <c r="A14" s="103">
        <v>9</v>
      </c>
      <c r="B14" s="103" t="s">
        <v>257</v>
      </c>
      <c r="C14" s="104">
        <v>44807.8125</v>
      </c>
      <c r="D14" s="104">
        <v>44808.537499999999</v>
      </c>
      <c r="F14" s="97" t="s">
        <v>263</v>
      </c>
      <c r="G14" s="97" t="s">
        <v>249</v>
      </c>
      <c r="J14"/>
      <c r="K14"/>
      <c r="L14"/>
      <c r="M14"/>
    </row>
    <row r="15" spans="1:13" x14ac:dyDescent="0.15">
      <c r="A15" s="103">
        <v>10</v>
      </c>
      <c r="B15" s="103" t="s">
        <v>258</v>
      </c>
      <c r="C15" s="104">
        <v>44807.905555555553</v>
      </c>
      <c r="D15" s="104">
        <v>44808.723611111112</v>
      </c>
      <c r="F15" s="97" t="s">
        <v>264</v>
      </c>
      <c r="G15" s="97" t="s">
        <v>250</v>
      </c>
      <c r="J15"/>
      <c r="K15"/>
      <c r="L15"/>
      <c r="M15"/>
    </row>
    <row r="16" spans="1:13" x14ac:dyDescent="0.15">
      <c r="A16" s="103" t="s">
        <v>236</v>
      </c>
      <c r="B16" s="103" t="s">
        <v>290</v>
      </c>
      <c r="C16" s="104">
        <v>44807.970833333333</v>
      </c>
      <c r="D16" s="104">
        <v>44808.854166666664</v>
      </c>
      <c r="F16" s="97" t="s">
        <v>252</v>
      </c>
      <c r="G16" s="97" t="s">
        <v>246</v>
      </c>
      <c r="J16"/>
      <c r="K16"/>
      <c r="L16"/>
      <c r="M16"/>
    </row>
    <row r="17" spans="10:13" x14ac:dyDescent="0.15">
      <c r="J17"/>
      <c r="K17"/>
      <c r="L17"/>
      <c r="M17"/>
    </row>
    <row r="18" spans="10:13" x14ac:dyDescent="0.15">
      <c r="J18"/>
      <c r="K18"/>
      <c r="L18"/>
      <c r="M18"/>
    </row>
    <row r="19" spans="10:13" x14ac:dyDescent="0.15">
      <c r="J19"/>
      <c r="K19"/>
      <c r="L19"/>
      <c r="M19"/>
    </row>
  </sheetData>
  <phoneticPr fontId="5"/>
  <pageMargins left="0.75" right="0.75" top="1" bottom="1" header="0.5" footer="0.5"/>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3:D16"/>
  <sheetViews>
    <sheetView workbookViewId="0">
      <selection activeCell="E16" sqref="E16"/>
    </sheetView>
  </sheetViews>
  <sheetFormatPr defaultRowHeight="13.5" x14ac:dyDescent="0.15"/>
  <cols>
    <col min="3" max="3" width="11" customWidth="1"/>
    <col min="4" max="4" width="15.625" customWidth="1"/>
  </cols>
  <sheetData>
    <row r="3" spans="1:4" x14ac:dyDescent="0.15">
      <c r="A3">
        <v>2021</v>
      </c>
      <c r="B3" t="s">
        <v>266</v>
      </c>
      <c r="C3" t="s">
        <v>267</v>
      </c>
      <c r="D3" t="s">
        <v>268</v>
      </c>
    </row>
    <row r="5" spans="1:4" x14ac:dyDescent="0.15">
      <c r="B5" t="s">
        <v>270</v>
      </c>
      <c r="C5" t="s">
        <v>276</v>
      </c>
      <c r="D5" t="s">
        <v>277</v>
      </c>
    </row>
    <row r="6" spans="1:4" x14ac:dyDescent="0.15">
      <c r="C6" t="s">
        <v>282</v>
      </c>
    </row>
    <row r="7" spans="1:4" x14ac:dyDescent="0.15">
      <c r="C7" t="s">
        <v>283</v>
      </c>
      <c r="D7" t="s">
        <v>285</v>
      </c>
    </row>
    <row r="8" spans="1:4" x14ac:dyDescent="0.15">
      <c r="C8" t="s">
        <v>284</v>
      </c>
    </row>
    <row r="9" spans="1:4" x14ac:dyDescent="0.15">
      <c r="C9" t="s">
        <v>271</v>
      </c>
      <c r="D9" t="s">
        <v>272</v>
      </c>
    </row>
    <row r="10" spans="1:4" x14ac:dyDescent="0.15">
      <c r="C10" t="s">
        <v>286</v>
      </c>
      <c r="D10" t="s">
        <v>287</v>
      </c>
    </row>
    <row r="12" spans="1:4" x14ac:dyDescent="0.15">
      <c r="A12">
        <v>2022</v>
      </c>
      <c r="B12" t="s">
        <v>291</v>
      </c>
      <c r="C12" t="s">
        <v>286</v>
      </c>
      <c r="D12" t="s">
        <v>292</v>
      </c>
    </row>
    <row r="14" spans="1:4" x14ac:dyDescent="0.15">
      <c r="A14">
        <v>2023</v>
      </c>
      <c r="B14" t="s">
        <v>266</v>
      </c>
      <c r="C14" t="s">
        <v>336</v>
      </c>
      <c r="D14" t="s">
        <v>337</v>
      </c>
    </row>
    <row r="15" spans="1:4" x14ac:dyDescent="0.15">
      <c r="C15" t="s">
        <v>338</v>
      </c>
      <c r="D15" t="s">
        <v>339</v>
      </c>
    </row>
    <row r="16" spans="1:4" x14ac:dyDescent="0.15">
      <c r="C16" t="s">
        <v>344</v>
      </c>
      <c r="D16" t="s">
        <v>345</v>
      </c>
    </row>
  </sheetData>
  <phoneticPr fontId="5"/>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2023_BRM0902</vt:lpstr>
      <vt:lpstr>pc-open-close</vt:lpstr>
      <vt:lpstr>ver.情報</vt:lpstr>
      <vt:lpstr>'2023_BRM0902'!Print_Area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Smith</dc:creator>
  <cp:lastModifiedBy>桑田芳昭</cp:lastModifiedBy>
  <cp:lastPrinted>2023-08-24T19:49:52Z</cp:lastPrinted>
  <dcterms:created xsi:type="dcterms:W3CDTF">2011-02-06T12:06:47Z</dcterms:created>
  <dcterms:modified xsi:type="dcterms:W3CDTF">2023-08-24T19:50:31Z</dcterms:modified>
</cp:coreProperties>
</file>