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codeName="ThisWorkbook" defaultThemeVersion="124226"/>
  <mc:AlternateContent xmlns:mc="http://schemas.openxmlformats.org/markup-compatibility/2006">
    <mc:Choice Requires="x15">
      <x15ac:absPath xmlns:x15ac="http://schemas.microsoft.com/office/spreadsheetml/2010/11/ac" url="https://d.docs.live.net/e8be978a3f19559f/ドキュメント/2023/1105/"/>
    </mc:Choice>
  </mc:AlternateContent>
  <xr:revisionPtr revIDLastSave="3047" documentId="13_ncr:1_{F2A76B7D-002F-48BC-BCF9-F7458A6C06A3}" xr6:coauthVersionLast="47" xr6:coauthVersionMax="47" xr10:uidLastSave="{42DAC822-BAC6-47ED-8300-D03A988AD513}"/>
  <bookViews>
    <workbookView xWindow="5856" yWindow="1356" windowWidth="15960" windowHeight="10956" activeTab="1" xr2:uid="{00000000-000D-0000-FFFF-FFFF00000000}"/>
  </bookViews>
  <sheets>
    <sheet name="23年版" sheetId="1" r:id="rId1"/>
    <sheet name="改定箇所" sheetId="20" r:id="rId2"/>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6" i="1" l="1"/>
  <c r="K35" i="1"/>
  <c r="H52" i="1"/>
  <c r="H53" i="1"/>
  <c r="H54" i="1"/>
  <c r="H55" i="1"/>
  <c r="H56" i="1"/>
  <c r="H46" i="1"/>
  <c r="H47" i="1"/>
  <c r="H48" i="1"/>
  <c r="H49" i="1"/>
  <c r="H50" i="1"/>
  <c r="H51" i="1"/>
  <c r="H7" i="1"/>
  <c r="H8" i="1"/>
  <c r="H9" i="1"/>
  <c r="H10" i="1"/>
  <c r="H11" i="1"/>
  <c r="H12" i="1"/>
  <c r="H13" i="1"/>
  <c r="H14" i="1"/>
  <c r="H15" i="1"/>
  <c r="H16" i="1"/>
  <c r="H17" i="1"/>
  <c r="H18" i="1"/>
  <c r="H19" i="1"/>
  <c r="H20" i="1"/>
  <c r="H21" i="1"/>
  <c r="H22" i="1"/>
  <c r="H23" i="1"/>
  <c r="H24" i="1"/>
  <c r="H26" i="1"/>
  <c r="H27" i="1"/>
  <c r="H28" i="1"/>
  <c r="H29" i="1"/>
  <c r="H30" i="1"/>
  <c r="H31" i="1"/>
  <c r="H32" i="1"/>
  <c r="H33" i="1"/>
  <c r="H34" i="1"/>
  <c r="H35" i="1"/>
  <c r="H36" i="1"/>
  <c r="H37" i="1"/>
  <c r="H38" i="1"/>
  <c r="H39" i="1"/>
  <c r="H40" i="1"/>
  <c r="H41" i="1"/>
  <c r="H42" i="1"/>
  <c r="H43" i="1"/>
  <c r="H44" i="1"/>
  <c r="H45" i="1"/>
  <c r="H6" i="1"/>
</calcChain>
</file>

<file path=xl/sharedStrings.xml><?xml version="1.0" encoding="utf-8"?>
<sst xmlns="http://schemas.openxmlformats.org/spreadsheetml/2006/main" count="291" uniqueCount="173">
  <si>
    <t>×</t>
  </si>
  <si>
    <t>←標識・案内看板等なし</t>
  </si>
  <si>
    <t>形状</t>
    <rPh sb="0" eb="2">
      <t>ケイジョウ</t>
    </rPh>
    <phoneticPr fontId="3"/>
  </si>
  <si>
    <t>信号</t>
    <rPh sb="0" eb="2">
      <t>シンゴウ</t>
    </rPh>
    <phoneticPr fontId="3"/>
  </si>
  <si>
    <t>ポイント</t>
    <phoneticPr fontId="3"/>
  </si>
  <si>
    <t>標識</t>
    <rPh sb="0" eb="2">
      <t>ヒョウシキ</t>
    </rPh>
    <phoneticPr fontId="3"/>
  </si>
  <si>
    <t>現在地からの進行先</t>
    <rPh sb="0" eb="3">
      <t>ゲンザイチ</t>
    </rPh>
    <rPh sb="6" eb="8">
      <t>シンコウ</t>
    </rPh>
    <rPh sb="8" eb="9">
      <t>サキ</t>
    </rPh>
    <phoneticPr fontId="3"/>
  </si>
  <si>
    <t>現在地までの</t>
    <rPh sb="0" eb="3">
      <t>ゲンザイチ</t>
    </rPh>
    <phoneticPr fontId="3"/>
  </si>
  <si>
    <t>備考</t>
    <rPh sb="0" eb="2">
      <t>ビコウ</t>
    </rPh>
    <phoneticPr fontId="3"/>
  </si>
  <si>
    <t>PC間</t>
    <rPh sb="2" eb="3">
      <t>アイダ</t>
    </rPh>
    <phoneticPr fontId="3"/>
  </si>
  <si>
    <t>方角</t>
    <rPh sb="0" eb="2">
      <t>ホウガク</t>
    </rPh>
    <phoneticPr fontId="3"/>
  </si>
  <si>
    <t>道路</t>
    <rPh sb="0" eb="2">
      <t>ドウロ</t>
    </rPh>
    <phoneticPr fontId="3"/>
  </si>
  <si>
    <t>区間</t>
    <rPh sb="0" eb="2">
      <t>クカン</t>
    </rPh>
    <phoneticPr fontId="3"/>
  </si>
  <si>
    <t>合計</t>
    <rPh sb="0" eb="2">
      <t>ゴウケイ</t>
    </rPh>
    <phoneticPr fontId="3"/>
  </si>
  <si>
    <t>S</t>
  </si>
  <si>
    <t>Y</t>
  </si>
  <si>
    <t>旧Qシート#</t>
    <rPh sb="0" eb="1">
      <t>キュウ</t>
    </rPh>
    <phoneticPr fontId="2"/>
  </si>
  <si>
    <t>改定箇所</t>
    <rPh sb="0" eb="2">
      <t>カイテイ</t>
    </rPh>
    <rPh sb="2" eb="4">
      <t>カショ</t>
    </rPh>
    <phoneticPr fontId="2"/>
  </si>
  <si>
    <t>改定前</t>
    <rPh sb="0" eb="2">
      <t>カイテイ</t>
    </rPh>
    <rPh sb="2" eb="3">
      <t>マエ</t>
    </rPh>
    <phoneticPr fontId="2"/>
  </si>
  <si>
    <t>改定後</t>
    <rPh sb="0" eb="2">
      <t>カイテイ</t>
    </rPh>
    <rPh sb="2" eb="3">
      <t>ゴ</t>
    </rPh>
    <phoneticPr fontId="2"/>
  </si>
  <si>
    <t>右折</t>
  </si>
  <si>
    <t>K234</t>
  </si>
  <si>
    <t>左方向</t>
  </si>
  <si>
    <t>K234&gt;K556</t>
  </si>
  <si>
    <t>踏切直後を左折。新幹線の高架下。</t>
    <rPh sb="0" eb="2">
      <t>フミキリ</t>
    </rPh>
    <rPh sb="2" eb="4">
      <t>チョクゴ</t>
    </rPh>
    <rPh sb="5" eb="7">
      <t>サセツ</t>
    </rPh>
    <rPh sb="8" eb="11">
      <t>シンカンセン</t>
    </rPh>
    <rPh sb="12" eb="15">
      <t>コウカシタ</t>
    </rPh>
    <phoneticPr fontId="1"/>
  </si>
  <si>
    <t>十</t>
    <rPh sb="0" eb="1">
      <t>ジュウ</t>
    </rPh>
    <phoneticPr fontId="1"/>
  </si>
  <si>
    <t>左折</t>
  </si>
  <si>
    <t>R8</t>
  </si>
  <si>
    <t>正面 ネッツ トヨタ。</t>
    <rPh sb="0" eb="2">
      <t>ショウメン</t>
    </rPh>
    <phoneticPr fontId="1"/>
  </si>
  <si>
    <t>-</t>
    <phoneticPr fontId="2"/>
  </si>
  <si>
    <t>S</t>
    <phoneticPr fontId="2"/>
  </si>
  <si>
    <t>|</t>
    <phoneticPr fontId="2"/>
  </si>
  <si>
    <t>市道</t>
    <rPh sb="0" eb="2">
      <t>シドウ</t>
    </rPh>
    <phoneticPr fontId="2"/>
  </si>
  <si>
    <t>┬</t>
    <phoneticPr fontId="2"/>
  </si>
  <si>
    <t>市道</t>
    <phoneticPr fontId="2"/>
  </si>
  <si>
    <t>┼</t>
    <phoneticPr fontId="2"/>
  </si>
  <si>
    <t>左折</t>
    <rPh sb="0" eb="2">
      <t>サセツ</t>
    </rPh>
    <phoneticPr fontId="2"/>
  </si>
  <si>
    <t>右折</t>
    <rPh sb="0" eb="2">
      <t>ウセツ</t>
    </rPh>
    <phoneticPr fontId="2"/>
  </si>
  <si>
    <t>R8</t>
    <phoneticPr fontId="2"/>
  </si>
  <si>
    <t>├</t>
    <phoneticPr fontId="2"/>
  </si>
  <si>
    <t>直進</t>
    <rPh sb="0" eb="2">
      <t>チョクシン</t>
    </rPh>
    <phoneticPr fontId="2"/>
  </si>
  <si>
    <t>相川橋北S</t>
    <rPh sb="0" eb="2">
      <t>アイカワ</t>
    </rPh>
    <rPh sb="2" eb="3">
      <t>ハシ</t>
    </rPh>
    <rPh sb="3" eb="4">
      <t>キタ</t>
    </rPh>
    <phoneticPr fontId="2"/>
  </si>
  <si>
    <t>日守西S</t>
    <rPh sb="0" eb="2">
      <t>ヒモリ</t>
    </rPh>
    <rPh sb="2" eb="3">
      <t>ニシ</t>
    </rPh>
    <phoneticPr fontId="2"/>
  </si>
  <si>
    <t>R21</t>
    <phoneticPr fontId="2"/>
  </si>
  <si>
    <t>Y</t>
    <phoneticPr fontId="2"/>
  </si>
  <si>
    <t>西円寺S</t>
    <rPh sb="0" eb="1">
      <t>ニシ</t>
    </rPh>
    <rPh sb="1" eb="2">
      <t>エン</t>
    </rPh>
    <rPh sb="2" eb="3">
      <t>テラ</t>
    </rPh>
    <phoneticPr fontId="2"/>
  </si>
  <si>
    <t>左方向</t>
    <rPh sb="0" eb="1">
      <t>ヒダリ</t>
    </rPh>
    <rPh sb="1" eb="3">
      <t>ホウコウ</t>
    </rPh>
    <phoneticPr fontId="2"/>
  </si>
  <si>
    <t>K329</t>
    <phoneticPr fontId="2"/>
  </si>
  <si>
    <t>米原警察署前S</t>
    <rPh sb="0" eb="2">
      <t>マイバラ</t>
    </rPh>
    <rPh sb="2" eb="5">
      <t>ケイサツショ</t>
    </rPh>
    <rPh sb="5" eb="6">
      <t>マエ</t>
    </rPh>
    <phoneticPr fontId="2"/>
  </si>
  <si>
    <t>変形┼</t>
    <rPh sb="0" eb="2">
      <t>ヘンケイ</t>
    </rPh>
    <phoneticPr fontId="2"/>
  </si>
  <si>
    <t>白看板「←大垣、→関ケ原」</t>
    <rPh sb="0" eb="1">
      <t>シロ</t>
    </rPh>
    <rPh sb="1" eb="3">
      <t>カンバン</t>
    </rPh>
    <rPh sb="5" eb="7">
      <t>オオガキ</t>
    </rPh>
    <rPh sb="9" eb="12">
      <t>セキガハラ</t>
    </rPh>
    <phoneticPr fontId="2"/>
  </si>
  <si>
    <t>青看板「↖大津 彦根、→敦賀 長浜」</t>
    <rPh sb="0" eb="1">
      <t>アオ</t>
    </rPh>
    <rPh sb="1" eb="3">
      <t>カンバン</t>
    </rPh>
    <rPh sb="5" eb="7">
      <t>オオツ</t>
    </rPh>
    <rPh sb="8" eb="10">
      <t>ヒコネ</t>
    </rPh>
    <rPh sb="12" eb="14">
      <t>ツルガ</t>
    </rPh>
    <rPh sb="15" eb="17">
      <t>ナガハマ</t>
    </rPh>
    <phoneticPr fontId="2"/>
  </si>
  <si>
    <t>&gt; ver.1.1.0</t>
    <phoneticPr fontId="2"/>
  </si>
  <si>
    <t>┤</t>
    <phoneticPr fontId="2"/>
  </si>
  <si>
    <t>右奥 台湾料理 盛華。岐阜県側は路肩が狭いため走行注意。あと少し気を付けて頑張れ！</t>
    <rPh sb="0" eb="1">
      <t>ミギ</t>
    </rPh>
    <rPh sb="1" eb="2">
      <t>オク</t>
    </rPh>
    <rPh sb="3" eb="5">
      <t>タイワン</t>
    </rPh>
    <rPh sb="5" eb="7">
      <t>リョウリ</t>
    </rPh>
    <rPh sb="8" eb="9">
      <t>モリ</t>
    </rPh>
    <rPh sb="9" eb="10">
      <t>ハナ</t>
    </rPh>
    <rPh sb="11" eb="14">
      <t>ギフケン</t>
    </rPh>
    <rPh sb="14" eb="15">
      <t>ガワ</t>
    </rPh>
    <rPh sb="16" eb="18">
      <t>ロカタ</t>
    </rPh>
    <rPh sb="19" eb="20">
      <t>セマ</t>
    </rPh>
    <rPh sb="23" eb="25">
      <t>ソウコウ</t>
    </rPh>
    <rPh sb="25" eb="27">
      <t>チュウイ</t>
    </rPh>
    <rPh sb="30" eb="31">
      <t>スコ</t>
    </rPh>
    <rPh sb="32" eb="33">
      <t>キ</t>
    </rPh>
    <rPh sb="34" eb="35">
      <t>ツ</t>
    </rPh>
    <rPh sb="37" eb="39">
      <t>ガンバ</t>
    </rPh>
    <phoneticPr fontId="2"/>
  </si>
  <si>
    <t>&lt;参考画像&gt;</t>
    <rPh sb="1" eb="3">
      <t>サンコウ</t>
    </rPh>
    <rPh sb="3" eb="5">
      <t>ガゾウ</t>
    </rPh>
    <phoneticPr fontId="2"/>
  </si>
  <si>
    <t>十</t>
    <rPh sb="0" eb="1">
      <t>ジュウ</t>
    </rPh>
    <phoneticPr fontId="2"/>
  </si>
  <si>
    <t>左手前 ファミリーマート</t>
    <rPh sb="0" eb="3">
      <t>ヒダリテマエ</t>
    </rPh>
    <phoneticPr fontId="2"/>
  </si>
  <si>
    <t>下多良S</t>
    <rPh sb="0" eb="3">
      <t>シモタラ</t>
    </rPh>
    <phoneticPr fontId="2"/>
  </si>
  <si>
    <t>米原駅西口S</t>
    <rPh sb="0" eb="2">
      <t>マイバラ</t>
    </rPh>
    <rPh sb="2" eb="3">
      <t>エキ</t>
    </rPh>
    <rPh sb="3" eb="5">
      <t>ニシグチ</t>
    </rPh>
    <phoneticPr fontId="2"/>
  </si>
  <si>
    <t>左奥 フレンドマート</t>
    <rPh sb="0" eb="2">
      <t>ヒダリオク</t>
    </rPh>
    <phoneticPr fontId="2"/>
  </si>
  <si>
    <t>正面</t>
    <rPh sb="0" eb="2">
      <t>ショウメン</t>
    </rPh>
    <phoneticPr fontId="2"/>
  </si>
  <si>
    <t>FINISH  米原駅西口</t>
    <rPh sb="8" eb="13">
      <t>マイバラエキニシグチ</t>
    </rPh>
    <phoneticPr fontId="2"/>
  </si>
  <si>
    <t>K228</t>
    <phoneticPr fontId="2"/>
  </si>
  <si>
    <t>白看板「→垂井一里塚、浅野幸長跡」</t>
    <rPh sb="0" eb="3">
      <t>シロカンバン</t>
    </rPh>
    <rPh sb="5" eb="7">
      <t>タルイ</t>
    </rPh>
    <rPh sb="7" eb="10">
      <t>イチリヅカ</t>
    </rPh>
    <rPh sb="11" eb="15">
      <t>アサノユキナガ</t>
    </rPh>
    <rPh sb="15" eb="16">
      <t>アト</t>
    </rPh>
    <phoneticPr fontId="2"/>
  </si>
  <si>
    <t>2023BRM1104近畿200km米原"伊吹の息吹"</t>
    <rPh sb="11" eb="13">
      <t>キンキ</t>
    </rPh>
    <rPh sb="18" eb="20">
      <t>マイバラ</t>
    </rPh>
    <rPh sb="21" eb="23">
      <t>イブキ</t>
    </rPh>
    <rPh sb="24" eb="26">
      <t>イブキ</t>
    </rPh>
    <phoneticPr fontId="2"/>
  </si>
  <si>
    <t>OPEN: 7:00、CLOSE: 7:30
東横インを右手に直進</t>
    <rPh sb="23" eb="25">
      <t>トウヨコ</t>
    </rPh>
    <rPh sb="28" eb="30">
      <t>ミギテ</t>
    </rPh>
    <rPh sb="31" eb="33">
      <t>チョクシン</t>
    </rPh>
    <phoneticPr fontId="2"/>
  </si>
  <si>
    <t>S</t>
    <phoneticPr fontId="2"/>
  </si>
  <si>
    <t>中多良S</t>
    <rPh sb="0" eb="1">
      <t>ナカ</t>
    </rPh>
    <rPh sb="1" eb="3">
      <t>タロウ</t>
    </rPh>
    <phoneticPr fontId="2"/>
  </si>
  <si>
    <t>左折</t>
    <phoneticPr fontId="2"/>
  </si>
  <si>
    <t>長浜市役所高月支所前S</t>
    <rPh sb="0" eb="5">
      <t>ナガハマシヤクショ</t>
    </rPh>
    <rPh sb="5" eb="7">
      <t>タカツキ</t>
    </rPh>
    <rPh sb="7" eb="10">
      <t>シショマエ</t>
    </rPh>
    <phoneticPr fontId="2"/>
  </si>
  <si>
    <t>白看板「→十一面観世音、→長浜市役所高月支所」</t>
    <rPh sb="0" eb="3">
      <t>シロカンバン</t>
    </rPh>
    <rPh sb="5" eb="8">
      <t>ジュウイチメン</t>
    </rPh>
    <rPh sb="8" eb="11">
      <t>カンゼオン</t>
    </rPh>
    <rPh sb="13" eb="18">
      <t>ナガハマシヤクショ</t>
    </rPh>
    <rPh sb="18" eb="20">
      <t>タカツキ</t>
    </rPh>
    <rPh sb="20" eb="22">
      <t>シショ</t>
    </rPh>
    <phoneticPr fontId="2"/>
  </si>
  <si>
    <t>K547</t>
    <phoneticPr fontId="2"/>
  </si>
  <si>
    <t>K259</t>
    <phoneticPr fontId="2"/>
  </si>
  <si>
    <t>右折</t>
    <phoneticPr fontId="2"/>
  </si>
  <si>
    <t>十</t>
    <rPh sb="0" eb="1">
      <t>ジュウ</t>
    </rPh>
    <phoneticPr fontId="2"/>
  </si>
  <si>
    <t>青看板「←長浜市街、→木之本」、「止まれ」を右折</t>
    <rPh sb="0" eb="3">
      <t>アオカンバン</t>
    </rPh>
    <rPh sb="5" eb="7">
      <t>ナガハマ</t>
    </rPh>
    <rPh sb="7" eb="9">
      <t>シガイ</t>
    </rPh>
    <rPh sb="11" eb="14">
      <t>キノモト</t>
    </rPh>
    <rPh sb="17" eb="18">
      <t>ト</t>
    </rPh>
    <rPh sb="22" eb="24">
      <t>ウセツ</t>
    </rPh>
    <phoneticPr fontId="2"/>
  </si>
  <si>
    <t>橋を渡った先を左折。左奥 モニュメント「史蹟 西野水道」</t>
    <rPh sb="0" eb="1">
      <t>ハシ</t>
    </rPh>
    <rPh sb="2" eb="3">
      <t>ワタ</t>
    </rPh>
    <rPh sb="5" eb="6">
      <t>サキ</t>
    </rPh>
    <rPh sb="7" eb="9">
      <t>サセツ</t>
    </rPh>
    <rPh sb="10" eb="11">
      <t>ヒダリ</t>
    </rPh>
    <rPh sb="11" eb="12">
      <t>オク</t>
    </rPh>
    <rPh sb="20" eb="22">
      <t>シセキ</t>
    </rPh>
    <rPh sb="23" eb="27">
      <t>ニシノスイドウ</t>
    </rPh>
    <phoneticPr fontId="2"/>
  </si>
  <si>
    <t>|</t>
    <phoneticPr fontId="2"/>
  </si>
  <si>
    <t>PhotoControl-1 西野水道</t>
    <rPh sb="15" eb="19">
      <t>ニシノスイドウ</t>
    </rPh>
    <phoneticPr fontId="2"/>
  </si>
  <si>
    <t>右側
(折返)</t>
    <rPh sb="0" eb="2">
      <t>ミギガワ</t>
    </rPh>
    <rPh sb="4" eb="6">
      <t>オリカエ</t>
    </rPh>
    <phoneticPr fontId="2"/>
  </si>
  <si>
    <t>市道</t>
    <rPh sb="0" eb="2">
      <t>シドウ</t>
    </rPh>
    <phoneticPr fontId="2"/>
  </si>
  <si>
    <t>変十</t>
    <rPh sb="0" eb="1">
      <t>ヘン</t>
    </rPh>
    <rPh sb="1" eb="2">
      <t>ジュウ</t>
    </rPh>
    <phoneticPr fontId="2"/>
  </si>
  <si>
    <t>直進</t>
    <rPh sb="0" eb="2">
      <t>チョクシン</t>
    </rPh>
    <phoneticPr fontId="2"/>
  </si>
  <si>
    <t>┬</t>
    <phoneticPr fontId="2"/>
  </si>
  <si>
    <t>R365</t>
    <phoneticPr fontId="2"/>
  </si>
  <si>
    <t>K33</t>
    <phoneticPr fontId="2"/>
  </si>
  <si>
    <t>余呉湖口S</t>
    <rPh sb="0" eb="4">
      <t>ヨゴコグチ</t>
    </rPh>
    <phoneticPr fontId="2"/>
  </si>
  <si>
    <t>┤</t>
    <phoneticPr fontId="2"/>
  </si>
  <si>
    <t>PhotoControl-2 賤ケ岳口看板</t>
    <rPh sb="15" eb="16">
      <t>シズガタ</t>
    </rPh>
    <rPh sb="18" eb="19">
      <t>グチ</t>
    </rPh>
    <rPh sb="19" eb="21">
      <t>カンバン</t>
    </rPh>
    <phoneticPr fontId="2"/>
  </si>
  <si>
    <t>市道&gt;K532</t>
    <rPh sb="0" eb="2">
      <t>シドウ</t>
    </rPh>
    <phoneticPr fontId="2"/>
  </si>
  <si>
    <t>左側
(直進)</t>
    <rPh sb="0" eb="2">
      <t>ヒダリガワ</t>
    </rPh>
    <rPh sb="4" eb="6">
      <t>チョクシン</t>
    </rPh>
    <phoneticPr fontId="2"/>
  </si>
  <si>
    <t>K532&gt;K33</t>
    <phoneticPr fontId="2"/>
  </si>
  <si>
    <t>右手 余呉湖ビジターセンター。左手の踏切を渡る。</t>
    <rPh sb="0" eb="2">
      <t>ミギテ</t>
    </rPh>
    <rPh sb="3" eb="6">
      <t>ヨゴコ</t>
    </rPh>
    <rPh sb="15" eb="17">
      <t>ヒダリテ</t>
    </rPh>
    <rPh sb="18" eb="20">
      <t>フミキリ</t>
    </rPh>
    <rPh sb="21" eb="22">
      <t>ワタ</t>
    </rPh>
    <phoneticPr fontId="2"/>
  </si>
  <si>
    <t>正面に神社。</t>
    <rPh sb="0" eb="2">
      <t>ショウメン</t>
    </rPh>
    <rPh sb="3" eb="5">
      <t>ジンジャ</t>
    </rPh>
    <phoneticPr fontId="2"/>
  </si>
  <si>
    <t>K284</t>
    <phoneticPr fontId="2"/>
  </si>
  <si>
    <t>これより山岳区間。</t>
    <rPh sb="4" eb="8">
      <t>サンガククカン</t>
    </rPh>
    <phoneticPr fontId="2"/>
  </si>
  <si>
    <t>R303</t>
    <phoneticPr fontId="2"/>
  </si>
  <si>
    <t>R417</t>
    <phoneticPr fontId="2"/>
  </si>
  <si>
    <t>青看板「←徳山ダム、→岐阜 揖斐川市街」</t>
    <rPh sb="0" eb="3">
      <t>アオカンバン</t>
    </rPh>
    <rPh sb="11" eb="13">
      <t>ギフ</t>
    </rPh>
    <rPh sb="14" eb="17">
      <t>イビガワ</t>
    </rPh>
    <rPh sb="17" eb="19">
      <t>シガイ</t>
    </rPh>
    <phoneticPr fontId="2"/>
  </si>
  <si>
    <t>左側
(折返)</t>
    <rPh sb="0" eb="2">
      <t>ヒダリガワ</t>
    </rPh>
    <rPh sb="4" eb="6">
      <t>オリカエ</t>
    </rPh>
    <phoneticPr fontId="2"/>
  </si>
  <si>
    <t>K270</t>
    <phoneticPr fontId="2"/>
  </si>
  <si>
    <t>青看板「←根尾」、白看板「クツ尾山之神橋」</t>
    <rPh sb="0" eb="3">
      <t>アオカンバン</t>
    </rPh>
    <rPh sb="5" eb="7">
      <t>ネオ</t>
    </rPh>
    <rPh sb="9" eb="12">
      <t>シロカンバン</t>
    </rPh>
    <rPh sb="15" eb="16">
      <t>オ</t>
    </rPh>
    <rPh sb="16" eb="19">
      <t>ヤマノカミ</t>
    </rPh>
    <rPh sb="19" eb="20">
      <t>ハシ</t>
    </rPh>
    <phoneticPr fontId="2"/>
  </si>
  <si>
    <t>R157</t>
    <phoneticPr fontId="2"/>
  </si>
  <si>
    <t>├</t>
    <phoneticPr fontId="2"/>
  </si>
  <si>
    <t>K255</t>
    <phoneticPr fontId="2"/>
  </si>
  <si>
    <t>青看板「↑岐阜 本巣市街、→高尾」
白看板「→根尾谷断層」</t>
    <rPh sb="0" eb="3">
      <t>アオカンバン</t>
    </rPh>
    <rPh sb="5" eb="7">
      <t>ギフ</t>
    </rPh>
    <rPh sb="8" eb="12">
      <t>モトスシガイ</t>
    </rPh>
    <rPh sb="14" eb="16">
      <t>タカオ</t>
    </rPh>
    <rPh sb="18" eb="21">
      <t>シロカンバン</t>
    </rPh>
    <rPh sb="23" eb="26">
      <t>ネオダニ</t>
    </rPh>
    <rPh sb="26" eb="28">
      <t>ダンソウ</t>
    </rPh>
    <phoneticPr fontId="2"/>
  </si>
  <si>
    <t>PhotoControl-4 根尾谷断層</t>
    <rPh sb="15" eb="18">
      <t>ネオダニ</t>
    </rPh>
    <rPh sb="18" eb="20">
      <t>ダンソウ</t>
    </rPh>
    <phoneticPr fontId="2"/>
  </si>
  <si>
    <t>右側
(直進)</t>
    <rPh sb="0" eb="2">
      <t>ミギガワ</t>
    </rPh>
    <rPh sb="4" eb="6">
      <t>チョクシン</t>
    </rPh>
    <phoneticPr fontId="2"/>
  </si>
  <si>
    <t>青看板「←余呉湖、↑越前市」</t>
    <rPh sb="0" eb="3">
      <t>アオカンバン</t>
    </rPh>
    <rPh sb="5" eb="8">
      <t>ヨゴコ</t>
    </rPh>
    <rPh sb="10" eb="13">
      <t>エチゼンシ</t>
    </rPh>
    <phoneticPr fontId="2"/>
  </si>
  <si>
    <t>青看板「←温見峠、→岐阜、本巣市街」</t>
    <rPh sb="0" eb="3">
      <t>アオカンバン</t>
    </rPh>
    <rPh sb="5" eb="8">
      <t>ヌクミトウゲ</t>
    </rPh>
    <rPh sb="10" eb="12">
      <t>ギフ</t>
    </rPh>
    <rPh sb="13" eb="15">
      <t>モトス</t>
    </rPh>
    <rPh sb="15" eb="17">
      <t>シガイ</t>
    </rPh>
    <phoneticPr fontId="2"/>
  </si>
  <si>
    <t>K40</t>
    <phoneticPr fontId="2"/>
  </si>
  <si>
    <t>市道&gt;K254</t>
    <rPh sb="0" eb="2">
      <t>シドウ</t>
    </rPh>
    <phoneticPr fontId="2"/>
  </si>
  <si>
    <t>青看板「←池田市街 R417、↑、→」</t>
    <rPh sb="0" eb="3">
      <t>アオカンバン</t>
    </rPh>
    <rPh sb="5" eb="9">
      <t>イケダシガイ</t>
    </rPh>
    <phoneticPr fontId="2"/>
  </si>
  <si>
    <t>片山北S</t>
    <rPh sb="0" eb="3">
      <t>カタヤマキタ</t>
    </rPh>
    <phoneticPr fontId="2"/>
  </si>
  <si>
    <t>黄看板「交差点あり 最徐行」、「止まれ」。
右手の壁に黄看板「通学路児童が歩く最徐行」</t>
    <rPh sb="0" eb="1">
      <t>キ</t>
    </rPh>
    <rPh sb="1" eb="3">
      <t>カンバン</t>
    </rPh>
    <rPh sb="4" eb="7">
      <t>コウサテン</t>
    </rPh>
    <rPh sb="10" eb="11">
      <t>サイ</t>
    </rPh>
    <rPh sb="11" eb="13">
      <t>ジョコウ</t>
    </rPh>
    <rPh sb="16" eb="17">
      <t>ト</t>
    </rPh>
    <rPh sb="22" eb="24">
      <t>ミギテ</t>
    </rPh>
    <rPh sb="25" eb="26">
      <t>カベ</t>
    </rPh>
    <rPh sb="27" eb="28">
      <t>キ</t>
    </rPh>
    <rPh sb="28" eb="30">
      <t>カンバン</t>
    </rPh>
    <rPh sb="31" eb="34">
      <t>ツウガクロ</t>
    </rPh>
    <rPh sb="34" eb="36">
      <t>ジドウ</t>
    </rPh>
    <rPh sb="37" eb="38">
      <t>アル</t>
    </rPh>
    <rPh sb="39" eb="42">
      <t>サイジョコウ</t>
    </rPh>
    <phoneticPr fontId="2"/>
  </si>
  <si>
    <t>白看板「←こくぞう」、トンネルを抜けた先で左折。
この先、最大斜度17%の激坂注意。</t>
    <rPh sb="0" eb="3">
      <t>シロカンバン</t>
    </rPh>
    <rPh sb="16" eb="17">
      <t>ヌ</t>
    </rPh>
    <rPh sb="19" eb="20">
      <t>サキ</t>
    </rPh>
    <rPh sb="21" eb="23">
      <t>サセツ</t>
    </rPh>
    <rPh sb="27" eb="28">
      <t>サキ</t>
    </rPh>
    <rPh sb="29" eb="33">
      <t>サイダイシャド</t>
    </rPh>
    <rPh sb="37" eb="39">
      <t>ゲキサカ</t>
    </rPh>
    <rPh sb="39" eb="41">
      <t>チュウイ</t>
    </rPh>
    <phoneticPr fontId="2"/>
  </si>
  <si>
    <t>正面
(折返)</t>
    <rPh sb="0" eb="2">
      <t>ショウメン</t>
    </rPh>
    <rPh sb="4" eb="6">
      <t>オリカエ</t>
    </rPh>
    <phoneticPr fontId="2"/>
  </si>
  <si>
    <t>PhotoControl-5 金生山 明星輪寺</t>
    <rPh sb="15" eb="18">
      <t>キンショウザン</t>
    </rPh>
    <rPh sb="19" eb="20">
      <t>メイ</t>
    </rPh>
    <rPh sb="20" eb="21">
      <t>ホシ</t>
    </rPh>
    <rPh sb="21" eb="22">
      <t>ワ</t>
    </rPh>
    <rPh sb="22" eb="23">
      <t>テラ</t>
    </rPh>
    <phoneticPr fontId="2"/>
  </si>
  <si>
    <t>昼飯町S</t>
    <rPh sb="0" eb="1">
      <t>ヒル</t>
    </rPh>
    <rPh sb="1" eb="2">
      <t>メシ</t>
    </rPh>
    <rPh sb="2" eb="3">
      <t>マチ</t>
    </rPh>
    <phoneticPr fontId="2"/>
  </si>
  <si>
    <t>ミニストップを右手に直進。信号ナシ、右手に横断歩道アリ。
横断注意。</t>
    <rPh sb="7" eb="9">
      <t>ミギテ</t>
    </rPh>
    <rPh sb="10" eb="12">
      <t>チョクシン</t>
    </rPh>
    <rPh sb="13" eb="15">
      <t>シンゴウ</t>
    </rPh>
    <rPh sb="18" eb="20">
      <t>ミギテ</t>
    </rPh>
    <rPh sb="21" eb="25">
      <t>オウダンホドウ</t>
    </rPh>
    <rPh sb="29" eb="31">
      <t>オウダン</t>
    </rPh>
    <rPh sb="31" eb="33">
      <t>チュウイ</t>
    </rPh>
    <phoneticPr fontId="2"/>
  </si>
  <si>
    <t>右折して黄色ゲートと線路をくぐる。
これよりBRM1103米原600kmと共通ルート。
お互いのヤラレっぷりを讃えましょう。</t>
    <rPh sb="0" eb="2">
      <t>ウセツ</t>
    </rPh>
    <rPh sb="4" eb="6">
      <t>キイロ</t>
    </rPh>
    <rPh sb="10" eb="12">
      <t>センロ</t>
    </rPh>
    <rPh sb="29" eb="31">
      <t>マイバラ</t>
    </rPh>
    <rPh sb="37" eb="39">
      <t>キョウツウ</t>
    </rPh>
    <rPh sb="45" eb="46">
      <t>タガ</t>
    </rPh>
    <rPh sb="55" eb="56">
      <t>タタ</t>
    </rPh>
    <phoneticPr fontId="2"/>
  </si>
  <si>
    <t>白看板「←徳山ダム」、
青看板「揖斐川市街、↑横倉寺」</t>
    <rPh sb="0" eb="3">
      <t>シロカンバン</t>
    </rPh>
    <rPh sb="5" eb="7">
      <t>トクヤマ</t>
    </rPh>
    <rPh sb="12" eb="15">
      <t>アオカンバン</t>
    </rPh>
    <rPh sb="16" eb="19">
      <t>イビガワ</t>
    </rPh>
    <rPh sb="19" eb="21">
      <t>シガイ</t>
    </rPh>
    <rPh sb="23" eb="26">
      <t>ヨコクラテラ</t>
    </rPh>
    <phoneticPr fontId="2"/>
  </si>
  <si>
    <t>2023/11/04  7：00スタート　日出6:19 　日没17:01</t>
    <rPh sb="22" eb="23">
      <t>デ</t>
    </rPh>
    <phoneticPr fontId="2"/>
  </si>
  <si>
    <t>1/1</t>
    <phoneticPr fontId="2"/>
  </si>
  <si>
    <t>┼</t>
    <phoneticPr fontId="2"/>
  </si>
  <si>
    <t>十変</t>
    <rPh sb="0" eb="1">
      <t>ジュウ</t>
    </rPh>
    <rPh sb="1" eb="2">
      <t>ヘン</t>
    </rPh>
    <phoneticPr fontId="1"/>
  </si>
  <si>
    <t xml:space="preserve">北新町S </t>
    <phoneticPr fontId="1"/>
  </si>
  <si>
    <t>PhotoControl-1 西野水道</t>
    <phoneticPr fontId="2"/>
  </si>
  <si>
    <t>PhotoControl-2 賤ケ岳口看板</t>
    <phoneticPr fontId="2"/>
  </si>
  <si>
    <t>PhotoControl-3　冠山峠トンネル前</t>
    <phoneticPr fontId="2"/>
  </si>
  <si>
    <t>PhotoControl-4 根尾谷断層</t>
    <phoneticPr fontId="2"/>
  </si>
  <si>
    <r>
      <t>　　トンネルの遠景でも、トイレの陰にある</t>
    </r>
    <r>
      <rPr>
        <sz val="11"/>
        <rFont val="Microsoft JhengHei"/>
        <family val="1"/>
        <charset val="128"/>
      </rPr>
      <t>右の写真の</t>
    </r>
    <r>
      <rPr>
        <sz val="11"/>
        <rFont val="ＭＳ Ｐ明朝"/>
        <family val="1"/>
        <charset val="128"/>
      </rPr>
      <t>看板でも可。</t>
    </r>
    <rPh sb="7" eb="9">
      <t>エンケイ</t>
    </rPh>
    <rPh sb="16" eb="17">
      <t>カゲ</t>
    </rPh>
    <rPh sb="20" eb="21">
      <t>ミギ</t>
    </rPh>
    <rPh sb="22" eb="24">
      <t>シャシン</t>
    </rPh>
    <rPh sb="25" eb="27">
      <t>カンバン</t>
    </rPh>
    <rPh sb="29" eb="30">
      <t>カ</t>
    </rPh>
    <phoneticPr fontId="2"/>
  </si>
  <si>
    <t>断層の看板か観察館、いずれかの写真を撮影。</t>
    <rPh sb="0" eb="2">
      <t>ダンソウ</t>
    </rPh>
    <rPh sb="3" eb="5">
      <t>カンバン</t>
    </rPh>
    <rPh sb="6" eb="9">
      <t>カンサツカン</t>
    </rPh>
    <rPh sb="15" eb="17">
      <t>シャシン</t>
    </rPh>
    <rPh sb="18" eb="20">
      <t>サツエイ</t>
    </rPh>
    <phoneticPr fontId="2"/>
  </si>
  <si>
    <t>巨木横から勧める非舗装路を進む。無理なら右手の橋を渡って対岸を進みR365で合流へ可。</t>
    <rPh sb="0" eb="2">
      <t>キョボク</t>
    </rPh>
    <rPh sb="2" eb="3">
      <t>ヨコ</t>
    </rPh>
    <rPh sb="5" eb="6">
      <t>スス</t>
    </rPh>
    <rPh sb="8" eb="12">
      <t>ヒホソウロ</t>
    </rPh>
    <rPh sb="13" eb="14">
      <t>スス</t>
    </rPh>
    <rPh sb="16" eb="18">
      <t>ムリ</t>
    </rPh>
    <rPh sb="20" eb="22">
      <t>ミギテ</t>
    </rPh>
    <rPh sb="23" eb="24">
      <t>ハシ</t>
    </rPh>
    <rPh sb="25" eb="26">
      <t>ワタ</t>
    </rPh>
    <rPh sb="28" eb="30">
      <t>タイガン</t>
    </rPh>
    <rPh sb="31" eb="32">
      <t>スス</t>
    </rPh>
    <rPh sb="38" eb="40">
      <t>ゴウリュウ</t>
    </rPh>
    <rPh sb="41" eb="42">
      <t>カ</t>
    </rPh>
    <phoneticPr fontId="2"/>
  </si>
  <si>
    <t>右手 Panasonic 久保田電機商会。左折して橋を渡る。この先幅員狭い。対向車注意。</t>
    <rPh sb="0" eb="2">
      <t>ミギテ</t>
    </rPh>
    <rPh sb="13" eb="16">
      <t>クボタ</t>
    </rPh>
    <rPh sb="16" eb="18">
      <t>デンキ</t>
    </rPh>
    <rPh sb="18" eb="20">
      <t>ショウカイ</t>
    </rPh>
    <rPh sb="21" eb="23">
      <t>サセツ</t>
    </rPh>
    <rPh sb="25" eb="26">
      <t>ハシ</t>
    </rPh>
    <rPh sb="27" eb="28">
      <t>ワタ</t>
    </rPh>
    <rPh sb="32" eb="33">
      <t>サキ</t>
    </rPh>
    <rPh sb="33" eb="35">
      <t>フクイン</t>
    </rPh>
    <rPh sb="35" eb="36">
      <t>セマ</t>
    </rPh>
    <rPh sb="38" eb="41">
      <t>タイコウシャ</t>
    </rPh>
    <rPh sb="41" eb="43">
      <t>チュウイ</t>
    </rPh>
    <phoneticPr fontId="2"/>
  </si>
  <si>
    <t>ここまでの道が激坂、特に帰路は走行注意。</t>
    <rPh sb="5" eb="6">
      <t>ミチ</t>
    </rPh>
    <rPh sb="7" eb="9">
      <t>ゲキサカ</t>
    </rPh>
    <rPh sb="10" eb="11">
      <t>トク</t>
    </rPh>
    <rPh sb="12" eb="14">
      <t>キロ</t>
    </rPh>
    <rPh sb="15" eb="19">
      <t>ソウコウチュウイ</t>
    </rPh>
    <phoneticPr fontId="2"/>
  </si>
  <si>
    <r>
      <t>この先激坂と「杉本隧道」。</t>
    </r>
    <r>
      <rPr>
        <b/>
        <u/>
        <sz val="9"/>
        <rFont val="ＭＳ Ｐ明朝"/>
        <family val="1"/>
        <charset val="128"/>
      </rPr>
      <t>尾灯点灯を厳守。</t>
    </r>
    <rPh sb="2" eb="3">
      <t>サキ</t>
    </rPh>
    <rPh sb="3" eb="5">
      <t>ゲキサカ</t>
    </rPh>
    <rPh sb="7" eb="9">
      <t>スギモト</t>
    </rPh>
    <rPh sb="9" eb="11">
      <t>ズイドウ</t>
    </rPh>
    <rPh sb="13" eb="15">
      <t>ビトウ</t>
    </rPh>
    <rPh sb="15" eb="17">
      <t>テントウ</t>
    </rPh>
    <rPh sb="18" eb="20">
      <t>ゲンシュ</t>
    </rPh>
    <phoneticPr fontId="2"/>
  </si>
  <si>
    <r>
      <t>R303はアップダウンとトンネルあり、</t>
    </r>
    <r>
      <rPr>
        <b/>
        <u/>
        <sz val="9"/>
        <rFont val="ＭＳ Ｐ明朝"/>
        <family val="1"/>
        <charset val="128"/>
      </rPr>
      <t>尾灯点灯を継続。</t>
    </r>
    <rPh sb="19" eb="21">
      <t>ビトウ</t>
    </rPh>
    <rPh sb="21" eb="23">
      <t>テントウ</t>
    </rPh>
    <rPh sb="24" eb="26">
      <t>ケイゾク</t>
    </rPh>
    <phoneticPr fontId="2"/>
  </si>
  <si>
    <t>PhotoControl-3
　　　　　　冠山峠トンネル前</t>
    <rPh sb="21" eb="23">
      <t>カンムリヤマ</t>
    </rPh>
    <rPh sb="23" eb="24">
      <t>トウゲ</t>
    </rPh>
    <rPh sb="28" eb="29">
      <t>マエ</t>
    </rPh>
    <phoneticPr fontId="2"/>
  </si>
  <si>
    <t>PC ファミリーマート揖斐川市場店
　　　　　　　　　　　　　　(市場S)</t>
    <rPh sb="11" eb="14">
      <t>イビガワ</t>
    </rPh>
    <rPh sb="14" eb="17">
      <t>イチバミセ</t>
    </rPh>
    <rPh sb="33" eb="35">
      <t>シジョウ</t>
    </rPh>
    <phoneticPr fontId="2"/>
  </si>
  <si>
    <t>カーブミラーに白看板「←谷汲山」。カーブ中を右折。</t>
    <rPh sb="7" eb="10">
      <t>シロカンバン</t>
    </rPh>
    <rPh sb="12" eb="14">
      <t>タニグミ</t>
    </rPh>
    <rPh sb="14" eb="15">
      <t>ヤマ</t>
    </rPh>
    <rPh sb="20" eb="21">
      <t>チュウ</t>
    </rPh>
    <rPh sb="22" eb="24">
      <t>ウセツ</t>
    </rPh>
    <phoneticPr fontId="2"/>
  </si>
  <si>
    <t>左手前 矢橋工業株式会社</t>
    <rPh sb="0" eb="3">
      <t>ヒダリテマエ</t>
    </rPh>
    <rPh sb="4" eb="6">
      <t>ヤバシ</t>
    </rPh>
    <rPh sb="6" eb="8">
      <t>コウギョウ</t>
    </rPh>
    <rPh sb="8" eb="12">
      <t>カブシキガイシャ</t>
    </rPh>
    <phoneticPr fontId="2"/>
  </si>
  <si>
    <t>OPEN 11:35、CLOSE 17:24 
レシート取得。打刻時刻をブルベカードの所定の箇所に記入する。直進して復帰。</t>
    <rPh sb="28" eb="30">
      <t>シュトク</t>
    </rPh>
    <rPh sb="31" eb="35">
      <t>ダコクジコク</t>
    </rPh>
    <rPh sb="43" eb="45">
      <t>ショテイ</t>
    </rPh>
    <rPh sb="46" eb="48">
      <t>カショ</t>
    </rPh>
    <rPh sb="49" eb="51">
      <t>キニュウ</t>
    </rPh>
    <rPh sb="54" eb="56">
      <t>チョクシン</t>
    </rPh>
    <rPh sb="58" eb="60">
      <t>フッキ</t>
    </rPh>
    <phoneticPr fontId="2"/>
  </si>
  <si>
    <r>
      <t xml:space="preserve">当地を自転車にて訪問した証明写真を撮影。フィニッシュにてスタッフに提示。折返してコース復帰。
</t>
    </r>
    <r>
      <rPr>
        <sz val="9"/>
        <rFont val="ＭＳ Ｐ明朝"/>
        <family val="1"/>
        <charset val="128"/>
      </rPr>
      <t>ここで約半分。後半戦も気を付けて。</t>
    </r>
    <rPh sb="0" eb="2">
      <t>トウチ</t>
    </rPh>
    <rPh sb="3" eb="6">
      <t>ジテンシャ</t>
    </rPh>
    <rPh sb="8" eb="10">
      <t>ホウモン</t>
    </rPh>
    <rPh sb="12" eb="16">
      <t>ショウメイシャシン</t>
    </rPh>
    <rPh sb="17" eb="19">
      <t>サツエイ</t>
    </rPh>
    <rPh sb="33" eb="35">
      <t>テイジ</t>
    </rPh>
    <rPh sb="36" eb="38">
      <t>オリカエ</t>
    </rPh>
    <rPh sb="43" eb="45">
      <t>フッキ</t>
    </rPh>
    <rPh sb="50" eb="51">
      <t>ヤク</t>
    </rPh>
    <rPh sb="51" eb="53">
      <t>ハンブン</t>
    </rPh>
    <rPh sb="54" eb="57">
      <t>コウハンセン</t>
    </rPh>
    <rPh sb="58" eb="59">
      <t>キ</t>
    </rPh>
    <rPh sb="60" eb="61">
      <t>ツ</t>
    </rPh>
    <phoneticPr fontId="2"/>
  </si>
  <si>
    <t>指定の看板と自転車を撮影し、当地を訪問した証明写真を取得。フィニッシュにてスタッフに提示。直進。</t>
    <rPh sb="0" eb="2">
      <t>シテイ</t>
    </rPh>
    <rPh sb="3" eb="5">
      <t>カンバン</t>
    </rPh>
    <rPh sb="6" eb="9">
      <t>ジテンシャ</t>
    </rPh>
    <rPh sb="10" eb="12">
      <t>サツエイ</t>
    </rPh>
    <rPh sb="14" eb="16">
      <t>トウチ</t>
    </rPh>
    <rPh sb="17" eb="19">
      <t>ホウモン</t>
    </rPh>
    <rPh sb="21" eb="23">
      <t>ショウメイ</t>
    </rPh>
    <rPh sb="23" eb="25">
      <t>シャシン</t>
    </rPh>
    <rPh sb="26" eb="28">
      <t>シュトク</t>
    </rPh>
    <rPh sb="42" eb="44">
      <t>テイジ</t>
    </rPh>
    <rPh sb="45" eb="47">
      <t>チョクシン</t>
    </rPh>
    <phoneticPr fontId="2"/>
  </si>
  <si>
    <t>駐車場の先にある史蹟や案内所と自転車が入った写真を撮影し、当地を訪問した証跡をフィニッシュにてスタッフに提示。折り返してコース復帰。</t>
    <rPh sb="0" eb="3">
      <t>チュウシャジョウ</t>
    </rPh>
    <rPh sb="4" eb="5">
      <t>サキ</t>
    </rPh>
    <rPh sb="8" eb="10">
      <t>シセキ</t>
    </rPh>
    <rPh sb="11" eb="14">
      <t>アンナイショ</t>
    </rPh>
    <rPh sb="15" eb="18">
      <t>ジテンシャ</t>
    </rPh>
    <rPh sb="19" eb="20">
      <t>ハイ</t>
    </rPh>
    <rPh sb="22" eb="24">
      <t>シャシン</t>
    </rPh>
    <rPh sb="25" eb="27">
      <t>サツエイ</t>
    </rPh>
    <rPh sb="29" eb="31">
      <t>トウチ</t>
    </rPh>
    <rPh sb="32" eb="34">
      <t>ホウモン</t>
    </rPh>
    <rPh sb="36" eb="38">
      <t>ショウセキ</t>
    </rPh>
    <rPh sb="52" eb="54">
      <t>テイジ</t>
    </rPh>
    <rPh sb="55" eb="56">
      <t>オ</t>
    </rPh>
    <rPh sb="57" eb="58">
      <t>カエ</t>
    </rPh>
    <rPh sb="63" eb="65">
      <t>フッキ</t>
    </rPh>
    <phoneticPr fontId="2"/>
  </si>
  <si>
    <t>当地を自転車にて訪問した証明写真を撮影。フィニッシュにてスタッフに提示。折り返して激坂を注意して下る。</t>
    <rPh sb="0" eb="2">
      <t>トウチ</t>
    </rPh>
    <rPh sb="3" eb="6">
      <t>ジテンシャ</t>
    </rPh>
    <rPh sb="8" eb="10">
      <t>ホウモン</t>
    </rPh>
    <rPh sb="12" eb="14">
      <t>ショウメイ</t>
    </rPh>
    <rPh sb="14" eb="16">
      <t>シャシン</t>
    </rPh>
    <rPh sb="17" eb="19">
      <t>サツエイ</t>
    </rPh>
    <rPh sb="33" eb="35">
      <t>テイジ</t>
    </rPh>
    <rPh sb="36" eb="37">
      <t>オ</t>
    </rPh>
    <rPh sb="38" eb="39">
      <t>カエ</t>
    </rPh>
    <rPh sb="41" eb="43">
      <t>ゲキサカ</t>
    </rPh>
    <rPh sb="44" eb="46">
      <t>チュウイ</t>
    </rPh>
    <rPh sb="48" eb="49">
      <t>クダ</t>
    </rPh>
    <phoneticPr fontId="2"/>
  </si>
  <si>
    <t>右折して梅谷川を渡る。</t>
    <rPh sb="0" eb="2">
      <t>ウセツ</t>
    </rPh>
    <rPh sb="4" eb="5">
      <t>ウメ</t>
    </rPh>
    <rPh sb="5" eb="7">
      <t>タニカワ</t>
    </rPh>
    <rPh sb="8" eb="9">
      <t>ワタ</t>
    </rPh>
    <phoneticPr fontId="2"/>
  </si>
  <si>
    <t>白看板「←R21、→岩手」、このあと高架を通過。</t>
    <rPh sb="0" eb="1">
      <t>シロ</t>
    </rPh>
    <rPh sb="1" eb="3">
      <t>カンバン</t>
    </rPh>
    <rPh sb="10" eb="12">
      <t>イワテ</t>
    </rPh>
    <rPh sb="18" eb="20">
      <t>コウカ</t>
    </rPh>
    <rPh sb="21" eb="23">
      <t>ツウカ</t>
    </rPh>
    <phoneticPr fontId="2"/>
  </si>
  <si>
    <t>青看板「←、↑大津 彦根、↗湖岸道路」、左手前 警察署。
最後の力を振り絞って登れ!</t>
    <rPh sb="0" eb="1">
      <t>アオ</t>
    </rPh>
    <rPh sb="1" eb="3">
      <t>カンバン</t>
    </rPh>
    <rPh sb="7" eb="9">
      <t>オオツ</t>
    </rPh>
    <rPh sb="10" eb="12">
      <t>ヒコネ</t>
    </rPh>
    <rPh sb="14" eb="16">
      <t>コガン</t>
    </rPh>
    <rPh sb="16" eb="18">
      <t>ドウロ</t>
    </rPh>
    <rPh sb="20" eb="22">
      <t>ヒダリテ</t>
    </rPh>
    <rPh sb="22" eb="23">
      <t>マエ</t>
    </rPh>
    <rPh sb="24" eb="27">
      <t>ケイサツショ</t>
    </rPh>
    <rPh sb="29" eb="31">
      <t>サイゴ</t>
    </rPh>
    <rPh sb="32" eb="33">
      <t>チカラ</t>
    </rPh>
    <rPh sb="34" eb="35">
      <t>フ</t>
    </rPh>
    <rPh sb="36" eb="37">
      <t>シボ</t>
    </rPh>
    <rPh sb="39" eb="40">
      <t>ノボ</t>
    </rPh>
    <phoneticPr fontId="2"/>
  </si>
  <si>
    <t>OPEN 12:53、CLOSE 20:30 
記入済みの必要書類を待機中のスタッフへ提出して受付。お疲れ様でした。</t>
    <rPh sb="24" eb="27">
      <t>キニュウズ</t>
    </rPh>
    <rPh sb="29" eb="33">
      <t>ヒツヨウショルイ</t>
    </rPh>
    <rPh sb="43" eb="45">
      <t>テイシュツ</t>
    </rPh>
    <rPh sb="47" eb="49">
      <t>ウケツケ</t>
    </rPh>
    <rPh sb="51" eb="52">
      <t>ツカ</t>
    </rPh>
    <rPh sb="53" eb="54">
      <t>サマ</t>
    </rPh>
    <phoneticPr fontId="1"/>
  </si>
  <si>
    <t>　　この写真の右手にある休憩所でも可。</t>
    <rPh sb="4" eb="6">
      <t>シャシン</t>
    </rPh>
    <rPh sb="7" eb="9">
      <t>ミギテ</t>
    </rPh>
    <rPh sb="12" eb="15">
      <t>キュウケイジョ</t>
    </rPh>
    <rPh sb="17" eb="18">
      <t>カ</t>
    </rPh>
    <phoneticPr fontId="2"/>
  </si>
  <si>
    <t>PhotoControl-5 金生山 明星輪寺</t>
    <phoneticPr fontId="2"/>
  </si>
  <si>
    <t>濃尾平野が一望出来ます。</t>
    <rPh sb="0" eb="4">
      <t>ノウビヘイヤ</t>
    </rPh>
    <rPh sb="5" eb="7">
      <t>イチボウ</t>
    </rPh>
    <rPh sb="7" eb="9">
      <t>デキ</t>
    </rPh>
    <phoneticPr fontId="2"/>
  </si>
  <si>
    <t>link</t>
    <phoneticPr fontId="2"/>
  </si>
  <si>
    <t>主戦場はこの辺り。</t>
    <rPh sb="0" eb="3">
      <t>シュセンジョウ</t>
    </rPh>
    <rPh sb="6" eb="7">
      <t>アタ</t>
    </rPh>
    <phoneticPr fontId="2"/>
  </si>
  <si>
    <t>羽柴秀吉と柴田勝家が争った賤ケ岳の戦いの</t>
    <rPh sb="0" eb="4">
      <t>ハシバヒデヨシ</t>
    </rPh>
    <rPh sb="5" eb="9">
      <t>シバタカツイエ</t>
    </rPh>
    <rPh sb="10" eb="11">
      <t>アラソ</t>
    </rPh>
    <rPh sb="13" eb="14">
      <t>シズガタ</t>
    </rPh>
    <rPh sb="17" eb="18">
      <t>タタカ</t>
    </rPh>
    <phoneticPr fontId="2"/>
  </si>
  <si>
    <t>付近に目印になりそうなものはない。</t>
    <rPh sb="0" eb="2">
      <t>フキン</t>
    </rPh>
    <rPh sb="3" eb="5">
      <t>メジルシ</t>
    </rPh>
    <phoneticPr fontId="2"/>
  </si>
  <si>
    <t>　　洪水対策で岩山を掘り抜いた琵琶湖への排水路。</t>
    <rPh sb="2" eb="4">
      <t>コウズイ</t>
    </rPh>
    <rPh sb="4" eb="6">
      <t>タイサク</t>
    </rPh>
    <rPh sb="7" eb="9">
      <t>イワヤマ</t>
    </rPh>
    <rPh sb="10" eb="11">
      <t>ホ</t>
    </rPh>
    <rPh sb="12" eb="13">
      <t>ヌ</t>
    </rPh>
    <rPh sb="15" eb="18">
      <t>ビワコ</t>
    </rPh>
    <rPh sb="20" eb="23">
      <t>ハイスイロ</t>
    </rPh>
    <phoneticPr fontId="2"/>
  </si>
  <si>
    <t>明示24年の濃尾地震(M.8.0)で発生した断層。</t>
    <rPh sb="0" eb="2">
      <t>メイジ</t>
    </rPh>
    <rPh sb="4" eb="5">
      <t>ネン</t>
    </rPh>
    <rPh sb="6" eb="10">
      <t>ノウビジシン</t>
    </rPh>
    <rPh sb="18" eb="20">
      <t>ハッセイ</t>
    </rPh>
    <rPh sb="22" eb="24">
      <t>ダンソウ</t>
    </rPh>
    <phoneticPr fontId="2"/>
  </si>
  <si>
    <t>　　2週間後にトンネルが開通予定です。</t>
    <rPh sb="12" eb="16">
      <t>カイツウヨテイ</t>
    </rPh>
    <phoneticPr fontId="2"/>
  </si>
  <si>
    <t>米原駅西口　ロータリー内</t>
    <rPh sb="0" eb="2">
      <t>マイハラ</t>
    </rPh>
    <rPh sb="2" eb="3">
      <t>エキ</t>
    </rPh>
    <rPh sb="3" eb="5">
      <t>ニシグチ</t>
    </rPh>
    <rPh sb="11" eb="12">
      <t>ナイ</t>
    </rPh>
    <phoneticPr fontId="1"/>
  </si>
  <si>
    <t>根尾谷断層もしくは断層観察館の看板と自転車を撮影して当地を訪問した証明写真を取得。フィニッシュにてスタッフへ提示。直進して復帰。</t>
    <rPh sb="0" eb="3">
      <t>ネオダニ</t>
    </rPh>
    <rPh sb="3" eb="5">
      <t>ダンソウ</t>
    </rPh>
    <rPh sb="9" eb="11">
      <t>ダンソウ</t>
    </rPh>
    <rPh sb="11" eb="13">
      <t>カンサツ</t>
    </rPh>
    <rPh sb="13" eb="14">
      <t>カン</t>
    </rPh>
    <rPh sb="15" eb="17">
      <t>カンバン</t>
    </rPh>
    <rPh sb="18" eb="21">
      <t>ジテンシャ</t>
    </rPh>
    <rPh sb="22" eb="24">
      <t>サツエイ</t>
    </rPh>
    <rPh sb="26" eb="28">
      <t>トウチ</t>
    </rPh>
    <rPh sb="29" eb="31">
      <t>ホウモン</t>
    </rPh>
    <rPh sb="33" eb="35">
      <t>ショウメイ</t>
    </rPh>
    <rPh sb="35" eb="37">
      <t>シャシン</t>
    </rPh>
    <rPh sb="38" eb="40">
      <t>シュトク</t>
    </rPh>
    <rPh sb="54" eb="56">
      <t>テイジ</t>
    </rPh>
    <rPh sb="57" eb="59">
      <t>チョクシン</t>
    </rPh>
    <rPh sb="61" eb="63">
      <t>フッキ</t>
    </rPh>
    <phoneticPr fontId="2"/>
  </si>
  <si>
    <t>備考</t>
    <rPh sb="0" eb="2">
      <t>ビコウ</t>
    </rPh>
    <phoneticPr fontId="2"/>
  </si>
  <si>
    <t>工事によりルート変更</t>
    <rPh sb="0" eb="2">
      <t>コウジ</t>
    </rPh>
    <rPh sb="8" eb="10">
      <t>ヘンコウ</t>
    </rPh>
    <phoneticPr fontId="2"/>
  </si>
  <si>
    <t>「止まれ」を右折。</t>
    <rPh sb="1" eb="2">
      <t>ト</t>
    </rPh>
    <rPh sb="6" eb="8">
      <t>ウセツ</t>
    </rPh>
    <phoneticPr fontId="2"/>
  </si>
  <si>
    <t>白看板「←谷汲大橋」</t>
    <rPh sb="0" eb="3">
      <t>シロカンバン</t>
    </rPh>
    <rPh sb="5" eb="7">
      <t>タニグミ</t>
    </rPh>
    <rPh sb="7" eb="9">
      <t>オオハシ</t>
    </rPh>
    <phoneticPr fontId="2"/>
  </si>
  <si>
    <t>S</t>
    <phoneticPr fontId="2"/>
  </si>
  <si>
    <t>カーブミラーに白看板「←谷汲山」。カーブ中を右折。右折直後の左手にみかど屋。</t>
    <rPh sb="7" eb="10">
      <t>シロカンバン</t>
    </rPh>
    <rPh sb="12" eb="14">
      <t>タニグミ</t>
    </rPh>
    <rPh sb="14" eb="15">
      <t>ヤマ</t>
    </rPh>
    <rPh sb="20" eb="21">
      <t>チュウ</t>
    </rPh>
    <rPh sb="22" eb="24">
      <t>ウセツ</t>
    </rPh>
    <rPh sb="25" eb="29">
      <t>ウセツチョクゴ</t>
    </rPh>
    <rPh sb="30" eb="32">
      <t>ヒダリテ</t>
    </rPh>
    <rPh sb="36" eb="37">
      <t>ヤ</t>
    </rPh>
    <phoneticPr fontId="2"/>
  </si>
  <si>
    <t>以後、距離を1.4kmプラス</t>
    <rPh sb="0" eb="2">
      <t>イゴ</t>
    </rPh>
    <rPh sb="3" eb="5">
      <t>キョリ</t>
    </rPh>
    <phoneticPr fontId="2"/>
  </si>
  <si>
    <t>黄看板「交差点あり 最徐行」、「止まれ」。赤い舗装。
右手の壁に黄看板「通学路児童が歩く最徐行」</t>
    <rPh sb="0" eb="1">
      <t>キ</t>
    </rPh>
    <rPh sb="1" eb="3">
      <t>カンバン</t>
    </rPh>
    <rPh sb="4" eb="7">
      <t>コウサテン</t>
    </rPh>
    <rPh sb="10" eb="11">
      <t>サイ</t>
    </rPh>
    <rPh sb="11" eb="13">
      <t>ジョコウ</t>
    </rPh>
    <rPh sb="16" eb="17">
      <t>ト</t>
    </rPh>
    <rPh sb="21" eb="22">
      <t>アカ</t>
    </rPh>
    <rPh sb="23" eb="25">
      <t>ホソウ</t>
    </rPh>
    <rPh sb="27" eb="29">
      <t>ミギテ</t>
    </rPh>
    <rPh sb="30" eb="31">
      <t>カベ</t>
    </rPh>
    <rPh sb="32" eb="33">
      <t>キ</t>
    </rPh>
    <rPh sb="33" eb="35">
      <t>カンバン</t>
    </rPh>
    <rPh sb="36" eb="39">
      <t>ツウガクロ</t>
    </rPh>
    <rPh sb="39" eb="41">
      <t>ジドウ</t>
    </rPh>
    <rPh sb="42" eb="43">
      <t>アル</t>
    </rPh>
    <rPh sb="44" eb="47">
      <t>サイジョコウ</t>
    </rPh>
    <phoneticPr fontId="2"/>
  </si>
  <si>
    <t>ver.1.1.0</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</si>
</sst>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_ "/>
    <numFmt numFmtId="177" formatCode="0.0_);[Red]\(0.0\)"/>
  </numFmts>
  <fonts count="18">
    <font>
      <sz val="11"/>
      <color theme="1"/>
      <name val="ＭＳ Ｐゴシック"/>
      <family val="2"/>
      <charset val="128"/>
      <scheme val="minor"/>
    </font>
    <font>
      <sz val="9"/>
      <name val="MS PGothic"/>
      <family val="3"/>
      <charset val="128"/>
    </font>
    <font>
      <sz val="6"/>
      <name val="ＭＳ Ｐゴシック"/>
      <family val="2"/>
      <charset val="128"/>
      <scheme val="minor"/>
    </font>
    <font>
      <sz val="6"/>
      <name val="ＭＳ Ｐゴシック"/>
      <family val="3"/>
      <charset val="128"/>
    </font>
    <font>
      <sz val="9"/>
      <name val="ＭＳ Ｐ明朝"/>
      <family val="1"/>
      <charset val="128"/>
    </font>
    <font>
      <sz val="11"/>
      <name val="ＭＳ Ｐ明朝"/>
      <family val="1"/>
      <charset val="128"/>
    </font>
    <font>
      <sz val="10"/>
      <name val="ＭＳ Ｐ明朝"/>
      <family val="1"/>
      <charset val="128"/>
    </font>
    <font>
      <b/>
      <sz val="9"/>
      <name val="ＭＳ Ｐ明朝"/>
      <family val="1"/>
      <charset val="128"/>
    </font>
    <font>
      <u/>
      <sz val="9"/>
      <name val="ＭＳ Ｐ明朝"/>
      <family val="1"/>
      <charset val="128"/>
    </font>
    <font>
      <sz val="8"/>
      <name val="ＭＳ Ｐ明朝"/>
      <family val="1"/>
      <charset val="128"/>
    </font>
    <font>
      <b/>
      <sz val="8"/>
      <name val="ＭＳ Ｐ明朝"/>
      <family val="1"/>
      <charset val="128"/>
    </font>
    <font>
      <b/>
      <sz val="11"/>
      <name val="ＭＳ Ｐ明朝"/>
      <family val="1"/>
      <charset val="128"/>
    </font>
    <font>
      <sz val="11"/>
      <name val="Microsoft JhengHei"/>
      <family val="1"/>
      <charset val="128"/>
    </font>
    <font>
      <b/>
      <u/>
      <sz val="9"/>
      <name val="ＭＳ Ｐ明朝"/>
      <family val="1"/>
      <charset val="128"/>
    </font>
    <font>
      <u/>
      <sz val="11"/>
      <color theme="10"/>
      <name val="ＭＳ Ｐゴシック"/>
      <family val="2"/>
      <charset val="128"/>
      <scheme val="minor"/>
    </font>
    <font>
      <sz val="11"/>
      <color theme="1"/>
      <name val="ＭＳ Ｐゴシック"/>
      <family val="3"/>
      <charset val="128"/>
      <scheme val="minor"/>
    </font>
    <font>
      <sz val="10"/>
      <name val="ＭＳ Ｐゴシック"/>
      <family val="3"/>
      <charset val="128"/>
      <scheme val="minor"/>
    </font>
    <font>
      <sz val="9"/>
      <name val="ＭＳ Ｐゴシック"/>
      <family val="3"/>
      <charset val="128"/>
      <scheme val="minor"/>
    </font>
  </fonts>
  <fills count="7">
    <fill>
      <patternFill patternType="none"/>
    </fill>
    <fill>
      <patternFill patternType="gray125"/>
    </fill>
    <fill>
      <patternFill patternType="solid">
        <fgColor rgb="FFFDE9D9"/>
        <bgColor rgb="FFFDE9D9"/>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s>
  <borders count="4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double">
        <color rgb="FF000000"/>
      </right>
      <top/>
      <bottom style="thin">
        <color rgb="FF000000"/>
      </bottom>
      <diagonal/>
    </border>
    <border>
      <left style="thin">
        <color rgb="FF000000"/>
      </left>
      <right style="thin">
        <color rgb="FF000000"/>
      </right>
      <top style="thin">
        <color rgb="FF000000"/>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style="thin">
        <color rgb="FF000000"/>
      </left>
      <right/>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style="thin">
        <color indexed="64"/>
      </right>
      <top style="medium">
        <color indexed="64"/>
      </top>
      <bottom/>
      <diagonal/>
    </border>
    <border>
      <left/>
      <right style="thin">
        <color indexed="64"/>
      </right>
      <top/>
      <bottom style="double">
        <color indexed="64"/>
      </bottom>
      <diagonal/>
    </border>
    <border>
      <left/>
      <right style="double">
        <color indexed="64"/>
      </right>
      <top style="medium">
        <color indexed="64"/>
      </top>
      <bottom style="thin">
        <color indexed="64"/>
      </bottom>
      <diagonal/>
    </border>
    <border>
      <left style="thin">
        <color indexed="64"/>
      </left>
      <right style="double">
        <color indexed="64"/>
      </right>
      <top/>
      <bottom style="double">
        <color indexed="64"/>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style="thin">
        <color rgb="FF000000"/>
      </left>
      <right style="double">
        <color rgb="FF000000"/>
      </right>
      <top style="thin">
        <color rgb="FF000000"/>
      </top>
      <bottom style="thin">
        <color rgb="FF000000"/>
      </bottom>
      <diagonal/>
    </border>
    <border>
      <left style="thin">
        <color indexed="64"/>
      </left>
      <right style="thin">
        <color indexed="64"/>
      </right>
      <top/>
      <bottom style="thin">
        <color indexed="64"/>
      </bottom>
      <diagonal/>
    </border>
    <border>
      <left/>
      <right/>
      <top/>
      <bottom style="medium">
        <color indexed="64"/>
      </bottom>
      <diagonal/>
    </border>
    <border>
      <left style="thin">
        <color rgb="FF000000"/>
      </left>
      <right style="double">
        <color rgb="FF000000"/>
      </right>
      <top/>
      <bottom/>
      <diagonal/>
    </border>
    <border>
      <left style="thin">
        <color rgb="FF000000"/>
      </left>
      <right/>
      <top style="thin">
        <color indexed="64"/>
      </top>
      <bottom style="medium">
        <color indexed="64"/>
      </bottom>
      <diagonal/>
    </border>
    <border>
      <left/>
      <right style="thin">
        <color rgb="FF000000"/>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style="double">
        <color rgb="FF000000"/>
      </right>
      <top style="thin">
        <color indexed="64"/>
      </top>
      <bottom style="medium">
        <color indexed="64"/>
      </bottom>
      <diagonal/>
    </border>
    <border>
      <left style="medium">
        <color indexed="64"/>
      </left>
      <right style="thin">
        <color rgb="FF000000"/>
      </right>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indexed="64"/>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thin">
        <color indexed="64"/>
      </left>
      <right style="thin">
        <color indexed="64"/>
      </right>
      <top style="thin">
        <color indexed="64"/>
      </top>
      <bottom/>
      <diagonal/>
    </border>
  </borders>
  <cellStyleXfs count="2">
    <xf numFmtId="0" fontId="0" fillId="0" borderId="0">
      <alignment vertical="center"/>
    </xf>
    <xf numFmtId="0" fontId="14" fillId="0" borderId="0" applyNumberFormat="0" applyFill="0" applyBorder="0" applyAlignment="0" applyProtection="0">
      <alignment vertical="center"/>
    </xf>
  </cellStyleXfs>
  <cellXfs count="145">
    <xf numFmtId="0" fontId="0" fillId="0" borderId="0" xfId="0">
      <alignment vertical="center"/>
    </xf>
    <xf numFmtId="0" fontId="4" fillId="0" borderId="0" xfId="0" applyFont="1" applyAlignment="1">
      <alignment horizontal="left" vertical="center"/>
    </xf>
    <xf numFmtId="0" fontId="4" fillId="0" borderId="0" xfId="0" applyFont="1" applyAlignment="1">
      <alignment horizontal="center" vertical="center"/>
    </xf>
    <xf numFmtId="0" fontId="4" fillId="0" borderId="0" xfId="0" applyFont="1">
      <alignment vertical="center"/>
    </xf>
    <xf numFmtId="0" fontId="5" fillId="0" borderId="0" xfId="0" applyFont="1">
      <alignment vertical="center"/>
    </xf>
    <xf numFmtId="177" fontId="4" fillId="0" borderId="0" xfId="0" applyNumberFormat="1" applyFont="1" applyAlignment="1">
      <alignment horizontal="right" vertical="center"/>
    </xf>
    <xf numFmtId="176" fontId="4" fillId="0" borderId="0" xfId="0" applyNumberFormat="1" applyFont="1" applyAlignment="1">
      <alignment horizontal="right" vertical="center"/>
    </xf>
    <xf numFmtId="56" fontId="4" fillId="0" borderId="0" xfId="0" quotePrefix="1" applyNumberFormat="1" applyFont="1" applyAlignment="1">
      <alignment horizontal="right" vertical="center" shrinkToFit="1"/>
    </xf>
    <xf numFmtId="0" fontId="4" fillId="2" borderId="0" xfId="0" applyFont="1" applyFill="1" applyAlignment="1">
      <alignment horizontal="center" vertical="center"/>
    </xf>
    <xf numFmtId="176" fontId="4" fillId="0" borderId="0" xfId="0" applyNumberFormat="1" applyFont="1" applyAlignment="1">
      <alignment horizontal="left" vertical="center"/>
    </xf>
    <xf numFmtId="0" fontId="4" fillId="0" borderId="13" xfId="0" applyFont="1" applyBorder="1" applyAlignment="1">
      <alignment horizontal="center" vertical="center"/>
    </xf>
    <xf numFmtId="177" fontId="4" fillId="0" borderId="13" xfId="0" applyNumberFormat="1" applyFont="1" applyBorder="1" applyAlignment="1">
      <alignment horizontal="center" vertical="center"/>
    </xf>
    <xf numFmtId="176" fontId="4" fillId="0" borderId="25" xfId="0" applyNumberFormat="1" applyFont="1" applyBorder="1" applyAlignment="1">
      <alignment horizontal="center" vertical="center"/>
    </xf>
    <xf numFmtId="0" fontId="7" fillId="3" borderId="18" xfId="0" applyFont="1" applyFill="1" applyBorder="1">
      <alignment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7" fillId="3" borderId="2" xfId="0" applyFont="1" applyFill="1" applyBorder="1">
      <alignment vertical="center"/>
    </xf>
    <xf numFmtId="0" fontId="7" fillId="3" borderId="2" xfId="0" applyFont="1" applyFill="1" applyBorder="1" applyAlignment="1">
      <alignment horizontal="center" vertical="center"/>
    </xf>
    <xf numFmtId="177" fontId="7" fillId="3" borderId="2" xfId="0" applyNumberFormat="1" applyFont="1" applyFill="1" applyBorder="1" applyAlignment="1">
      <alignment horizontal="right" vertical="center"/>
    </xf>
    <xf numFmtId="176" fontId="7" fillId="3" borderId="5" xfId="0" applyNumberFormat="1" applyFont="1" applyFill="1" applyBorder="1" applyAlignment="1">
      <alignment horizontal="right" vertical="center"/>
    </xf>
    <xf numFmtId="0" fontId="7" fillId="3" borderId="4" xfId="0" applyFont="1" applyFill="1" applyBorder="1" applyAlignment="1">
      <alignment vertical="center" wrapText="1"/>
    </xf>
    <xf numFmtId="0" fontId="7" fillId="3" borderId="19" xfId="0" applyFont="1" applyFill="1" applyBorder="1" applyAlignment="1">
      <alignment vertical="center" shrinkToFit="1"/>
    </xf>
    <xf numFmtId="0" fontId="4" fillId="0" borderId="18" xfId="0" applyFont="1" applyBorder="1">
      <alignment vertical="center"/>
    </xf>
    <xf numFmtId="0" fontId="4" fillId="0" borderId="17"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lignment vertical="center"/>
    </xf>
    <xf numFmtId="0" fontId="4" fillId="0" borderId="6" xfId="0" applyFont="1" applyBorder="1" applyAlignment="1">
      <alignment horizontal="center" vertical="center"/>
    </xf>
    <xf numFmtId="0" fontId="4" fillId="0" borderId="2" xfId="0" applyFont="1" applyBorder="1">
      <alignment vertical="center"/>
    </xf>
    <xf numFmtId="177" fontId="4" fillId="0" borderId="1" xfId="0" applyNumberFormat="1" applyFont="1" applyBorder="1" applyAlignment="1">
      <alignment horizontal="right" vertical="center"/>
    </xf>
    <xf numFmtId="176" fontId="4" fillId="0" borderId="5" xfId="0" applyNumberFormat="1" applyFont="1" applyBorder="1" applyAlignment="1">
      <alignment horizontal="right" vertical="center"/>
    </xf>
    <xf numFmtId="0" fontId="4" fillId="0" borderId="4" xfId="0" applyFont="1" applyBorder="1" applyAlignment="1">
      <alignment vertical="center" wrapText="1"/>
    </xf>
    <xf numFmtId="0" fontId="4" fillId="0" borderId="19" xfId="0" applyFont="1" applyBorder="1" applyAlignment="1">
      <alignment vertical="center" shrinkToFit="1"/>
    </xf>
    <xf numFmtId="0" fontId="4" fillId="0" borderId="3" xfId="0" applyFont="1" applyBorder="1">
      <alignment vertical="center"/>
    </xf>
    <xf numFmtId="0" fontId="4" fillId="0" borderId="1" xfId="0" applyFont="1" applyBorder="1" applyAlignment="1">
      <alignment horizontal="center" vertical="center"/>
    </xf>
    <xf numFmtId="0" fontId="4" fillId="0" borderId="3" xfId="0" applyFont="1" applyBorder="1" applyAlignment="1">
      <alignment vertical="center" wrapText="1"/>
    </xf>
    <xf numFmtId="176" fontId="4" fillId="0" borderId="30" xfId="0" applyNumberFormat="1" applyFont="1" applyBorder="1" applyAlignment="1">
      <alignment horizontal="right" vertical="center"/>
    </xf>
    <xf numFmtId="0" fontId="4" fillId="0" borderId="20" xfId="0" applyFont="1" applyBorder="1" applyAlignment="1">
      <alignment horizontal="center" vertical="center"/>
    </xf>
    <xf numFmtId="0" fontId="4" fillId="0" borderId="3" xfId="0" applyFont="1" applyBorder="1" applyAlignment="1">
      <alignment horizontal="center" vertical="center"/>
    </xf>
    <xf numFmtId="0" fontId="7" fillId="3" borderId="20"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1" xfId="0" applyFont="1" applyFill="1" applyBorder="1">
      <alignment vertical="center"/>
    </xf>
    <xf numFmtId="0" fontId="7" fillId="3" borderId="1" xfId="0" applyFont="1" applyFill="1" applyBorder="1" applyAlignment="1">
      <alignment horizontal="center" vertical="center"/>
    </xf>
    <xf numFmtId="0" fontId="7" fillId="3" borderId="1" xfId="0" applyFont="1" applyFill="1" applyBorder="1" applyAlignment="1">
      <alignment vertical="center" wrapText="1"/>
    </xf>
    <xf numFmtId="176" fontId="7" fillId="3" borderId="30" xfId="0" applyNumberFormat="1" applyFont="1" applyFill="1" applyBorder="1" applyAlignment="1">
      <alignment horizontal="right" vertical="center"/>
    </xf>
    <xf numFmtId="0" fontId="7" fillId="3" borderId="3" xfId="0" applyFont="1" applyFill="1" applyBorder="1" applyAlignment="1">
      <alignment vertical="center" wrapText="1"/>
    </xf>
    <xf numFmtId="0" fontId="4" fillId="0" borderId="20" xfId="0" applyFont="1" applyBorder="1">
      <alignment vertical="center"/>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4" fillId="0" borderId="1" xfId="0" applyFont="1" applyBorder="1" applyAlignment="1">
      <alignment vertical="center" wrapText="1"/>
    </xf>
    <xf numFmtId="176" fontId="4" fillId="0" borderId="19" xfId="0" applyNumberFormat="1" applyFont="1" applyBorder="1" applyAlignment="1">
      <alignment vertical="center" shrinkToFit="1"/>
    </xf>
    <xf numFmtId="0" fontId="8" fillId="0" borderId="3" xfId="0" applyFont="1" applyBorder="1" applyAlignment="1">
      <alignment vertical="center" wrapText="1"/>
    </xf>
    <xf numFmtId="0" fontId="9" fillId="0" borderId="20" xfId="0" applyFont="1" applyBorder="1" applyAlignment="1">
      <alignment horizontal="center" vertical="center"/>
    </xf>
    <xf numFmtId="0" fontId="4" fillId="4" borderId="29" xfId="0" applyFont="1" applyFill="1" applyBorder="1">
      <alignment vertical="center"/>
    </xf>
    <xf numFmtId="0" fontId="4" fillId="2" borderId="28" xfId="0" applyFont="1" applyFill="1" applyBorder="1" applyAlignment="1">
      <alignment horizontal="center" vertical="center"/>
    </xf>
    <xf numFmtId="0" fontId="4" fillId="4" borderId="27" xfId="0" applyFont="1" applyFill="1" applyBorder="1">
      <alignment vertical="center"/>
    </xf>
    <xf numFmtId="0" fontId="4" fillId="4" borderId="2" xfId="0" applyFont="1" applyFill="1" applyBorder="1" applyAlignment="1">
      <alignment vertical="center" wrapText="1"/>
    </xf>
    <xf numFmtId="0" fontId="4" fillId="0" borderId="27" xfId="0" applyFont="1" applyBorder="1" applyAlignment="1">
      <alignment vertical="center" wrapText="1"/>
    </xf>
    <xf numFmtId="0" fontId="4" fillId="4" borderId="29" xfId="0" applyFont="1" applyFill="1" applyBorder="1" applyAlignment="1">
      <alignment horizontal="center" vertical="center"/>
    </xf>
    <xf numFmtId="0" fontId="4" fillId="4" borderId="27" xfId="0" applyFont="1" applyFill="1" applyBorder="1" applyAlignment="1">
      <alignment horizontal="center" vertical="center"/>
    </xf>
    <xf numFmtId="0" fontId="4" fillId="4" borderId="26" xfId="0" applyFont="1" applyFill="1" applyBorder="1">
      <alignment vertical="center"/>
    </xf>
    <xf numFmtId="0" fontId="4" fillId="0" borderId="27" xfId="0" applyFont="1" applyBorder="1">
      <alignment vertical="center"/>
    </xf>
    <xf numFmtId="0" fontId="4" fillId="4" borderId="26" xfId="0" applyFont="1" applyFill="1" applyBorder="1" applyAlignment="1">
      <alignment horizontal="center" vertical="center"/>
    </xf>
    <xf numFmtId="0" fontId="4" fillId="0" borderId="2" xfId="0" applyFont="1" applyBorder="1" applyAlignment="1">
      <alignment vertical="center" wrapText="1"/>
    </xf>
    <xf numFmtId="0" fontId="4" fillId="4" borderId="1" xfId="0" applyFont="1" applyFill="1" applyBorder="1" applyAlignment="1">
      <alignment vertical="center" wrapText="1"/>
    </xf>
    <xf numFmtId="0" fontId="4" fillId="4" borderId="21" xfId="0" applyFont="1" applyFill="1" applyBorder="1" applyAlignment="1">
      <alignment vertical="center" wrapText="1"/>
    </xf>
    <xf numFmtId="0" fontId="7" fillId="3" borderId="34" xfId="0" applyFont="1" applyFill="1" applyBorder="1" applyAlignment="1">
      <alignment horizontal="center" vertical="center"/>
    </xf>
    <xf numFmtId="0" fontId="7" fillId="3" borderId="35" xfId="0" applyFont="1" applyFill="1" applyBorder="1" applyAlignment="1">
      <alignment horizontal="center" vertical="center"/>
    </xf>
    <xf numFmtId="0" fontId="7" fillId="3" borderId="36" xfId="0" applyFont="1" applyFill="1" applyBorder="1">
      <alignment vertical="center"/>
    </xf>
    <xf numFmtId="0" fontId="7" fillId="3" borderId="36" xfId="0" applyFont="1" applyFill="1" applyBorder="1" applyAlignment="1">
      <alignment horizontal="center" vertical="center"/>
    </xf>
    <xf numFmtId="0" fontId="7" fillId="3" borderId="36" xfId="0" applyFont="1" applyFill="1" applyBorder="1" applyAlignment="1">
      <alignment vertical="center" wrapText="1"/>
    </xf>
    <xf numFmtId="0" fontId="7" fillId="3" borderId="35" xfId="0" applyFont="1" applyFill="1" applyBorder="1" applyAlignment="1">
      <alignment vertical="center" wrapText="1"/>
    </xf>
    <xf numFmtId="0" fontId="7" fillId="0" borderId="0" xfId="0" applyFont="1" applyAlignment="1">
      <alignment horizontal="center" vertical="center"/>
    </xf>
    <xf numFmtId="0" fontId="7" fillId="0" borderId="0" xfId="0" applyFont="1">
      <alignment vertical="center"/>
    </xf>
    <xf numFmtId="177" fontId="7" fillId="0" borderId="0" xfId="0" applyNumberFormat="1" applyFont="1" applyAlignment="1">
      <alignment horizontal="right" vertical="center"/>
    </xf>
    <xf numFmtId="176" fontId="7" fillId="0" borderId="0" xfId="0" applyNumberFormat="1" applyFont="1" applyAlignment="1">
      <alignment horizontal="right" vertical="center"/>
    </xf>
    <xf numFmtId="0" fontId="7" fillId="0" borderId="0" xfId="0" applyFont="1" applyAlignment="1">
      <alignment vertical="center" wrapText="1"/>
    </xf>
    <xf numFmtId="0" fontId="7" fillId="0" borderId="0" xfId="0" applyFont="1" applyAlignment="1">
      <alignment vertical="center" shrinkToFit="1"/>
    </xf>
    <xf numFmtId="176" fontId="5" fillId="0" borderId="0" xfId="0" applyNumberFormat="1" applyFont="1">
      <alignment vertical="center"/>
    </xf>
    <xf numFmtId="177" fontId="7" fillId="3" borderId="1" xfId="0" applyNumberFormat="1" applyFont="1" applyFill="1" applyBorder="1" applyAlignment="1">
      <alignment horizontal="right" vertical="center"/>
    </xf>
    <xf numFmtId="0" fontId="11" fillId="0" borderId="0" xfId="0" applyFont="1">
      <alignment vertical="center"/>
    </xf>
    <xf numFmtId="0" fontId="5" fillId="0" borderId="0" xfId="0" applyFont="1" applyAlignment="1">
      <alignment horizontal="center" vertical="center"/>
    </xf>
    <xf numFmtId="177" fontId="5" fillId="0" borderId="0" xfId="0" applyNumberFormat="1" applyFont="1">
      <alignment vertical="center"/>
    </xf>
    <xf numFmtId="0" fontId="5" fillId="0" borderId="0" xfId="0" applyFont="1" applyAlignment="1">
      <alignment vertical="center" shrinkToFit="1"/>
    </xf>
    <xf numFmtId="177" fontId="4" fillId="3" borderId="1" xfId="0" applyNumberFormat="1" applyFont="1" applyFill="1" applyBorder="1" applyAlignment="1">
      <alignment horizontal="right" vertical="center"/>
    </xf>
    <xf numFmtId="0" fontId="10" fillId="3" borderId="20" xfId="0" applyFont="1" applyFill="1" applyBorder="1" applyAlignment="1">
      <alignment horizontal="center" vertical="center"/>
    </xf>
    <xf numFmtId="0" fontId="7" fillId="3" borderId="40" xfId="0" applyFont="1" applyFill="1" applyBorder="1" applyAlignment="1">
      <alignment horizontal="center" vertical="center"/>
    </xf>
    <xf numFmtId="0" fontId="7" fillId="3" borderId="38" xfId="0" applyFont="1" applyFill="1" applyBorder="1">
      <alignment vertical="center"/>
    </xf>
    <xf numFmtId="177" fontId="7" fillId="3" borderId="42" xfId="0" applyNumberFormat="1" applyFont="1" applyFill="1" applyBorder="1" applyAlignment="1">
      <alignment horizontal="right" vertical="center"/>
    </xf>
    <xf numFmtId="176" fontId="7" fillId="3" borderId="39" xfId="0" applyNumberFormat="1" applyFont="1" applyFill="1" applyBorder="1" applyAlignment="1">
      <alignment vertical="center" shrinkToFit="1"/>
    </xf>
    <xf numFmtId="176" fontId="7" fillId="3" borderId="19" xfId="0" applyNumberFormat="1" applyFont="1" applyFill="1" applyBorder="1" applyAlignment="1">
      <alignment vertical="center" shrinkToFit="1"/>
    </xf>
    <xf numFmtId="0" fontId="5" fillId="0" borderId="0" xfId="0" applyFont="1" applyAlignment="1">
      <alignment horizontal="left" vertical="center" indent="1"/>
    </xf>
    <xf numFmtId="0" fontId="5" fillId="0" borderId="0" xfId="0" applyFont="1" applyAlignment="1">
      <alignment horizontal="left" vertical="center" indent="3"/>
    </xf>
    <xf numFmtId="0" fontId="14" fillId="0" borderId="0" xfId="1">
      <alignment vertical="center"/>
    </xf>
    <xf numFmtId="0" fontId="6" fillId="0" borderId="7" xfId="0" applyFont="1" applyBorder="1" applyAlignment="1">
      <alignment horizontal="center" vertical="center"/>
    </xf>
    <xf numFmtId="0" fontId="6" fillId="0" borderId="12" xfId="0" applyFont="1" applyBorder="1" applyAlignment="1">
      <alignment horizontal="center" vertical="center"/>
    </xf>
    <xf numFmtId="0" fontId="6" fillId="0" borderId="8" xfId="0" applyFont="1" applyBorder="1" applyAlignment="1">
      <alignment horizontal="center" vertical="center" wrapText="1"/>
    </xf>
    <xf numFmtId="0" fontId="6" fillId="0" borderId="13" xfId="0" applyFont="1" applyBorder="1" applyAlignment="1">
      <alignment horizontal="center" vertical="center" wrapText="1"/>
    </xf>
    <xf numFmtId="0" fontId="4" fillId="0" borderId="8" xfId="0" applyFont="1" applyBorder="1" applyAlignment="1">
      <alignment horizontal="center" vertical="center"/>
    </xf>
    <xf numFmtId="0" fontId="4" fillId="0" borderId="13" xfId="0" applyFont="1" applyBorder="1" applyAlignment="1">
      <alignment horizontal="center" vertical="center"/>
    </xf>
    <xf numFmtId="0" fontId="4" fillId="0" borderId="8" xfId="0" applyFont="1" applyBorder="1" applyAlignment="1">
      <alignment horizontal="center" vertical="center" wrapText="1"/>
    </xf>
    <xf numFmtId="0" fontId="4" fillId="0" borderId="13" xfId="0" applyFont="1" applyBorder="1" applyAlignment="1">
      <alignment horizontal="center" vertical="center" wrapText="1"/>
    </xf>
    <xf numFmtId="0" fontId="4" fillId="4" borderId="20" xfId="0" applyFont="1" applyFill="1" applyBorder="1" applyAlignment="1">
      <alignment horizontal="center" vertical="center"/>
    </xf>
    <xf numFmtId="0" fontId="4" fillId="4" borderId="3" xfId="0" applyFont="1" applyFill="1" applyBorder="1" applyAlignment="1">
      <alignment horizontal="center" vertical="center"/>
    </xf>
    <xf numFmtId="0" fontId="4" fillId="0" borderId="32" xfId="0" applyFont="1" applyBorder="1" applyAlignment="1">
      <alignment horizontal="right" vertical="center" shrinkToFit="1"/>
    </xf>
    <xf numFmtId="176" fontId="4" fillId="0" borderId="9" xfId="0" applyNumberFormat="1" applyFont="1" applyBorder="1" applyAlignment="1">
      <alignment horizontal="center" vertical="center"/>
    </xf>
    <xf numFmtId="176" fontId="4" fillId="0" borderId="24" xfId="0" applyNumberFormat="1" applyFont="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11" xfId="0" applyFont="1" applyBorder="1" applyAlignment="1">
      <alignment horizontal="center" vertical="center" shrinkToFit="1"/>
    </xf>
    <xf numFmtId="0" fontId="4" fillId="0" borderId="14" xfId="0" applyFont="1" applyBorder="1" applyAlignment="1">
      <alignment horizontal="center" vertical="center" shrinkToFit="1"/>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6" borderId="20" xfId="0" applyFont="1" applyFill="1" applyBorder="1" applyAlignment="1">
      <alignment horizontal="center" vertical="center"/>
    </xf>
    <xf numFmtId="0" fontId="4" fillId="6" borderId="3" xfId="0" applyFont="1" applyFill="1" applyBorder="1" applyAlignment="1">
      <alignment horizontal="center" vertical="center"/>
    </xf>
    <xf numFmtId="0" fontId="4" fillId="6" borderId="1" xfId="0" applyFont="1" applyFill="1" applyBorder="1">
      <alignment vertical="center"/>
    </xf>
    <xf numFmtId="0" fontId="4" fillId="6" borderId="1" xfId="0" applyFont="1" applyFill="1" applyBorder="1" applyAlignment="1">
      <alignment horizontal="center" vertical="center"/>
    </xf>
    <xf numFmtId="177" fontId="4" fillId="6" borderId="1" xfId="0" applyNumberFormat="1" applyFont="1" applyFill="1" applyBorder="1" applyAlignment="1">
      <alignment horizontal="right" vertical="center"/>
    </xf>
    <xf numFmtId="176" fontId="4" fillId="6" borderId="30" xfId="0" applyNumberFormat="1" applyFont="1" applyFill="1" applyBorder="1" applyAlignment="1">
      <alignment horizontal="right" vertical="center"/>
    </xf>
    <xf numFmtId="0" fontId="4" fillId="6" borderId="3" xfId="0" applyFont="1" applyFill="1" applyBorder="1" applyAlignment="1">
      <alignment vertical="center" wrapText="1"/>
    </xf>
    <xf numFmtId="0" fontId="4" fillId="6" borderId="19" xfId="0" applyFont="1" applyFill="1" applyBorder="1" applyAlignment="1">
      <alignment vertical="center" shrinkToFit="1"/>
    </xf>
    <xf numFmtId="0" fontId="4" fillId="6" borderId="18" xfId="0" applyFont="1" applyFill="1" applyBorder="1">
      <alignment vertical="center"/>
    </xf>
    <xf numFmtId="0" fontId="15" fillId="0" borderId="0" xfId="0" applyFont="1">
      <alignment vertical="center"/>
    </xf>
    <xf numFmtId="0" fontId="15" fillId="0" borderId="0" xfId="0" applyFont="1" applyAlignment="1">
      <alignment horizontal="left" vertical="center"/>
    </xf>
    <xf numFmtId="0" fontId="15" fillId="0" borderId="28" xfId="0" applyFont="1" applyBorder="1" applyAlignment="1">
      <alignment horizontal="center" vertical="center"/>
    </xf>
    <xf numFmtId="0" fontId="15" fillId="0" borderId="28" xfId="0" applyFont="1" applyBorder="1" applyAlignment="1">
      <alignment horizontal="left" vertical="center"/>
    </xf>
    <xf numFmtId="0" fontId="15" fillId="0" borderId="28" xfId="0" applyFont="1" applyBorder="1">
      <alignment vertical="center"/>
    </xf>
    <xf numFmtId="0" fontId="16" fillId="5" borderId="28" xfId="0" applyFont="1" applyFill="1" applyBorder="1" applyAlignment="1">
      <alignment horizontal="center" vertical="center"/>
    </xf>
    <xf numFmtId="0" fontId="16" fillId="0" borderId="28" xfId="0" applyFont="1" applyBorder="1" applyAlignment="1">
      <alignment horizontal="center" vertical="center" wrapText="1"/>
    </xf>
    <xf numFmtId="0" fontId="16" fillId="0" borderId="31" xfId="0" applyFont="1" applyBorder="1" applyAlignment="1">
      <alignment horizontal="left" vertical="center"/>
    </xf>
    <xf numFmtId="0" fontId="17" fillId="0" borderId="31" xfId="0" applyFont="1" applyBorder="1" applyAlignment="1">
      <alignment vertical="center" wrapText="1"/>
    </xf>
    <xf numFmtId="0" fontId="16" fillId="0" borderId="28" xfId="0" applyFont="1" applyBorder="1">
      <alignment vertical="center"/>
    </xf>
    <xf numFmtId="0" fontId="16" fillId="0" borderId="0" xfId="0" applyFont="1">
      <alignment vertical="center"/>
    </xf>
    <xf numFmtId="0" fontId="16" fillId="0" borderId="31" xfId="0" applyFont="1" applyBorder="1" applyAlignment="1">
      <alignment horizontal="left" vertical="center" wrapText="1"/>
    </xf>
    <xf numFmtId="0" fontId="17" fillId="6" borderId="3" xfId="0" applyFont="1" applyFill="1" applyBorder="1" applyAlignment="1">
      <alignment vertical="center" wrapText="1"/>
    </xf>
    <xf numFmtId="0" fontId="17" fillId="0" borderId="3" xfId="0" applyFont="1" applyFill="1" applyBorder="1" applyAlignment="1">
      <alignment vertical="center" wrapText="1"/>
    </xf>
    <xf numFmtId="0" fontId="17" fillId="0" borderId="28" xfId="0" applyFont="1" applyBorder="1" applyAlignment="1">
      <alignment horizontal="left" vertical="center"/>
    </xf>
    <xf numFmtId="0" fontId="17" fillId="0" borderId="28" xfId="0" applyFont="1" applyBorder="1" applyAlignment="1">
      <alignment horizontal="center" vertical="center"/>
    </xf>
    <xf numFmtId="176" fontId="7" fillId="6" borderId="30" xfId="0" applyNumberFormat="1" applyFont="1" applyFill="1" applyBorder="1" applyAlignment="1">
      <alignment horizontal="right" vertical="center"/>
    </xf>
    <xf numFmtId="176" fontId="4" fillId="6" borderId="5" xfId="0" applyNumberFormat="1" applyFont="1" applyFill="1" applyBorder="1" applyAlignment="1">
      <alignment horizontal="right" vertical="center"/>
    </xf>
    <xf numFmtId="176" fontId="4" fillId="6" borderId="33" xfId="0" applyNumberFormat="1" applyFont="1" applyFill="1" applyBorder="1" applyAlignment="1">
      <alignment horizontal="right" vertical="center"/>
    </xf>
    <xf numFmtId="176" fontId="7" fillId="6" borderId="37" xfId="0" applyNumberFormat="1" applyFont="1" applyFill="1" applyBorder="1" applyAlignment="1">
      <alignment horizontal="right" vertical="center"/>
    </xf>
    <xf numFmtId="0" fontId="16" fillId="5" borderId="43"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43" xfId="0" applyFont="1" applyBorder="1">
      <alignment vertical="center"/>
    </xf>
    <xf numFmtId="0" fontId="4" fillId="0" borderId="28" xfId="0" applyFont="1" applyBorder="1" applyAlignment="1">
      <alignment vertical="center" wrapText="1"/>
    </xf>
  </cellXfs>
  <cellStyles count="2">
    <cellStyle name="ハイパーリンク" xfId="1" builtinId="8"/>
    <cellStyle name="標準" xfId="0" builtinId="0"/>
  </cellStyles>
  <dxfs count="0"/>
  <tableStyles count="0" defaultTableStyle="TableStyleMedium2" defaultPivotStyle="PivotStyleLight16"/>
  <colors>
    <mruColors>
      <color rgb="FFFF99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6</xdr:col>
      <xdr:colOff>952500</xdr:colOff>
      <xdr:row>100</xdr:row>
      <xdr:rowOff>53340</xdr:rowOff>
    </xdr:from>
    <xdr:to>
      <xdr:col>9</xdr:col>
      <xdr:colOff>2434140</xdr:colOff>
      <xdr:row>116</xdr:row>
      <xdr:rowOff>71100</xdr:rowOff>
    </xdr:to>
    <xdr:pic>
      <xdr:nvPicPr>
        <xdr:cNvPr id="3" name="図 2">
          <a:extLst>
            <a:ext uri="{FF2B5EF4-FFF2-40B4-BE49-F238E27FC236}">
              <a16:creationId xmlns:a16="http://schemas.microsoft.com/office/drawing/2014/main" id="{F028AB64-2DBB-7F3E-5974-BBE7FDB94F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0560" y="19766280"/>
          <a:ext cx="3600000" cy="2700000"/>
        </a:xfrm>
        <a:prstGeom prst="rect">
          <a:avLst/>
        </a:prstGeom>
      </xdr:spPr>
    </xdr:pic>
    <xdr:clientData/>
  </xdr:twoCellAnchor>
  <xdr:twoCellAnchor editAs="oneCell">
    <xdr:from>
      <xdr:col>7</xdr:col>
      <xdr:colOff>20460</xdr:colOff>
      <xdr:row>79</xdr:row>
      <xdr:rowOff>117120</xdr:rowOff>
    </xdr:from>
    <xdr:to>
      <xdr:col>9</xdr:col>
      <xdr:colOff>2827980</xdr:colOff>
      <xdr:row>95</xdr:row>
      <xdr:rowOff>134880</xdr:rowOff>
    </xdr:to>
    <xdr:pic>
      <xdr:nvPicPr>
        <xdr:cNvPr id="5" name="図 4">
          <a:extLst>
            <a:ext uri="{FF2B5EF4-FFF2-40B4-BE49-F238E27FC236}">
              <a16:creationId xmlns:a16="http://schemas.microsoft.com/office/drawing/2014/main" id="{DBE64478-EE4B-C8C8-C702-88E5750EC5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74400" y="18161280"/>
          <a:ext cx="3600000" cy="2700000"/>
        </a:xfrm>
        <a:prstGeom prst="rect">
          <a:avLst/>
        </a:prstGeom>
      </xdr:spPr>
    </xdr:pic>
    <xdr:clientData/>
  </xdr:twoCellAnchor>
  <xdr:twoCellAnchor editAs="oneCell">
    <xdr:from>
      <xdr:col>2</xdr:col>
      <xdr:colOff>18060</xdr:colOff>
      <xdr:row>79</xdr:row>
      <xdr:rowOff>117120</xdr:rowOff>
    </xdr:from>
    <xdr:to>
      <xdr:col>6</xdr:col>
      <xdr:colOff>600540</xdr:colOff>
      <xdr:row>95</xdr:row>
      <xdr:rowOff>134880</xdr:rowOff>
    </xdr:to>
    <xdr:pic>
      <xdr:nvPicPr>
        <xdr:cNvPr id="7" name="図 6">
          <a:extLst>
            <a:ext uri="{FF2B5EF4-FFF2-40B4-BE49-F238E27FC236}">
              <a16:creationId xmlns:a16="http://schemas.microsoft.com/office/drawing/2014/main" id="{5AE2F9CF-657E-8BA4-26E8-88D37ED1A8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8600" y="18161280"/>
          <a:ext cx="3600000" cy="2700000"/>
        </a:xfrm>
        <a:prstGeom prst="rect">
          <a:avLst/>
        </a:prstGeom>
      </xdr:spPr>
    </xdr:pic>
    <xdr:clientData/>
  </xdr:twoCellAnchor>
  <xdr:twoCellAnchor editAs="oneCell">
    <xdr:from>
      <xdr:col>7</xdr:col>
      <xdr:colOff>23280</xdr:colOff>
      <xdr:row>58</xdr:row>
      <xdr:rowOff>117540</xdr:rowOff>
    </xdr:from>
    <xdr:to>
      <xdr:col>9</xdr:col>
      <xdr:colOff>2830800</xdr:colOff>
      <xdr:row>74</xdr:row>
      <xdr:rowOff>135300</xdr:rowOff>
    </xdr:to>
    <xdr:pic>
      <xdr:nvPicPr>
        <xdr:cNvPr id="9" name="図 8">
          <a:extLst>
            <a:ext uri="{FF2B5EF4-FFF2-40B4-BE49-F238E27FC236}">
              <a16:creationId xmlns:a16="http://schemas.microsoft.com/office/drawing/2014/main" id="{D26171F0-C02C-60B6-3072-5198B6F8355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77220" y="14808900"/>
          <a:ext cx="3600000" cy="2700000"/>
        </a:xfrm>
        <a:prstGeom prst="rect">
          <a:avLst/>
        </a:prstGeom>
      </xdr:spPr>
    </xdr:pic>
    <xdr:clientData/>
  </xdr:twoCellAnchor>
  <xdr:twoCellAnchor editAs="oneCell">
    <xdr:from>
      <xdr:col>2</xdr:col>
      <xdr:colOff>33720</xdr:colOff>
      <xdr:row>58</xdr:row>
      <xdr:rowOff>117540</xdr:rowOff>
    </xdr:from>
    <xdr:to>
      <xdr:col>6</xdr:col>
      <xdr:colOff>616200</xdr:colOff>
      <xdr:row>74</xdr:row>
      <xdr:rowOff>135300</xdr:rowOff>
    </xdr:to>
    <xdr:pic>
      <xdr:nvPicPr>
        <xdr:cNvPr id="13" name="図 12">
          <a:extLst>
            <a:ext uri="{FF2B5EF4-FFF2-40B4-BE49-F238E27FC236}">
              <a16:creationId xmlns:a16="http://schemas.microsoft.com/office/drawing/2014/main" id="{EDEF3E06-8330-6770-00C6-5DF407007C8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44260" y="14808900"/>
          <a:ext cx="3600000" cy="2700000"/>
        </a:xfrm>
        <a:prstGeom prst="rect">
          <a:avLst/>
        </a:prstGeom>
      </xdr:spPr>
    </xdr:pic>
    <xdr:clientData/>
  </xdr:twoCellAnchor>
  <xdr:twoCellAnchor editAs="oneCell">
    <xdr:from>
      <xdr:col>2</xdr:col>
      <xdr:colOff>840</xdr:colOff>
      <xdr:row>121</xdr:row>
      <xdr:rowOff>138000</xdr:rowOff>
    </xdr:from>
    <xdr:to>
      <xdr:col>6</xdr:col>
      <xdr:colOff>583320</xdr:colOff>
      <xdr:row>137</xdr:row>
      <xdr:rowOff>155760</xdr:rowOff>
    </xdr:to>
    <xdr:pic>
      <xdr:nvPicPr>
        <xdr:cNvPr id="15" name="図 14">
          <a:extLst>
            <a:ext uri="{FF2B5EF4-FFF2-40B4-BE49-F238E27FC236}">
              <a16:creationId xmlns:a16="http://schemas.microsoft.com/office/drawing/2014/main" id="{0B0BEB53-D79C-8B13-B60E-B498282C09E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1380" y="25893600"/>
          <a:ext cx="3600000" cy="2700000"/>
        </a:xfrm>
        <a:prstGeom prst="rect">
          <a:avLst/>
        </a:prstGeom>
      </xdr:spPr>
    </xdr:pic>
    <xdr:clientData/>
  </xdr:twoCellAnchor>
  <xdr:twoCellAnchor editAs="oneCell">
    <xdr:from>
      <xdr:col>3</xdr:col>
      <xdr:colOff>586740</xdr:colOff>
      <xdr:row>100</xdr:row>
      <xdr:rowOff>30480</xdr:rowOff>
    </xdr:from>
    <xdr:to>
      <xdr:col>3</xdr:col>
      <xdr:colOff>1783080</xdr:colOff>
      <xdr:row>119</xdr:row>
      <xdr:rowOff>85320</xdr:rowOff>
    </xdr:to>
    <xdr:pic>
      <xdr:nvPicPr>
        <xdr:cNvPr id="17" name="図 16">
          <a:extLst>
            <a:ext uri="{FF2B5EF4-FFF2-40B4-BE49-F238E27FC236}">
              <a16:creationId xmlns:a16="http://schemas.microsoft.com/office/drawing/2014/main" id="{D04069BB-577F-10E2-EBF6-DC0F97210F35}"/>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9198" t="5953" r="28499" b="8124"/>
        <a:stretch/>
      </xdr:blipFill>
      <xdr:spPr>
        <a:xfrm>
          <a:off x="1287780" y="19743420"/>
          <a:ext cx="1196340" cy="3240000"/>
        </a:xfrm>
        <a:prstGeom prst="rect">
          <a:avLst/>
        </a:prstGeom>
      </xdr:spPr>
    </xdr:pic>
    <xdr:clientData/>
  </xdr:twoCellAnchor>
  <xdr:twoCellAnchor editAs="oneCell">
    <xdr:from>
      <xdr:col>3</xdr:col>
      <xdr:colOff>1920240</xdr:colOff>
      <xdr:row>100</xdr:row>
      <xdr:rowOff>49637</xdr:rowOff>
    </xdr:from>
    <xdr:to>
      <xdr:col>6</xdr:col>
      <xdr:colOff>510539</xdr:colOff>
      <xdr:row>119</xdr:row>
      <xdr:rowOff>104477</xdr:rowOff>
    </xdr:to>
    <xdr:pic>
      <xdr:nvPicPr>
        <xdr:cNvPr id="19" name="図 18">
          <a:extLst>
            <a:ext uri="{FF2B5EF4-FFF2-40B4-BE49-F238E27FC236}">
              <a16:creationId xmlns:a16="http://schemas.microsoft.com/office/drawing/2014/main" id="{6E8B2C07-187A-FB9B-3E75-75F26F925E07}"/>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6950" t="5817" r="30803" b="21753"/>
        <a:stretch/>
      </xdr:blipFill>
      <xdr:spPr>
        <a:xfrm>
          <a:off x="2621280" y="19762577"/>
          <a:ext cx="1417319" cy="32400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ity.motosu.lg.jp/0000001399.html" TargetMode="External"/><Relationship Id="rId2" Type="http://schemas.openxmlformats.org/officeDocument/2006/relationships/hyperlink" Target="https://kitabiwako.jp/spot/spot_740" TargetMode="External"/><Relationship Id="rId1" Type="http://schemas.openxmlformats.org/officeDocument/2006/relationships/hyperlink" Target="http://www.mirai.ne.jp/~kinsyou3/"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kkr.mlit.go.jp/news/top/press/2023/20230929-kanmuriyamatougekaituu.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141"/>
  <sheetViews>
    <sheetView zoomScaleNormal="100" workbookViewId="0">
      <selection activeCell="J3" sqref="J3:J4"/>
    </sheetView>
  </sheetViews>
  <sheetFormatPr defaultColWidth="9" defaultRowHeight="13.2"/>
  <cols>
    <col min="1" max="1" width="3.77734375" style="4" customWidth="1"/>
    <col min="2" max="2" width="3.6640625" style="80" customWidth="1"/>
    <col min="3" max="3" width="2.77734375" style="80" customWidth="1"/>
    <col min="4" max="4" width="30.6640625" style="4" customWidth="1"/>
    <col min="5" max="5" width="3.6640625" style="4" customWidth="1"/>
    <col min="6" max="6" width="6.88671875" style="4" customWidth="1"/>
    <col min="7" max="7" width="19.33203125" style="4" customWidth="1"/>
    <col min="8" max="8" width="5.33203125" style="81" customWidth="1"/>
    <col min="9" max="9" width="6.21875" style="4" customWidth="1"/>
    <col min="10" max="10" width="43.44140625" style="4" customWidth="1"/>
    <col min="11" max="11" width="4.77734375" style="82" customWidth="1"/>
    <col min="12" max="12" width="5.33203125" style="4" customWidth="1"/>
    <col min="13" max="16384" width="9" style="4"/>
  </cols>
  <sheetData>
    <row r="1" spans="1:11">
      <c r="A1" s="1" t="s">
        <v>65</v>
      </c>
      <c r="B1" s="2"/>
      <c r="C1" s="2"/>
      <c r="D1" s="3"/>
      <c r="G1" s="3" t="s">
        <v>123</v>
      </c>
      <c r="H1" s="5"/>
      <c r="I1" s="6"/>
      <c r="J1" s="3"/>
      <c r="K1" s="7" t="s">
        <v>124</v>
      </c>
    </row>
    <row r="2" spans="1:11" ht="13.8" thickBot="1">
      <c r="A2" s="3"/>
      <c r="B2" s="2"/>
      <c r="C2" s="2"/>
      <c r="D2" s="3"/>
      <c r="E2" s="8" t="s">
        <v>0</v>
      </c>
      <c r="F2" s="3" t="s">
        <v>1</v>
      </c>
      <c r="G2" s="3"/>
      <c r="H2" s="5"/>
      <c r="I2" s="9"/>
      <c r="J2" s="103" t="s">
        <v>172</v>
      </c>
      <c r="K2" s="103"/>
    </row>
    <row r="3" spans="1:11">
      <c r="A3" s="93"/>
      <c r="B3" s="95" t="s">
        <v>2</v>
      </c>
      <c r="C3" s="95" t="s">
        <v>3</v>
      </c>
      <c r="D3" s="97" t="s">
        <v>4</v>
      </c>
      <c r="E3" s="99" t="s">
        <v>5</v>
      </c>
      <c r="F3" s="110" t="s">
        <v>6</v>
      </c>
      <c r="G3" s="111"/>
      <c r="H3" s="104" t="s">
        <v>7</v>
      </c>
      <c r="I3" s="105"/>
      <c r="J3" s="106" t="s">
        <v>8</v>
      </c>
      <c r="K3" s="108" t="s">
        <v>9</v>
      </c>
    </row>
    <row r="4" spans="1:11" ht="13.8" thickBot="1">
      <c r="A4" s="94"/>
      <c r="B4" s="96"/>
      <c r="C4" s="96"/>
      <c r="D4" s="98"/>
      <c r="E4" s="100"/>
      <c r="F4" s="10" t="s">
        <v>10</v>
      </c>
      <c r="G4" s="10" t="s">
        <v>11</v>
      </c>
      <c r="H4" s="11" t="s">
        <v>12</v>
      </c>
      <c r="I4" s="12" t="s">
        <v>13</v>
      </c>
      <c r="J4" s="107"/>
      <c r="K4" s="109"/>
    </row>
    <row r="5" spans="1:11" ht="22.2" thickTop="1">
      <c r="A5" s="13">
        <v>1</v>
      </c>
      <c r="B5" s="14"/>
      <c r="C5" s="15"/>
      <c r="D5" s="16" t="s">
        <v>162</v>
      </c>
      <c r="E5" s="17"/>
      <c r="F5" s="16"/>
      <c r="G5" s="16" t="s">
        <v>32</v>
      </c>
      <c r="H5" s="18" t="s">
        <v>29</v>
      </c>
      <c r="I5" s="19">
        <v>0</v>
      </c>
      <c r="J5" s="20" t="s">
        <v>66</v>
      </c>
      <c r="K5" s="21"/>
    </row>
    <row r="6" spans="1:11">
      <c r="A6" s="22">
        <v>2</v>
      </c>
      <c r="B6" s="23" t="s">
        <v>125</v>
      </c>
      <c r="C6" s="24" t="s">
        <v>67</v>
      </c>
      <c r="D6" s="25" t="s">
        <v>68</v>
      </c>
      <c r="E6" s="26"/>
      <c r="F6" s="27" t="s">
        <v>20</v>
      </c>
      <c r="G6" s="27" t="s">
        <v>21</v>
      </c>
      <c r="H6" s="28">
        <f>I6-I5</f>
        <v>0.8</v>
      </c>
      <c r="I6" s="29">
        <v>0.8</v>
      </c>
      <c r="J6" s="30"/>
      <c r="K6" s="31"/>
    </row>
    <row r="7" spans="1:11">
      <c r="A7" s="22">
        <v>3</v>
      </c>
      <c r="B7" s="23" t="s">
        <v>15</v>
      </c>
      <c r="C7" s="24"/>
      <c r="D7" s="25"/>
      <c r="E7" s="26"/>
      <c r="F7" s="25" t="s">
        <v>22</v>
      </c>
      <c r="G7" s="27" t="s">
        <v>23</v>
      </c>
      <c r="H7" s="28">
        <f t="shared" ref="H7:H56" si="0">I7-I6</f>
        <v>0.5</v>
      </c>
      <c r="I7" s="29">
        <v>1.3</v>
      </c>
      <c r="J7" s="32" t="s">
        <v>24</v>
      </c>
      <c r="K7" s="31"/>
    </row>
    <row r="8" spans="1:11">
      <c r="A8" s="22">
        <v>4</v>
      </c>
      <c r="B8" s="23" t="s">
        <v>126</v>
      </c>
      <c r="C8" s="24" t="s">
        <v>14</v>
      </c>
      <c r="D8" s="25" t="s">
        <v>127</v>
      </c>
      <c r="E8" s="33"/>
      <c r="F8" s="25" t="s">
        <v>26</v>
      </c>
      <c r="G8" s="27" t="s">
        <v>27</v>
      </c>
      <c r="H8" s="28">
        <f t="shared" si="0"/>
        <v>8.6999999999999993</v>
      </c>
      <c r="I8" s="29">
        <v>10</v>
      </c>
      <c r="J8" s="34" t="s">
        <v>28</v>
      </c>
      <c r="K8" s="31"/>
    </row>
    <row r="9" spans="1:11">
      <c r="A9" s="22">
        <v>5</v>
      </c>
      <c r="B9" s="23" t="s">
        <v>25</v>
      </c>
      <c r="C9" s="24" t="s">
        <v>14</v>
      </c>
      <c r="D9" s="25" t="s">
        <v>70</v>
      </c>
      <c r="E9" s="33"/>
      <c r="F9" s="25" t="s">
        <v>69</v>
      </c>
      <c r="G9" s="25" t="s">
        <v>72</v>
      </c>
      <c r="H9" s="28">
        <f t="shared" si="0"/>
        <v>10</v>
      </c>
      <c r="I9" s="35">
        <v>20</v>
      </c>
      <c r="J9" s="32" t="s">
        <v>71</v>
      </c>
      <c r="K9" s="31"/>
    </row>
    <row r="10" spans="1:11">
      <c r="A10" s="22">
        <v>6</v>
      </c>
      <c r="B10" s="36" t="s">
        <v>75</v>
      </c>
      <c r="C10" s="37"/>
      <c r="D10" s="25"/>
      <c r="E10" s="33"/>
      <c r="F10" s="25" t="s">
        <v>74</v>
      </c>
      <c r="G10" s="25" t="s">
        <v>73</v>
      </c>
      <c r="H10" s="28">
        <f t="shared" si="0"/>
        <v>2.3000000000000007</v>
      </c>
      <c r="I10" s="35">
        <v>22.3</v>
      </c>
      <c r="J10" s="34" t="s">
        <v>76</v>
      </c>
      <c r="K10" s="31"/>
    </row>
    <row r="11" spans="1:11">
      <c r="A11" s="22">
        <v>7</v>
      </c>
      <c r="B11" s="36" t="s">
        <v>75</v>
      </c>
      <c r="C11" s="37"/>
      <c r="D11" s="25"/>
      <c r="E11" s="33"/>
      <c r="F11" s="25" t="s">
        <v>69</v>
      </c>
      <c r="G11" s="25" t="s">
        <v>81</v>
      </c>
      <c r="H11" s="28">
        <f t="shared" si="0"/>
        <v>0.19999999999999929</v>
      </c>
      <c r="I11" s="35">
        <v>22.5</v>
      </c>
      <c r="J11" s="34" t="s">
        <v>77</v>
      </c>
      <c r="K11" s="31"/>
    </row>
    <row r="12" spans="1:11" ht="32.4">
      <c r="A12" s="13">
        <v>8</v>
      </c>
      <c r="B12" s="38" t="s">
        <v>78</v>
      </c>
      <c r="C12" s="39"/>
      <c r="D12" s="40" t="s">
        <v>79</v>
      </c>
      <c r="E12" s="41"/>
      <c r="F12" s="42" t="s">
        <v>80</v>
      </c>
      <c r="G12" s="40" t="s">
        <v>81</v>
      </c>
      <c r="H12" s="83">
        <f t="shared" si="0"/>
        <v>1</v>
      </c>
      <c r="I12" s="43">
        <v>23.5</v>
      </c>
      <c r="J12" s="44" t="s">
        <v>146</v>
      </c>
      <c r="K12" s="21"/>
    </row>
    <row r="13" spans="1:11">
      <c r="A13" s="22">
        <v>9</v>
      </c>
      <c r="B13" s="36" t="s">
        <v>84</v>
      </c>
      <c r="C13" s="37"/>
      <c r="D13" s="25"/>
      <c r="E13" s="33"/>
      <c r="F13" s="25" t="s">
        <v>69</v>
      </c>
      <c r="G13" s="25" t="s">
        <v>81</v>
      </c>
      <c r="H13" s="28">
        <f t="shared" si="0"/>
        <v>4.8000000000000007</v>
      </c>
      <c r="I13" s="35">
        <v>28.3</v>
      </c>
      <c r="J13" s="34"/>
      <c r="K13" s="31"/>
    </row>
    <row r="14" spans="1:11" ht="21.6">
      <c r="A14" s="22">
        <v>10</v>
      </c>
      <c r="B14" s="36" t="s">
        <v>82</v>
      </c>
      <c r="C14" s="37"/>
      <c r="D14" s="25"/>
      <c r="E14" s="33"/>
      <c r="F14" s="25" t="s">
        <v>83</v>
      </c>
      <c r="G14" s="25" t="s">
        <v>81</v>
      </c>
      <c r="H14" s="28">
        <f t="shared" si="0"/>
        <v>0.69999999999999929</v>
      </c>
      <c r="I14" s="35">
        <v>29</v>
      </c>
      <c r="J14" s="34" t="s">
        <v>134</v>
      </c>
      <c r="K14" s="31"/>
    </row>
    <row r="15" spans="1:11">
      <c r="A15" s="22">
        <v>11</v>
      </c>
      <c r="B15" s="36" t="s">
        <v>84</v>
      </c>
      <c r="C15" s="37"/>
      <c r="D15" s="25"/>
      <c r="E15" s="33"/>
      <c r="F15" s="25" t="s">
        <v>69</v>
      </c>
      <c r="G15" s="25" t="s">
        <v>85</v>
      </c>
      <c r="H15" s="28">
        <f t="shared" si="0"/>
        <v>0.80000000000000071</v>
      </c>
      <c r="I15" s="35">
        <v>29.8</v>
      </c>
      <c r="J15" s="32"/>
      <c r="K15" s="31"/>
    </row>
    <row r="16" spans="1:11">
      <c r="A16" s="22">
        <v>12</v>
      </c>
      <c r="B16" s="36" t="s">
        <v>75</v>
      </c>
      <c r="C16" s="37" t="s">
        <v>67</v>
      </c>
      <c r="D16" s="25" t="s">
        <v>87</v>
      </c>
      <c r="E16" s="33"/>
      <c r="F16" s="25" t="s">
        <v>69</v>
      </c>
      <c r="G16" s="25" t="s">
        <v>86</v>
      </c>
      <c r="H16" s="28">
        <f t="shared" si="0"/>
        <v>2.8000000000000007</v>
      </c>
      <c r="I16" s="35">
        <v>32.6</v>
      </c>
      <c r="J16" s="34" t="s">
        <v>109</v>
      </c>
      <c r="K16" s="31"/>
    </row>
    <row r="17" spans="1:11" ht="21.6">
      <c r="A17" s="22">
        <v>13</v>
      </c>
      <c r="B17" s="36" t="s">
        <v>88</v>
      </c>
      <c r="C17" s="37"/>
      <c r="D17" s="45"/>
      <c r="E17" s="46"/>
      <c r="F17" s="32" t="s">
        <v>69</v>
      </c>
      <c r="G17" s="25" t="s">
        <v>90</v>
      </c>
      <c r="H17" s="28">
        <f t="shared" si="0"/>
        <v>0.5</v>
      </c>
      <c r="I17" s="35">
        <v>33.1</v>
      </c>
      <c r="J17" s="34" t="s">
        <v>135</v>
      </c>
      <c r="K17" s="31"/>
    </row>
    <row r="18" spans="1:11" ht="21.6">
      <c r="A18" s="13">
        <v>14</v>
      </c>
      <c r="B18" s="38" t="s">
        <v>78</v>
      </c>
      <c r="C18" s="39"/>
      <c r="D18" s="40" t="s">
        <v>89</v>
      </c>
      <c r="E18" s="85"/>
      <c r="F18" s="44" t="s">
        <v>91</v>
      </c>
      <c r="G18" s="40" t="s">
        <v>92</v>
      </c>
      <c r="H18" s="78">
        <f t="shared" si="0"/>
        <v>3.1000000000000014</v>
      </c>
      <c r="I18" s="43">
        <v>36.200000000000003</v>
      </c>
      <c r="J18" s="44" t="s">
        <v>145</v>
      </c>
      <c r="K18" s="21"/>
    </row>
    <row r="19" spans="1:11">
      <c r="A19" s="22">
        <v>15</v>
      </c>
      <c r="B19" s="36" t="s">
        <v>88</v>
      </c>
      <c r="C19" s="37"/>
      <c r="D19" s="45"/>
      <c r="E19" s="46"/>
      <c r="F19" s="32" t="s">
        <v>69</v>
      </c>
      <c r="G19" s="25" t="s">
        <v>81</v>
      </c>
      <c r="H19" s="28">
        <f t="shared" si="0"/>
        <v>2.6999999999999957</v>
      </c>
      <c r="I19" s="35">
        <v>38.9</v>
      </c>
      <c r="J19" s="34" t="s">
        <v>93</v>
      </c>
      <c r="K19" s="31"/>
    </row>
    <row r="20" spans="1:11">
      <c r="A20" s="22">
        <v>16</v>
      </c>
      <c r="B20" s="36" t="s">
        <v>84</v>
      </c>
      <c r="C20" s="37"/>
      <c r="D20" s="45"/>
      <c r="E20" s="46"/>
      <c r="F20" s="32" t="s">
        <v>69</v>
      </c>
      <c r="G20" s="25" t="s">
        <v>95</v>
      </c>
      <c r="H20" s="28">
        <f t="shared" si="0"/>
        <v>2</v>
      </c>
      <c r="I20" s="35">
        <v>40.9</v>
      </c>
      <c r="J20" s="34" t="s">
        <v>94</v>
      </c>
      <c r="K20" s="31"/>
    </row>
    <row r="21" spans="1:11">
      <c r="A21" s="22">
        <v>17</v>
      </c>
      <c r="B21" s="36" t="s">
        <v>84</v>
      </c>
      <c r="C21" s="37"/>
      <c r="D21" s="25"/>
      <c r="E21" s="47"/>
      <c r="F21" s="25" t="s">
        <v>74</v>
      </c>
      <c r="G21" s="25" t="s">
        <v>95</v>
      </c>
      <c r="H21" s="28">
        <f t="shared" si="0"/>
        <v>0.20000000000000284</v>
      </c>
      <c r="I21" s="35">
        <v>41.1</v>
      </c>
      <c r="J21" s="32" t="s">
        <v>96</v>
      </c>
      <c r="K21" s="31"/>
    </row>
    <row r="22" spans="1:11">
      <c r="A22" s="22">
        <v>18</v>
      </c>
      <c r="B22" s="36" t="s">
        <v>75</v>
      </c>
      <c r="C22" s="37"/>
      <c r="D22" s="25"/>
      <c r="E22" s="33"/>
      <c r="F22" s="25" t="s">
        <v>74</v>
      </c>
      <c r="G22" s="25" t="s">
        <v>95</v>
      </c>
      <c r="H22" s="28">
        <f t="shared" si="0"/>
        <v>3.3999999999999986</v>
      </c>
      <c r="I22" s="35">
        <v>44.5</v>
      </c>
      <c r="J22" s="32" t="s">
        <v>137</v>
      </c>
      <c r="K22" s="31"/>
    </row>
    <row r="23" spans="1:11">
      <c r="A23" s="22">
        <v>19</v>
      </c>
      <c r="B23" s="36" t="s">
        <v>84</v>
      </c>
      <c r="C23" s="37"/>
      <c r="D23" s="25"/>
      <c r="E23" s="33"/>
      <c r="F23" s="25" t="s">
        <v>69</v>
      </c>
      <c r="G23" s="25" t="s">
        <v>97</v>
      </c>
      <c r="H23" s="28">
        <f t="shared" si="0"/>
        <v>2.5</v>
      </c>
      <c r="I23" s="35">
        <v>47</v>
      </c>
      <c r="J23" s="32" t="s">
        <v>138</v>
      </c>
      <c r="K23" s="31"/>
    </row>
    <row r="24" spans="1:11">
      <c r="A24" s="22">
        <v>20</v>
      </c>
      <c r="B24" s="36" t="s">
        <v>84</v>
      </c>
      <c r="C24" s="37"/>
      <c r="D24" s="25"/>
      <c r="E24" s="47"/>
      <c r="F24" s="25" t="s">
        <v>69</v>
      </c>
      <c r="G24" s="25" t="s">
        <v>98</v>
      </c>
      <c r="H24" s="28">
        <f t="shared" si="0"/>
        <v>26.700000000000003</v>
      </c>
      <c r="I24" s="35">
        <v>73.7</v>
      </c>
      <c r="J24" s="32" t="s">
        <v>99</v>
      </c>
      <c r="K24" s="31"/>
    </row>
    <row r="25" spans="1:11" ht="32.4">
      <c r="A25" s="13">
        <v>21</v>
      </c>
      <c r="B25" s="38" t="s">
        <v>78</v>
      </c>
      <c r="C25" s="39"/>
      <c r="D25" s="42" t="s">
        <v>139</v>
      </c>
      <c r="E25" s="85"/>
      <c r="F25" s="44" t="s">
        <v>100</v>
      </c>
      <c r="G25" s="40" t="s">
        <v>98</v>
      </c>
      <c r="H25" s="78">
        <v>26</v>
      </c>
      <c r="I25" s="43">
        <v>99.7</v>
      </c>
      <c r="J25" s="44" t="s">
        <v>144</v>
      </c>
      <c r="K25" s="21"/>
    </row>
    <row r="26" spans="1:11" ht="13.2" customHeight="1">
      <c r="A26" s="22">
        <v>22</v>
      </c>
      <c r="B26" s="36" t="s">
        <v>88</v>
      </c>
      <c r="C26" s="37"/>
      <c r="D26" s="25"/>
      <c r="E26" s="33"/>
      <c r="F26" s="25" t="s">
        <v>69</v>
      </c>
      <c r="G26" s="25" t="s">
        <v>101</v>
      </c>
      <c r="H26" s="28">
        <f t="shared" si="0"/>
        <v>10.200000000000003</v>
      </c>
      <c r="I26" s="35">
        <v>109.9</v>
      </c>
      <c r="J26" s="34" t="s">
        <v>102</v>
      </c>
      <c r="K26" s="31"/>
    </row>
    <row r="27" spans="1:11" ht="13.2" customHeight="1">
      <c r="A27" s="22">
        <v>23</v>
      </c>
      <c r="B27" s="36" t="s">
        <v>84</v>
      </c>
      <c r="C27" s="37"/>
      <c r="D27" s="25"/>
      <c r="E27" s="33"/>
      <c r="F27" s="25" t="s">
        <v>74</v>
      </c>
      <c r="G27" s="25" t="s">
        <v>101</v>
      </c>
      <c r="H27" s="28">
        <f t="shared" si="0"/>
        <v>13.899999999999991</v>
      </c>
      <c r="I27" s="35">
        <v>123.8</v>
      </c>
      <c r="J27" s="34"/>
      <c r="K27" s="31"/>
    </row>
    <row r="28" spans="1:11" ht="13.2" customHeight="1">
      <c r="A28" s="22">
        <v>24</v>
      </c>
      <c r="B28" s="36" t="s">
        <v>84</v>
      </c>
      <c r="C28" s="37"/>
      <c r="D28" s="25"/>
      <c r="E28" s="33"/>
      <c r="F28" s="25" t="s">
        <v>74</v>
      </c>
      <c r="G28" s="25" t="s">
        <v>103</v>
      </c>
      <c r="H28" s="28">
        <f t="shared" si="0"/>
        <v>0.60000000000000853</v>
      </c>
      <c r="I28" s="35">
        <v>124.4</v>
      </c>
      <c r="J28" s="34" t="s">
        <v>110</v>
      </c>
      <c r="K28" s="31"/>
    </row>
    <row r="29" spans="1:11" ht="24" customHeight="1">
      <c r="A29" s="22">
        <v>25</v>
      </c>
      <c r="B29" s="36" t="s">
        <v>104</v>
      </c>
      <c r="C29" s="37"/>
      <c r="D29" s="25"/>
      <c r="E29" s="47"/>
      <c r="F29" s="48" t="s">
        <v>74</v>
      </c>
      <c r="G29" s="25" t="s">
        <v>105</v>
      </c>
      <c r="H29" s="28">
        <f t="shared" si="0"/>
        <v>4.1999999999999886</v>
      </c>
      <c r="I29" s="35">
        <v>128.6</v>
      </c>
      <c r="J29" s="34" t="s">
        <v>106</v>
      </c>
      <c r="K29" s="49"/>
    </row>
    <row r="30" spans="1:11" ht="36" customHeight="1">
      <c r="A30" s="13">
        <v>26</v>
      </c>
      <c r="B30" s="38" t="s">
        <v>78</v>
      </c>
      <c r="C30" s="39"/>
      <c r="D30" s="42" t="s">
        <v>107</v>
      </c>
      <c r="E30" s="41"/>
      <c r="F30" s="42" t="s">
        <v>108</v>
      </c>
      <c r="G30" s="40" t="s">
        <v>105</v>
      </c>
      <c r="H30" s="78">
        <f t="shared" si="0"/>
        <v>1.0999999999999943</v>
      </c>
      <c r="I30" s="43">
        <v>129.69999999999999</v>
      </c>
      <c r="J30" s="44" t="s">
        <v>163</v>
      </c>
      <c r="K30" s="21"/>
    </row>
    <row r="31" spans="1:11" ht="13.2" customHeight="1">
      <c r="A31" s="120">
        <v>27</v>
      </c>
      <c r="B31" s="112" t="s">
        <v>56</v>
      </c>
      <c r="C31" s="113"/>
      <c r="D31" s="114"/>
      <c r="E31" s="115"/>
      <c r="F31" s="114" t="s">
        <v>74</v>
      </c>
      <c r="G31" s="114" t="s">
        <v>103</v>
      </c>
      <c r="H31" s="116">
        <f t="shared" si="0"/>
        <v>2.8000000000000114</v>
      </c>
      <c r="I31" s="117">
        <v>132.5</v>
      </c>
      <c r="J31" s="118" t="s">
        <v>166</v>
      </c>
      <c r="K31" s="119"/>
    </row>
    <row r="32" spans="1:11" ht="13.2" customHeight="1">
      <c r="A32" s="120">
        <v>28</v>
      </c>
      <c r="B32" s="112" t="s">
        <v>53</v>
      </c>
      <c r="C32" s="113" t="s">
        <v>168</v>
      </c>
      <c r="D32" s="114"/>
      <c r="E32" s="115"/>
      <c r="F32" s="114" t="s">
        <v>36</v>
      </c>
      <c r="G32" s="114" t="s">
        <v>111</v>
      </c>
      <c r="H32" s="116">
        <f t="shared" si="0"/>
        <v>11.599999999999994</v>
      </c>
      <c r="I32" s="117">
        <v>144.1</v>
      </c>
      <c r="J32" s="118" t="s">
        <v>167</v>
      </c>
      <c r="K32" s="119"/>
    </row>
    <row r="33" spans="1:11" ht="24" customHeight="1">
      <c r="A33" s="22">
        <v>29</v>
      </c>
      <c r="B33" s="36" t="s">
        <v>88</v>
      </c>
      <c r="C33" s="37"/>
      <c r="D33" s="25"/>
      <c r="E33" s="33"/>
      <c r="F33" s="25" t="s">
        <v>69</v>
      </c>
      <c r="G33" s="25" t="s">
        <v>112</v>
      </c>
      <c r="H33" s="28">
        <f t="shared" si="0"/>
        <v>4</v>
      </c>
      <c r="I33" s="117">
        <v>148.1</v>
      </c>
      <c r="J33" s="34" t="s">
        <v>122</v>
      </c>
      <c r="K33" s="31"/>
    </row>
    <row r="34" spans="1:11" ht="22.8" customHeight="1">
      <c r="A34" s="22">
        <v>30</v>
      </c>
      <c r="B34" s="36" t="s">
        <v>104</v>
      </c>
      <c r="C34" s="37"/>
      <c r="D34" s="25"/>
      <c r="E34" s="8" t="s">
        <v>0</v>
      </c>
      <c r="F34" s="25" t="s">
        <v>74</v>
      </c>
      <c r="G34" s="25" t="s">
        <v>112</v>
      </c>
      <c r="H34" s="28">
        <f t="shared" si="0"/>
        <v>7.7000000000000171</v>
      </c>
      <c r="I34" s="117">
        <v>155.80000000000001</v>
      </c>
      <c r="J34" s="118" t="s">
        <v>169</v>
      </c>
      <c r="K34" s="31"/>
    </row>
    <row r="35" spans="1:11" ht="36.6" customHeight="1">
      <c r="A35" s="13">
        <v>31</v>
      </c>
      <c r="B35" s="38" t="s">
        <v>75</v>
      </c>
      <c r="C35" s="39" t="s">
        <v>67</v>
      </c>
      <c r="D35" s="42" t="s">
        <v>140</v>
      </c>
      <c r="E35" s="41"/>
      <c r="F35" s="42" t="s">
        <v>108</v>
      </c>
      <c r="G35" s="40" t="s">
        <v>81</v>
      </c>
      <c r="H35" s="78">
        <f t="shared" si="0"/>
        <v>1.5999999999999943</v>
      </c>
      <c r="I35" s="137">
        <v>157.4</v>
      </c>
      <c r="J35" s="44" t="s">
        <v>143</v>
      </c>
      <c r="K35" s="89">
        <f>I35</f>
        <v>157.4</v>
      </c>
    </row>
    <row r="36" spans="1:11" ht="13.2" customHeight="1">
      <c r="A36" s="22">
        <v>32</v>
      </c>
      <c r="B36" s="36" t="s">
        <v>75</v>
      </c>
      <c r="C36" s="37"/>
      <c r="D36" s="25"/>
      <c r="E36" s="33"/>
      <c r="F36" s="25" t="s">
        <v>83</v>
      </c>
      <c r="G36" s="25" t="s">
        <v>81</v>
      </c>
      <c r="H36" s="28">
        <f t="shared" si="0"/>
        <v>0.5</v>
      </c>
      <c r="I36" s="117">
        <v>157.9</v>
      </c>
      <c r="J36" s="34" t="s">
        <v>113</v>
      </c>
      <c r="K36" s="31"/>
    </row>
    <row r="37" spans="1:11" ht="13.2" customHeight="1">
      <c r="A37" s="22">
        <v>33</v>
      </c>
      <c r="B37" s="36" t="s">
        <v>84</v>
      </c>
      <c r="C37" s="37"/>
      <c r="D37" s="25"/>
      <c r="E37" s="33"/>
      <c r="F37" s="25" t="s">
        <v>69</v>
      </c>
      <c r="G37" s="25" t="s">
        <v>92</v>
      </c>
      <c r="H37" s="28">
        <f t="shared" si="0"/>
        <v>6.5</v>
      </c>
      <c r="I37" s="117">
        <v>164.4</v>
      </c>
      <c r="J37" s="50"/>
      <c r="K37" s="31"/>
    </row>
    <row r="38" spans="1:11" ht="13.2" customHeight="1">
      <c r="A38" s="22">
        <v>34</v>
      </c>
      <c r="B38" s="36" t="s">
        <v>75</v>
      </c>
      <c r="C38" s="37" t="s">
        <v>67</v>
      </c>
      <c r="D38" s="25" t="s">
        <v>114</v>
      </c>
      <c r="E38" s="33"/>
      <c r="F38" s="25" t="s">
        <v>74</v>
      </c>
      <c r="G38" s="25" t="s">
        <v>81</v>
      </c>
      <c r="H38" s="28">
        <f t="shared" si="0"/>
        <v>0.29999999999998295</v>
      </c>
      <c r="I38" s="117">
        <v>164.7</v>
      </c>
      <c r="J38" s="34"/>
      <c r="K38" s="31"/>
    </row>
    <row r="39" spans="1:11" ht="24" customHeight="1">
      <c r="A39" s="22">
        <v>35</v>
      </c>
      <c r="B39" s="36" t="s">
        <v>75</v>
      </c>
      <c r="C39" s="37"/>
      <c r="D39" s="25"/>
      <c r="E39" s="8" t="s">
        <v>0</v>
      </c>
      <c r="F39" s="25" t="s">
        <v>74</v>
      </c>
      <c r="G39" s="25" t="s">
        <v>81</v>
      </c>
      <c r="H39" s="28">
        <f t="shared" si="0"/>
        <v>1.4000000000000057</v>
      </c>
      <c r="I39" s="117">
        <v>166.1</v>
      </c>
      <c r="J39" s="118" t="s">
        <v>171</v>
      </c>
      <c r="K39" s="49"/>
    </row>
    <row r="40" spans="1:11" ht="13.2" customHeight="1">
      <c r="A40" s="22">
        <v>36</v>
      </c>
      <c r="B40" s="36" t="s">
        <v>75</v>
      </c>
      <c r="C40" s="37" t="s">
        <v>67</v>
      </c>
      <c r="D40" s="25"/>
      <c r="E40" s="33"/>
      <c r="F40" s="25" t="s">
        <v>74</v>
      </c>
      <c r="G40" s="25" t="s">
        <v>81</v>
      </c>
      <c r="H40" s="28">
        <f t="shared" si="0"/>
        <v>2.0999999999999943</v>
      </c>
      <c r="I40" s="117">
        <v>168.2</v>
      </c>
      <c r="J40" s="34" t="s">
        <v>142</v>
      </c>
      <c r="K40" s="31"/>
    </row>
    <row r="41" spans="1:11" ht="24" customHeight="1">
      <c r="A41" s="22">
        <v>37</v>
      </c>
      <c r="B41" s="51" t="s">
        <v>88</v>
      </c>
      <c r="C41" s="37"/>
      <c r="D41" s="25"/>
      <c r="E41" s="33"/>
      <c r="F41" s="25" t="s">
        <v>69</v>
      </c>
      <c r="G41" s="25" t="s">
        <v>81</v>
      </c>
      <c r="H41" s="28">
        <f t="shared" si="0"/>
        <v>0.80000000000001137</v>
      </c>
      <c r="I41" s="117">
        <v>169</v>
      </c>
      <c r="J41" s="34" t="s">
        <v>116</v>
      </c>
      <c r="K41" s="31"/>
    </row>
    <row r="42" spans="1:11" ht="22.2" customHeight="1">
      <c r="A42" s="13">
        <v>38</v>
      </c>
      <c r="B42" s="84" t="s">
        <v>78</v>
      </c>
      <c r="C42" s="39"/>
      <c r="D42" s="42" t="s">
        <v>118</v>
      </c>
      <c r="E42" s="41"/>
      <c r="F42" s="42" t="s">
        <v>117</v>
      </c>
      <c r="G42" s="40" t="s">
        <v>81</v>
      </c>
      <c r="H42" s="78">
        <f t="shared" si="0"/>
        <v>1.0999999999999943</v>
      </c>
      <c r="I42" s="137">
        <v>170.1</v>
      </c>
      <c r="J42" s="44" t="s">
        <v>147</v>
      </c>
      <c r="K42" s="21"/>
    </row>
    <row r="43" spans="1:11" ht="13.2" customHeight="1">
      <c r="A43" s="22">
        <v>39</v>
      </c>
      <c r="B43" s="51" t="s">
        <v>84</v>
      </c>
      <c r="C43" s="37"/>
      <c r="D43" s="25"/>
      <c r="E43" s="33"/>
      <c r="F43" s="48" t="s">
        <v>69</v>
      </c>
      <c r="G43" s="25" t="s">
        <v>81</v>
      </c>
      <c r="H43" s="28">
        <f t="shared" si="0"/>
        <v>1.0999999999999943</v>
      </c>
      <c r="I43" s="117">
        <v>171.2</v>
      </c>
      <c r="J43" s="34"/>
      <c r="K43" s="31"/>
    </row>
    <row r="44" spans="1:11" ht="36" customHeight="1">
      <c r="A44" s="22">
        <v>40</v>
      </c>
      <c r="B44" s="36" t="s">
        <v>75</v>
      </c>
      <c r="C44" s="37" t="s">
        <v>67</v>
      </c>
      <c r="D44" s="25" t="s">
        <v>119</v>
      </c>
      <c r="E44" s="47"/>
      <c r="F44" s="25" t="s">
        <v>74</v>
      </c>
      <c r="G44" s="25" t="s">
        <v>81</v>
      </c>
      <c r="H44" s="28">
        <f t="shared" si="0"/>
        <v>1.9000000000000057</v>
      </c>
      <c r="I44" s="117">
        <v>173.1</v>
      </c>
      <c r="J44" s="34" t="s">
        <v>121</v>
      </c>
      <c r="K44" s="31"/>
    </row>
    <row r="45" spans="1:11" ht="24.6" customHeight="1">
      <c r="A45" s="22">
        <v>41</v>
      </c>
      <c r="B45" s="101" t="s">
        <v>49</v>
      </c>
      <c r="C45" s="102"/>
      <c r="D45" s="52"/>
      <c r="E45" s="53" t="s">
        <v>0</v>
      </c>
      <c r="F45" s="54" t="s">
        <v>40</v>
      </c>
      <c r="G45" s="55" t="s">
        <v>63</v>
      </c>
      <c r="H45" s="28">
        <f t="shared" si="0"/>
        <v>0.90000000000000568</v>
      </c>
      <c r="I45" s="138">
        <v>174</v>
      </c>
      <c r="J45" s="56" t="s">
        <v>120</v>
      </c>
      <c r="K45" s="31"/>
    </row>
    <row r="46" spans="1:11" ht="13.2" customHeight="1">
      <c r="A46" s="22">
        <v>42</v>
      </c>
      <c r="B46" s="57" t="s">
        <v>35</v>
      </c>
      <c r="C46" s="58"/>
      <c r="D46" s="59"/>
      <c r="E46" s="8" t="s">
        <v>0</v>
      </c>
      <c r="F46" s="59" t="s">
        <v>37</v>
      </c>
      <c r="G46" s="55" t="s">
        <v>32</v>
      </c>
      <c r="H46" s="28">
        <f t="shared" si="0"/>
        <v>2.6999999999999886</v>
      </c>
      <c r="I46" s="138">
        <v>176.7</v>
      </c>
      <c r="J46" s="60" t="s">
        <v>148</v>
      </c>
      <c r="K46" s="31"/>
    </row>
    <row r="47" spans="1:11" ht="13.2" customHeight="1">
      <c r="A47" s="22">
        <v>43</v>
      </c>
      <c r="B47" s="57" t="s">
        <v>35</v>
      </c>
      <c r="C47" s="58" t="s">
        <v>30</v>
      </c>
      <c r="D47" s="59" t="s">
        <v>41</v>
      </c>
      <c r="E47" s="61"/>
      <c r="F47" s="59" t="s">
        <v>36</v>
      </c>
      <c r="G47" s="62" t="s">
        <v>32</v>
      </c>
      <c r="H47" s="28">
        <f t="shared" si="0"/>
        <v>0.10000000000002274</v>
      </c>
      <c r="I47" s="138">
        <v>176.8</v>
      </c>
      <c r="J47" s="60"/>
      <c r="K47" s="31"/>
    </row>
    <row r="48" spans="1:11" ht="13.2" customHeight="1">
      <c r="A48" s="22">
        <v>44</v>
      </c>
      <c r="B48" s="57" t="s">
        <v>39</v>
      </c>
      <c r="C48" s="58"/>
      <c r="D48" s="59"/>
      <c r="E48" s="61"/>
      <c r="F48" s="59" t="s">
        <v>37</v>
      </c>
      <c r="G48" s="62" t="s">
        <v>34</v>
      </c>
      <c r="H48" s="28">
        <f t="shared" si="0"/>
        <v>1.7999999999999829</v>
      </c>
      <c r="I48" s="138">
        <v>178.6</v>
      </c>
      <c r="J48" s="60" t="s">
        <v>64</v>
      </c>
      <c r="K48" s="49"/>
    </row>
    <row r="49" spans="1:12" ht="13.2" customHeight="1">
      <c r="A49" s="22">
        <v>45</v>
      </c>
      <c r="B49" s="57" t="s">
        <v>33</v>
      </c>
      <c r="C49" s="58"/>
      <c r="D49" s="59"/>
      <c r="E49" s="61"/>
      <c r="F49" s="59" t="s">
        <v>36</v>
      </c>
      <c r="G49" s="62" t="s">
        <v>32</v>
      </c>
      <c r="H49" s="28">
        <f t="shared" si="0"/>
        <v>9.9999999999994316E-2</v>
      </c>
      <c r="I49" s="138">
        <v>178.7</v>
      </c>
      <c r="J49" s="60" t="s">
        <v>149</v>
      </c>
      <c r="K49" s="49"/>
    </row>
    <row r="50" spans="1:12" ht="13.2" customHeight="1">
      <c r="A50" s="22">
        <v>46</v>
      </c>
      <c r="B50" s="57" t="s">
        <v>33</v>
      </c>
      <c r="C50" s="58"/>
      <c r="D50" s="59"/>
      <c r="E50" s="61"/>
      <c r="F50" s="59" t="s">
        <v>37</v>
      </c>
      <c r="G50" s="55" t="s">
        <v>32</v>
      </c>
      <c r="H50" s="28">
        <f t="shared" si="0"/>
        <v>0.20000000000001705</v>
      </c>
      <c r="I50" s="138">
        <v>178.9</v>
      </c>
      <c r="J50" s="60" t="s">
        <v>50</v>
      </c>
      <c r="K50" s="49"/>
    </row>
    <row r="51" spans="1:12" ht="24" customHeight="1">
      <c r="A51" s="22">
        <v>47</v>
      </c>
      <c r="B51" s="57" t="s">
        <v>35</v>
      </c>
      <c r="C51" s="58" t="s">
        <v>30</v>
      </c>
      <c r="D51" s="59" t="s">
        <v>42</v>
      </c>
      <c r="E51" s="61"/>
      <c r="F51" s="59" t="s">
        <v>36</v>
      </c>
      <c r="G51" s="55" t="s">
        <v>43</v>
      </c>
      <c r="H51" s="28">
        <f t="shared" si="0"/>
        <v>9.9999999999994316E-2</v>
      </c>
      <c r="I51" s="138">
        <v>179</v>
      </c>
      <c r="J51" s="56" t="s">
        <v>54</v>
      </c>
      <c r="K51" s="49"/>
    </row>
    <row r="52" spans="1:12" ht="13.2" customHeight="1">
      <c r="A52" s="22">
        <v>48</v>
      </c>
      <c r="B52" s="57" t="s">
        <v>44</v>
      </c>
      <c r="C52" s="58" t="s">
        <v>30</v>
      </c>
      <c r="D52" s="59" t="s">
        <v>45</v>
      </c>
      <c r="E52" s="61"/>
      <c r="F52" s="59" t="s">
        <v>46</v>
      </c>
      <c r="G52" s="63" t="s">
        <v>38</v>
      </c>
      <c r="H52" s="28">
        <f t="shared" si="0"/>
        <v>20.900000000000006</v>
      </c>
      <c r="I52" s="138">
        <v>199.9</v>
      </c>
      <c r="J52" s="60" t="s">
        <v>51</v>
      </c>
      <c r="K52" s="31"/>
    </row>
    <row r="53" spans="1:12" ht="24" customHeight="1">
      <c r="A53" s="22">
        <v>49</v>
      </c>
      <c r="B53" s="57" t="s">
        <v>35</v>
      </c>
      <c r="C53" s="58" t="s">
        <v>30</v>
      </c>
      <c r="D53" s="59" t="s">
        <v>48</v>
      </c>
      <c r="E53" s="61"/>
      <c r="F53" s="59" t="s">
        <v>37</v>
      </c>
      <c r="G53" s="55" t="s">
        <v>47</v>
      </c>
      <c r="H53" s="28">
        <f t="shared" si="0"/>
        <v>1.4000000000000057</v>
      </c>
      <c r="I53" s="138">
        <v>201.3</v>
      </c>
      <c r="J53" s="56" t="s">
        <v>150</v>
      </c>
      <c r="K53" s="31"/>
    </row>
    <row r="54" spans="1:12" ht="13.2" customHeight="1">
      <c r="A54" s="22">
        <v>50</v>
      </c>
      <c r="B54" s="57" t="s">
        <v>56</v>
      </c>
      <c r="C54" s="58" t="s">
        <v>30</v>
      </c>
      <c r="D54" s="59" t="s">
        <v>58</v>
      </c>
      <c r="E54" s="61"/>
      <c r="F54" s="59" t="s">
        <v>36</v>
      </c>
      <c r="G54" s="55" t="s">
        <v>47</v>
      </c>
      <c r="H54" s="28">
        <f t="shared" si="0"/>
        <v>0.59999999999999432</v>
      </c>
      <c r="I54" s="138">
        <v>201.9</v>
      </c>
      <c r="J54" s="60" t="s">
        <v>57</v>
      </c>
      <c r="K54" s="31"/>
    </row>
    <row r="55" spans="1:12" ht="13.2" customHeight="1">
      <c r="A55" s="22">
        <v>51</v>
      </c>
      <c r="B55" s="57" t="s">
        <v>53</v>
      </c>
      <c r="C55" s="58" t="s">
        <v>30</v>
      </c>
      <c r="D55" s="59" t="s">
        <v>59</v>
      </c>
      <c r="E55" s="61"/>
      <c r="F55" s="59" t="s">
        <v>36</v>
      </c>
      <c r="G55" s="64" t="s">
        <v>32</v>
      </c>
      <c r="H55" s="28">
        <f t="shared" si="0"/>
        <v>0.19999999999998863</v>
      </c>
      <c r="I55" s="139">
        <v>202.1</v>
      </c>
      <c r="J55" s="60" t="s">
        <v>60</v>
      </c>
      <c r="K55" s="49"/>
    </row>
    <row r="56" spans="1:12" ht="36" customHeight="1" thickBot="1">
      <c r="A56" s="86">
        <v>52</v>
      </c>
      <c r="B56" s="65" t="s">
        <v>31</v>
      </c>
      <c r="C56" s="66"/>
      <c r="D56" s="67" t="s">
        <v>62</v>
      </c>
      <c r="E56" s="68"/>
      <c r="F56" s="69" t="s">
        <v>61</v>
      </c>
      <c r="G56" s="69"/>
      <c r="H56" s="87">
        <f t="shared" si="0"/>
        <v>0.20000000000001705</v>
      </c>
      <c r="I56" s="140">
        <v>202.3</v>
      </c>
      <c r="J56" s="70" t="s">
        <v>151</v>
      </c>
      <c r="K56" s="88">
        <f>I56-I35</f>
        <v>44.900000000000006</v>
      </c>
    </row>
    <row r="57" spans="1:12" ht="17.399999999999999" customHeight="1">
      <c r="A57" s="3"/>
      <c r="B57" s="71"/>
      <c r="C57" s="71"/>
      <c r="D57" s="72"/>
      <c r="E57" s="71"/>
      <c r="F57" s="72"/>
      <c r="G57" s="72"/>
      <c r="H57" s="73"/>
      <c r="I57" s="74"/>
      <c r="J57" s="75"/>
      <c r="K57" s="76"/>
      <c r="L57" s="77"/>
    </row>
    <row r="58" spans="1:12">
      <c r="A58" s="79" t="s">
        <v>55</v>
      </c>
    </row>
    <row r="63" spans="1:12">
      <c r="L63" s="82"/>
    </row>
    <row r="76" spans="4:9">
      <c r="D76" s="4" t="s">
        <v>128</v>
      </c>
      <c r="E76" s="92" t="s">
        <v>155</v>
      </c>
      <c r="I76" s="4" t="s">
        <v>129</v>
      </c>
    </row>
    <row r="77" spans="4:9">
      <c r="D77" s="90" t="s">
        <v>152</v>
      </c>
      <c r="I77" s="91" t="s">
        <v>158</v>
      </c>
    </row>
    <row r="78" spans="4:9">
      <c r="D78" s="90" t="s">
        <v>159</v>
      </c>
      <c r="I78" s="91" t="s">
        <v>157</v>
      </c>
    </row>
    <row r="79" spans="4:9">
      <c r="D79" s="90"/>
      <c r="I79" s="91" t="s">
        <v>156</v>
      </c>
    </row>
    <row r="97" spans="4:6">
      <c r="D97" s="4" t="s">
        <v>130</v>
      </c>
      <c r="F97" s="92" t="s">
        <v>155</v>
      </c>
    </row>
    <row r="98" spans="4:6" ht="14.4">
      <c r="D98" s="90" t="s">
        <v>132</v>
      </c>
    </row>
    <row r="99" spans="4:6">
      <c r="D99" s="90" t="s">
        <v>161</v>
      </c>
    </row>
    <row r="118" spans="8:9">
      <c r="H118" s="4" t="s">
        <v>131</v>
      </c>
    </row>
    <row r="119" spans="8:9">
      <c r="H119" s="92" t="s">
        <v>155</v>
      </c>
      <c r="I119" s="4" t="s">
        <v>133</v>
      </c>
    </row>
    <row r="120" spans="8:9">
      <c r="I120" s="4" t="s">
        <v>160</v>
      </c>
    </row>
    <row r="139" spans="4:5">
      <c r="D139" s="4" t="s">
        <v>153</v>
      </c>
      <c r="E139" s="92" t="s">
        <v>155</v>
      </c>
    </row>
    <row r="140" spans="4:5">
      <c r="D140" s="91" t="s">
        <v>136</v>
      </c>
    </row>
    <row r="141" spans="4:5">
      <c r="D141" s="91" t="s">
        <v>154</v>
      </c>
    </row>
  </sheetData>
  <mergeCells count="11">
    <mergeCell ref="B45:C45"/>
    <mergeCell ref="J2:K2"/>
    <mergeCell ref="H3:I3"/>
    <mergeCell ref="J3:J4"/>
    <mergeCell ref="K3:K4"/>
    <mergeCell ref="F3:G3"/>
    <mergeCell ref="A3:A4"/>
    <mergeCell ref="B3:B4"/>
    <mergeCell ref="C3:C4"/>
    <mergeCell ref="D3:D4"/>
    <mergeCell ref="E3:E4"/>
  </mergeCells>
  <phoneticPr fontId="2"/>
  <hyperlinks>
    <hyperlink ref="E139" r:id="rId1" xr:uid="{994A631E-5A14-4762-BCD2-CFAC71F7C0BC}"/>
    <hyperlink ref="E76" r:id="rId2" xr:uid="{D7B8CD42-3A75-4047-8FEC-BF147C4268F7}"/>
    <hyperlink ref="H119" r:id="rId3" xr:uid="{4F4F5578-8814-4B7D-9426-CEB6317DC456}"/>
    <hyperlink ref="F97" r:id="rId4" xr:uid="{8609A099-1167-4A97-8D76-C6C0D3A6FA49}"/>
  </hyperlinks>
  <pageMargins left="0.31496062992125984" right="0.31496062992125984" top="0.31496062992125984" bottom="0.31496062992125984" header="0.31496062992125984" footer="0.31496062992125984"/>
  <pageSetup paperSize="9" scale="75" orientation="portrait" horizontalDpi="4294967293" r:id="rId5"/>
  <rowBreaks count="1" manualBreakCount="1">
    <brk id="56" max="16383" man="1"/>
  </rowBreak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5"/>
  <sheetViews>
    <sheetView tabSelected="1" workbookViewId="0">
      <selection activeCell="C14" sqref="C14"/>
    </sheetView>
  </sheetViews>
  <sheetFormatPr defaultRowHeight="13.2"/>
  <cols>
    <col min="1" max="1" width="11.77734375" style="121" customWidth="1"/>
    <col min="2" max="2" width="14.77734375" style="121" customWidth="1"/>
    <col min="3" max="5" width="36.77734375" style="121" customWidth="1"/>
    <col min="6" max="16384" width="8.88671875" style="121"/>
  </cols>
  <sheetData>
    <row r="1" spans="1:5" ht="16.5" customHeight="1">
      <c r="A1" s="121" t="s">
        <v>52</v>
      </c>
      <c r="C1" s="122"/>
      <c r="D1" s="122"/>
    </row>
    <row r="2" spans="1:5" ht="15" customHeight="1">
      <c r="A2" s="123" t="s">
        <v>16</v>
      </c>
      <c r="B2" s="123" t="s">
        <v>17</v>
      </c>
      <c r="C2" s="124" t="s">
        <v>18</v>
      </c>
      <c r="D2" s="124" t="s">
        <v>19</v>
      </c>
      <c r="E2" s="125" t="s">
        <v>164</v>
      </c>
    </row>
    <row r="3" spans="1:5" s="131" customFormat="1" ht="15" customHeight="1">
      <c r="A3" s="126">
        <v>27</v>
      </c>
      <c r="B3" s="127"/>
      <c r="C3" s="128" t="s">
        <v>165</v>
      </c>
      <c r="D3" s="129"/>
      <c r="E3" s="130"/>
    </row>
    <row r="4" spans="1:5" s="131" customFormat="1" ht="15" customHeight="1">
      <c r="A4" s="126">
        <v>28</v>
      </c>
      <c r="B4" s="127"/>
      <c r="C4" s="128" t="s">
        <v>165</v>
      </c>
      <c r="D4" s="129"/>
      <c r="E4" s="130" t="s">
        <v>170</v>
      </c>
    </row>
    <row r="5" spans="1:5" s="131" customFormat="1" ht="24" customHeight="1">
      <c r="A5" s="126">
        <v>30</v>
      </c>
      <c r="B5" s="127" t="s">
        <v>164</v>
      </c>
      <c r="C5" s="132" t="s">
        <v>141</v>
      </c>
      <c r="D5" s="133" t="s">
        <v>169</v>
      </c>
      <c r="E5" s="134"/>
    </row>
    <row r="6" spans="1:5" s="131" customFormat="1" ht="24" customHeight="1">
      <c r="A6" s="141">
        <v>35</v>
      </c>
      <c r="B6" s="142" t="s">
        <v>164</v>
      </c>
      <c r="C6" s="56" t="s">
        <v>115</v>
      </c>
      <c r="D6" s="56" t="s">
        <v>171</v>
      </c>
      <c r="E6" s="143"/>
    </row>
    <row r="7" spans="1:5" s="131" customFormat="1" ht="24" customHeight="1">
      <c r="A7" s="126"/>
      <c r="B7" s="127"/>
      <c r="C7" s="144"/>
      <c r="D7" s="144"/>
      <c r="E7" s="130"/>
    </row>
    <row r="8" spans="1:5" s="131" customFormat="1" ht="15" customHeight="1">
      <c r="A8" s="126"/>
      <c r="B8" s="127"/>
      <c r="C8" s="135"/>
      <c r="D8" s="136"/>
      <c r="E8" s="130"/>
    </row>
    <row r="9" spans="1:5" s="131" customFormat="1" ht="26.4" customHeight="1">
      <c r="A9" s="121"/>
      <c r="B9" s="121"/>
      <c r="C9" s="121"/>
      <c r="D9" s="121"/>
    </row>
    <row r="10" spans="1:5" s="131" customFormat="1" ht="14.4" customHeight="1">
      <c r="A10" s="121"/>
      <c r="B10" s="121"/>
      <c r="C10" s="121"/>
      <c r="D10" s="121"/>
    </row>
    <row r="11" spans="1:5" s="131" customFormat="1" ht="14.4" customHeight="1">
      <c r="A11" s="121"/>
      <c r="B11" s="121"/>
      <c r="C11" s="121"/>
      <c r="D11" s="121"/>
    </row>
    <row r="12" spans="1:5" s="131" customFormat="1" ht="14.4" customHeight="1">
      <c r="A12" s="121"/>
      <c r="B12" s="121"/>
      <c r="C12" s="121"/>
      <c r="D12" s="121"/>
    </row>
    <row r="13" spans="1:5" s="131" customFormat="1" ht="14.4" customHeight="1">
      <c r="A13" s="121"/>
      <c r="B13" s="121"/>
      <c r="C13" s="121"/>
      <c r="D13" s="121"/>
    </row>
    <row r="14" spans="1:5" s="131" customFormat="1" ht="14.4" customHeight="1">
      <c r="A14" s="121"/>
      <c r="B14" s="121"/>
      <c r="C14" s="121"/>
      <c r="D14" s="121"/>
    </row>
    <row r="15" spans="1:5" s="131" customFormat="1" ht="14.4" customHeight="1">
      <c r="A15" s="121"/>
      <c r="B15" s="121"/>
      <c r="C15" s="121"/>
      <c r="D15" s="121"/>
    </row>
  </sheetData>
  <phoneticPr fontId="2"/>
  <pageMargins left="0.7" right="0.7" top="0.75" bottom="0.75" header="0.3" footer="0.3"/>
  <pageSetup paperSize="9" orientation="portrait" horizont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23年版</vt:lpstr>
      <vt:lpstr>改定箇所</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Jun</dc:creator>
  <cp:keywords/>
  <dc:description/>
  <cp:lastModifiedBy>S J</cp:lastModifiedBy>
  <cp:revision/>
  <cp:lastPrinted>2023-10-28T00:39:55Z</cp:lastPrinted>
  <dcterms:created xsi:type="dcterms:W3CDTF">2016-12-15T19:22:13Z</dcterms:created>
  <dcterms:modified xsi:type="dcterms:W3CDTF">2023-10-29T14:08:29Z</dcterms:modified>
  <cp:category/>
  <cp:contentStatus/>
</cp:coreProperties>
</file>