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20" yWindow="-120" windowWidth="20730" windowHeight="11310"/>
  </bookViews>
  <sheets>
    <sheet name="2023BRM1111近畿400km" sheetId="24" r:id="rId1"/>
  </sheets>
  <definedNames>
    <definedName name="_xlnm.Print_Area" localSheetId="0">'2023BRM1111近畿400km'!$A:$K</definedName>
    <definedName name="_xlnm.Print_Titles" localSheetId="0">'2023BRM1111近畿400km'!$1:$4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8" i="24"/>
  <c r="K107"/>
  <c r="K91"/>
  <c r="K51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78"/>
  <c r="H79"/>
  <c r="H80"/>
  <c r="H81"/>
  <c r="H82"/>
  <c r="H83"/>
  <c r="H84"/>
  <c r="H85"/>
  <c r="H86"/>
  <c r="H87"/>
  <c r="H88"/>
  <c r="H89"/>
  <c r="H90"/>
  <c r="H77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6"/>
  <c r="K32"/>
</calcChain>
</file>

<file path=xl/comments1.xml><?xml version="1.0" encoding="utf-8"?>
<comments xmlns="http://schemas.openxmlformats.org/spreadsheetml/2006/main">
  <authors>
    <author>Yuichiro MINAKUCHI</author>
  </authors>
  <commentList>
    <comment ref="J1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Ver.1.0.1
</t>
        </r>
      </text>
    </comment>
    <comment ref="J41" authorId="0">
      <text>
        <r>
          <rPr>
            <b/>
            <sz val="9"/>
            <color indexed="81"/>
            <rFont val="ＭＳ Ｐゴシック"/>
            <family val="3"/>
            <charset val="128"/>
          </rPr>
          <t>Ver.1.0.1</t>
        </r>
      </text>
    </comment>
    <comment ref="J52" authorId="0">
      <text>
        <r>
          <rPr>
            <b/>
            <sz val="9"/>
            <color indexed="81"/>
            <rFont val="ＭＳ Ｐゴシック"/>
            <family val="3"/>
            <charset val="128"/>
          </rPr>
          <t>Ver.1.0.1</t>
        </r>
      </text>
    </comment>
    <comment ref="J76" authorId="0">
      <text>
        <r>
          <rPr>
            <b/>
            <sz val="9"/>
            <color indexed="81"/>
            <rFont val="ＭＳ Ｐゴシック"/>
            <family val="3"/>
            <charset val="128"/>
          </rPr>
          <t>Ver.1.0.1</t>
        </r>
      </text>
    </comment>
  </commentList>
</comments>
</file>

<file path=xl/sharedStrings.xml><?xml version="1.0" encoding="utf-8"?>
<sst xmlns="http://schemas.openxmlformats.org/spreadsheetml/2006/main" count="571" uniqueCount="206">
  <si>
    <t>形状</t>
    <rPh sb="0" eb="2">
      <t>ケイジョウ</t>
    </rPh>
    <phoneticPr fontId="2"/>
  </si>
  <si>
    <t>信号</t>
    <rPh sb="0" eb="2">
      <t>シンゴウ</t>
    </rPh>
    <phoneticPr fontId="2"/>
  </si>
  <si>
    <t>標識</t>
    <rPh sb="0" eb="2">
      <t>ヒョウシキ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</si>
  <si>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</si>
  <si>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現在地までの</t>
    <rPh sb="0" eb="3">
      <t>ゲンザイチ</t>
    </rPh>
    <phoneticPr fontId="2"/>
  </si>
  <si>
    <t>備考</t>
    <rPh sb="0" eb="2">
      <t>ビコウ</t>
    </rPh>
    <phoneticPr fontId="2"/>
  </si>
  <si>
    <t>PC間</t>
    <rPh sb="2" eb="3">
      <t>アイダ</t>
    </rPh>
    <phoneticPr fontId="2"/>
  </si>
  <si>
    <t>方角</t>
    <rPh sb="0" eb="2">
      <t>ホウガク</t>
    </rPh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</si>
  <si>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</si>
  <si>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</si>
  <si>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</si>
  <si>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市道</t>
    <rPh sb="0" eb="2">
      <t>シドウ</t>
    </rPh>
    <phoneticPr fontId="1"/>
  </si>
  <si>
    <t>T</t>
    <phoneticPr fontId="1"/>
  </si>
  <si>
    <t>十</t>
    <rPh sb="0" eb="1">
      <t>ジュウ</t>
    </rPh>
    <phoneticPr fontId="1"/>
  </si>
  <si>
    <t>左側</t>
    <rPh sb="0" eb="2">
      <t>ヒダリガワ</t>
    </rPh>
    <phoneticPr fontId="1"/>
  </si>
  <si>
    <t>←標識・案内看板等なし</t>
  </si>
  <si>
    <t>×</t>
    <phoneticPr fontId="1"/>
  </si>
  <si>
    <t>ポイント</t>
    <phoneticPr fontId="2"/>
  </si>
  <si>
    <t>|</t>
    <phoneticPr fontId="1"/>
  </si>
  <si>
    <t>┤</t>
    <phoneticPr fontId="1"/>
  </si>
  <si>
    <t>├</t>
    <phoneticPr fontId="1"/>
  </si>
  <si>
    <t>ゴール受付
レンタルスペース近江八幡（Nビル3階）</t>
    <rPh sb="3" eb="5">
      <t>ウケツケ</t>
    </rPh>
    <rPh sb="14" eb="18">
      <t>オウミハチマン</t>
    </rPh>
    <rPh sb="23" eb="24">
      <t>カイ</t>
    </rPh>
    <phoneticPr fontId="1"/>
  </si>
  <si>
    <t>公園を出て北方向へ</t>
    <rPh sb="5" eb="6">
      <t>キタ</t>
    </rPh>
    <rPh sb="6" eb="8">
      <t>ホウコウ</t>
    </rPh>
    <phoneticPr fontId="1"/>
  </si>
  <si>
    <t>北方向</t>
    <rPh sb="0" eb="1">
      <t>キタ</t>
    </rPh>
    <rPh sb="1" eb="3">
      <t>ホウコウ</t>
    </rPh>
    <phoneticPr fontId="1"/>
  </si>
  <si>
    <t>S</t>
    <phoneticPr fontId="1"/>
  </si>
  <si>
    <t>右側</t>
    <rPh sb="0" eb="2">
      <t>ミギガワ</t>
    </rPh>
    <phoneticPr fontId="1"/>
  </si>
  <si>
    <t>PC3
ミニストップ 松阪丹生寺町店</t>
    <phoneticPr fontId="1"/>
  </si>
  <si>
    <t>Start 駅南第二児童公園</t>
  </si>
  <si>
    <t>2023BRM1111近畿400km近江八幡</t>
    <rPh sb="11" eb="13">
      <t>キンキ</t>
    </rPh>
    <rPh sb="18" eb="22">
      <t>オウミハチマン</t>
    </rPh>
    <phoneticPr fontId="1"/>
  </si>
  <si>
    <t>2023/11/11　7:00/8:00スタート</t>
    <phoneticPr fontId="1"/>
  </si>
  <si>
    <t>右折</t>
  </si>
  <si>
    <t>左折</t>
  </si>
  <si>
    <t>直進</t>
  </si>
  <si>
    <t>倉橋部町S</t>
    <phoneticPr fontId="1"/>
  </si>
  <si>
    <t>東出S</t>
    <phoneticPr fontId="1"/>
  </si>
  <si>
    <t>里北脇S</t>
    <phoneticPr fontId="1"/>
  </si>
  <si>
    <t>三大寺北S</t>
    <phoneticPr fontId="1"/>
  </si>
  <si>
    <t>平田S</t>
    <phoneticPr fontId="1"/>
  </si>
  <si>
    <t>羽野S</t>
    <phoneticPr fontId="1"/>
  </si>
  <si>
    <t>宮古西S</t>
    <phoneticPr fontId="1"/>
  </si>
  <si>
    <t>丹生寺西S</t>
    <phoneticPr fontId="1"/>
  </si>
  <si>
    <t>大河内町S</t>
    <phoneticPr fontId="1"/>
  </si>
  <si>
    <t>根木峠入口S</t>
    <phoneticPr fontId="1"/>
  </si>
  <si>
    <t>右折して橋を渡る</t>
    <rPh sb="0" eb="2">
      <t>ウセツ</t>
    </rPh>
    <rPh sb="4" eb="5">
      <t>ハシ</t>
    </rPh>
    <rPh sb="6" eb="7">
      <t>ワタ</t>
    </rPh>
    <phoneticPr fontId="1"/>
  </si>
  <si>
    <t>左手前角にセブン-イレブン 近江八幡駅東店</t>
    <rPh sb="0" eb="1">
      <t>ヒダリ</t>
    </rPh>
    <rPh sb="1" eb="3">
      <t>テマエ</t>
    </rPh>
    <rPh sb="3" eb="4">
      <t>カド</t>
    </rPh>
    <phoneticPr fontId="1"/>
  </si>
  <si>
    <t>S</t>
    <phoneticPr fontId="1"/>
  </si>
  <si>
    <t>市道</t>
    <phoneticPr fontId="1"/>
  </si>
  <si>
    <t>県道14</t>
    <phoneticPr fontId="1"/>
  </si>
  <si>
    <t>県道13</t>
    <phoneticPr fontId="1"/>
  </si>
  <si>
    <t>県道164</t>
    <phoneticPr fontId="1"/>
  </si>
  <si>
    <t>県道121</t>
    <phoneticPr fontId="1"/>
  </si>
  <si>
    <t>県道121→県道122</t>
    <rPh sb="6" eb="8">
      <t>ケンドウ</t>
    </rPh>
    <phoneticPr fontId="1"/>
  </si>
  <si>
    <t>県道4</t>
    <phoneticPr fontId="1"/>
  </si>
  <si>
    <t>野尻S</t>
    <phoneticPr fontId="1"/>
  </si>
  <si>
    <t>県道134</t>
    <phoneticPr fontId="1"/>
  </si>
  <si>
    <t>野川南S</t>
    <phoneticPr fontId="1"/>
  </si>
  <si>
    <t>県道50</t>
    <phoneticPr fontId="1"/>
  </si>
  <si>
    <t>県道133</t>
    <phoneticPr fontId="1"/>
  </si>
  <si>
    <t>県道146</t>
    <phoneticPr fontId="1"/>
  </si>
  <si>
    <t>名阪国道の下をくぐる</t>
    <rPh sb="0" eb="2">
      <t>メイハン</t>
    </rPh>
    <rPh sb="2" eb="4">
      <t>コクドウ</t>
    </rPh>
    <rPh sb="5" eb="6">
      <t>シタ</t>
    </rPh>
    <phoneticPr fontId="1"/>
  </si>
  <si>
    <t>県道2</t>
    <phoneticPr fontId="1"/>
  </si>
  <si>
    <t>R163</t>
    <phoneticPr fontId="1"/>
  </si>
  <si>
    <t>青看板の「津、美里」方向へ</t>
    <rPh sb="5" eb="6">
      <t>ツ</t>
    </rPh>
    <rPh sb="7" eb="9">
      <t>ミサト</t>
    </rPh>
    <phoneticPr fontId="1"/>
  </si>
  <si>
    <t>県道28</t>
    <phoneticPr fontId="1"/>
  </si>
  <si>
    <t>白看板の「榊原温泉」方向へ</t>
    <rPh sb="0" eb="1">
      <t>シロ</t>
    </rPh>
    <rPh sb="1" eb="3">
      <t>カンバン</t>
    </rPh>
    <rPh sb="10" eb="12">
      <t>ホウコウ</t>
    </rPh>
    <phoneticPr fontId="1"/>
  </si>
  <si>
    <t>Y</t>
    <phoneticPr fontId="1"/>
  </si>
  <si>
    <t>左方向</t>
    <rPh sb="1" eb="3">
      <t>ホウコウ</t>
    </rPh>
    <phoneticPr fontId="1"/>
  </si>
  <si>
    <t>県道659</t>
    <phoneticPr fontId="1"/>
  </si>
  <si>
    <t>青看板の「久居」方向へ</t>
    <rPh sb="8" eb="10">
      <t>ホウコウ</t>
    </rPh>
    <phoneticPr fontId="1"/>
  </si>
  <si>
    <t>市道</t>
    <rPh sb="0" eb="2">
      <t>シドウ</t>
    </rPh>
    <phoneticPr fontId="1"/>
  </si>
  <si>
    <t>県道24</t>
    <phoneticPr fontId="1"/>
  </si>
  <si>
    <t>県道58</t>
    <phoneticPr fontId="1"/>
  </si>
  <si>
    <t>松阪インター入口S</t>
    <phoneticPr fontId="1"/>
  </si>
  <si>
    <t>県道59</t>
    <phoneticPr fontId="1"/>
  </si>
  <si>
    <t>左側</t>
    <rPh sb="0" eb="2">
      <t>ヒダリガワ</t>
    </rPh>
    <phoneticPr fontId="1"/>
  </si>
  <si>
    <t>PC1
セブン-イレブン 津市久居西鷹跡町店</t>
    <phoneticPr fontId="1"/>
  </si>
  <si>
    <t>県道757</t>
    <phoneticPr fontId="1"/>
  </si>
  <si>
    <t>R166</t>
    <phoneticPr fontId="1"/>
  </si>
  <si>
    <t>県道700</t>
    <phoneticPr fontId="1"/>
  </si>
  <si>
    <t>×</t>
    <phoneticPr fontId="1"/>
  </si>
  <si>
    <t>左折</t>
    <phoneticPr fontId="1"/>
  </si>
  <si>
    <t>県道702</t>
    <phoneticPr fontId="1"/>
  </si>
  <si>
    <t>右折</t>
    <phoneticPr fontId="1"/>
  </si>
  <si>
    <t>右側に大河内小学校、左折して橋を渡る</t>
    <rPh sb="0" eb="2">
      <t>ミギガワ</t>
    </rPh>
    <rPh sb="10" eb="12">
      <t>サセツ</t>
    </rPh>
    <rPh sb="14" eb="15">
      <t>ハシ</t>
    </rPh>
    <rPh sb="16" eb="17">
      <t>ワタ</t>
    </rPh>
    <phoneticPr fontId="1"/>
  </si>
  <si>
    <t>カーブミラーの柱に「→702茅原丹生線」の表示</t>
    <rPh sb="7" eb="8">
      <t>ハシラ</t>
    </rPh>
    <rPh sb="14" eb="16">
      <t>カヤハラ</t>
    </rPh>
    <rPh sb="16" eb="18">
      <t>ニウ</t>
    </rPh>
    <rPh sb="18" eb="19">
      <t>セン</t>
    </rPh>
    <rPh sb="21" eb="23">
      <t>ヒョウジ</t>
    </rPh>
    <phoneticPr fontId="1"/>
  </si>
  <si>
    <t>県道421</t>
    <phoneticPr fontId="1"/>
  </si>
  <si>
    <t>丹生S</t>
    <phoneticPr fontId="1"/>
  </si>
  <si>
    <t>崎S</t>
    <phoneticPr fontId="1"/>
  </si>
  <si>
    <t>神津佐S</t>
    <phoneticPr fontId="1"/>
  </si>
  <si>
    <t>桧山路大橋西S</t>
    <phoneticPr fontId="1"/>
  </si>
  <si>
    <t>船越S</t>
    <phoneticPr fontId="1"/>
  </si>
  <si>
    <t>田丸橋北詰S</t>
    <phoneticPr fontId="1"/>
  </si>
  <si>
    <t>五佐奈S</t>
    <phoneticPr fontId="1"/>
  </si>
  <si>
    <t>相可1区S</t>
    <phoneticPr fontId="1"/>
  </si>
  <si>
    <t>桂瀬町S</t>
    <phoneticPr fontId="1"/>
  </si>
  <si>
    <t>丹生寺町S</t>
    <phoneticPr fontId="1"/>
  </si>
  <si>
    <t>松阪インター入口S</t>
    <phoneticPr fontId="1"/>
  </si>
  <si>
    <t>宮古西S</t>
    <phoneticPr fontId="1"/>
  </si>
  <si>
    <t>羽野S</t>
    <phoneticPr fontId="1"/>
  </si>
  <si>
    <t>西明寺西S</t>
    <phoneticPr fontId="1"/>
  </si>
  <si>
    <t>立石橋S</t>
    <phoneticPr fontId="1"/>
  </si>
  <si>
    <t>大萱六丁目S</t>
    <phoneticPr fontId="1"/>
  </si>
  <si>
    <t>川田町田中S</t>
    <phoneticPr fontId="1"/>
  </si>
  <si>
    <t>川田町喜多S</t>
    <phoneticPr fontId="1"/>
  </si>
  <si>
    <t>北野小学校前S</t>
    <phoneticPr fontId="1"/>
  </si>
  <si>
    <t>江頭町西S</t>
    <phoneticPr fontId="1"/>
  </si>
  <si>
    <t>県道702</t>
    <phoneticPr fontId="1"/>
  </si>
  <si>
    <t>Y</t>
    <phoneticPr fontId="1"/>
  </si>
  <si>
    <t>右方向</t>
    <rPh sb="0" eb="3">
      <t>ミギホウコウ</t>
    </rPh>
    <phoneticPr fontId="1"/>
  </si>
  <si>
    <t>市道</t>
    <rPh sb="0" eb="2">
      <t>シドウ</t>
    </rPh>
    <phoneticPr fontId="1"/>
  </si>
  <si>
    <t>R368</t>
    <phoneticPr fontId="1"/>
  </si>
  <si>
    <t>R42</t>
    <phoneticPr fontId="1"/>
  </si>
  <si>
    <t>青看板の「尾鷲」方向へ</t>
    <rPh sb="0" eb="1">
      <t>アオ</t>
    </rPh>
    <rPh sb="1" eb="3">
      <t>カンバン</t>
    </rPh>
    <rPh sb="8" eb="10">
      <t>ホウコウ</t>
    </rPh>
    <phoneticPr fontId="1"/>
  </si>
  <si>
    <t>S</t>
    <phoneticPr fontId="1"/>
  </si>
  <si>
    <t>S</t>
    <phoneticPr fontId="1"/>
  </si>
  <si>
    <t>県道68</t>
    <phoneticPr fontId="1"/>
  </si>
  <si>
    <t>青看板の「南伊勢、錦」方向へ</t>
    <rPh sb="0" eb="1">
      <t>アオ</t>
    </rPh>
    <rPh sb="1" eb="3">
      <t>カンバン</t>
    </rPh>
    <rPh sb="11" eb="13">
      <t>ホウコウ</t>
    </rPh>
    <phoneticPr fontId="1"/>
  </si>
  <si>
    <t>R260</t>
    <phoneticPr fontId="1"/>
  </si>
  <si>
    <t>棚橋トンネルを抜けた直後、「まるよし渡船」看板あり</t>
    <rPh sb="0" eb="2">
      <t>タナハシ</t>
    </rPh>
    <rPh sb="7" eb="8">
      <t>ヌ</t>
    </rPh>
    <rPh sb="10" eb="12">
      <t>チョクゴ</t>
    </rPh>
    <rPh sb="18" eb="20">
      <t>トセン</t>
    </rPh>
    <rPh sb="21" eb="23">
      <t>カンバン</t>
    </rPh>
    <phoneticPr fontId="1"/>
  </si>
  <si>
    <t>T</t>
    <phoneticPr fontId="1"/>
  </si>
  <si>
    <t>右折して防潮用ゲートを通る</t>
    <rPh sb="0" eb="2">
      <t>ウセツ</t>
    </rPh>
    <rPh sb="11" eb="12">
      <t>トオ</t>
    </rPh>
    <phoneticPr fontId="1"/>
  </si>
  <si>
    <t>青看板の「阿曽」方向へ</t>
    <rPh sb="0" eb="1">
      <t>アオ</t>
    </rPh>
    <rPh sb="1" eb="3">
      <t>カンバン</t>
    </rPh>
    <rPh sb="5" eb="7">
      <t>アソ</t>
    </rPh>
    <rPh sb="8" eb="10">
      <t>ホウコウ</t>
    </rPh>
    <phoneticPr fontId="1"/>
  </si>
  <si>
    <t>PC2
ファミリーマート 紀勢大内山インター店</t>
    <phoneticPr fontId="1"/>
  </si>
  <si>
    <t>右側</t>
    <rPh sb="0" eb="2">
      <t>ミギガワ</t>
    </rPh>
    <phoneticPr fontId="1"/>
  </si>
  <si>
    <t>フォトコントロール1
中島郵便局</t>
    <rPh sb="11" eb="13">
      <t>ナカジマ</t>
    </rPh>
    <rPh sb="13" eb="16">
      <t>ユウビンキョク</t>
    </rPh>
    <phoneticPr fontId="1"/>
  </si>
  <si>
    <t>市道</t>
    <phoneticPr fontId="1"/>
  </si>
  <si>
    <t>県道573</t>
    <phoneticPr fontId="1"/>
  </si>
  <si>
    <t>青看板の「国道260号」方向へ</t>
    <rPh sb="0" eb="1">
      <t>アオ</t>
    </rPh>
    <rPh sb="1" eb="3">
      <t>カンバン</t>
    </rPh>
    <rPh sb="12" eb="14">
      <t>ホウコウ</t>
    </rPh>
    <phoneticPr fontId="1"/>
  </si>
  <si>
    <t>青看板の「浜島」方向へ</t>
    <rPh sb="0" eb="1">
      <t>アオ</t>
    </rPh>
    <rPh sb="1" eb="3">
      <t>カンバン</t>
    </rPh>
    <rPh sb="8" eb="10">
      <t>ホウコウ</t>
    </rPh>
    <phoneticPr fontId="1"/>
  </si>
  <si>
    <t>県道152</t>
    <phoneticPr fontId="1"/>
  </si>
  <si>
    <t>青看板の「阿児、浜島、志摩スペイン村」方向へ</t>
    <rPh sb="0" eb="1">
      <t>アオ</t>
    </rPh>
    <rPh sb="1" eb="3">
      <t>カンバン</t>
    </rPh>
    <rPh sb="19" eb="21">
      <t>ホウコウ</t>
    </rPh>
    <phoneticPr fontId="1"/>
  </si>
  <si>
    <t>県道112</t>
    <phoneticPr fontId="1"/>
  </si>
  <si>
    <t>青看板の「賢島、浜島」方向へ</t>
    <rPh sb="0" eb="1">
      <t>アオ</t>
    </rPh>
    <rPh sb="1" eb="3">
      <t>カンバン</t>
    </rPh>
    <rPh sb="5" eb="7">
      <t>カシコジマ</t>
    </rPh>
    <rPh sb="11" eb="13">
      <t>ホウコウ</t>
    </rPh>
    <phoneticPr fontId="1"/>
  </si>
  <si>
    <t>左折して鵜方駅前ロータリーに入る</t>
    <rPh sb="0" eb="2">
      <t>サセツ</t>
    </rPh>
    <rPh sb="4" eb="6">
      <t>ウガタ</t>
    </rPh>
    <rPh sb="6" eb="8">
      <t>エキマエ</t>
    </rPh>
    <rPh sb="14" eb="15">
      <t>ハイ</t>
    </rPh>
    <phoneticPr fontId="1"/>
  </si>
  <si>
    <t>鵜方駅に来たと分かる背景で自分のバイクを撮影
写真撮影後、直進</t>
    <rPh sb="0" eb="3">
      <t>ウガタエキ</t>
    </rPh>
    <rPh sb="29" eb="31">
      <t>チョクシン</t>
    </rPh>
    <phoneticPr fontId="1"/>
  </si>
  <si>
    <t>フォトコントロール2
鵜方駅</t>
    <rPh sb="11" eb="14">
      <t>ウガタエキ</t>
    </rPh>
    <phoneticPr fontId="1"/>
  </si>
  <si>
    <t>県道17→R167</t>
    <phoneticPr fontId="1"/>
  </si>
  <si>
    <t>R167→県道17</t>
    <phoneticPr fontId="1"/>
  </si>
  <si>
    <t>フォトコントロール3
海ほおずき</t>
    <rPh sb="11" eb="12">
      <t>ウミ</t>
    </rPh>
    <phoneticPr fontId="1"/>
  </si>
  <si>
    <t>青看板の「南伊勢」方向へ</t>
    <rPh sb="0" eb="1">
      <t>アオ</t>
    </rPh>
    <rPh sb="1" eb="3">
      <t>カンバン</t>
    </rPh>
    <rPh sb="5" eb="8">
      <t>ミナミイセ</t>
    </rPh>
    <rPh sb="9" eb="11">
      <t>ホウコウ</t>
    </rPh>
    <phoneticPr fontId="1"/>
  </si>
  <si>
    <t>R260</t>
    <phoneticPr fontId="1"/>
  </si>
  <si>
    <t>青看板の「大紀、伊勢」方向へ</t>
    <rPh sb="0" eb="1">
      <t>アオ</t>
    </rPh>
    <rPh sb="1" eb="3">
      <t>カンバン</t>
    </rPh>
    <rPh sb="11" eb="13">
      <t>ホウコウ</t>
    </rPh>
    <phoneticPr fontId="1"/>
  </si>
  <si>
    <t>県道169</t>
    <phoneticPr fontId="1"/>
  </si>
  <si>
    <t>青看板の「伊勢、玉城」方向へ</t>
    <rPh sb="0" eb="1">
      <t>アオ</t>
    </rPh>
    <rPh sb="1" eb="3">
      <t>カンバン</t>
    </rPh>
    <rPh sb="11" eb="13">
      <t>ホウコウ</t>
    </rPh>
    <phoneticPr fontId="1"/>
  </si>
  <si>
    <t>市道</t>
    <rPh sb="0" eb="2">
      <t>シドウ</t>
    </rPh>
    <phoneticPr fontId="1"/>
  </si>
  <si>
    <t>県道708</t>
    <phoneticPr fontId="1"/>
  </si>
  <si>
    <t>R42</t>
    <phoneticPr fontId="1"/>
  </si>
  <si>
    <t>八太町北S</t>
    <rPh sb="0" eb="2">
      <t>ハッタ</t>
    </rPh>
    <rPh sb="2" eb="3">
      <t>チョウ</t>
    </rPh>
    <rPh sb="3" eb="4">
      <t>キタ</t>
    </rPh>
    <phoneticPr fontId="1"/>
  </si>
  <si>
    <t>県道59</t>
    <phoneticPr fontId="1"/>
  </si>
  <si>
    <t>S</t>
    <phoneticPr fontId="1"/>
  </si>
  <si>
    <t>R165</t>
    <phoneticPr fontId="1"/>
  </si>
  <si>
    <t>青看板の「嬉野」方向へ</t>
    <rPh sb="0" eb="1">
      <t>アオ</t>
    </rPh>
    <rPh sb="1" eb="3">
      <t>カンバン</t>
    </rPh>
    <rPh sb="8" eb="10">
      <t>ホウコウ</t>
    </rPh>
    <phoneticPr fontId="1"/>
  </si>
  <si>
    <t>左側</t>
    <rPh sb="0" eb="2">
      <t>ヒダリガワ</t>
    </rPh>
    <phoneticPr fontId="1"/>
  </si>
  <si>
    <t>県道58</t>
    <phoneticPr fontId="1"/>
  </si>
  <si>
    <t>県道24</t>
    <phoneticPr fontId="1"/>
  </si>
  <si>
    <t>県道659</t>
    <phoneticPr fontId="1"/>
  </si>
  <si>
    <t>Y</t>
    <phoneticPr fontId="1"/>
  </si>
  <si>
    <t>県道28</t>
    <phoneticPr fontId="1"/>
  </si>
  <si>
    <t>R163</t>
    <phoneticPr fontId="1"/>
  </si>
  <si>
    <t>青看板の「伊賀」方向へ</t>
    <rPh sb="5" eb="7">
      <t>イガ</t>
    </rPh>
    <phoneticPr fontId="1"/>
  </si>
  <si>
    <t>右側に24時間営業のすき家</t>
    <rPh sb="0" eb="2">
      <t>ミギガワ</t>
    </rPh>
    <rPh sb="5" eb="7">
      <t>ジカン</t>
    </rPh>
    <rPh sb="7" eb="9">
      <t>エイギョウ</t>
    </rPh>
    <rPh sb="12" eb="13">
      <t>イエ</t>
    </rPh>
    <phoneticPr fontId="1"/>
  </si>
  <si>
    <t>ここから約700m先の右側に24時間営業のジョイフル</t>
    <rPh sb="4" eb="5">
      <t>ヤク</t>
    </rPh>
    <rPh sb="9" eb="10">
      <t>サキ</t>
    </rPh>
    <rPh sb="11" eb="13">
      <t>ミギガワ</t>
    </rPh>
    <rPh sb="16" eb="18">
      <t>ジカン</t>
    </rPh>
    <rPh sb="18" eb="20">
      <t>エイギョウ</t>
    </rPh>
    <phoneticPr fontId="1"/>
  </si>
  <si>
    <t>R422</t>
    <phoneticPr fontId="1"/>
  </si>
  <si>
    <t>青看板の「信楽、伊賀上野駅」方向へ</t>
    <phoneticPr fontId="1"/>
  </si>
  <si>
    <t>青看板の「信楽」方向へ</t>
    <phoneticPr fontId="1"/>
  </si>
  <si>
    <t>R422→市道</t>
    <rPh sb="5" eb="7">
      <t>シドウ</t>
    </rPh>
    <phoneticPr fontId="1"/>
  </si>
  <si>
    <t>R307</t>
    <phoneticPr fontId="1"/>
  </si>
  <si>
    <t>青看板の「大津、枚方」方向へ</t>
    <phoneticPr fontId="1"/>
  </si>
  <si>
    <t>青看板の「大津」方向へ</t>
    <phoneticPr fontId="1"/>
  </si>
  <si>
    <t>県道29</t>
    <phoneticPr fontId="1"/>
  </si>
  <si>
    <t>瀬田川を渡る橋の手前で右折</t>
    <rPh sb="0" eb="3">
      <t>セタガワ</t>
    </rPh>
    <rPh sb="4" eb="5">
      <t>ワタ</t>
    </rPh>
    <rPh sb="6" eb="7">
      <t>ハシ</t>
    </rPh>
    <rPh sb="8" eb="10">
      <t>テマエ</t>
    </rPh>
    <rPh sb="11" eb="13">
      <t>ウセツ</t>
    </rPh>
    <phoneticPr fontId="1"/>
  </si>
  <si>
    <t>左折して橋を渡る</t>
    <rPh sb="0" eb="2">
      <t>サセツ</t>
    </rPh>
    <rPh sb="4" eb="5">
      <t>ハシ</t>
    </rPh>
    <rPh sb="6" eb="7">
      <t>ワタ</t>
    </rPh>
    <phoneticPr fontId="1"/>
  </si>
  <si>
    <t>県道29→県道559</t>
    <phoneticPr fontId="1"/>
  </si>
  <si>
    <t>PC4
ファミリーマート 玉野浦店</t>
    <phoneticPr fontId="1"/>
  </si>
  <si>
    <t>県道559</t>
    <phoneticPr fontId="1"/>
  </si>
  <si>
    <t>青看板の「近江大橋」方向へ</t>
    <phoneticPr fontId="1"/>
  </si>
  <si>
    <t>青看板の「草津、近江大橋」方向へ</t>
    <phoneticPr fontId="1"/>
  </si>
  <si>
    <t>青看板の「守山」方向へ</t>
    <rPh sb="5" eb="7">
      <t>モリヤマ</t>
    </rPh>
    <phoneticPr fontId="1"/>
  </si>
  <si>
    <t>県道18→県道42→市道</t>
    <rPh sb="10" eb="12">
      <t>シドウ</t>
    </rPh>
    <phoneticPr fontId="1"/>
  </si>
  <si>
    <t>県道151→県道155</t>
    <phoneticPr fontId="1"/>
  </si>
  <si>
    <t>県道2</t>
    <phoneticPr fontId="1"/>
  </si>
  <si>
    <t>左折して橋を渡る</t>
    <rPh sb="4" eb="5">
      <t>ハシ</t>
    </rPh>
    <rPh sb="6" eb="7">
      <t>ワタ</t>
    </rPh>
    <phoneticPr fontId="1"/>
  </si>
  <si>
    <t>市道</t>
    <phoneticPr fontId="1"/>
  </si>
  <si>
    <t>Finish
ファミリーマート 近江八幡中村町店</t>
    <phoneticPr fontId="1"/>
  </si>
  <si>
    <t>左側に関西電気保安協会</t>
    <rPh sb="0" eb="2">
      <t>ヒダリガワ</t>
    </rPh>
    <rPh sb="3" eb="5">
      <t>カンサイ</t>
    </rPh>
    <rPh sb="5" eb="7">
      <t>デンキ</t>
    </rPh>
    <rPh sb="7" eb="9">
      <t>ホアン</t>
    </rPh>
    <rPh sb="9" eb="11">
      <t>キョウカイ</t>
    </rPh>
    <phoneticPr fontId="1"/>
  </si>
  <si>
    <r>
      <t xml:space="preserve">ゴール受付時間 23:00 ～ 11/12 11:30
なごみ接骨院が目印
</t>
    </r>
    <r>
      <rPr>
        <sz val="9"/>
        <color rgb="FFFF0000"/>
        <rFont val="ＭＳ Ｐゴシック"/>
        <family val="3"/>
        <charset val="128"/>
        <scheme val="major"/>
      </rPr>
      <t>軒下駐車場の右側2台分に駐輪</t>
    </r>
    <r>
      <rPr>
        <sz val="9"/>
        <rFont val="ＭＳ Ｐゴシック"/>
        <family val="3"/>
        <charset val="128"/>
        <scheme val="major"/>
      </rPr>
      <t xml:space="preserve">
</t>
    </r>
    <r>
      <rPr>
        <sz val="9"/>
        <color rgb="FFFF0000"/>
        <rFont val="ＭＳ Ｐゴシック"/>
        <family val="3"/>
        <charset val="128"/>
        <scheme val="major"/>
      </rPr>
      <t>屋外での会話は控えて静かにしてください</t>
    </r>
    <r>
      <rPr>
        <sz val="9"/>
        <rFont val="ＭＳ Ｐゴシック"/>
        <family val="3"/>
        <charset val="128"/>
        <scheme val="major"/>
      </rPr>
      <t xml:space="preserve">
</t>
    </r>
    <r>
      <rPr>
        <sz val="9"/>
        <color rgb="FFFF0000"/>
        <rFont val="ＭＳ Ｐゴシック"/>
        <family val="3"/>
        <charset val="128"/>
        <scheme val="major"/>
      </rPr>
      <t>ブルベカードに以下の項目を自分で記入</t>
    </r>
    <r>
      <rPr>
        <sz val="9"/>
        <rFont val="ＭＳ Ｐゴシック"/>
        <family val="3"/>
        <charset val="128"/>
        <scheme val="major"/>
      </rPr>
      <t xml:space="preserve">
</t>
    </r>
    <r>
      <rPr>
        <sz val="9"/>
        <color rgb="FFFF0000"/>
        <rFont val="ＭＳ Ｐゴシック"/>
        <family val="3"/>
        <charset val="128"/>
        <scheme val="major"/>
      </rPr>
      <t>・メダルを購入するか不要か（メダル代1000円）
・完走時間
・署名（住所、名前、記入内容に間違いがないことを確認してサインしてください）</t>
    </r>
    <r>
      <rPr>
        <sz val="9"/>
        <rFont val="ＭＳ Ｐゴシック"/>
        <family val="3"/>
        <charset val="128"/>
        <scheme val="major"/>
      </rPr>
      <t xml:space="preserve">
PCで取得したレシートをスタッフに提示
フォトコントロールの写真をスタッフに提示
記入済みのブルベカードをスタッフに提出</t>
    </r>
    <rPh sb="53" eb="55">
      <t>オクガイ</t>
    </rPh>
    <rPh sb="57" eb="59">
      <t>カイワ</t>
    </rPh>
    <rPh sb="60" eb="61">
      <t>ヒカ</t>
    </rPh>
    <rPh sb="63" eb="64">
      <t>シズ</t>
    </rPh>
    <rPh sb="80" eb="82">
      <t>イカ</t>
    </rPh>
    <rPh sb="83" eb="85">
      <t>コウモク</t>
    </rPh>
    <rPh sb="86" eb="88">
      <t>ジブン</t>
    </rPh>
    <rPh sb="89" eb="91">
      <t>キニュウ</t>
    </rPh>
    <rPh sb="118" eb="120">
      <t>カンソウ</t>
    </rPh>
    <rPh sb="120" eb="122">
      <t>ジカン</t>
    </rPh>
    <rPh sb="127" eb="129">
      <t>ジュウショ</t>
    </rPh>
    <rPh sb="130" eb="132">
      <t>ナマエ</t>
    </rPh>
    <rPh sb="133" eb="135">
      <t>キニュウ</t>
    </rPh>
    <rPh sb="135" eb="137">
      <t>ナイヨウ</t>
    </rPh>
    <rPh sb="138" eb="140">
      <t>マチガ</t>
    </rPh>
    <rPh sb="147" eb="149">
      <t>カクニン</t>
    </rPh>
    <rPh sb="203" eb="205">
      <t>キニュウ</t>
    </rPh>
    <rPh sb="205" eb="206">
      <t>ズ</t>
    </rPh>
    <rPh sb="220" eb="222">
      <t>テイシュツ</t>
    </rPh>
    <phoneticPr fontId="1"/>
  </si>
  <si>
    <t>日出6:26 、日入16:54</t>
    <rPh sb="8" eb="9">
      <t>ヒ</t>
    </rPh>
    <rPh sb="9" eb="10">
      <t>イ</t>
    </rPh>
    <phoneticPr fontId="1"/>
  </si>
  <si>
    <t>7時スタート　OPEN 09:23、CLOSE 12:24
8時スタート　OPEN 10:23、CLOSE 13:24
レシート取得してブルベカードに通過時刻を自分で記入
ゴール受付でスタッフにレシートを提示してください
ブルベカード記入後、直進</t>
    <rPh sb="1" eb="2">
      <t>ジ</t>
    </rPh>
    <phoneticPr fontId="1"/>
  </si>
  <si>
    <t>7時スタート　OPEN 11:11、CLOSE 16:28
8時スタート　OPEN 12:11、CLOSE 17:28
レシート取得してブルベカードに通過時刻を自分で記入
ゴール受付でスタッフにレシートを提示してください
ブルベカード記入後、直進</t>
    <rPh sb="1" eb="2">
      <t>ジ</t>
    </rPh>
    <phoneticPr fontId="1"/>
  </si>
  <si>
    <t>7時スタート　OPEN 15:14、CLOSE 11/12 01:20
8時スタート　OPEN 16:14、CLOSE 11/12 02:20
レシート取得してブルベカードに通過時刻を自分で記入
ゴール受付でスタッフにレシートを提示してください
ブルベカード記入後、直進</t>
    <rPh sb="1" eb="2">
      <t>ジ</t>
    </rPh>
    <phoneticPr fontId="1"/>
  </si>
  <si>
    <r>
      <t xml:space="preserve">7時スタート　OPEN 18:21、CLOSE 11/12 08:00
8時スタート　OPEN 19:21、CLOSE 11/12 09:00
レシート取得してブルベカードに通過時刻を自分で記入
ゴール受付でスタッフにレシートを提示してください
ブルベカード記入後、直進
</t>
    </r>
    <r>
      <rPr>
        <sz val="9"/>
        <color rgb="FFFF0000"/>
        <rFont val="ＭＳ Ｐゴシック"/>
        <family val="3"/>
        <charset val="128"/>
        <scheme val="major"/>
      </rPr>
      <t>ここから約800m先の右側に24時間営業のジョイフル</t>
    </r>
    <rPh sb="1" eb="2">
      <t>ジ</t>
    </rPh>
    <phoneticPr fontId="1"/>
  </si>
  <si>
    <r>
      <rPr>
        <sz val="9"/>
        <color rgb="FFFF0000"/>
        <rFont val="ＭＳ Ｐゴシック"/>
        <family val="3"/>
        <charset val="128"/>
        <scheme val="major"/>
      </rPr>
      <t>駐車場敷地の境界ブロックに注意
夜間、境界ブロックが非常に見えずらい</t>
    </r>
    <r>
      <rPr>
        <sz val="9"/>
        <rFont val="ＭＳ Ｐゴシック"/>
        <family val="3"/>
        <charset val="128"/>
        <scheme val="major"/>
      </rPr>
      <t xml:space="preserve">
7時スタート　OPEN 19:08、CLOSE 11/12 10:00
8時スタート　OPEN 20:08、CLOSE 11/12 11:00
レシート取得してブルベカードに通過時刻を自分で記入
ゴール受付でスタッフにレシートを提示してください
ブルベカード記入後、直進</t>
    </r>
    <rPh sb="36" eb="37">
      <t>ジ</t>
    </rPh>
    <phoneticPr fontId="1"/>
  </si>
  <si>
    <r>
      <t xml:space="preserve">左折して橋を渡る
</t>
    </r>
    <r>
      <rPr>
        <sz val="9"/>
        <color rgb="FFFF0000"/>
        <rFont val="ＭＳ Ｐゴシック"/>
        <family val="3"/>
        <charset val="128"/>
        <scheme val="major"/>
      </rPr>
      <t>ここを左折せずに直進して先にフォトコントロール3（海ほおずき）に行ってもよい。フォトコントロール2（鵜方駅）とフォトコントロール3（海ほおずき）の順番は問わない。</t>
    </r>
    <rPh sb="0" eb="2">
      <t>サセツ</t>
    </rPh>
    <rPh sb="4" eb="5">
      <t>ハシ</t>
    </rPh>
    <rPh sb="6" eb="7">
      <t>ワタ</t>
    </rPh>
    <rPh sb="12" eb="14">
      <t>サセツ</t>
    </rPh>
    <rPh sb="17" eb="19">
      <t>チョクシン</t>
    </rPh>
    <rPh sb="21" eb="22">
      <t>サキ</t>
    </rPh>
    <rPh sb="41" eb="42">
      <t>イ</t>
    </rPh>
    <rPh sb="82" eb="84">
      <t>ジュンバン</t>
    </rPh>
    <rPh sb="85" eb="86">
      <t>ト</t>
    </rPh>
    <phoneticPr fontId="1"/>
  </si>
  <si>
    <t>Ver.1.0.1</t>
    <phoneticPr fontId="2"/>
  </si>
  <si>
    <t>2023/11/5</t>
    <phoneticPr fontId="1"/>
  </si>
  <si>
    <t>ここを左折せずに直進してもよい</t>
    <rPh sb="3" eb="5">
      <t>サセツ</t>
    </rPh>
    <rPh sb="8" eb="10">
      <t>チョクシン</t>
    </rPh>
    <phoneticPr fontId="1"/>
  </si>
  <si>
    <t>鋭角に左折、電話ボックスあり</t>
    <rPh sb="0" eb="2">
      <t>エイカク</t>
    </rPh>
    <rPh sb="3" eb="5">
      <t>サセツ</t>
    </rPh>
    <rPh sb="6" eb="8">
      <t>デンワ</t>
    </rPh>
    <phoneticPr fontId="1"/>
  </si>
  <si>
    <r>
      <t xml:space="preserve">青看板の「南伊勢」方向へ
</t>
    </r>
    <r>
      <rPr>
        <sz val="9"/>
        <color rgb="FFFF0000"/>
        <rFont val="ＭＳ Ｐゴシック"/>
        <family val="3"/>
        <charset val="128"/>
        <scheme val="major"/>
      </rPr>
      <t>下り坂の途中で左折</t>
    </r>
    <rPh sb="0" eb="1">
      <t>アオ</t>
    </rPh>
    <rPh sb="1" eb="3">
      <t>カンバン</t>
    </rPh>
    <rPh sb="9" eb="11">
      <t>ホウコウ</t>
    </rPh>
    <rPh sb="13" eb="14">
      <t>クダ</t>
    </rPh>
    <rPh sb="15" eb="16">
      <t>ザカ</t>
    </rPh>
    <rPh sb="17" eb="19">
      <t>トチュウ</t>
    </rPh>
    <rPh sb="20" eb="22">
      <t>サセツ</t>
    </rPh>
    <phoneticPr fontId="1"/>
  </si>
  <si>
    <t>フォトコントロール1 中島郵便局</t>
    <phoneticPr fontId="1"/>
  </si>
  <si>
    <t>自分のバイクと「中島郵便局」を撮影</t>
    <phoneticPr fontId="1"/>
  </si>
  <si>
    <t>フォトコントロール2 鵜方駅</t>
    <phoneticPr fontId="1"/>
  </si>
  <si>
    <t>自分のバイクと「鵜方駅」を撮影</t>
    <phoneticPr fontId="1"/>
  </si>
  <si>
    <t>フォトコントロール3 海ほおずき</t>
    <rPh sb="11" eb="12">
      <t>ウミ</t>
    </rPh>
    <phoneticPr fontId="1"/>
  </si>
  <si>
    <t>海ほおずき駐車場の「実現させよう英虞湾架橋」の看板を背景に自分のバイクを撮影
写真撮影後、折り返し</t>
    <rPh sb="0" eb="1">
      <t>ウミ</t>
    </rPh>
    <rPh sb="5" eb="8">
      <t>チュウシャジョウ</t>
    </rPh>
    <rPh sb="10" eb="12">
      <t>ジツゲン</t>
    </rPh>
    <rPh sb="16" eb="19">
      <t>アゴワン</t>
    </rPh>
    <rPh sb="19" eb="21">
      <t>カキョウ</t>
    </rPh>
    <rPh sb="23" eb="25">
      <t>カンバン</t>
    </rPh>
    <rPh sb="26" eb="28">
      <t>ハイケイ</t>
    </rPh>
    <rPh sb="29" eb="31">
      <t>ジブン</t>
    </rPh>
    <rPh sb="36" eb="38">
      <t>サツエイ</t>
    </rPh>
    <rPh sb="45" eb="46">
      <t>オ</t>
    </rPh>
    <rPh sb="47" eb="48">
      <t>カエ</t>
    </rPh>
    <phoneticPr fontId="1"/>
  </si>
  <si>
    <t>自分のバイクと「実現させよう英虞湾架橋」看板を撮影</t>
    <phoneticPr fontId="1"/>
  </si>
  <si>
    <t>中島郵便局を背景に自分のバイクを撮影
写真撮影後、直進</t>
    <rPh sb="6" eb="8">
      <t>ハイケイ</t>
    </rPh>
    <rPh sb="25" eb="27">
      <t>チョクシン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</si>
</sst>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9"/>
      <name val="ＭＳ Ｐゴシック"/>
      <family val="3"/>
      <charset val="128"/>
      <scheme val="major"/>
    </font>
    <font>
      <sz val="9"/>
      <name val="Yu Gothic Medium"/>
      <family val="3"/>
      <charset val="128"/>
    </font>
    <font>
      <b/>
      <sz val="9"/>
      <color rgb="FFFF0000"/>
      <name val="ＭＳ Ｐゴシック"/>
      <family val="3"/>
      <charset val="128"/>
      <scheme val="major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ajor"/>
    </font>
    <font>
      <sz val="9"/>
      <color theme="1"/>
      <name val="Yu Gothic Medium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56">
    <xf numFmtId="0" fontId="0" fillId="0" borderId="0" xfId="0">
      <alignment vertical="center"/>
    </xf>
    <xf numFmtId="0" fontId="4" fillId="2" borderId="4" xfId="1" applyFont="1" applyFill="1" applyBorder="1" applyAlignment="1">
      <alignment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4" xfId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4" fillId="0" borderId="9" xfId="0" applyFont="1" applyBorder="1" applyAlignment="1">
      <alignment vertical="center" shrinkToFit="1"/>
    </xf>
    <xf numFmtId="0" fontId="4" fillId="2" borderId="9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1" applyFont="1" applyFill="1" applyBorder="1" applyAlignment="1">
      <alignment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6" fillId="2" borderId="3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2" borderId="11" xfId="1" applyFont="1" applyFill="1" applyBorder="1" applyAlignment="1">
      <alignment vertical="center"/>
    </xf>
    <xf numFmtId="0" fontId="4" fillId="0" borderId="11" xfId="1" applyFont="1" applyBorder="1" applyAlignment="1">
      <alignment vertical="center"/>
    </xf>
    <xf numFmtId="176" fontId="4" fillId="2" borderId="12" xfId="0" applyNumberFormat="1" applyFont="1" applyFill="1" applyBorder="1" applyAlignment="1">
      <alignment vertical="center" shrinkToFit="1"/>
    </xf>
    <xf numFmtId="176" fontId="4" fillId="0" borderId="6" xfId="0" applyNumberFormat="1" applyFont="1" applyBorder="1" applyAlignment="1">
      <alignment vertical="center" shrinkToFit="1"/>
    </xf>
    <xf numFmtId="176" fontId="4" fillId="2" borderId="6" xfId="0" applyNumberFormat="1" applyFont="1" applyFill="1" applyBorder="1" applyAlignment="1">
      <alignment vertical="center" shrinkToFit="1"/>
    </xf>
    <xf numFmtId="176" fontId="4" fillId="2" borderId="10" xfId="1" applyNumberFormat="1" applyFont="1" applyFill="1" applyBorder="1" applyAlignment="1">
      <alignment horizontal="right" vertical="center"/>
    </xf>
    <xf numFmtId="0" fontId="4" fillId="2" borderId="10" xfId="1" applyFont="1" applyFill="1" applyBorder="1" applyAlignment="1">
      <alignment vertical="center" wrapText="1"/>
    </xf>
    <xf numFmtId="176" fontId="4" fillId="0" borderId="10" xfId="1" applyNumberFormat="1" applyFont="1" applyBorder="1" applyAlignment="1">
      <alignment horizontal="right" vertical="center"/>
    </xf>
    <xf numFmtId="0" fontId="4" fillId="0" borderId="10" xfId="1" applyFont="1" applyBorder="1" applyAlignment="1">
      <alignment vertical="center" wrapText="1"/>
    </xf>
    <xf numFmtId="0" fontId="4" fillId="0" borderId="10" xfId="1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>
      <alignment vertical="center"/>
    </xf>
    <xf numFmtId="0" fontId="10" fillId="0" borderId="10" xfId="1" applyFont="1" applyBorder="1" applyAlignment="1">
      <alignment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124</xdr:row>
      <xdr:rowOff>0</xdr:rowOff>
    </xdr:from>
    <xdr:to>
      <xdr:col>3</xdr:col>
      <xdr:colOff>2343404</xdr:colOff>
      <xdr:row>139</xdr:row>
      <xdr:rowOff>100203</xdr:rowOff>
    </xdr:to>
    <xdr:pic>
      <xdr:nvPicPr>
        <xdr:cNvPr id="3" name="図 2" descr="IMG_336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764875"/>
          <a:ext cx="2991104" cy="2243328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124</xdr:row>
      <xdr:rowOff>0</xdr:rowOff>
    </xdr:from>
    <xdr:to>
      <xdr:col>8</xdr:col>
      <xdr:colOff>181229</xdr:colOff>
      <xdr:row>139</xdr:row>
      <xdr:rowOff>100203</xdr:rowOff>
    </xdr:to>
    <xdr:pic>
      <xdr:nvPicPr>
        <xdr:cNvPr id="6" name="図 5" descr="IMG_3374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43250" y="23764875"/>
          <a:ext cx="2991104" cy="224332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9779</xdr:colOff>
      <xdr:row>139</xdr:row>
      <xdr:rowOff>100203</xdr:rowOff>
    </xdr:to>
    <xdr:pic>
      <xdr:nvPicPr>
        <xdr:cNvPr id="7" name="図 6" descr="IMG_3383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381750" y="23764875"/>
          <a:ext cx="2991104" cy="2243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Normal="100" workbookViewId="0">
      <selection activeCell="A2" sqref="A2"/>
    </sheetView>
  </sheetViews>
  <sheetFormatPr defaultColWidth="8.875" defaultRowHeight="11.25"/>
  <cols>
    <col min="1" max="1" width="3" style="15" customWidth="1"/>
    <col min="2" max="3" width="2.75" style="15" customWidth="1"/>
    <col min="4" max="4" width="32.75" style="15" customWidth="1"/>
    <col min="5" max="5" width="3.625" style="15" customWidth="1"/>
    <col min="6" max="6" width="7.375" style="15" customWidth="1"/>
    <col min="7" max="7" width="20.75" style="15" customWidth="1"/>
    <col min="8" max="8" width="5.125" style="15" customWidth="1"/>
    <col min="9" max="9" width="5.625" style="15" customWidth="1"/>
    <col min="10" max="10" width="39.125" style="16" customWidth="1"/>
    <col min="11" max="11" width="4.5" style="15" customWidth="1"/>
    <col min="12" max="12" width="70.125" style="15" bestFit="1" customWidth="1"/>
    <col min="13" max="16384" width="8.875" style="15"/>
  </cols>
  <sheetData>
    <row r="1" spans="1:11">
      <c r="A1" s="52" t="s">
        <v>28</v>
      </c>
      <c r="B1" s="52"/>
      <c r="C1" s="52"/>
      <c r="D1" s="52"/>
      <c r="F1" s="52" t="s">
        <v>29</v>
      </c>
      <c r="G1" s="52"/>
      <c r="H1" s="7" t="s">
        <v>186</v>
      </c>
      <c r="I1" s="8"/>
      <c r="J1" s="9"/>
      <c r="K1" s="10" t="s">
        <v>193</v>
      </c>
    </row>
    <row r="2" spans="1:11" s="30" customFormat="1" ht="15" customHeight="1">
      <c r="A2" s="26"/>
      <c r="B2" s="27"/>
      <c r="C2" s="26"/>
      <c r="D2" s="26"/>
      <c r="E2" s="12" t="s">
        <v>16</v>
      </c>
      <c r="F2" s="53" t="s">
        <v>15</v>
      </c>
      <c r="G2" s="53"/>
      <c r="H2" s="6"/>
      <c r="I2" s="28"/>
      <c r="J2" s="29"/>
      <c r="K2" s="14" t="s">
        <v>194</v>
      </c>
    </row>
    <row r="3" spans="1:11">
      <c r="A3" s="54"/>
      <c r="B3" s="50" t="s">
        <v>0</v>
      </c>
      <c r="C3" s="50" t="s">
        <v>1</v>
      </c>
      <c r="D3" s="54" t="s">
        <v>17</v>
      </c>
      <c r="E3" s="50" t="s">
        <v>2</v>
      </c>
      <c r="F3" s="54" t="s">
        <v>3</v>
      </c>
      <c r="G3" s="55"/>
      <c r="H3" s="49" t="s">
        <v>4</v>
      </c>
      <c r="I3" s="49"/>
      <c r="J3" s="50" t="s">
        <v>5</v>
      </c>
      <c r="K3" s="51" t="s">
        <v>6</v>
      </c>
    </row>
    <row r="4" spans="1:11">
      <c r="A4" s="54"/>
      <c r="B4" s="50"/>
      <c r="C4" s="50"/>
      <c r="D4" s="54"/>
      <c r="E4" s="50"/>
      <c r="F4" s="34" t="s">
        <v>7</v>
      </c>
      <c r="G4" s="32" t="s">
        <v>8</v>
      </c>
      <c r="H4" s="35" t="s">
        <v>9</v>
      </c>
      <c r="I4" s="35" t="s">
        <v>10</v>
      </c>
      <c r="J4" s="50"/>
      <c r="K4" s="51"/>
    </row>
    <row r="5" spans="1:11">
      <c r="A5" s="18">
        <v>1</v>
      </c>
      <c r="B5" s="19"/>
      <c r="C5" s="20"/>
      <c r="D5" s="1" t="s">
        <v>27</v>
      </c>
      <c r="E5" s="2"/>
      <c r="F5" s="1" t="s">
        <v>23</v>
      </c>
      <c r="G5" s="36" t="s">
        <v>11</v>
      </c>
      <c r="H5" s="41">
        <v>0</v>
      </c>
      <c r="I5" s="41">
        <v>0</v>
      </c>
      <c r="J5" s="42" t="s">
        <v>22</v>
      </c>
      <c r="K5" s="38">
        <v>0</v>
      </c>
    </row>
    <row r="6" spans="1:11">
      <c r="A6" s="17">
        <v>2</v>
      </c>
      <c r="B6" s="4" t="s">
        <v>12</v>
      </c>
      <c r="C6" s="13"/>
      <c r="D6" s="3"/>
      <c r="E6" s="11" t="s">
        <v>16</v>
      </c>
      <c r="F6" s="3" t="s">
        <v>30</v>
      </c>
      <c r="G6" s="37" t="s">
        <v>46</v>
      </c>
      <c r="H6" s="43">
        <f>I6-I5</f>
        <v>0</v>
      </c>
      <c r="I6" s="43">
        <v>0</v>
      </c>
      <c r="J6" s="44" t="s">
        <v>43</v>
      </c>
      <c r="K6" s="39"/>
    </row>
    <row r="7" spans="1:11">
      <c r="A7" s="17">
        <v>3</v>
      </c>
      <c r="B7" s="4" t="s">
        <v>13</v>
      </c>
      <c r="C7" s="13"/>
      <c r="D7" s="3"/>
      <c r="E7" s="11" t="s">
        <v>16</v>
      </c>
      <c r="F7" s="3" t="s">
        <v>31</v>
      </c>
      <c r="G7" s="37" t="s">
        <v>46</v>
      </c>
      <c r="H7" s="43">
        <f t="shared" ref="H7:H70" si="0">I7-I6</f>
        <v>0.1</v>
      </c>
      <c r="I7" s="43">
        <v>0.1</v>
      </c>
      <c r="J7" s="44" t="s">
        <v>44</v>
      </c>
      <c r="K7" s="39"/>
    </row>
    <row r="8" spans="1:11">
      <c r="A8" s="17">
        <v>4</v>
      </c>
      <c r="B8" s="4" t="s">
        <v>13</v>
      </c>
      <c r="C8" s="13" t="s">
        <v>45</v>
      </c>
      <c r="D8" s="3"/>
      <c r="E8" s="11" t="s">
        <v>16</v>
      </c>
      <c r="F8" s="3" t="s">
        <v>30</v>
      </c>
      <c r="G8" s="37" t="s">
        <v>46</v>
      </c>
      <c r="H8" s="43">
        <f t="shared" si="0"/>
        <v>0.19999999999999998</v>
      </c>
      <c r="I8" s="43">
        <v>0.3</v>
      </c>
      <c r="J8" s="44"/>
      <c r="K8" s="39"/>
    </row>
    <row r="9" spans="1:11">
      <c r="A9" s="17">
        <v>5</v>
      </c>
      <c r="B9" s="4" t="s">
        <v>13</v>
      </c>
      <c r="C9" s="13" t="s">
        <v>45</v>
      </c>
      <c r="D9" s="3"/>
      <c r="E9" s="11" t="s">
        <v>16</v>
      </c>
      <c r="F9" s="3" t="s">
        <v>30</v>
      </c>
      <c r="G9" s="37" t="s">
        <v>46</v>
      </c>
      <c r="H9" s="43">
        <f t="shared" si="0"/>
        <v>0.5</v>
      </c>
      <c r="I9" s="43">
        <v>0.8</v>
      </c>
      <c r="J9" s="44"/>
      <c r="K9" s="39"/>
    </row>
    <row r="10" spans="1:11">
      <c r="A10" s="17">
        <v>6</v>
      </c>
      <c r="B10" s="4" t="s">
        <v>13</v>
      </c>
      <c r="C10" s="13"/>
      <c r="D10" s="3"/>
      <c r="E10" s="11" t="s">
        <v>16</v>
      </c>
      <c r="F10" s="3" t="s">
        <v>31</v>
      </c>
      <c r="G10" s="37" t="s">
        <v>46</v>
      </c>
      <c r="H10" s="43">
        <f t="shared" si="0"/>
        <v>4.8</v>
      </c>
      <c r="I10" s="43">
        <v>5.6</v>
      </c>
      <c r="J10" s="44"/>
      <c r="K10" s="39"/>
    </row>
    <row r="11" spans="1:11">
      <c r="A11" s="17">
        <v>7</v>
      </c>
      <c r="B11" s="4" t="s">
        <v>13</v>
      </c>
      <c r="C11" s="13" t="s">
        <v>24</v>
      </c>
      <c r="D11" s="3" t="s">
        <v>33</v>
      </c>
      <c r="E11" s="11"/>
      <c r="F11" s="3" t="s">
        <v>30</v>
      </c>
      <c r="G11" s="37" t="s">
        <v>47</v>
      </c>
      <c r="H11" s="43">
        <f t="shared" si="0"/>
        <v>0.70000000000000018</v>
      </c>
      <c r="I11" s="43">
        <v>6.3</v>
      </c>
      <c r="J11" s="44"/>
      <c r="K11" s="39"/>
    </row>
    <row r="12" spans="1:11">
      <c r="A12" s="17">
        <v>8</v>
      </c>
      <c r="B12" s="4" t="s">
        <v>13</v>
      </c>
      <c r="C12" s="13" t="s">
        <v>24</v>
      </c>
      <c r="D12" s="3" t="s">
        <v>34</v>
      </c>
      <c r="E12" s="11"/>
      <c r="F12" s="3" t="s">
        <v>32</v>
      </c>
      <c r="G12" s="37" t="s">
        <v>48</v>
      </c>
      <c r="H12" s="43">
        <f t="shared" si="0"/>
        <v>4.7</v>
      </c>
      <c r="I12" s="43">
        <v>11</v>
      </c>
      <c r="J12" s="44"/>
      <c r="K12" s="39"/>
    </row>
    <row r="13" spans="1:11">
      <c r="A13" s="17">
        <v>9</v>
      </c>
      <c r="B13" s="4" t="s">
        <v>19</v>
      </c>
      <c r="C13" s="13" t="s">
        <v>45</v>
      </c>
      <c r="D13" s="3"/>
      <c r="E13" s="11" t="s">
        <v>16</v>
      </c>
      <c r="F13" s="3" t="s">
        <v>31</v>
      </c>
      <c r="G13" s="37" t="s">
        <v>49</v>
      </c>
      <c r="H13" s="43">
        <f t="shared" si="0"/>
        <v>0.69999999999999929</v>
      </c>
      <c r="I13" s="43">
        <v>11.7</v>
      </c>
      <c r="J13" s="44"/>
      <c r="K13" s="39"/>
    </row>
    <row r="14" spans="1:11">
      <c r="A14" s="17">
        <v>10</v>
      </c>
      <c r="B14" s="4" t="s">
        <v>13</v>
      </c>
      <c r="C14" s="13" t="s">
        <v>24</v>
      </c>
      <c r="D14" s="3" t="s">
        <v>35</v>
      </c>
      <c r="E14" s="11"/>
      <c r="F14" s="3" t="s">
        <v>32</v>
      </c>
      <c r="G14" s="37" t="s">
        <v>50</v>
      </c>
      <c r="H14" s="43">
        <f t="shared" si="0"/>
        <v>8.6000000000000014</v>
      </c>
      <c r="I14" s="43">
        <v>20.3</v>
      </c>
      <c r="J14" s="44"/>
      <c r="K14" s="39"/>
    </row>
    <row r="15" spans="1:11">
      <c r="A15" s="17">
        <v>11</v>
      </c>
      <c r="B15" s="4" t="s">
        <v>13</v>
      </c>
      <c r="C15" s="13"/>
      <c r="D15" s="3"/>
      <c r="E15" s="11" t="s">
        <v>16</v>
      </c>
      <c r="F15" s="3" t="s">
        <v>31</v>
      </c>
      <c r="G15" s="37" t="s">
        <v>50</v>
      </c>
      <c r="H15" s="43">
        <f t="shared" si="0"/>
        <v>1.0999999999999979</v>
      </c>
      <c r="I15" s="43">
        <v>21.4</v>
      </c>
      <c r="J15" s="44" t="s">
        <v>195</v>
      </c>
      <c r="K15" s="39"/>
    </row>
    <row r="16" spans="1:11">
      <c r="A16" s="17">
        <v>12</v>
      </c>
      <c r="B16" s="4" t="s">
        <v>20</v>
      </c>
      <c r="C16" s="13"/>
      <c r="D16" s="3"/>
      <c r="E16" s="11" t="s">
        <v>16</v>
      </c>
      <c r="F16" s="3" t="s">
        <v>30</v>
      </c>
      <c r="G16" s="37" t="s">
        <v>50</v>
      </c>
      <c r="H16" s="43">
        <f t="shared" si="0"/>
        <v>0.20000000000000284</v>
      </c>
      <c r="I16" s="43">
        <v>21.6</v>
      </c>
      <c r="J16" s="44"/>
      <c r="K16" s="39"/>
    </row>
    <row r="17" spans="1:11">
      <c r="A17" s="17">
        <v>13</v>
      </c>
      <c r="B17" s="4" t="s">
        <v>12</v>
      </c>
      <c r="C17" s="13"/>
      <c r="D17" s="3"/>
      <c r="E17" s="11" t="s">
        <v>16</v>
      </c>
      <c r="F17" s="3" t="s">
        <v>30</v>
      </c>
      <c r="G17" s="37" t="s">
        <v>51</v>
      </c>
      <c r="H17" s="43">
        <f t="shared" si="0"/>
        <v>2.5999999999999979</v>
      </c>
      <c r="I17" s="43">
        <v>24.2</v>
      </c>
      <c r="J17" s="44"/>
      <c r="K17" s="39"/>
    </row>
    <row r="18" spans="1:11">
      <c r="A18" s="17">
        <v>14</v>
      </c>
      <c r="B18" s="4" t="s">
        <v>20</v>
      </c>
      <c r="C18" s="13" t="s">
        <v>24</v>
      </c>
      <c r="D18" s="3" t="s">
        <v>36</v>
      </c>
      <c r="E18" s="11"/>
      <c r="F18" s="3" t="s">
        <v>32</v>
      </c>
      <c r="G18" s="37" t="s">
        <v>52</v>
      </c>
      <c r="H18" s="43">
        <f t="shared" si="0"/>
        <v>0.5</v>
      </c>
      <c r="I18" s="43">
        <v>24.7</v>
      </c>
      <c r="J18" s="44"/>
      <c r="K18" s="39"/>
    </row>
    <row r="19" spans="1:11">
      <c r="A19" s="17">
        <v>15</v>
      </c>
      <c r="B19" s="4" t="s">
        <v>13</v>
      </c>
      <c r="C19" s="13" t="s">
        <v>24</v>
      </c>
      <c r="D19" s="3" t="s">
        <v>53</v>
      </c>
      <c r="E19" s="11"/>
      <c r="F19" s="3" t="s">
        <v>30</v>
      </c>
      <c r="G19" s="37" t="s">
        <v>54</v>
      </c>
      <c r="H19" s="43">
        <f t="shared" si="0"/>
        <v>5.1999999999999993</v>
      </c>
      <c r="I19" s="43">
        <v>29.9</v>
      </c>
      <c r="J19" s="44"/>
      <c r="K19" s="39"/>
    </row>
    <row r="20" spans="1:11">
      <c r="A20" s="17">
        <v>16</v>
      </c>
      <c r="B20" s="4" t="s">
        <v>13</v>
      </c>
      <c r="C20" s="13" t="s">
        <v>24</v>
      </c>
      <c r="D20" s="3" t="s">
        <v>55</v>
      </c>
      <c r="E20" s="11"/>
      <c r="F20" s="3" t="s">
        <v>31</v>
      </c>
      <c r="G20" s="37" t="s">
        <v>54</v>
      </c>
      <c r="H20" s="43">
        <f t="shared" si="0"/>
        <v>4.2000000000000028</v>
      </c>
      <c r="I20" s="43">
        <v>34.1</v>
      </c>
      <c r="J20" s="44"/>
      <c r="K20" s="39"/>
    </row>
    <row r="21" spans="1:11">
      <c r="A21" s="17">
        <v>17</v>
      </c>
      <c r="B21" s="4" t="s">
        <v>20</v>
      </c>
      <c r="C21" s="13"/>
      <c r="D21" s="3"/>
      <c r="E21" s="11" t="s">
        <v>16</v>
      </c>
      <c r="F21" s="3" t="s">
        <v>30</v>
      </c>
      <c r="G21" s="37" t="s">
        <v>46</v>
      </c>
      <c r="H21" s="43">
        <f t="shared" si="0"/>
        <v>1.3999999999999986</v>
      </c>
      <c r="I21" s="43">
        <v>35.5</v>
      </c>
      <c r="J21" s="44"/>
      <c r="K21" s="39"/>
    </row>
    <row r="22" spans="1:11">
      <c r="A22" s="17">
        <v>18</v>
      </c>
      <c r="B22" s="4" t="s">
        <v>12</v>
      </c>
      <c r="C22" s="13"/>
      <c r="D22" s="3"/>
      <c r="E22" s="11" t="s">
        <v>16</v>
      </c>
      <c r="F22" s="3" t="s">
        <v>30</v>
      </c>
      <c r="G22" s="37" t="s">
        <v>56</v>
      </c>
      <c r="H22" s="43">
        <f t="shared" si="0"/>
        <v>1.7999999999999972</v>
      </c>
      <c r="I22" s="43">
        <v>37.299999999999997</v>
      </c>
      <c r="J22" s="44"/>
      <c r="K22" s="39"/>
    </row>
    <row r="23" spans="1:11">
      <c r="A23" s="17">
        <v>19</v>
      </c>
      <c r="B23" s="4" t="s">
        <v>19</v>
      </c>
      <c r="C23" s="13"/>
      <c r="D23" s="3"/>
      <c r="E23" s="11" t="s">
        <v>16</v>
      </c>
      <c r="F23" s="3" t="s">
        <v>31</v>
      </c>
      <c r="G23" s="37" t="s">
        <v>46</v>
      </c>
      <c r="H23" s="43">
        <f t="shared" si="0"/>
        <v>0.10000000000000142</v>
      </c>
      <c r="I23" s="43">
        <v>37.4</v>
      </c>
      <c r="J23" s="44"/>
      <c r="K23" s="39"/>
    </row>
    <row r="24" spans="1:11">
      <c r="A24" s="17">
        <v>20</v>
      </c>
      <c r="B24" s="4" t="s">
        <v>12</v>
      </c>
      <c r="C24" s="13"/>
      <c r="D24" s="3"/>
      <c r="E24" s="11" t="s">
        <v>16</v>
      </c>
      <c r="F24" s="3" t="s">
        <v>31</v>
      </c>
      <c r="G24" s="37" t="s">
        <v>57</v>
      </c>
      <c r="H24" s="43">
        <f t="shared" si="0"/>
        <v>4.1000000000000014</v>
      </c>
      <c r="I24" s="43">
        <v>41.5</v>
      </c>
      <c r="J24" s="44"/>
      <c r="K24" s="39"/>
    </row>
    <row r="25" spans="1:11">
      <c r="A25" s="17">
        <v>21</v>
      </c>
      <c r="B25" s="4" t="s">
        <v>13</v>
      </c>
      <c r="C25" s="13" t="s">
        <v>24</v>
      </c>
      <c r="D25" s="3"/>
      <c r="E25" s="11" t="s">
        <v>16</v>
      </c>
      <c r="F25" s="3" t="s">
        <v>32</v>
      </c>
      <c r="G25" s="37" t="s">
        <v>58</v>
      </c>
      <c r="H25" s="43">
        <f t="shared" si="0"/>
        <v>1.6000000000000014</v>
      </c>
      <c r="I25" s="43">
        <v>43.1</v>
      </c>
      <c r="J25" s="44" t="s">
        <v>59</v>
      </c>
      <c r="K25" s="39"/>
    </row>
    <row r="26" spans="1:11">
      <c r="A26" s="17">
        <v>22</v>
      </c>
      <c r="B26" s="4" t="s">
        <v>12</v>
      </c>
      <c r="C26" s="13"/>
      <c r="D26" s="3"/>
      <c r="E26" s="11" t="s">
        <v>16</v>
      </c>
      <c r="F26" s="3" t="s">
        <v>31</v>
      </c>
      <c r="G26" s="37" t="s">
        <v>60</v>
      </c>
      <c r="H26" s="43">
        <f t="shared" si="0"/>
        <v>4.1000000000000014</v>
      </c>
      <c r="I26" s="43">
        <v>47.2</v>
      </c>
      <c r="J26" s="44"/>
      <c r="K26" s="39"/>
    </row>
    <row r="27" spans="1:11">
      <c r="A27" s="17">
        <v>23</v>
      </c>
      <c r="B27" s="4" t="s">
        <v>19</v>
      </c>
      <c r="C27" s="13"/>
      <c r="D27" s="3"/>
      <c r="E27" s="11" t="s">
        <v>16</v>
      </c>
      <c r="F27" s="3" t="s">
        <v>31</v>
      </c>
      <c r="G27" s="37" t="s">
        <v>60</v>
      </c>
      <c r="H27" s="43">
        <f t="shared" si="0"/>
        <v>0.69999999999999574</v>
      </c>
      <c r="I27" s="43">
        <v>47.9</v>
      </c>
      <c r="J27" s="44"/>
      <c r="K27" s="39"/>
    </row>
    <row r="28" spans="1:11">
      <c r="A28" s="17">
        <v>24</v>
      </c>
      <c r="B28" s="4" t="s">
        <v>13</v>
      </c>
      <c r="C28" s="13" t="s">
        <v>24</v>
      </c>
      <c r="D28" s="3" t="s">
        <v>37</v>
      </c>
      <c r="E28" s="11"/>
      <c r="F28" s="3" t="s">
        <v>31</v>
      </c>
      <c r="G28" s="37" t="s">
        <v>61</v>
      </c>
      <c r="H28" s="43">
        <f t="shared" si="0"/>
        <v>1.7000000000000028</v>
      </c>
      <c r="I28" s="43">
        <v>49.6</v>
      </c>
      <c r="J28" s="45" t="s">
        <v>62</v>
      </c>
      <c r="K28" s="39"/>
    </row>
    <row r="29" spans="1:11">
      <c r="A29" s="17">
        <v>25</v>
      </c>
      <c r="B29" s="4" t="s">
        <v>20</v>
      </c>
      <c r="C29" s="13"/>
      <c r="D29" s="3"/>
      <c r="E29" s="11"/>
      <c r="F29" s="3" t="s">
        <v>30</v>
      </c>
      <c r="G29" s="37" t="s">
        <v>63</v>
      </c>
      <c r="H29" s="43">
        <f t="shared" si="0"/>
        <v>23.300000000000004</v>
      </c>
      <c r="I29" s="43">
        <v>72.900000000000006</v>
      </c>
      <c r="J29" s="44" t="s">
        <v>64</v>
      </c>
      <c r="K29" s="39"/>
    </row>
    <row r="30" spans="1:11">
      <c r="A30" s="17">
        <v>26</v>
      </c>
      <c r="B30" s="4" t="s">
        <v>65</v>
      </c>
      <c r="C30" s="13"/>
      <c r="D30" s="3"/>
      <c r="E30" s="11"/>
      <c r="F30" s="3" t="s">
        <v>66</v>
      </c>
      <c r="G30" s="37" t="s">
        <v>67</v>
      </c>
      <c r="H30" s="43">
        <f t="shared" si="0"/>
        <v>0.19999999999998863</v>
      </c>
      <c r="I30" s="43">
        <v>73.099999999999994</v>
      </c>
      <c r="J30" s="44" t="s">
        <v>68</v>
      </c>
      <c r="K30" s="39"/>
    </row>
    <row r="31" spans="1:11">
      <c r="A31" s="17">
        <v>27</v>
      </c>
      <c r="B31" s="4" t="s">
        <v>13</v>
      </c>
      <c r="C31" s="13" t="s">
        <v>24</v>
      </c>
      <c r="D31" s="3" t="s">
        <v>38</v>
      </c>
      <c r="E31" s="11"/>
      <c r="F31" s="3" t="s">
        <v>32</v>
      </c>
      <c r="G31" s="37" t="s">
        <v>69</v>
      </c>
      <c r="H31" s="43">
        <f t="shared" si="0"/>
        <v>5.1000000000000085</v>
      </c>
      <c r="I31" s="43">
        <v>78.2</v>
      </c>
      <c r="J31" s="44"/>
      <c r="K31" s="39"/>
    </row>
    <row r="32" spans="1:11" s="33" customFormat="1" ht="56.25">
      <c r="A32" s="18">
        <v>28</v>
      </c>
      <c r="B32" s="5" t="s">
        <v>18</v>
      </c>
      <c r="C32" s="20"/>
      <c r="D32" s="21" t="s">
        <v>75</v>
      </c>
      <c r="E32" s="31"/>
      <c r="F32" s="1" t="s">
        <v>74</v>
      </c>
      <c r="G32" s="36" t="s">
        <v>69</v>
      </c>
      <c r="H32" s="41">
        <f t="shared" si="0"/>
        <v>2.3999999999999915</v>
      </c>
      <c r="I32" s="41">
        <v>80.599999999999994</v>
      </c>
      <c r="J32" s="42" t="s">
        <v>187</v>
      </c>
      <c r="K32" s="40">
        <f>I32-I5</f>
        <v>80.599999999999994</v>
      </c>
    </row>
    <row r="33" spans="1:12">
      <c r="A33" s="17">
        <v>29</v>
      </c>
      <c r="B33" s="4" t="s">
        <v>12</v>
      </c>
      <c r="C33" s="13"/>
      <c r="D33" s="3"/>
      <c r="E33" s="11" t="s">
        <v>16</v>
      </c>
      <c r="F33" s="3" t="s">
        <v>30</v>
      </c>
      <c r="G33" s="37" t="s">
        <v>70</v>
      </c>
      <c r="H33" s="43">
        <f t="shared" si="0"/>
        <v>1.1000000000000085</v>
      </c>
      <c r="I33" s="43">
        <v>81.7</v>
      </c>
      <c r="J33" s="44"/>
      <c r="K33" s="39"/>
    </row>
    <row r="34" spans="1:12">
      <c r="A34" s="17">
        <v>30</v>
      </c>
      <c r="B34" s="4" t="s">
        <v>13</v>
      </c>
      <c r="C34" s="13" t="s">
        <v>24</v>
      </c>
      <c r="D34" s="3" t="s">
        <v>39</v>
      </c>
      <c r="E34" s="11"/>
      <c r="F34" s="3" t="s">
        <v>32</v>
      </c>
      <c r="G34" s="37" t="s">
        <v>71</v>
      </c>
      <c r="H34" s="43">
        <f t="shared" si="0"/>
        <v>3.8999999999999915</v>
      </c>
      <c r="I34" s="43">
        <v>85.6</v>
      </c>
      <c r="J34" s="44"/>
      <c r="K34" s="39"/>
    </row>
    <row r="35" spans="1:12">
      <c r="A35" s="17">
        <v>31</v>
      </c>
      <c r="B35" s="4" t="s">
        <v>13</v>
      </c>
      <c r="C35" s="13" t="s">
        <v>45</v>
      </c>
      <c r="D35" s="3" t="s">
        <v>72</v>
      </c>
      <c r="E35" s="11"/>
      <c r="F35" s="3" t="s">
        <v>32</v>
      </c>
      <c r="G35" s="37" t="s">
        <v>73</v>
      </c>
      <c r="H35" s="43">
        <f t="shared" si="0"/>
        <v>7.6000000000000085</v>
      </c>
      <c r="I35" s="43">
        <v>93.2</v>
      </c>
      <c r="J35" s="44"/>
      <c r="K35" s="39"/>
    </row>
    <row r="36" spans="1:12">
      <c r="A36" s="17">
        <v>32</v>
      </c>
      <c r="B36" s="4" t="s">
        <v>13</v>
      </c>
      <c r="C36" s="13" t="s">
        <v>24</v>
      </c>
      <c r="D36" s="3" t="s">
        <v>40</v>
      </c>
      <c r="E36" s="11"/>
      <c r="F36" s="3" t="s">
        <v>30</v>
      </c>
      <c r="G36" s="37" t="s">
        <v>76</v>
      </c>
      <c r="H36" s="43">
        <f t="shared" si="0"/>
        <v>4.0999999999999943</v>
      </c>
      <c r="I36" s="43">
        <v>97.3</v>
      </c>
      <c r="J36" s="44"/>
      <c r="K36" s="39"/>
    </row>
    <row r="37" spans="1:12">
      <c r="A37" s="17">
        <v>33</v>
      </c>
      <c r="B37" s="4" t="s">
        <v>19</v>
      </c>
      <c r="C37" s="13"/>
      <c r="D37" s="3"/>
      <c r="E37" s="11" t="s">
        <v>16</v>
      </c>
      <c r="F37" s="3" t="s">
        <v>31</v>
      </c>
      <c r="G37" s="37" t="s">
        <v>69</v>
      </c>
      <c r="H37" s="43">
        <f t="shared" si="0"/>
        <v>2</v>
      </c>
      <c r="I37" s="43">
        <v>99.3</v>
      </c>
      <c r="J37" s="45" t="s">
        <v>83</v>
      </c>
      <c r="K37" s="39"/>
    </row>
    <row r="38" spans="1:12">
      <c r="A38" s="17">
        <v>34</v>
      </c>
      <c r="B38" s="4" t="s">
        <v>12</v>
      </c>
      <c r="C38" s="13" t="s">
        <v>24</v>
      </c>
      <c r="D38" s="3" t="s">
        <v>41</v>
      </c>
      <c r="E38" s="11"/>
      <c r="F38" s="3" t="s">
        <v>30</v>
      </c>
      <c r="G38" s="37" t="s">
        <v>77</v>
      </c>
      <c r="H38" s="43">
        <f t="shared" si="0"/>
        <v>0.10000000000000853</v>
      </c>
      <c r="I38" s="43">
        <v>99.4</v>
      </c>
      <c r="J38" s="44"/>
      <c r="K38" s="39"/>
    </row>
    <row r="39" spans="1:12">
      <c r="A39" s="17">
        <v>35</v>
      </c>
      <c r="B39" s="4" t="s">
        <v>13</v>
      </c>
      <c r="C39" s="13" t="s">
        <v>24</v>
      </c>
      <c r="D39" s="3" t="s">
        <v>42</v>
      </c>
      <c r="E39" s="11"/>
      <c r="F39" s="3" t="s">
        <v>31</v>
      </c>
      <c r="G39" s="37" t="s">
        <v>69</v>
      </c>
      <c r="H39" s="43">
        <f t="shared" si="0"/>
        <v>1.0999999999999943</v>
      </c>
      <c r="I39" s="43">
        <v>100.5</v>
      </c>
      <c r="J39" s="44"/>
      <c r="K39" s="39"/>
    </row>
    <row r="40" spans="1:12">
      <c r="A40" s="17">
        <v>36</v>
      </c>
      <c r="B40" s="4" t="s">
        <v>12</v>
      </c>
      <c r="C40" s="13"/>
      <c r="D40" s="3"/>
      <c r="E40" s="11" t="s">
        <v>16</v>
      </c>
      <c r="F40" s="3" t="s">
        <v>30</v>
      </c>
      <c r="G40" s="37" t="s">
        <v>78</v>
      </c>
      <c r="H40" s="43">
        <f t="shared" si="0"/>
        <v>2.2000000000000028</v>
      </c>
      <c r="I40" s="43">
        <v>102.7</v>
      </c>
      <c r="J40" s="44"/>
      <c r="K40" s="39"/>
    </row>
    <row r="41" spans="1:12">
      <c r="A41" s="17">
        <v>37</v>
      </c>
      <c r="B41" s="4" t="s">
        <v>19</v>
      </c>
      <c r="C41" s="13"/>
      <c r="D41" s="3"/>
      <c r="E41" s="11" t="s">
        <v>79</v>
      </c>
      <c r="F41" s="3" t="s">
        <v>80</v>
      </c>
      <c r="G41" s="3" t="s">
        <v>81</v>
      </c>
      <c r="H41" s="43">
        <f t="shared" si="0"/>
        <v>2.0999999999999943</v>
      </c>
      <c r="I41" s="43">
        <v>104.8</v>
      </c>
      <c r="J41" s="45" t="s">
        <v>196</v>
      </c>
      <c r="K41" s="39"/>
    </row>
    <row r="42" spans="1:12">
      <c r="A42" s="17">
        <v>38</v>
      </c>
      <c r="B42" s="4" t="s">
        <v>20</v>
      </c>
      <c r="C42" s="13"/>
      <c r="D42" s="3"/>
      <c r="E42" s="11"/>
      <c r="F42" s="3" t="s">
        <v>82</v>
      </c>
      <c r="G42" s="3" t="s">
        <v>81</v>
      </c>
      <c r="H42" s="43">
        <f t="shared" si="0"/>
        <v>0.40000000000000568</v>
      </c>
      <c r="I42" s="43">
        <v>105.2</v>
      </c>
      <c r="J42" s="45" t="s">
        <v>84</v>
      </c>
      <c r="K42" s="39"/>
    </row>
    <row r="43" spans="1:12">
      <c r="A43" s="17">
        <v>39</v>
      </c>
      <c r="B43" s="4" t="s">
        <v>12</v>
      </c>
      <c r="C43" s="13"/>
      <c r="D43" s="3"/>
      <c r="E43" s="11" t="s">
        <v>79</v>
      </c>
      <c r="F43" s="3" t="s">
        <v>82</v>
      </c>
      <c r="G43" s="3" t="s">
        <v>85</v>
      </c>
      <c r="H43" s="43">
        <f t="shared" si="0"/>
        <v>0.79999999999999716</v>
      </c>
      <c r="I43" s="43">
        <v>106</v>
      </c>
      <c r="J43" s="45"/>
      <c r="K43" s="39"/>
    </row>
    <row r="44" spans="1:12">
      <c r="A44" s="17">
        <v>40</v>
      </c>
      <c r="B44" s="4" t="s">
        <v>13</v>
      </c>
      <c r="C44" s="13"/>
      <c r="D44" s="3"/>
      <c r="E44" s="11" t="s">
        <v>79</v>
      </c>
      <c r="F44" s="3" t="s">
        <v>31</v>
      </c>
      <c r="G44" s="3" t="s">
        <v>106</v>
      </c>
      <c r="H44" s="43">
        <f t="shared" si="0"/>
        <v>1.2999999999999972</v>
      </c>
      <c r="I44" s="43">
        <v>107.3</v>
      </c>
      <c r="J44" s="45"/>
      <c r="K44" s="39"/>
      <c r="L44" s="46"/>
    </row>
    <row r="45" spans="1:12">
      <c r="A45" s="17">
        <v>41</v>
      </c>
      <c r="B45" s="4" t="s">
        <v>13</v>
      </c>
      <c r="C45" s="13"/>
      <c r="D45" s="3"/>
      <c r="E45" s="11" t="s">
        <v>79</v>
      </c>
      <c r="F45" s="3" t="s">
        <v>30</v>
      </c>
      <c r="G45" s="3" t="s">
        <v>106</v>
      </c>
      <c r="H45" s="43">
        <f t="shared" si="0"/>
        <v>1</v>
      </c>
      <c r="I45" s="43">
        <v>108.3</v>
      </c>
      <c r="J45" s="45"/>
      <c r="K45" s="39"/>
    </row>
    <row r="46" spans="1:12">
      <c r="A46" s="17">
        <v>42</v>
      </c>
      <c r="B46" s="4" t="s">
        <v>12</v>
      </c>
      <c r="C46" s="13"/>
      <c r="D46" s="3"/>
      <c r="E46" s="11" t="s">
        <v>79</v>
      </c>
      <c r="F46" s="3" t="s">
        <v>31</v>
      </c>
      <c r="G46" s="3" t="s">
        <v>106</v>
      </c>
      <c r="H46" s="43">
        <f t="shared" si="0"/>
        <v>0.79999999999999716</v>
      </c>
      <c r="I46" s="43">
        <v>109.1</v>
      </c>
      <c r="J46" s="45"/>
      <c r="K46" s="39"/>
    </row>
    <row r="47" spans="1:12">
      <c r="A47" s="17">
        <v>43</v>
      </c>
      <c r="B47" s="4" t="s">
        <v>107</v>
      </c>
      <c r="C47" s="13"/>
      <c r="D47" s="3"/>
      <c r="E47" s="11" t="s">
        <v>79</v>
      </c>
      <c r="F47" s="3" t="s">
        <v>108</v>
      </c>
      <c r="G47" s="3" t="s">
        <v>109</v>
      </c>
      <c r="H47" s="43">
        <f t="shared" si="0"/>
        <v>1.3000000000000114</v>
      </c>
      <c r="I47" s="43">
        <v>110.4</v>
      </c>
      <c r="J47" s="45"/>
      <c r="K47" s="39"/>
    </row>
    <row r="48" spans="1:12">
      <c r="A48" s="17">
        <v>44</v>
      </c>
      <c r="B48" s="4" t="s">
        <v>13</v>
      </c>
      <c r="C48" s="13"/>
      <c r="D48" s="3"/>
      <c r="E48" s="11" t="s">
        <v>79</v>
      </c>
      <c r="F48" s="3" t="s">
        <v>31</v>
      </c>
      <c r="G48" s="37" t="s">
        <v>110</v>
      </c>
      <c r="H48" s="43">
        <f t="shared" si="0"/>
        <v>1.2999999999999972</v>
      </c>
      <c r="I48" s="43">
        <v>111.7</v>
      </c>
      <c r="J48" s="44"/>
      <c r="K48" s="39"/>
      <c r="L48" s="46"/>
    </row>
    <row r="49" spans="1:12">
      <c r="A49" s="17">
        <v>45</v>
      </c>
      <c r="B49" s="4" t="s">
        <v>12</v>
      </c>
      <c r="C49" s="13" t="s">
        <v>113</v>
      </c>
      <c r="D49" s="3" t="s">
        <v>86</v>
      </c>
      <c r="E49" s="11"/>
      <c r="F49" s="3" t="s">
        <v>30</v>
      </c>
      <c r="G49" s="37" t="s">
        <v>111</v>
      </c>
      <c r="H49" s="43">
        <f t="shared" si="0"/>
        <v>0.29999999999999716</v>
      </c>
      <c r="I49" s="43">
        <v>112</v>
      </c>
      <c r="J49" s="44" t="s">
        <v>112</v>
      </c>
      <c r="K49" s="39"/>
      <c r="L49" s="46"/>
    </row>
    <row r="50" spans="1:12">
      <c r="A50" s="17">
        <v>46</v>
      </c>
      <c r="B50" s="4" t="s">
        <v>13</v>
      </c>
      <c r="C50" s="13" t="s">
        <v>114</v>
      </c>
      <c r="D50" s="3" t="s">
        <v>87</v>
      </c>
      <c r="E50" s="11"/>
      <c r="F50" s="3" t="s">
        <v>31</v>
      </c>
      <c r="G50" s="37" t="s">
        <v>115</v>
      </c>
      <c r="H50" s="43">
        <f t="shared" si="0"/>
        <v>29.5</v>
      </c>
      <c r="I50" s="43">
        <v>141.5</v>
      </c>
      <c r="J50" s="44" t="s">
        <v>116</v>
      </c>
      <c r="K50" s="39"/>
      <c r="L50" s="46"/>
    </row>
    <row r="51" spans="1:12" s="46" customFormat="1" ht="56.25">
      <c r="A51" s="18">
        <v>47</v>
      </c>
      <c r="B51" s="5" t="s">
        <v>18</v>
      </c>
      <c r="C51" s="20"/>
      <c r="D51" s="21" t="s">
        <v>122</v>
      </c>
      <c r="E51" s="31"/>
      <c r="F51" s="1" t="s">
        <v>25</v>
      </c>
      <c r="G51" s="36" t="s">
        <v>115</v>
      </c>
      <c r="H51" s="41">
        <f t="shared" si="0"/>
        <v>0.40000000000000568</v>
      </c>
      <c r="I51" s="41">
        <v>141.9</v>
      </c>
      <c r="J51" s="42" t="s">
        <v>188</v>
      </c>
      <c r="K51" s="40">
        <f>I51-I32</f>
        <v>61.300000000000011</v>
      </c>
    </row>
    <row r="52" spans="1:12" ht="22.5">
      <c r="A52" s="17">
        <v>48</v>
      </c>
      <c r="B52" s="4" t="s">
        <v>19</v>
      </c>
      <c r="C52" s="13"/>
      <c r="D52" s="3"/>
      <c r="E52" s="11"/>
      <c r="F52" s="3" t="s">
        <v>31</v>
      </c>
      <c r="G52" s="37" t="s">
        <v>117</v>
      </c>
      <c r="H52" s="43">
        <f t="shared" si="0"/>
        <v>5.7999999999999829</v>
      </c>
      <c r="I52" s="43">
        <v>147.69999999999999</v>
      </c>
      <c r="J52" s="44" t="s">
        <v>197</v>
      </c>
      <c r="K52" s="39"/>
    </row>
    <row r="53" spans="1:12">
      <c r="A53" s="17">
        <v>49</v>
      </c>
      <c r="B53" s="4" t="s">
        <v>20</v>
      </c>
      <c r="C53" s="13"/>
      <c r="D53" s="3"/>
      <c r="E53" s="11" t="s">
        <v>79</v>
      </c>
      <c r="F53" s="3" t="s">
        <v>30</v>
      </c>
      <c r="G53" s="37" t="s">
        <v>109</v>
      </c>
      <c r="H53" s="43">
        <f t="shared" si="0"/>
        <v>4.5</v>
      </c>
      <c r="I53" s="43">
        <v>152.19999999999999</v>
      </c>
      <c r="J53" s="44" t="s">
        <v>118</v>
      </c>
      <c r="K53" s="39"/>
    </row>
    <row r="54" spans="1:12">
      <c r="A54" s="17">
        <v>50</v>
      </c>
      <c r="B54" s="4" t="s">
        <v>119</v>
      </c>
      <c r="C54" s="13"/>
      <c r="D54" s="3"/>
      <c r="E54" s="11" t="s">
        <v>79</v>
      </c>
      <c r="F54" s="3" t="s">
        <v>31</v>
      </c>
      <c r="G54" s="37" t="s">
        <v>109</v>
      </c>
      <c r="H54" s="43">
        <f t="shared" si="0"/>
        <v>0.10000000000002274</v>
      </c>
      <c r="I54" s="43">
        <v>152.30000000000001</v>
      </c>
      <c r="J54" s="44"/>
      <c r="K54" s="39"/>
    </row>
    <row r="55" spans="1:12">
      <c r="A55" s="17">
        <v>51</v>
      </c>
      <c r="B55" s="4" t="s">
        <v>13</v>
      </c>
      <c r="C55" s="13"/>
      <c r="D55" s="3"/>
      <c r="E55" s="11" t="s">
        <v>79</v>
      </c>
      <c r="F55" s="3" t="s">
        <v>30</v>
      </c>
      <c r="G55" s="37" t="s">
        <v>109</v>
      </c>
      <c r="H55" s="43">
        <f t="shared" si="0"/>
        <v>2.5</v>
      </c>
      <c r="I55" s="43">
        <v>154.80000000000001</v>
      </c>
      <c r="J55" s="44" t="s">
        <v>120</v>
      </c>
      <c r="K55" s="39"/>
    </row>
    <row r="56" spans="1:12">
      <c r="A56" s="17">
        <v>52</v>
      </c>
      <c r="B56" s="4" t="s">
        <v>13</v>
      </c>
      <c r="C56" s="13"/>
      <c r="D56" s="3"/>
      <c r="E56" s="11" t="s">
        <v>79</v>
      </c>
      <c r="F56" s="3" t="s">
        <v>30</v>
      </c>
      <c r="G56" s="37" t="s">
        <v>117</v>
      </c>
      <c r="H56" s="43">
        <f t="shared" si="0"/>
        <v>0.59999999999999432</v>
      </c>
      <c r="I56" s="43">
        <v>155.4</v>
      </c>
      <c r="J56" s="44"/>
      <c r="K56" s="39"/>
    </row>
    <row r="57" spans="1:12">
      <c r="A57" s="17">
        <v>53</v>
      </c>
      <c r="B57" s="4" t="s">
        <v>20</v>
      </c>
      <c r="C57" s="13"/>
      <c r="D57" s="3"/>
      <c r="E57" s="11"/>
      <c r="F57" s="3" t="s">
        <v>30</v>
      </c>
      <c r="G57" s="37" t="s">
        <v>109</v>
      </c>
      <c r="H57" s="43">
        <f t="shared" si="0"/>
        <v>14</v>
      </c>
      <c r="I57" s="43">
        <v>169.4</v>
      </c>
      <c r="J57" s="44" t="s">
        <v>121</v>
      </c>
      <c r="K57" s="39"/>
    </row>
    <row r="58" spans="1:12">
      <c r="A58" s="17">
        <v>54</v>
      </c>
      <c r="B58" s="4" t="s">
        <v>20</v>
      </c>
      <c r="C58" s="13"/>
      <c r="D58" s="3"/>
      <c r="E58" s="11" t="s">
        <v>79</v>
      </c>
      <c r="F58" s="3" t="s">
        <v>30</v>
      </c>
      <c r="G58" s="37" t="s">
        <v>109</v>
      </c>
      <c r="H58" s="43">
        <f t="shared" si="0"/>
        <v>2.2999999999999829</v>
      </c>
      <c r="I58" s="43">
        <v>171.7</v>
      </c>
      <c r="J58" s="44"/>
      <c r="K58" s="39"/>
    </row>
    <row r="59" spans="1:12" s="46" customFormat="1" ht="22.5">
      <c r="A59" s="18">
        <v>55</v>
      </c>
      <c r="B59" s="5" t="s">
        <v>18</v>
      </c>
      <c r="C59" s="20"/>
      <c r="D59" s="25" t="s">
        <v>124</v>
      </c>
      <c r="E59" s="31"/>
      <c r="F59" s="1" t="s">
        <v>14</v>
      </c>
      <c r="G59" s="36" t="s">
        <v>109</v>
      </c>
      <c r="H59" s="41">
        <f t="shared" si="0"/>
        <v>0.40000000000000568</v>
      </c>
      <c r="I59" s="41">
        <v>172.1</v>
      </c>
      <c r="J59" s="42" t="s">
        <v>205</v>
      </c>
      <c r="K59" s="40"/>
    </row>
    <row r="60" spans="1:12">
      <c r="A60" s="17">
        <v>56</v>
      </c>
      <c r="B60" s="4" t="s">
        <v>19</v>
      </c>
      <c r="C60" s="13"/>
      <c r="D60" s="3"/>
      <c r="E60" s="11" t="s">
        <v>79</v>
      </c>
      <c r="F60" s="3" t="s">
        <v>31</v>
      </c>
      <c r="G60" s="37" t="s">
        <v>125</v>
      </c>
      <c r="H60" s="43">
        <f t="shared" si="0"/>
        <v>9.9999999999994316E-2</v>
      </c>
      <c r="I60" s="43">
        <v>172.2</v>
      </c>
      <c r="J60" s="44"/>
      <c r="K60" s="39"/>
    </row>
    <row r="61" spans="1:12" s="46" customFormat="1">
      <c r="A61" s="17">
        <v>57</v>
      </c>
      <c r="B61" s="4" t="s">
        <v>119</v>
      </c>
      <c r="C61" s="13"/>
      <c r="D61" s="3"/>
      <c r="E61" s="11" t="s">
        <v>79</v>
      </c>
      <c r="F61" s="3" t="s">
        <v>30</v>
      </c>
      <c r="G61" s="37" t="s">
        <v>125</v>
      </c>
      <c r="H61" s="43">
        <f t="shared" si="0"/>
        <v>0.40000000000000568</v>
      </c>
      <c r="I61" s="43">
        <v>172.6</v>
      </c>
      <c r="J61" s="44"/>
      <c r="K61" s="39"/>
    </row>
    <row r="62" spans="1:12">
      <c r="A62" s="17">
        <v>58</v>
      </c>
      <c r="B62" s="4" t="s">
        <v>19</v>
      </c>
      <c r="C62" s="13"/>
      <c r="D62" s="3"/>
      <c r="E62" s="11" t="s">
        <v>79</v>
      </c>
      <c r="F62" s="3" t="s">
        <v>31</v>
      </c>
      <c r="G62" s="37" t="s">
        <v>125</v>
      </c>
      <c r="H62" s="43">
        <f t="shared" si="0"/>
        <v>0.90000000000000568</v>
      </c>
      <c r="I62" s="43">
        <v>173.5</v>
      </c>
      <c r="J62" s="44"/>
      <c r="K62" s="39"/>
    </row>
    <row r="63" spans="1:12">
      <c r="A63" s="17">
        <v>59</v>
      </c>
      <c r="B63" s="4" t="s">
        <v>119</v>
      </c>
      <c r="C63" s="13"/>
      <c r="D63" s="3"/>
      <c r="E63" s="11"/>
      <c r="F63" s="3" t="s">
        <v>30</v>
      </c>
      <c r="G63" s="37" t="s">
        <v>126</v>
      </c>
      <c r="H63" s="43">
        <f t="shared" si="0"/>
        <v>0.90000000000000568</v>
      </c>
      <c r="I63" s="43">
        <v>174.4</v>
      </c>
      <c r="J63" s="44" t="s">
        <v>127</v>
      </c>
      <c r="K63" s="39"/>
      <c r="L63" s="46"/>
    </row>
    <row r="64" spans="1:12">
      <c r="A64" s="17">
        <v>60</v>
      </c>
      <c r="B64" s="4" t="s">
        <v>119</v>
      </c>
      <c r="C64" s="13"/>
      <c r="D64" s="3"/>
      <c r="E64" s="11" t="s">
        <v>79</v>
      </c>
      <c r="F64" s="3" t="s">
        <v>30</v>
      </c>
      <c r="G64" s="37" t="s">
        <v>117</v>
      </c>
      <c r="H64" s="43">
        <f t="shared" si="0"/>
        <v>3.4000000000000057</v>
      </c>
      <c r="I64" s="43">
        <v>177.8</v>
      </c>
      <c r="J64" s="44"/>
      <c r="K64" s="39"/>
      <c r="L64" s="46"/>
    </row>
    <row r="65" spans="1:12">
      <c r="A65" s="17">
        <v>61</v>
      </c>
      <c r="B65" s="4" t="s">
        <v>20</v>
      </c>
      <c r="C65" s="13" t="s">
        <v>114</v>
      </c>
      <c r="D65" s="3" t="s">
        <v>88</v>
      </c>
      <c r="E65" s="11"/>
      <c r="F65" s="3" t="s">
        <v>30</v>
      </c>
      <c r="G65" s="37" t="s">
        <v>117</v>
      </c>
      <c r="H65" s="43">
        <f t="shared" si="0"/>
        <v>22</v>
      </c>
      <c r="I65" s="43">
        <v>199.8</v>
      </c>
      <c r="J65" s="44" t="s">
        <v>128</v>
      </c>
      <c r="K65" s="39"/>
      <c r="L65" s="46"/>
    </row>
    <row r="66" spans="1:12">
      <c r="A66" s="17">
        <v>62</v>
      </c>
      <c r="B66" s="4" t="s">
        <v>19</v>
      </c>
      <c r="C66" s="13"/>
      <c r="D66" s="3"/>
      <c r="E66" s="11"/>
      <c r="F66" s="3" t="s">
        <v>31</v>
      </c>
      <c r="G66" s="37" t="s">
        <v>129</v>
      </c>
      <c r="H66" s="43">
        <f t="shared" si="0"/>
        <v>1.3999999999999773</v>
      </c>
      <c r="I66" s="43">
        <v>201.2</v>
      </c>
      <c r="J66" s="44" t="s">
        <v>130</v>
      </c>
      <c r="K66" s="39"/>
      <c r="L66" s="46"/>
    </row>
    <row r="67" spans="1:12">
      <c r="A67" s="17">
        <v>63</v>
      </c>
      <c r="B67" s="4" t="s">
        <v>119</v>
      </c>
      <c r="C67" s="13" t="s">
        <v>113</v>
      </c>
      <c r="D67" s="3"/>
      <c r="E67" s="11"/>
      <c r="F67" s="3" t="s">
        <v>30</v>
      </c>
      <c r="G67" s="37" t="s">
        <v>131</v>
      </c>
      <c r="H67" s="43">
        <f t="shared" si="0"/>
        <v>1.9000000000000057</v>
      </c>
      <c r="I67" s="43">
        <v>203.1</v>
      </c>
      <c r="J67" s="44" t="s">
        <v>132</v>
      </c>
      <c r="K67" s="39"/>
      <c r="L67" s="46"/>
    </row>
    <row r="68" spans="1:12" ht="45">
      <c r="A68" s="17">
        <v>64</v>
      </c>
      <c r="B68" s="4" t="s">
        <v>19</v>
      </c>
      <c r="C68" s="13" t="s">
        <v>114</v>
      </c>
      <c r="D68" s="3" t="s">
        <v>89</v>
      </c>
      <c r="E68" s="11"/>
      <c r="F68" s="3" t="s">
        <v>31</v>
      </c>
      <c r="G68" s="37" t="s">
        <v>136</v>
      </c>
      <c r="H68" s="43">
        <f t="shared" si="0"/>
        <v>1.9000000000000057</v>
      </c>
      <c r="I68" s="43">
        <v>205</v>
      </c>
      <c r="J68" s="44" t="s">
        <v>192</v>
      </c>
      <c r="K68" s="39"/>
      <c r="L68" s="46"/>
    </row>
    <row r="69" spans="1:12">
      <c r="A69" s="17">
        <v>65</v>
      </c>
      <c r="B69" s="4" t="s">
        <v>19</v>
      </c>
      <c r="C69" s="13"/>
      <c r="D69" s="3"/>
      <c r="E69" s="11" t="s">
        <v>79</v>
      </c>
      <c r="F69" s="3" t="s">
        <v>31</v>
      </c>
      <c r="G69" s="37" t="s">
        <v>109</v>
      </c>
      <c r="H69" s="43">
        <f t="shared" si="0"/>
        <v>7.4000000000000057</v>
      </c>
      <c r="I69" s="43">
        <v>212.4</v>
      </c>
      <c r="J69" s="44" t="s">
        <v>133</v>
      </c>
      <c r="K69" s="39"/>
    </row>
    <row r="70" spans="1:12" s="46" customFormat="1" ht="22.5">
      <c r="A70" s="18">
        <v>66</v>
      </c>
      <c r="B70" s="5" t="s">
        <v>18</v>
      </c>
      <c r="C70" s="20"/>
      <c r="D70" s="25" t="s">
        <v>135</v>
      </c>
      <c r="E70" s="31"/>
      <c r="F70" s="1" t="s">
        <v>14</v>
      </c>
      <c r="G70" s="36" t="s">
        <v>109</v>
      </c>
      <c r="H70" s="41">
        <f t="shared" si="0"/>
        <v>9.9999999999994316E-2</v>
      </c>
      <c r="I70" s="41">
        <v>212.5</v>
      </c>
      <c r="J70" s="42" t="s">
        <v>134</v>
      </c>
      <c r="K70" s="40"/>
    </row>
    <row r="71" spans="1:12">
      <c r="A71" s="17">
        <v>67</v>
      </c>
      <c r="B71" s="4" t="s">
        <v>13</v>
      </c>
      <c r="C71" s="13"/>
      <c r="D71" s="3"/>
      <c r="E71" s="11" t="s">
        <v>79</v>
      </c>
      <c r="F71" s="3" t="s">
        <v>30</v>
      </c>
      <c r="G71" s="37" t="s">
        <v>137</v>
      </c>
      <c r="H71" s="43">
        <f t="shared" ref="H71:H120" si="1">I71-I70</f>
        <v>9.9999999999994316E-2</v>
      </c>
      <c r="I71" s="43">
        <v>212.6</v>
      </c>
      <c r="J71" s="44"/>
      <c r="K71" s="39"/>
    </row>
    <row r="72" spans="1:12">
      <c r="A72" s="17">
        <v>68</v>
      </c>
      <c r="B72" s="4" t="s">
        <v>119</v>
      </c>
      <c r="C72" s="13" t="s">
        <v>114</v>
      </c>
      <c r="D72" s="3" t="s">
        <v>89</v>
      </c>
      <c r="E72" s="11"/>
      <c r="F72" s="3" t="s">
        <v>31</v>
      </c>
      <c r="G72" s="37" t="s">
        <v>109</v>
      </c>
      <c r="H72" s="43">
        <f t="shared" si="1"/>
        <v>7.4000000000000057</v>
      </c>
      <c r="I72" s="43">
        <v>220</v>
      </c>
      <c r="J72" s="44"/>
      <c r="K72" s="39"/>
    </row>
    <row r="73" spans="1:12">
      <c r="A73" s="17">
        <v>69</v>
      </c>
      <c r="B73" s="4" t="s">
        <v>19</v>
      </c>
      <c r="C73" s="13"/>
      <c r="D73" s="3"/>
      <c r="E73" s="11" t="s">
        <v>79</v>
      </c>
      <c r="F73" s="3" t="s">
        <v>31</v>
      </c>
      <c r="G73" s="37" t="s">
        <v>109</v>
      </c>
      <c r="H73" s="43">
        <f t="shared" si="1"/>
        <v>2.6999999999999886</v>
      </c>
      <c r="I73" s="43">
        <v>222.7</v>
      </c>
      <c r="J73" s="44"/>
      <c r="K73" s="39"/>
    </row>
    <row r="74" spans="1:12">
      <c r="A74" s="17">
        <v>70</v>
      </c>
      <c r="B74" s="4" t="s">
        <v>119</v>
      </c>
      <c r="C74" s="13"/>
      <c r="D74" s="3"/>
      <c r="E74" s="11" t="s">
        <v>79</v>
      </c>
      <c r="F74" s="3" t="s">
        <v>31</v>
      </c>
      <c r="G74" s="37" t="s">
        <v>109</v>
      </c>
      <c r="H74" s="43">
        <f t="shared" si="1"/>
        <v>0.80000000000001137</v>
      </c>
      <c r="I74" s="43">
        <v>223.5</v>
      </c>
      <c r="J74" s="44"/>
      <c r="K74" s="39"/>
    </row>
    <row r="75" spans="1:12">
      <c r="A75" s="17">
        <v>71</v>
      </c>
      <c r="B75" s="4" t="s">
        <v>119</v>
      </c>
      <c r="C75" s="13"/>
      <c r="D75" s="3"/>
      <c r="E75" s="11" t="s">
        <v>79</v>
      </c>
      <c r="F75" s="3" t="s">
        <v>31</v>
      </c>
      <c r="G75" s="37" t="s">
        <v>109</v>
      </c>
      <c r="H75" s="43">
        <f t="shared" si="1"/>
        <v>0.40000000000000568</v>
      </c>
      <c r="I75" s="43">
        <v>223.9</v>
      </c>
      <c r="J75" s="44"/>
      <c r="K75" s="39"/>
    </row>
    <row r="76" spans="1:12" s="46" customFormat="1" ht="33.75">
      <c r="A76" s="18">
        <v>72</v>
      </c>
      <c r="B76" s="5" t="s">
        <v>18</v>
      </c>
      <c r="C76" s="20"/>
      <c r="D76" s="25" t="s">
        <v>138</v>
      </c>
      <c r="E76" s="31"/>
      <c r="F76" s="1" t="s">
        <v>123</v>
      </c>
      <c r="G76" s="36" t="s">
        <v>109</v>
      </c>
      <c r="H76" s="41">
        <f t="shared" si="1"/>
        <v>9.9999999999994316E-2</v>
      </c>
      <c r="I76" s="41">
        <v>224</v>
      </c>
      <c r="J76" s="42" t="s">
        <v>203</v>
      </c>
      <c r="K76" s="40"/>
    </row>
    <row r="77" spans="1:12">
      <c r="A77" s="17">
        <v>73</v>
      </c>
      <c r="B77" s="4" t="s">
        <v>20</v>
      </c>
      <c r="C77" s="13"/>
      <c r="D77" s="3"/>
      <c r="E77" s="11" t="s">
        <v>79</v>
      </c>
      <c r="F77" s="3" t="s">
        <v>30</v>
      </c>
      <c r="G77" s="37" t="s">
        <v>109</v>
      </c>
      <c r="H77" s="43">
        <f t="shared" si="1"/>
        <v>0</v>
      </c>
      <c r="I77" s="43">
        <v>224</v>
      </c>
      <c r="J77" s="44"/>
      <c r="K77" s="39"/>
    </row>
    <row r="78" spans="1:12">
      <c r="A78" s="17">
        <v>74</v>
      </c>
      <c r="B78" s="4" t="s">
        <v>20</v>
      </c>
      <c r="C78" s="13"/>
      <c r="D78" s="3"/>
      <c r="E78" s="11" t="s">
        <v>79</v>
      </c>
      <c r="F78" s="3" t="s">
        <v>30</v>
      </c>
      <c r="G78" s="37" t="s">
        <v>109</v>
      </c>
      <c r="H78" s="43">
        <f t="shared" si="1"/>
        <v>0.40000000000000568</v>
      </c>
      <c r="I78" s="43">
        <v>224.4</v>
      </c>
      <c r="J78" s="44"/>
      <c r="K78" s="39"/>
    </row>
    <row r="79" spans="1:12" s="46" customFormat="1">
      <c r="A79" s="17">
        <v>75</v>
      </c>
      <c r="B79" s="4" t="s">
        <v>119</v>
      </c>
      <c r="C79" s="13"/>
      <c r="D79" s="3"/>
      <c r="E79" s="11" t="s">
        <v>79</v>
      </c>
      <c r="F79" s="3" t="s">
        <v>30</v>
      </c>
      <c r="G79" s="37" t="s">
        <v>109</v>
      </c>
      <c r="H79" s="43">
        <f t="shared" si="1"/>
        <v>0.79999999999998295</v>
      </c>
      <c r="I79" s="43">
        <v>225.2</v>
      </c>
      <c r="J79" s="44"/>
      <c r="K79" s="39"/>
    </row>
    <row r="80" spans="1:12">
      <c r="A80" s="17">
        <v>76</v>
      </c>
      <c r="B80" s="4" t="s">
        <v>20</v>
      </c>
      <c r="C80" s="13" t="s">
        <v>114</v>
      </c>
      <c r="D80" s="3" t="s">
        <v>89</v>
      </c>
      <c r="E80" s="11"/>
      <c r="F80" s="3" t="s">
        <v>32</v>
      </c>
      <c r="G80" s="37" t="s">
        <v>131</v>
      </c>
      <c r="H80" s="43">
        <f t="shared" si="1"/>
        <v>2.7000000000000171</v>
      </c>
      <c r="I80" s="43">
        <v>227.9</v>
      </c>
      <c r="J80" s="44"/>
      <c r="K80" s="39"/>
      <c r="L80" s="46"/>
    </row>
    <row r="81" spans="1:12">
      <c r="A81" s="17">
        <v>77</v>
      </c>
      <c r="B81" s="4" t="s">
        <v>19</v>
      </c>
      <c r="C81" s="13" t="s">
        <v>114</v>
      </c>
      <c r="D81" s="3"/>
      <c r="E81" s="11"/>
      <c r="F81" s="3" t="s">
        <v>31</v>
      </c>
      <c r="G81" s="37" t="s">
        <v>129</v>
      </c>
      <c r="H81" s="43">
        <f t="shared" si="1"/>
        <v>1.9000000000000057</v>
      </c>
      <c r="I81" s="43">
        <v>229.8</v>
      </c>
      <c r="J81" s="44" t="s">
        <v>139</v>
      </c>
      <c r="K81" s="39"/>
      <c r="L81" s="46"/>
    </row>
    <row r="82" spans="1:12">
      <c r="A82" s="17">
        <v>78</v>
      </c>
      <c r="B82" s="4" t="s">
        <v>12</v>
      </c>
      <c r="C82" s="13"/>
      <c r="D82" s="3"/>
      <c r="E82" s="11"/>
      <c r="F82" s="3" t="s">
        <v>30</v>
      </c>
      <c r="G82" s="37" t="s">
        <v>140</v>
      </c>
      <c r="H82" s="43">
        <f t="shared" si="1"/>
        <v>1.8999999999999773</v>
      </c>
      <c r="I82" s="43">
        <v>231.7</v>
      </c>
      <c r="J82" s="44" t="s">
        <v>141</v>
      </c>
      <c r="K82" s="39"/>
      <c r="L82" s="47"/>
    </row>
    <row r="83" spans="1:12">
      <c r="A83" s="17">
        <v>79</v>
      </c>
      <c r="B83" s="4" t="s">
        <v>13</v>
      </c>
      <c r="C83" s="13" t="s">
        <v>24</v>
      </c>
      <c r="D83" s="3" t="s">
        <v>90</v>
      </c>
      <c r="E83" s="11"/>
      <c r="F83" s="3" t="s">
        <v>30</v>
      </c>
      <c r="G83" s="37" t="s">
        <v>142</v>
      </c>
      <c r="H83" s="43">
        <f t="shared" si="1"/>
        <v>5.1000000000000227</v>
      </c>
      <c r="I83" s="43">
        <v>236.8</v>
      </c>
      <c r="J83" s="44" t="s">
        <v>143</v>
      </c>
      <c r="K83" s="39"/>
      <c r="L83" s="47"/>
    </row>
    <row r="84" spans="1:12">
      <c r="A84" s="17">
        <v>80</v>
      </c>
      <c r="B84" s="4" t="s">
        <v>13</v>
      </c>
      <c r="C84" s="13" t="s">
        <v>24</v>
      </c>
      <c r="D84" s="3" t="s">
        <v>91</v>
      </c>
      <c r="E84" s="11"/>
      <c r="F84" s="3" t="s">
        <v>31</v>
      </c>
      <c r="G84" s="37" t="s">
        <v>144</v>
      </c>
      <c r="H84" s="43">
        <f t="shared" si="1"/>
        <v>20.5</v>
      </c>
      <c r="I84" s="43">
        <v>257.3</v>
      </c>
      <c r="J84" s="44"/>
      <c r="K84" s="39"/>
    </row>
    <row r="85" spans="1:12">
      <c r="A85" s="17">
        <v>81</v>
      </c>
      <c r="B85" s="4" t="s">
        <v>13</v>
      </c>
      <c r="C85" s="13"/>
      <c r="D85" s="3"/>
      <c r="E85" s="11" t="s">
        <v>16</v>
      </c>
      <c r="F85" s="3" t="s">
        <v>31</v>
      </c>
      <c r="G85" s="37" t="s">
        <v>145</v>
      </c>
      <c r="H85" s="43">
        <f t="shared" si="1"/>
        <v>6.1999999999999886</v>
      </c>
      <c r="I85" s="43">
        <v>263.5</v>
      </c>
      <c r="J85" s="44"/>
      <c r="K85" s="39"/>
      <c r="L85" s="47"/>
    </row>
    <row r="86" spans="1:12">
      <c r="A86" s="17">
        <v>82</v>
      </c>
      <c r="B86" s="4" t="s">
        <v>13</v>
      </c>
      <c r="C86" s="13" t="s">
        <v>24</v>
      </c>
      <c r="D86" s="3" t="s">
        <v>92</v>
      </c>
      <c r="E86" s="11"/>
      <c r="F86" s="3" t="s">
        <v>30</v>
      </c>
      <c r="G86" s="37" t="s">
        <v>144</v>
      </c>
      <c r="H86" s="43">
        <f t="shared" si="1"/>
        <v>0.30000000000001137</v>
      </c>
      <c r="I86" s="43">
        <v>263.8</v>
      </c>
      <c r="J86" s="44"/>
      <c r="K86" s="39"/>
    </row>
    <row r="87" spans="1:12">
      <c r="A87" s="17">
        <v>83</v>
      </c>
      <c r="B87" s="4" t="s">
        <v>13</v>
      </c>
      <c r="C87" s="13" t="s">
        <v>24</v>
      </c>
      <c r="D87" s="3" t="s">
        <v>93</v>
      </c>
      <c r="E87" s="11"/>
      <c r="F87" s="3" t="s">
        <v>30</v>
      </c>
      <c r="G87" s="37" t="s">
        <v>146</v>
      </c>
      <c r="H87" s="43">
        <f t="shared" si="1"/>
        <v>0.89999999999997726</v>
      </c>
      <c r="I87" s="43">
        <v>264.7</v>
      </c>
      <c r="J87" s="44"/>
      <c r="K87" s="39"/>
    </row>
    <row r="88" spans="1:12">
      <c r="A88" s="17">
        <v>84</v>
      </c>
      <c r="B88" s="4" t="s">
        <v>13</v>
      </c>
      <c r="C88" s="13" t="s">
        <v>24</v>
      </c>
      <c r="D88" s="3" t="s">
        <v>147</v>
      </c>
      <c r="E88" s="11"/>
      <c r="F88" s="3" t="s">
        <v>31</v>
      </c>
      <c r="G88" s="37" t="s">
        <v>148</v>
      </c>
      <c r="H88" s="43">
        <f t="shared" si="1"/>
        <v>3.6999999999999886</v>
      </c>
      <c r="I88" s="43">
        <v>268.39999999999998</v>
      </c>
      <c r="J88" s="44"/>
      <c r="K88" s="39"/>
      <c r="L88" s="47"/>
    </row>
    <row r="89" spans="1:12">
      <c r="A89" s="17">
        <v>85</v>
      </c>
      <c r="B89" s="4" t="s">
        <v>12</v>
      </c>
      <c r="C89" s="13" t="s">
        <v>149</v>
      </c>
      <c r="D89" s="3" t="s">
        <v>94</v>
      </c>
      <c r="E89" s="11"/>
      <c r="F89" s="3" t="s">
        <v>30</v>
      </c>
      <c r="G89" s="37" t="s">
        <v>150</v>
      </c>
      <c r="H89" s="43">
        <f t="shared" si="1"/>
        <v>5.1000000000000227</v>
      </c>
      <c r="I89" s="43">
        <v>273.5</v>
      </c>
      <c r="J89" s="44"/>
      <c r="K89" s="39"/>
    </row>
    <row r="90" spans="1:12">
      <c r="A90" s="17">
        <v>86</v>
      </c>
      <c r="B90" s="4" t="s">
        <v>19</v>
      </c>
      <c r="C90" s="13" t="s">
        <v>24</v>
      </c>
      <c r="D90" s="3" t="s">
        <v>95</v>
      </c>
      <c r="E90" s="11"/>
      <c r="F90" s="3" t="s">
        <v>31</v>
      </c>
      <c r="G90" s="37" t="s">
        <v>148</v>
      </c>
      <c r="H90" s="43">
        <f t="shared" si="1"/>
        <v>0.80000000000001137</v>
      </c>
      <c r="I90" s="43">
        <v>274.3</v>
      </c>
      <c r="J90" s="44" t="s">
        <v>151</v>
      </c>
      <c r="K90" s="39"/>
      <c r="L90" s="47"/>
    </row>
    <row r="91" spans="1:12" s="47" customFormat="1" ht="56.25">
      <c r="A91" s="18">
        <v>87</v>
      </c>
      <c r="B91" s="5" t="s">
        <v>18</v>
      </c>
      <c r="C91" s="20"/>
      <c r="D91" s="21" t="s">
        <v>26</v>
      </c>
      <c r="E91" s="31"/>
      <c r="F91" s="1" t="s">
        <v>152</v>
      </c>
      <c r="G91" s="36" t="s">
        <v>148</v>
      </c>
      <c r="H91" s="41">
        <f t="shared" si="1"/>
        <v>0.30000000000001137</v>
      </c>
      <c r="I91" s="41">
        <v>274.60000000000002</v>
      </c>
      <c r="J91" s="42" t="s">
        <v>189</v>
      </c>
      <c r="K91" s="40">
        <f>I91-I51</f>
        <v>132.70000000000002</v>
      </c>
    </row>
    <row r="92" spans="1:12">
      <c r="A92" s="17">
        <v>88</v>
      </c>
      <c r="B92" s="4" t="s">
        <v>13</v>
      </c>
      <c r="C92" s="13" t="s">
        <v>24</v>
      </c>
      <c r="D92" s="3" t="s">
        <v>96</v>
      </c>
      <c r="E92" s="11"/>
      <c r="F92" s="3" t="s">
        <v>32</v>
      </c>
      <c r="G92" s="37" t="s">
        <v>153</v>
      </c>
      <c r="H92" s="43">
        <f t="shared" si="1"/>
        <v>4.1999999999999886</v>
      </c>
      <c r="I92" s="43">
        <v>278.8</v>
      </c>
      <c r="J92" s="44"/>
      <c r="K92" s="39"/>
      <c r="L92" s="47"/>
    </row>
    <row r="93" spans="1:12">
      <c r="A93" s="17">
        <v>89</v>
      </c>
      <c r="B93" s="4" t="s">
        <v>13</v>
      </c>
      <c r="C93" s="13" t="s">
        <v>24</v>
      </c>
      <c r="D93" s="3" t="s">
        <v>97</v>
      </c>
      <c r="E93" s="11"/>
      <c r="F93" s="3" t="s">
        <v>32</v>
      </c>
      <c r="G93" s="37" t="s">
        <v>154</v>
      </c>
      <c r="H93" s="43">
        <f t="shared" si="1"/>
        <v>7.5</v>
      </c>
      <c r="I93" s="43">
        <v>286.3</v>
      </c>
      <c r="J93" s="44"/>
      <c r="K93" s="39"/>
      <c r="L93" s="47"/>
    </row>
    <row r="94" spans="1:12">
      <c r="A94" s="17">
        <v>90</v>
      </c>
      <c r="B94" s="4" t="s">
        <v>19</v>
      </c>
      <c r="C94" s="13" t="s">
        <v>24</v>
      </c>
      <c r="D94" s="3"/>
      <c r="E94" s="11" t="s">
        <v>16</v>
      </c>
      <c r="F94" s="3" t="s">
        <v>31</v>
      </c>
      <c r="G94" s="37" t="s">
        <v>144</v>
      </c>
      <c r="H94" s="43">
        <f t="shared" si="1"/>
        <v>3.8999999999999773</v>
      </c>
      <c r="I94" s="43">
        <v>290.2</v>
      </c>
      <c r="J94" s="44"/>
      <c r="K94" s="39"/>
    </row>
    <row r="95" spans="1:12">
      <c r="A95" s="17">
        <v>91</v>
      </c>
      <c r="B95" s="4" t="s">
        <v>13</v>
      </c>
      <c r="C95" s="13" t="s">
        <v>24</v>
      </c>
      <c r="D95" s="3" t="s">
        <v>98</v>
      </c>
      <c r="E95" s="11"/>
      <c r="F95" s="3" t="s">
        <v>32</v>
      </c>
      <c r="G95" s="37" t="s">
        <v>155</v>
      </c>
      <c r="H95" s="43">
        <f t="shared" si="1"/>
        <v>3.6000000000000227</v>
      </c>
      <c r="I95" s="43">
        <v>293.8</v>
      </c>
      <c r="J95" s="44"/>
      <c r="K95" s="39"/>
      <c r="L95" s="47"/>
    </row>
    <row r="96" spans="1:12">
      <c r="A96" s="17">
        <v>92</v>
      </c>
      <c r="B96" s="4" t="s">
        <v>156</v>
      </c>
      <c r="C96" s="13"/>
      <c r="D96" s="3"/>
      <c r="E96" s="11" t="s">
        <v>16</v>
      </c>
      <c r="F96" s="3" t="s">
        <v>30</v>
      </c>
      <c r="G96" s="37" t="s">
        <v>157</v>
      </c>
      <c r="H96" s="43">
        <f t="shared" si="1"/>
        <v>5</v>
      </c>
      <c r="I96" s="43">
        <v>298.8</v>
      </c>
      <c r="J96" s="44"/>
      <c r="K96" s="39"/>
      <c r="L96" s="47"/>
    </row>
    <row r="97" spans="1:12">
      <c r="A97" s="17">
        <v>93</v>
      </c>
      <c r="B97" s="4" t="s">
        <v>12</v>
      </c>
      <c r="C97" s="13"/>
      <c r="D97" s="3"/>
      <c r="E97" s="11"/>
      <c r="F97" s="3" t="s">
        <v>31</v>
      </c>
      <c r="G97" s="37" t="s">
        <v>158</v>
      </c>
      <c r="H97" s="43">
        <f t="shared" si="1"/>
        <v>0.19999999999998863</v>
      </c>
      <c r="I97" s="43">
        <v>299</v>
      </c>
      <c r="J97" s="44" t="s">
        <v>159</v>
      </c>
      <c r="K97" s="39"/>
    </row>
    <row r="98" spans="1:12">
      <c r="A98" s="17">
        <v>94</v>
      </c>
      <c r="B98" s="4" t="s">
        <v>20</v>
      </c>
      <c r="C98" s="13" t="s">
        <v>24</v>
      </c>
      <c r="D98" s="3" t="s">
        <v>99</v>
      </c>
      <c r="E98" s="11"/>
      <c r="F98" s="3" t="s">
        <v>30</v>
      </c>
      <c r="G98" s="37" t="s">
        <v>144</v>
      </c>
      <c r="H98" s="43">
        <f t="shared" si="1"/>
        <v>31.300000000000011</v>
      </c>
      <c r="I98" s="43">
        <v>330.3</v>
      </c>
      <c r="J98" s="48" t="s">
        <v>161</v>
      </c>
      <c r="K98" s="39"/>
    </row>
    <row r="99" spans="1:12">
      <c r="A99" s="17">
        <v>95</v>
      </c>
      <c r="B99" s="4" t="s">
        <v>12</v>
      </c>
      <c r="C99" s="13" t="s">
        <v>149</v>
      </c>
      <c r="D99" s="3"/>
      <c r="E99" s="11" t="s">
        <v>16</v>
      </c>
      <c r="F99" s="3" t="s">
        <v>30</v>
      </c>
      <c r="G99" s="37" t="s">
        <v>144</v>
      </c>
      <c r="H99" s="43">
        <f t="shared" si="1"/>
        <v>1.3999999999999773</v>
      </c>
      <c r="I99" s="43">
        <v>331.7</v>
      </c>
      <c r="J99" s="48" t="s">
        <v>160</v>
      </c>
      <c r="K99" s="39"/>
    </row>
    <row r="100" spans="1:12">
      <c r="A100" s="17">
        <v>96</v>
      </c>
      <c r="B100" s="4" t="s">
        <v>12</v>
      </c>
      <c r="C100" s="13" t="s">
        <v>24</v>
      </c>
      <c r="D100" s="3"/>
      <c r="E100" s="11"/>
      <c r="F100" s="3" t="s">
        <v>30</v>
      </c>
      <c r="G100" s="37" t="s">
        <v>162</v>
      </c>
      <c r="H100" s="43">
        <f t="shared" si="1"/>
        <v>1.1000000000000227</v>
      </c>
      <c r="I100" s="43">
        <v>332.8</v>
      </c>
      <c r="J100" s="44" t="s">
        <v>163</v>
      </c>
      <c r="K100" s="39"/>
      <c r="L100" s="47"/>
    </row>
    <row r="101" spans="1:12">
      <c r="A101" s="17">
        <v>97</v>
      </c>
      <c r="B101" s="4" t="s">
        <v>20</v>
      </c>
      <c r="C101" s="13" t="s">
        <v>24</v>
      </c>
      <c r="D101" s="3"/>
      <c r="E101" s="11"/>
      <c r="F101" s="3" t="s">
        <v>30</v>
      </c>
      <c r="G101" s="37" t="s">
        <v>165</v>
      </c>
      <c r="H101" s="43">
        <f t="shared" si="1"/>
        <v>0.5</v>
      </c>
      <c r="I101" s="43">
        <v>333.3</v>
      </c>
      <c r="J101" s="44" t="s">
        <v>164</v>
      </c>
      <c r="K101" s="39"/>
    </row>
    <row r="102" spans="1:12">
      <c r="A102" s="17">
        <v>98</v>
      </c>
      <c r="B102" s="4" t="s">
        <v>12</v>
      </c>
      <c r="C102" s="13"/>
      <c r="D102" s="3"/>
      <c r="E102" s="11"/>
      <c r="F102" s="3" t="s">
        <v>31</v>
      </c>
      <c r="G102" s="37" t="s">
        <v>162</v>
      </c>
      <c r="H102" s="43">
        <f t="shared" si="1"/>
        <v>8.5</v>
      </c>
      <c r="I102" s="43">
        <v>341.8</v>
      </c>
      <c r="J102" s="44" t="s">
        <v>164</v>
      </c>
      <c r="K102" s="39"/>
    </row>
    <row r="103" spans="1:12">
      <c r="A103" s="17">
        <v>99</v>
      </c>
      <c r="B103" s="4" t="s">
        <v>13</v>
      </c>
      <c r="C103" s="13" t="s">
        <v>24</v>
      </c>
      <c r="D103" s="3" t="s">
        <v>100</v>
      </c>
      <c r="E103" s="11"/>
      <c r="F103" s="3" t="s">
        <v>31</v>
      </c>
      <c r="G103" s="37" t="s">
        <v>166</v>
      </c>
      <c r="H103" s="43">
        <f t="shared" si="1"/>
        <v>7.8000000000000114</v>
      </c>
      <c r="I103" s="43">
        <v>349.6</v>
      </c>
      <c r="J103" s="44" t="s">
        <v>167</v>
      </c>
      <c r="K103" s="39"/>
      <c r="L103" s="47"/>
    </row>
    <row r="104" spans="1:12">
      <c r="A104" s="17">
        <v>100</v>
      </c>
      <c r="B104" s="4" t="s">
        <v>20</v>
      </c>
      <c r="C104" s="13"/>
      <c r="D104" s="3"/>
      <c r="E104" s="11"/>
      <c r="F104" s="3" t="s">
        <v>30</v>
      </c>
      <c r="G104" s="37" t="s">
        <v>162</v>
      </c>
      <c r="H104" s="43">
        <f t="shared" si="1"/>
        <v>7.5999999999999659</v>
      </c>
      <c r="I104" s="43">
        <v>357.2</v>
      </c>
      <c r="J104" s="44" t="s">
        <v>168</v>
      </c>
      <c r="K104" s="39"/>
    </row>
    <row r="105" spans="1:12">
      <c r="A105" s="17">
        <v>101</v>
      </c>
      <c r="B105" s="4" t="s">
        <v>20</v>
      </c>
      <c r="C105" s="13"/>
      <c r="D105" s="3"/>
      <c r="E105" s="11" t="s">
        <v>16</v>
      </c>
      <c r="F105" s="3" t="s">
        <v>30</v>
      </c>
      <c r="G105" s="37" t="s">
        <v>169</v>
      </c>
      <c r="H105" s="43">
        <f t="shared" si="1"/>
        <v>11.300000000000011</v>
      </c>
      <c r="I105" s="43">
        <v>368.5</v>
      </c>
      <c r="J105" s="44" t="s">
        <v>170</v>
      </c>
      <c r="K105" s="39"/>
      <c r="L105" s="47"/>
    </row>
    <row r="106" spans="1:12">
      <c r="A106" s="17">
        <v>102</v>
      </c>
      <c r="B106" s="4" t="s">
        <v>19</v>
      </c>
      <c r="C106" s="13"/>
      <c r="D106" s="3"/>
      <c r="E106" s="11" t="s">
        <v>16</v>
      </c>
      <c r="F106" s="3" t="s">
        <v>31</v>
      </c>
      <c r="G106" s="37" t="s">
        <v>172</v>
      </c>
      <c r="H106" s="43">
        <f t="shared" si="1"/>
        <v>1</v>
      </c>
      <c r="I106" s="43">
        <v>369.5</v>
      </c>
      <c r="J106" s="44" t="s">
        <v>171</v>
      </c>
      <c r="K106" s="39"/>
      <c r="L106" s="47"/>
    </row>
    <row r="107" spans="1:12" s="47" customFormat="1" ht="67.5">
      <c r="A107" s="18">
        <v>103</v>
      </c>
      <c r="B107" s="5" t="s">
        <v>18</v>
      </c>
      <c r="C107" s="20"/>
      <c r="D107" s="21" t="s">
        <v>173</v>
      </c>
      <c r="E107" s="31"/>
      <c r="F107" s="1" t="s">
        <v>152</v>
      </c>
      <c r="G107" s="36" t="s">
        <v>174</v>
      </c>
      <c r="H107" s="41">
        <f t="shared" si="1"/>
        <v>5.3000000000000114</v>
      </c>
      <c r="I107" s="41">
        <v>374.8</v>
      </c>
      <c r="J107" s="42" t="s">
        <v>190</v>
      </c>
      <c r="K107" s="40">
        <f>I107-I91</f>
        <v>100.19999999999999</v>
      </c>
    </row>
    <row r="108" spans="1:12">
      <c r="A108" s="17">
        <v>104</v>
      </c>
      <c r="B108" s="4" t="s">
        <v>20</v>
      </c>
      <c r="C108" s="13" t="s">
        <v>24</v>
      </c>
      <c r="D108" s="3" t="s">
        <v>101</v>
      </c>
      <c r="E108" s="11"/>
      <c r="F108" s="3" t="s">
        <v>30</v>
      </c>
      <c r="G108" s="37" t="s">
        <v>144</v>
      </c>
      <c r="H108" s="43">
        <f t="shared" si="1"/>
        <v>1.3000000000000114</v>
      </c>
      <c r="I108" s="43">
        <v>376.1</v>
      </c>
      <c r="J108" s="44" t="s">
        <v>175</v>
      </c>
      <c r="K108" s="39"/>
    </row>
    <row r="109" spans="1:12">
      <c r="A109" s="17">
        <v>105</v>
      </c>
      <c r="B109" s="4" t="s">
        <v>19</v>
      </c>
      <c r="C109" s="13" t="s">
        <v>24</v>
      </c>
      <c r="D109" s="3"/>
      <c r="E109" s="11"/>
      <c r="F109" s="3" t="s">
        <v>31</v>
      </c>
      <c r="G109" s="37" t="s">
        <v>144</v>
      </c>
      <c r="H109" s="43">
        <f t="shared" si="1"/>
        <v>0.5</v>
      </c>
      <c r="I109" s="43">
        <v>376.6</v>
      </c>
      <c r="J109" s="44" t="s">
        <v>176</v>
      </c>
      <c r="K109" s="39"/>
      <c r="L109" s="47"/>
    </row>
    <row r="110" spans="1:12">
      <c r="A110" s="17">
        <v>106</v>
      </c>
      <c r="B110" s="4" t="s">
        <v>13</v>
      </c>
      <c r="C110" s="13" t="s">
        <v>24</v>
      </c>
      <c r="D110" s="3"/>
      <c r="E110" s="11"/>
      <c r="F110" s="3" t="s">
        <v>30</v>
      </c>
      <c r="G110" s="37" t="s">
        <v>178</v>
      </c>
      <c r="H110" s="43">
        <f t="shared" si="1"/>
        <v>0.29999999999995453</v>
      </c>
      <c r="I110" s="43">
        <v>376.9</v>
      </c>
      <c r="J110" s="44" t="s">
        <v>177</v>
      </c>
      <c r="K110" s="39"/>
      <c r="L110" s="47"/>
    </row>
    <row r="111" spans="1:12">
      <c r="A111" s="17">
        <v>107</v>
      </c>
      <c r="B111" s="4" t="s">
        <v>13</v>
      </c>
      <c r="C111" s="13" t="s">
        <v>24</v>
      </c>
      <c r="D111" s="3" t="s">
        <v>102</v>
      </c>
      <c r="E111" s="11"/>
      <c r="F111" s="3" t="s">
        <v>30</v>
      </c>
      <c r="G111" s="37" t="s">
        <v>144</v>
      </c>
      <c r="H111" s="43">
        <f t="shared" si="1"/>
        <v>12.900000000000034</v>
      </c>
      <c r="I111" s="43">
        <v>389.8</v>
      </c>
      <c r="J111" s="44"/>
      <c r="K111" s="39"/>
    </row>
    <row r="112" spans="1:12">
      <c r="A112" s="17">
        <v>108</v>
      </c>
      <c r="B112" s="4" t="s">
        <v>12</v>
      </c>
      <c r="C112" s="13" t="s">
        <v>149</v>
      </c>
      <c r="D112" s="3" t="s">
        <v>103</v>
      </c>
      <c r="E112" s="11"/>
      <c r="F112" s="3" t="s">
        <v>31</v>
      </c>
      <c r="G112" s="37" t="s">
        <v>179</v>
      </c>
      <c r="H112" s="43">
        <f t="shared" si="1"/>
        <v>0.30000000000001137</v>
      </c>
      <c r="I112" s="43">
        <v>390.1</v>
      </c>
      <c r="J112" s="44"/>
      <c r="K112" s="39"/>
    </row>
    <row r="113" spans="1:12">
      <c r="A113" s="17">
        <v>109</v>
      </c>
      <c r="B113" s="4" t="s">
        <v>13</v>
      </c>
      <c r="C113" s="13" t="s">
        <v>24</v>
      </c>
      <c r="D113" s="3" t="s">
        <v>104</v>
      </c>
      <c r="E113" s="11"/>
      <c r="F113" s="3" t="s">
        <v>31</v>
      </c>
      <c r="G113" s="37" t="s">
        <v>144</v>
      </c>
      <c r="H113" s="43">
        <f t="shared" si="1"/>
        <v>2.3999999999999773</v>
      </c>
      <c r="I113" s="43">
        <v>392.5</v>
      </c>
      <c r="J113" s="44"/>
      <c r="K113" s="39"/>
    </row>
    <row r="114" spans="1:12">
      <c r="A114" s="17">
        <v>110</v>
      </c>
      <c r="B114" s="4" t="s">
        <v>13</v>
      </c>
      <c r="C114" s="13" t="s">
        <v>24</v>
      </c>
      <c r="D114" s="3"/>
      <c r="E114" s="11" t="s">
        <v>16</v>
      </c>
      <c r="F114" s="3" t="s">
        <v>31</v>
      </c>
      <c r="G114" s="37" t="s">
        <v>180</v>
      </c>
      <c r="H114" s="43">
        <f t="shared" si="1"/>
        <v>4.8999999999999773</v>
      </c>
      <c r="I114" s="43">
        <v>397.4</v>
      </c>
      <c r="J114" s="44" t="s">
        <v>181</v>
      </c>
      <c r="K114" s="39"/>
      <c r="L114" s="47"/>
    </row>
    <row r="115" spans="1:12">
      <c r="A115" s="17">
        <v>111</v>
      </c>
      <c r="B115" s="4" t="s">
        <v>13</v>
      </c>
      <c r="C115" s="13" t="s">
        <v>24</v>
      </c>
      <c r="D115" s="3" t="s">
        <v>105</v>
      </c>
      <c r="E115" s="11"/>
      <c r="F115" s="3" t="s">
        <v>30</v>
      </c>
      <c r="G115" s="37" t="s">
        <v>144</v>
      </c>
      <c r="H115" s="43">
        <f t="shared" si="1"/>
        <v>0.80000000000001137</v>
      </c>
      <c r="I115" s="43">
        <v>398.2</v>
      </c>
      <c r="J115" s="44"/>
      <c r="K115" s="39"/>
    </row>
    <row r="116" spans="1:12">
      <c r="A116" s="17">
        <v>112</v>
      </c>
      <c r="B116" s="4" t="s">
        <v>19</v>
      </c>
      <c r="C116" s="13"/>
      <c r="D116" s="3"/>
      <c r="E116" s="11" t="s">
        <v>16</v>
      </c>
      <c r="F116" s="3" t="s">
        <v>31</v>
      </c>
      <c r="G116" s="37" t="s">
        <v>144</v>
      </c>
      <c r="H116" s="43">
        <f t="shared" si="1"/>
        <v>0.90000000000003411</v>
      </c>
      <c r="I116" s="43">
        <v>399.1</v>
      </c>
      <c r="J116" s="44"/>
      <c r="K116" s="39"/>
    </row>
    <row r="117" spans="1:12">
      <c r="A117" s="17">
        <v>113</v>
      </c>
      <c r="B117" s="4" t="s">
        <v>13</v>
      </c>
      <c r="C117" s="13" t="s">
        <v>24</v>
      </c>
      <c r="D117" s="3"/>
      <c r="E117" s="11"/>
      <c r="F117" s="3" t="s">
        <v>30</v>
      </c>
      <c r="G117" s="37" t="s">
        <v>144</v>
      </c>
      <c r="H117" s="43">
        <f t="shared" si="1"/>
        <v>3.3999999999999773</v>
      </c>
      <c r="I117" s="43">
        <v>402.5</v>
      </c>
      <c r="J117" s="44" t="s">
        <v>184</v>
      </c>
      <c r="K117" s="39"/>
    </row>
    <row r="118" spans="1:12" ht="78.75">
      <c r="A118" s="18">
        <v>114</v>
      </c>
      <c r="B118" s="5" t="s">
        <v>18</v>
      </c>
      <c r="C118" s="20"/>
      <c r="D118" s="21" t="s">
        <v>183</v>
      </c>
      <c r="E118" s="31"/>
      <c r="F118" s="1" t="s">
        <v>152</v>
      </c>
      <c r="G118" s="36" t="s">
        <v>182</v>
      </c>
      <c r="H118" s="41">
        <f t="shared" si="1"/>
        <v>0</v>
      </c>
      <c r="I118" s="41">
        <v>402.5</v>
      </c>
      <c r="J118" s="42" t="s">
        <v>191</v>
      </c>
      <c r="K118" s="40">
        <f>I118-I107</f>
        <v>27.699999999999989</v>
      </c>
    </row>
    <row r="119" spans="1:12">
      <c r="A119" s="17">
        <v>115</v>
      </c>
      <c r="B119" s="4" t="s">
        <v>13</v>
      </c>
      <c r="C119" s="13"/>
      <c r="D119" s="3"/>
      <c r="E119" s="11" t="s">
        <v>16</v>
      </c>
      <c r="F119" s="3" t="s">
        <v>31</v>
      </c>
      <c r="G119" s="37" t="s">
        <v>144</v>
      </c>
      <c r="H119" s="43">
        <f t="shared" si="1"/>
        <v>0.60000000000002274</v>
      </c>
      <c r="I119" s="43">
        <v>403.1</v>
      </c>
      <c r="J119" s="44"/>
      <c r="K119" s="39"/>
    </row>
    <row r="120" spans="1:12" s="47" customFormat="1" ht="135">
      <c r="A120" s="18">
        <v>116</v>
      </c>
      <c r="B120" s="5" t="s">
        <v>18</v>
      </c>
      <c r="C120" s="22"/>
      <c r="D120" s="25" t="s">
        <v>21</v>
      </c>
      <c r="E120" s="24"/>
      <c r="F120" s="23" t="s">
        <v>25</v>
      </c>
      <c r="G120" s="36" t="s">
        <v>11</v>
      </c>
      <c r="H120" s="41">
        <f t="shared" si="1"/>
        <v>9.9999999999965894E-2</v>
      </c>
      <c r="I120" s="41">
        <v>403.2</v>
      </c>
      <c r="J120" s="42" t="s">
        <v>185</v>
      </c>
      <c r="K120" s="40"/>
    </row>
    <row r="122" spans="1:12">
      <c r="A122" s="47" t="s">
        <v>198</v>
      </c>
      <c r="E122" s="47" t="s">
        <v>200</v>
      </c>
      <c r="J122" s="47" t="s">
        <v>202</v>
      </c>
    </row>
    <row r="123" spans="1:12">
      <c r="A123" s="47" t="s">
        <v>199</v>
      </c>
      <c r="E123" s="47" t="s">
        <v>201</v>
      </c>
      <c r="J123" s="47" t="s">
        <v>204</v>
      </c>
    </row>
    <row r="124" spans="1:12" s="47" customFormat="1">
      <c r="J124" s="16"/>
    </row>
  </sheetData>
  <sheetProtection sheet="1" objects="1" scenarios="1"/>
  <mergeCells count="12">
    <mergeCell ref="H3:I3"/>
    <mergeCell ref="J3:J4"/>
    <mergeCell ref="K3:K4"/>
    <mergeCell ref="A1:D1"/>
    <mergeCell ref="F1:G1"/>
    <mergeCell ref="F2:G2"/>
    <mergeCell ref="A3:A4"/>
    <mergeCell ref="B3:B4"/>
    <mergeCell ref="C3:C4"/>
    <mergeCell ref="D3:D4"/>
    <mergeCell ref="E3:E4"/>
    <mergeCell ref="F3:G3"/>
  </mergeCells>
  <phoneticPr fontId="1"/>
  <pageMargins left="0.19685039370078741" right="0.19685039370078741" top="0.39370078740157483" bottom="0.39370078740157483" header="0.31496062992125984" footer="0.31496062992125984"/>
  <pageSetup paperSize="9" scale="80" orientation="portrait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2023BRM1111近畿400km</vt:lpstr>
      <vt:lpstr>'2023BRM1111近畿400km'!Print_Area</vt:lpstr>
      <vt:lpstr>'2023BRM1111近畿400km'!Print_Titles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Yuichiro MINAKUCHI</cp:lastModifiedBy>
  <cp:revision/>
  <cp:lastPrinted>2023-11-05T11:49:10Z</cp:lastPrinted>
  <dcterms:created xsi:type="dcterms:W3CDTF">2016-12-15T19:22:13Z</dcterms:created>
  <dcterms:modified xsi:type="dcterms:W3CDTF">2023-11-05T11:49:34Z</dcterms:modified>
  <cp:category/>
  <cp:contentStatus/>
</cp:coreProperties>
</file>