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4京都/BRM421/"/>
    </mc:Choice>
  </mc:AlternateContent>
  <xr:revisionPtr revIDLastSave="1514" documentId="11_13F352E329295519EE6AE7B4319DF65891767713" xr6:coauthVersionLast="47" xr6:coauthVersionMax="47" xr10:uidLastSave="{3F9D12AE-171A-442C-8D8C-344D5E70451F}"/>
  <bookViews>
    <workbookView xWindow="10140" yWindow="336" windowWidth="20568" windowHeight="1195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1" l="1"/>
  <c r="H47" i="1"/>
  <c r="H48" i="1"/>
  <c r="H49" i="1"/>
  <c r="L49" i="1"/>
  <c r="L35" i="1"/>
  <c r="L27" i="1"/>
  <c r="L22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7" i="1" l="1"/>
  <c r="A8" i="1" l="1"/>
  <c r="A9" i="1" s="1"/>
  <c r="A10" i="1" l="1"/>
  <c r="A11" i="1" s="1"/>
  <c r="A12" i="1" l="1"/>
  <c r="A13" i="1" s="1"/>
  <c r="A14" i="1" s="1"/>
  <c r="A15" i="1" s="1"/>
  <c r="A16" i="1" s="1"/>
  <c r="A17" i="1" l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l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<sst xmlns="http://schemas.openxmlformats.org/spreadsheetml/2006/main" count="214" uniqueCount="108">
  <si>
    <t>形状</t>
    <rPh sb="0" eb="2">
      <t>ケイジョウ</t>
    </rPh>
    <phoneticPr fontId="2"/>
  </si>
  <si>
    <t>信号</t>
    <rPh sb="0" eb="2">
      <t>シンゴウ</t>
    </rPh>
    <phoneticPr fontId="2"/>
  </si>
  <si>
    <t>ポイント</t>
    <phoneticPr fontId="2"/>
  </si>
  <si>
    <t>標識</t>
    <rPh sb="0" eb="2">
      <t>ヒョウシキ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</si>
  <si>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</si>
  <si>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現在地までの</t>
    <rPh sb="0" eb="3">
      <t>ゲンザイチ</t>
    </rPh>
    <phoneticPr fontId="2"/>
  </si>
  <si>
    <t>備考</t>
    <rPh sb="0" eb="2">
      <t>ビコウ</t>
    </rPh>
    <phoneticPr fontId="2"/>
  </si>
  <si>
    <t>PC間</t>
    <rPh sb="2" eb="3">
      <t>アイダ</t>
    </rPh>
    <phoneticPr fontId="2"/>
  </si>
  <si>
    <t>方角</t>
    <rPh sb="0" eb="2">
      <t>ホウガク</t>
    </rPh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</si>
  <si>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</si>
  <si>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</si>
  <si>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</si>
  <si>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市道</t>
    <rPh sb="0" eb="2">
      <t>シドウ</t>
    </rPh>
    <phoneticPr fontId="2"/>
  </si>
  <si>
    <t>Y</t>
    <phoneticPr fontId="2"/>
  </si>
  <si>
    <t>┤</t>
    <phoneticPr fontId="2"/>
  </si>
  <si>
    <t>S</t>
    <phoneticPr fontId="2"/>
  </si>
  <si>
    <t>T</t>
    <phoneticPr fontId="2"/>
  </si>
  <si>
    <t>十</t>
    <rPh sb="0" eb="1">
      <t>ジュウ</t>
    </rPh>
    <phoneticPr fontId="2"/>
  </si>
  <si>
    <t>ト</t>
    <phoneticPr fontId="2"/>
  </si>
  <si>
    <r>
      <rPr>
        <b/>
        <sz val="9"/>
        <color rgb="FFFF0000"/>
        <rFont val="ＭＳ Ｐゴシック"/>
        <family val="3"/>
        <charset val="128"/>
      </rPr>
      <t>OPEN/ 11:53 ～ 19:30</t>
    </r>
    <r>
      <rPr>
        <b/>
        <sz val="9"/>
        <color theme="4" tint="-0.249977111117893"/>
        <rFont val="ＭＳ Ｐゴシック"/>
        <family val="3"/>
        <charset val="128"/>
      </rPr>
      <t xml:space="preserve">
・ゴールのタイム、総走行時間を自分で記入。
</t>
    </r>
    <r>
      <rPr>
        <sz val="9"/>
        <rFont val="ＭＳ Ｐゴシック"/>
        <family val="3"/>
        <charset val="128"/>
      </rPr>
      <t>・メダルの購入か否かを記入（メダル代1000円）
・完走の署名
カード提出お願いします。</t>
    </r>
    <phoneticPr fontId="2"/>
  </si>
  <si>
    <t>ver1.0.0 正式版</t>
    <rPh sb="9" eb="11">
      <t>セイシキ</t>
    </rPh>
    <rPh sb="11" eb="12">
      <t>バン</t>
    </rPh>
    <phoneticPr fontId="2"/>
  </si>
  <si>
    <t>標高</t>
    <rPh sb="0" eb="2">
      <t>ヒョウコウ</t>
    </rPh>
    <phoneticPr fontId="2"/>
  </si>
  <si>
    <t>五差路S</t>
    <rPh sb="0" eb="3">
      <t>ゴサロ</t>
    </rPh>
    <phoneticPr fontId="2"/>
  </si>
  <si>
    <t>右側</t>
    <rPh sb="0" eb="2">
      <t>ミギガワ</t>
    </rPh>
    <phoneticPr fontId="2"/>
  </si>
  <si>
    <t>BRM421枚方200</t>
    <rPh sb="6" eb="8">
      <t>ヒラカタ</t>
    </rPh>
    <phoneticPr fontId="2"/>
  </si>
  <si>
    <t>淀川河川公園</t>
    <rPh sb="0" eb="1">
      <t>ヨド</t>
    </rPh>
    <rPh sb="1" eb="2">
      <t>ガワ</t>
    </rPh>
    <rPh sb="2" eb="4">
      <t>カセン</t>
    </rPh>
    <rPh sb="4" eb="6">
      <t>コウエン</t>
    </rPh>
    <phoneticPr fontId="1"/>
  </si>
  <si>
    <t>06:00スタート　桜町信号方面へ</t>
    <rPh sb="10" eb="12">
      <t>サクラマチ</t>
    </rPh>
    <rPh sb="12" eb="14">
      <t>シンゴウ</t>
    </rPh>
    <rPh sb="14" eb="16">
      <t>ホウメン</t>
    </rPh>
    <phoneticPr fontId="2"/>
  </si>
  <si>
    <t>PC3　ミニストップ 篠山細工所</t>
  </si>
  <si>
    <t>Arrivee 淀川河川公園</t>
    <rPh sb="8" eb="9">
      <t>ヨド</t>
    </rPh>
    <rPh sb="9" eb="10">
      <t>ガワ</t>
    </rPh>
    <rPh sb="10" eb="12">
      <t>カセン</t>
    </rPh>
    <rPh sb="12" eb="14">
      <t>コウエン</t>
    </rPh>
    <phoneticPr fontId="2"/>
  </si>
  <si>
    <t>左折</t>
  </si>
  <si>
    <t>右折</t>
  </si>
  <si>
    <t>（御幸橋）</t>
    <phoneticPr fontId="2"/>
  </si>
  <si>
    <t>PC1　ローソン 静市市原店</t>
    <phoneticPr fontId="2"/>
  </si>
  <si>
    <t>PC2　道の駅 美山ふれあい広場</t>
    <phoneticPr fontId="2"/>
  </si>
  <si>
    <t>府道80</t>
    <phoneticPr fontId="2"/>
  </si>
  <si>
    <t>R27</t>
    <phoneticPr fontId="2"/>
  </si>
  <si>
    <t>府道446</t>
    <phoneticPr fontId="2"/>
  </si>
  <si>
    <t>R9</t>
    <phoneticPr fontId="2"/>
  </si>
  <si>
    <t>R173</t>
    <phoneticPr fontId="2"/>
  </si>
  <si>
    <t>左側</t>
    <rPh sb="0" eb="2">
      <t>ヒダリガワ</t>
    </rPh>
    <phoneticPr fontId="2"/>
  </si>
  <si>
    <t>府道54</t>
    <phoneticPr fontId="2"/>
  </si>
  <si>
    <t>府道732</t>
    <phoneticPr fontId="2"/>
  </si>
  <si>
    <t>R423</t>
    <phoneticPr fontId="2"/>
  </si>
  <si>
    <t>府道733</t>
    <phoneticPr fontId="2"/>
  </si>
  <si>
    <t>府道46</t>
    <phoneticPr fontId="2"/>
  </si>
  <si>
    <t>直進</t>
    <rPh sb="0" eb="2">
      <t>チョクシン</t>
    </rPh>
    <phoneticPr fontId="2"/>
  </si>
  <si>
    <t>府道139</t>
    <phoneticPr fontId="2"/>
  </si>
  <si>
    <t>府道15</t>
    <phoneticPr fontId="2"/>
  </si>
  <si>
    <t>R170</t>
    <phoneticPr fontId="2"/>
  </si>
  <si>
    <t>府道13</t>
    <phoneticPr fontId="2"/>
  </si>
  <si>
    <t>公園道路</t>
    <rPh sb="0" eb="4">
      <t>コウエンドウロ</t>
    </rPh>
    <phoneticPr fontId="2"/>
  </si>
  <si>
    <t>公園道路</t>
    <rPh sb="0" eb="2">
      <t>コウエン</t>
    </rPh>
    <rPh sb="2" eb="4">
      <t>ドウロ</t>
    </rPh>
    <phoneticPr fontId="2"/>
  </si>
  <si>
    <t>千本通</t>
    <phoneticPr fontId="2"/>
  </si>
  <si>
    <t>城南宮道</t>
    <phoneticPr fontId="2"/>
  </si>
  <si>
    <t>府道68</t>
    <phoneticPr fontId="2"/>
  </si>
  <si>
    <t>大宮通</t>
    <phoneticPr fontId="2"/>
  </si>
  <si>
    <t>左側道</t>
    <phoneticPr fontId="2"/>
  </si>
  <si>
    <t>府道114（大宮通）</t>
    <phoneticPr fontId="2"/>
  </si>
  <si>
    <t>R9（五条通）</t>
    <phoneticPr fontId="2"/>
  </si>
  <si>
    <t>府道38（鞍馬街道）</t>
    <phoneticPr fontId="2"/>
  </si>
  <si>
    <t>市道（旧府道38）</t>
    <rPh sb="0" eb="2">
      <t>シドウ</t>
    </rPh>
    <rPh sb="3" eb="4">
      <t>キュウ</t>
    </rPh>
    <rPh sb="4" eb="6">
      <t>フドウ</t>
    </rPh>
    <phoneticPr fontId="2"/>
  </si>
  <si>
    <t>R477</t>
    <phoneticPr fontId="2"/>
  </si>
  <si>
    <t>R162</t>
    <phoneticPr fontId="2"/>
  </si>
  <si>
    <t>府道12</t>
    <phoneticPr fontId="2"/>
  </si>
  <si>
    <t>桜町</t>
  </si>
  <si>
    <t>五条大宮</t>
  </si>
  <si>
    <t>静原</t>
  </si>
  <si>
    <t>山辺口</t>
  </si>
  <si>
    <t>宿野東</t>
  </si>
  <si>
    <t>鷺打橋東詰</t>
  </si>
  <si>
    <t>枚方大橋北</t>
  </si>
  <si>
    <t>納所</t>
  </si>
  <si>
    <t>藤ヶ瀬</t>
  </si>
  <si>
    <t>豊田</t>
  </si>
  <si>
    <t>和田</t>
  </si>
  <si>
    <t>柚原</t>
  </si>
  <si>
    <t>西河原西</t>
  </si>
  <si>
    <t>桂川渡らずに細かい路地に入っていく</t>
    <rPh sb="0" eb="2">
      <t>カツラガワ</t>
    </rPh>
    <rPh sb="2" eb="3">
      <t>ワタ</t>
    </rPh>
    <rPh sb="6" eb="7">
      <t>コマ</t>
    </rPh>
    <rPh sb="9" eb="11">
      <t>ロジ</t>
    </rPh>
    <rPh sb="12" eb="13">
      <t>ハイ</t>
    </rPh>
    <phoneticPr fontId="2"/>
  </si>
  <si>
    <t>突き当り右</t>
    <rPh sb="0" eb="1">
      <t>ツ</t>
    </rPh>
    <rPh sb="2" eb="3">
      <t>アタ</t>
    </rPh>
    <rPh sb="4" eb="5">
      <t>ミギ</t>
    </rPh>
    <phoneticPr fontId="2"/>
  </si>
  <si>
    <t>すぐ左（クランク直進）</t>
    <rPh sb="2" eb="3">
      <t>ヒダリ</t>
    </rPh>
    <rPh sb="8" eb="10">
      <t>チョクシン</t>
    </rPh>
    <phoneticPr fontId="2"/>
  </si>
  <si>
    <t>高架を潜って左側道へ</t>
    <rPh sb="0" eb="2">
      <t>コウカ</t>
    </rPh>
    <rPh sb="3" eb="4">
      <t>クグ</t>
    </rPh>
    <rPh sb="6" eb="9">
      <t>ヒダリソクドウ</t>
    </rPh>
    <phoneticPr fontId="2"/>
  </si>
  <si>
    <t>府道68（側道）</t>
    <rPh sb="5" eb="7">
      <t>ソクドウ</t>
    </rPh>
    <phoneticPr fontId="2"/>
  </si>
  <si>
    <t>R1を通過してすぐ左</t>
    <rPh sb="3" eb="5">
      <t>ツウカ</t>
    </rPh>
    <rPh sb="9" eb="10">
      <t>ヒダリ</t>
    </rPh>
    <phoneticPr fontId="2"/>
  </si>
  <si>
    <t>京都南IC近くのラブホ街。名神高速の高架を潜る</t>
    <rPh sb="13" eb="15">
      <t>メイシン</t>
    </rPh>
    <rPh sb="15" eb="17">
      <t>コウソク</t>
    </rPh>
    <rPh sb="18" eb="20">
      <t>コウカ</t>
    </rPh>
    <rPh sb="21" eb="22">
      <t>クグ</t>
    </rPh>
    <phoneticPr fontId="2"/>
  </si>
  <si>
    <t>突き当り切り返す</t>
    <rPh sb="0" eb="1">
      <t>ツ</t>
    </rPh>
    <rPh sb="2" eb="3">
      <t>アタ</t>
    </rPh>
    <rPh sb="4" eb="5">
      <t>キ</t>
    </rPh>
    <rPh sb="6" eb="7">
      <t>カエ</t>
    </rPh>
    <phoneticPr fontId="2"/>
  </si>
  <si>
    <t>直進高架自転車通行禁止</t>
    <rPh sb="0" eb="4">
      <t>チョクシンコウカ</t>
    </rPh>
    <rPh sb="4" eb="11">
      <t>ジテンシャツウコウキンシ</t>
    </rPh>
    <phoneticPr fontId="2"/>
  </si>
  <si>
    <t>逆Y</t>
    <rPh sb="0" eb="1">
      <t>ギャク</t>
    </rPh>
    <phoneticPr fontId="2"/>
  </si>
  <si>
    <t>合流</t>
    <rPh sb="0" eb="2">
      <t>ゴウリュウ</t>
    </rPh>
    <phoneticPr fontId="2"/>
  </si>
  <si>
    <t>常時左折可能</t>
    <rPh sb="0" eb="6">
      <t>ジョウジサセツカノウ</t>
    </rPh>
    <phoneticPr fontId="2"/>
  </si>
  <si>
    <t>志久呂橋西詰</t>
    <phoneticPr fontId="2"/>
  </si>
  <si>
    <t>志久呂橋東詰の信号左折。府道38についていくこと</t>
    <rPh sb="4" eb="6">
      <t>ヒガシヅ</t>
    </rPh>
    <rPh sb="7" eb="9">
      <t>シンゴウ</t>
    </rPh>
    <rPh sb="9" eb="11">
      <t>サセツ</t>
    </rPh>
    <rPh sb="12" eb="14">
      <t>フドウ</t>
    </rPh>
    <phoneticPr fontId="2"/>
  </si>
  <si>
    <t>（百井別れ）</t>
    <rPh sb="1" eb="4">
      <t>モモイワカ</t>
    </rPh>
    <phoneticPr fontId="2"/>
  </si>
  <si>
    <t>この先花脊峠。序盤のボスだけどたぶんコース最難関</t>
    <rPh sb="2" eb="3">
      <t>サキ</t>
    </rPh>
    <rPh sb="3" eb="6">
      <t>ハナセトウゲ</t>
    </rPh>
    <rPh sb="7" eb="9">
      <t>ジョバン</t>
    </rPh>
    <rPh sb="21" eb="24">
      <t>サイナンカン</t>
    </rPh>
    <phoneticPr fontId="2"/>
  </si>
  <si>
    <t>この先佐々里峠。フルコンボだドン</t>
    <rPh sb="2" eb="3">
      <t>サキ</t>
    </rPh>
    <rPh sb="3" eb="7">
      <t>ササリトウゲ</t>
    </rPh>
    <phoneticPr fontId="2"/>
  </si>
  <si>
    <t>正面ローソンあり</t>
    <rPh sb="0" eb="2">
      <t>ショウメン</t>
    </rPh>
    <phoneticPr fontId="2"/>
  </si>
  <si>
    <t>市場（ローソン 京丹波升谷）</t>
    <phoneticPr fontId="2"/>
  </si>
  <si>
    <t>長野</t>
    <rPh sb="0" eb="2">
      <t>ナガノ</t>
    </rPh>
    <phoneticPr fontId="2"/>
  </si>
  <si>
    <t>→　下山駅 
めんどくさかったらR27道なり直進に走ってもよい</t>
    <rPh sb="19" eb="20">
      <t>ミチ</t>
    </rPh>
    <rPh sb="22" eb="24">
      <t>チョクシン</t>
    </rPh>
    <rPh sb="25" eb="26">
      <t>ハシ</t>
    </rPh>
    <phoneticPr fontId="2"/>
  </si>
  <si>
    <t>広いゼブラ帯があるポイント</t>
    <rPh sb="0" eb="1">
      <t>ヒロ</t>
    </rPh>
    <rPh sb="5" eb="6">
      <t>タイ</t>
    </rPh>
    <phoneticPr fontId="2"/>
  </si>
  <si>
    <t>交差点にローソンあり</t>
    <rPh sb="0" eb="3">
      <t>コウサテン</t>
    </rPh>
    <phoneticPr fontId="2"/>
  </si>
  <si>
    <t>（▼止まれ）</t>
    <rPh sb="2" eb="3">
      <t>ト</t>
    </rPh>
    <phoneticPr fontId="2"/>
  </si>
  <si>
    <r>
      <t>R171を立体交差する部分は</t>
    </r>
    <r>
      <rPr>
        <b/>
        <sz val="9"/>
        <color rgb="FFFF0000"/>
        <rFont val="ＭＳ Ｐゴシック"/>
        <family val="3"/>
        <charset val="128"/>
      </rPr>
      <t>自転車通行禁止</t>
    </r>
    <rPh sb="5" eb="9">
      <t>リッタイコウサ</t>
    </rPh>
    <rPh sb="11" eb="13">
      <t>ブブン</t>
    </rPh>
    <rPh sb="14" eb="21">
      <t>ジテンシャツウコウキンシ</t>
    </rPh>
    <phoneticPr fontId="2"/>
  </si>
  <si>
    <t>セブンイレブン通過してすぐ、道なり左へ</t>
    <rPh sb="7" eb="9">
      <t>ツウカ</t>
    </rPh>
    <rPh sb="14" eb="15">
      <t>ミチ</t>
    </rPh>
    <rPh sb="17" eb="18">
      <t>ヒダリ</t>
    </rPh>
    <phoneticPr fontId="2"/>
  </si>
  <si>
    <t>淀川の堤防沿いに北上</t>
    <rPh sb="0" eb="2">
      <t>ヨドガワ</t>
    </rPh>
    <rPh sb="3" eb="5">
      <t>テイボウ</t>
    </rPh>
    <rPh sb="5" eb="6">
      <t>ゾ</t>
    </rPh>
    <rPh sb="8" eb="10">
      <t>ホクジョウ</t>
    </rPh>
    <phoneticPr fontId="2"/>
  </si>
  <si>
    <r>
      <t xml:space="preserve">枚方大橋交通量多いが、歩道も歩行者多い
</t>
    </r>
    <r>
      <rPr>
        <b/>
        <sz val="9"/>
        <color rgb="FFFF0000"/>
        <rFont val="ＭＳ Ｐゴシック"/>
        <family val="3"/>
        <charset val="128"/>
      </rPr>
      <t>要注意</t>
    </r>
    <rPh sb="0" eb="4">
      <t>ヒラカタオオハシ</t>
    </rPh>
    <rPh sb="4" eb="7">
      <t>コウツウリョウ</t>
    </rPh>
    <rPh sb="7" eb="8">
      <t>オオ</t>
    </rPh>
    <rPh sb="11" eb="13">
      <t>ホドウ</t>
    </rPh>
    <rPh sb="14" eb="17">
      <t>ホコウシャ</t>
    </rPh>
    <rPh sb="17" eb="18">
      <t>オオ</t>
    </rPh>
    <rPh sb="20" eb="23">
      <t>ヨウチュウイ</t>
    </rPh>
    <phoneticPr fontId="2"/>
  </si>
  <si>
    <t>OPEN/  07:09 ～ 08:57
レシート取得して通過時間を自分で記入。
チェック後　信号を左折（北行）して旧道にはいること
（府道38はバイパス化していて自転車通れない）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ゴチョクシン</t>
    </rPh>
    <rPh sb="47" eb="49">
      <t>シンゴウ</t>
    </rPh>
    <rPh sb="50" eb="52">
      <t>サセツ</t>
    </rPh>
    <rPh sb="53" eb="55">
      <t>キタイキ</t>
    </rPh>
    <rPh sb="58" eb="60">
      <t>キュウドウ</t>
    </rPh>
    <rPh sb="68" eb="70">
      <t>フドウ</t>
    </rPh>
    <rPh sb="77" eb="78">
      <t>カ</t>
    </rPh>
    <rPh sb="82" eb="85">
      <t>ジテンシャ</t>
    </rPh>
    <rPh sb="85" eb="86">
      <t>トオ</t>
    </rPh>
    <phoneticPr fontId="1"/>
  </si>
  <si>
    <r>
      <t xml:space="preserve">OPEN/  08:55 ～ 12:36
レシート取得して通過時間を自分で記入。
チェック後　安掛Sを右折（西行）
</t>
    </r>
    <r>
      <rPr>
        <b/>
        <sz val="9"/>
        <color rgb="FFFF0000"/>
        <rFont val="ＭＳ Ｐゴシック"/>
        <family val="3"/>
        <charset val="128"/>
      </rPr>
      <t>※道の駅は安掛交差点のやや南にありますので注意</t>
    </r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ゴチョクシン</t>
    </rPh>
    <rPh sb="47" eb="48">
      <t>ヤス</t>
    </rPh>
    <rPh sb="48" eb="49">
      <t>カケ</t>
    </rPh>
    <rPh sb="51" eb="53">
      <t>ウセツ</t>
    </rPh>
    <rPh sb="54" eb="55">
      <t>ニシ</t>
    </rPh>
    <rPh sb="55" eb="56">
      <t>イキ</t>
    </rPh>
    <rPh sb="59" eb="60">
      <t>ミチ</t>
    </rPh>
    <rPh sb="61" eb="62">
      <t>エキ</t>
    </rPh>
    <rPh sb="65" eb="68">
      <t>コウサテン</t>
    </rPh>
    <rPh sb="71" eb="72">
      <t>ミナミ</t>
    </rPh>
    <rPh sb="79" eb="81">
      <t>チュウイ</t>
    </rPh>
    <phoneticPr fontId="1"/>
  </si>
  <si>
    <t>OPEN/  10:19 ～ 15:48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ゴチョクシン</t>
    </rPh>
    <rPh sb="46" eb="48">
      <t>チョクシン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</si>
</sst>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4" fontId="1" fillId="0" borderId="0" xfId="0" applyNumberFormat="1" applyFont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176" fontId="3" fillId="0" borderId="9" xfId="0" applyNumberFormat="1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</cellXfs>
  <cellStyles count="3">
    <cellStyle name="標準" xfId="0" builtinId="0"/>
    <cellStyle name="標準 2" xfId="2" xr:uid="{00000000-0005-0000-0000-000002000000}"/>
    <cellStyle name="標準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9"/>
  <sheetViews>
    <sheetView tabSelected="1" topLeftCell="A22" zoomScale="85" zoomScaleNormal="85" zoomScaleSheetLayoutView="85" workbookViewId="0">
      <selection activeCell="H45" sqref="H45"/>
    </sheetView>
  </sheetViews>
  <sheetFormatPr defaultColWidth="7.77734375" defaultRowHeight="12" x14ac:dyDescent="0.2"/>
  <cols>
    <col min="1" max="1" width="5.33203125" style="4" bestFit="1" customWidth="1"/>
    <col min="2" max="3" width="4.6640625" style="11" customWidth="1"/>
    <col min="4" max="4" width="26.21875" style="1" bestFit="1" customWidth="1"/>
    <col min="5" max="5" width="3.109375" style="11" customWidth="1"/>
    <col min="6" max="6" width="6" style="1" customWidth="1"/>
    <col min="7" max="7" width="16" style="14" bestFit="1" customWidth="1"/>
    <col min="8" max="8" width="5.88671875" style="3" bestFit="1" customWidth="1"/>
    <col min="9" max="9" width="6" style="13" bestFit="1" customWidth="1"/>
    <col min="10" max="10" width="5.77734375" style="1" bestFit="1" customWidth="1"/>
    <col min="11" max="11" width="47.33203125" style="1" bestFit="1" customWidth="1"/>
    <col min="12" max="12" width="7.21875" style="14" bestFit="1" customWidth="1"/>
    <col min="13" max="13" width="14.109375" style="1" bestFit="1" customWidth="1"/>
    <col min="14" max="14" width="7.5546875" style="1" bestFit="1" customWidth="1"/>
    <col min="15" max="16384" width="7.77734375" style="1"/>
  </cols>
  <sheetData>
    <row r="1" spans="1:15" x14ac:dyDescent="0.2">
      <c r="B1" s="1"/>
      <c r="C1" s="1"/>
      <c r="D1" s="2">
        <v>2024</v>
      </c>
      <c r="K1" s="4" t="s">
        <v>20</v>
      </c>
    </row>
    <row r="2" spans="1:15" x14ac:dyDescent="0.2">
      <c r="B2" s="1"/>
      <c r="C2" s="1"/>
      <c r="D2" s="1" t="s">
        <v>24</v>
      </c>
      <c r="K2" s="29">
        <v>45395</v>
      </c>
    </row>
    <row r="3" spans="1:15" ht="12.6" thickBot="1" x14ac:dyDescent="0.25"/>
    <row r="4" spans="1:15" ht="14.25" customHeight="1" x14ac:dyDescent="0.2">
      <c r="A4" s="50"/>
      <c r="B4" s="44" t="s">
        <v>0</v>
      </c>
      <c r="C4" s="44" t="s">
        <v>1</v>
      </c>
      <c r="D4" s="52" t="s">
        <v>2</v>
      </c>
      <c r="E4" s="54" t="s">
        <v>3</v>
      </c>
      <c r="F4" s="46" t="s">
        <v>4</v>
      </c>
      <c r="G4" s="47"/>
      <c r="H4" s="48" t="s">
        <v>5</v>
      </c>
      <c r="I4" s="49"/>
      <c r="J4" s="54" t="s">
        <v>21</v>
      </c>
      <c r="K4" s="52" t="s">
        <v>6</v>
      </c>
      <c r="L4" s="42" t="s">
        <v>7</v>
      </c>
    </row>
    <row r="5" spans="1:15" ht="21.75" customHeight="1" thickBot="1" x14ac:dyDescent="0.25">
      <c r="A5" s="51"/>
      <c r="B5" s="45"/>
      <c r="C5" s="45"/>
      <c r="D5" s="53"/>
      <c r="E5" s="55"/>
      <c r="F5" s="32" t="s">
        <v>8</v>
      </c>
      <c r="G5" s="32" t="s">
        <v>9</v>
      </c>
      <c r="H5" s="33" t="s">
        <v>10</v>
      </c>
      <c r="I5" s="34" t="s">
        <v>11</v>
      </c>
      <c r="J5" s="55"/>
      <c r="K5" s="53"/>
      <c r="L5" s="43"/>
    </row>
    <row r="6" spans="1:15" ht="21.75" customHeight="1" thickTop="1" x14ac:dyDescent="0.2">
      <c r="A6" s="28">
        <v>1</v>
      </c>
      <c r="B6" s="37"/>
      <c r="C6" s="35"/>
      <c r="D6" s="21" t="s">
        <v>25</v>
      </c>
      <c r="E6" s="22"/>
      <c r="F6" s="21"/>
      <c r="G6" s="21" t="s">
        <v>51</v>
      </c>
      <c r="H6" s="23">
        <v>0</v>
      </c>
      <c r="I6" s="24">
        <v>0</v>
      </c>
      <c r="J6" s="21"/>
      <c r="K6" s="21" t="s">
        <v>26</v>
      </c>
      <c r="L6" s="25"/>
    </row>
    <row r="7" spans="1:15" ht="21.75" customHeight="1" x14ac:dyDescent="0.2">
      <c r="A7" s="26">
        <f t="shared" ref="A7:A49" si="0">A6+1</f>
        <v>2</v>
      </c>
      <c r="B7" s="41" t="s">
        <v>16</v>
      </c>
      <c r="C7" s="39" t="s">
        <v>15</v>
      </c>
      <c r="D7" s="9" t="s">
        <v>64</v>
      </c>
      <c r="E7" s="12"/>
      <c r="F7" s="5" t="s">
        <v>29</v>
      </c>
      <c r="G7" s="9" t="s">
        <v>49</v>
      </c>
      <c r="H7" s="6">
        <f>I7-I6</f>
        <v>0.32</v>
      </c>
      <c r="I7" s="7">
        <v>0.32</v>
      </c>
      <c r="J7" s="5">
        <v>14.1</v>
      </c>
      <c r="K7" s="5"/>
      <c r="L7" s="8"/>
      <c r="M7"/>
      <c r="N7"/>
      <c r="O7"/>
    </row>
    <row r="8" spans="1:15" ht="21.75" customHeight="1" x14ac:dyDescent="0.2">
      <c r="A8" s="26">
        <f t="shared" si="0"/>
        <v>3</v>
      </c>
      <c r="B8" s="41" t="s">
        <v>17</v>
      </c>
      <c r="C8" s="39" t="s">
        <v>15</v>
      </c>
      <c r="D8" s="9" t="s">
        <v>31</v>
      </c>
      <c r="E8" s="12"/>
      <c r="F8" s="9" t="s">
        <v>29</v>
      </c>
      <c r="G8" s="9" t="s">
        <v>49</v>
      </c>
      <c r="H8" s="6">
        <f t="shared" ref="H8:H49" si="1">I8-I7</f>
        <v>11.12</v>
      </c>
      <c r="I8" s="7">
        <v>11.44</v>
      </c>
      <c r="J8" s="5">
        <v>19.3</v>
      </c>
      <c r="K8" s="9"/>
      <c r="L8" s="8"/>
      <c r="M8"/>
      <c r="N8"/>
      <c r="O8"/>
    </row>
    <row r="9" spans="1:15" ht="21.75" customHeight="1" x14ac:dyDescent="0.2">
      <c r="A9" s="26">
        <f t="shared" si="0"/>
        <v>4</v>
      </c>
      <c r="B9" s="66" t="s">
        <v>22</v>
      </c>
      <c r="C9" s="65"/>
      <c r="D9" s="9" t="s">
        <v>71</v>
      </c>
      <c r="E9" s="12"/>
      <c r="F9" s="9" t="s">
        <v>29</v>
      </c>
      <c r="G9" s="9" t="s">
        <v>52</v>
      </c>
      <c r="H9" s="6">
        <f t="shared" si="1"/>
        <v>3.0300000000000011</v>
      </c>
      <c r="I9" s="7">
        <v>14.47</v>
      </c>
      <c r="J9" s="5">
        <v>11.8</v>
      </c>
      <c r="K9" s="9" t="s">
        <v>77</v>
      </c>
      <c r="L9" s="8"/>
      <c r="M9"/>
      <c r="N9"/>
      <c r="O9"/>
    </row>
    <row r="10" spans="1:15" ht="14.4" x14ac:dyDescent="0.2">
      <c r="A10" s="26">
        <f t="shared" si="0"/>
        <v>5</v>
      </c>
      <c r="B10" s="41" t="s">
        <v>16</v>
      </c>
      <c r="C10" s="39" t="s">
        <v>15</v>
      </c>
      <c r="D10" s="9"/>
      <c r="E10" s="12"/>
      <c r="F10" s="9" t="s">
        <v>30</v>
      </c>
      <c r="G10" s="9" t="s">
        <v>53</v>
      </c>
      <c r="H10" s="6">
        <f t="shared" si="1"/>
        <v>5.7099999999999991</v>
      </c>
      <c r="I10" s="7">
        <v>20.18</v>
      </c>
      <c r="J10" s="5">
        <v>17.8</v>
      </c>
      <c r="K10" s="9" t="s">
        <v>78</v>
      </c>
      <c r="L10" s="10"/>
      <c r="M10"/>
      <c r="N10"/>
      <c r="O10"/>
    </row>
    <row r="11" spans="1:15" ht="14.4" x14ac:dyDescent="0.2">
      <c r="A11" s="26">
        <f t="shared" si="0"/>
        <v>6</v>
      </c>
      <c r="B11" s="41" t="s">
        <v>14</v>
      </c>
      <c r="C11" s="39" t="s">
        <v>15</v>
      </c>
      <c r="D11" s="31"/>
      <c r="E11" s="12"/>
      <c r="F11" s="9" t="s">
        <v>29</v>
      </c>
      <c r="G11" s="31" t="s">
        <v>12</v>
      </c>
      <c r="H11" s="6">
        <f t="shared" si="1"/>
        <v>1.0000000000001563E-2</v>
      </c>
      <c r="I11" s="7">
        <v>20.190000000000001</v>
      </c>
      <c r="J11" s="5">
        <v>17.399999999999999</v>
      </c>
      <c r="K11" s="9" t="s">
        <v>79</v>
      </c>
      <c r="L11" s="10"/>
      <c r="M11"/>
      <c r="N11"/>
      <c r="O11"/>
    </row>
    <row r="12" spans="1:15" ht="14.4" x14ac:dyDescent="0.2">
      <c r="A12" s="26">
        <f t="shared" si="0"/>
        <v>7</v>
      </c>
      <c r="B12" s="41" t="s">
        <v>18</v>
      </c>
      <c r="C12" s="39"/>
      <c r="D12" s="9"/>
      <c r="E12" s="12"/>
      <c r="F12" s="9" t="s">
        <v>30</v>
      </c>
      <c r="G12" s="9" t="s">
        <v>81</v>
      </c>
      <c r="H12" s="6">
        <f t="shared" si="1"/>
        <v>0.10999999999999943</v>
      </c>
      <c r="I12" s="7">
        <v>20.3</v>
      </c>
      <c r="J12" s="5">
        <v>14.4</v>
      </c>
      <c r="K12" s="9" t="s">
        <v>80</v>
      </c>
      <c r="L12" s="10"/>
      <c r="M12"/>
      <c r="N12"/>
      <c r="O12"/>
    </row>
    <row r="13" spans="1:15" ht="14.4" x14ac:dyDescent="0.2">
      <c r="A13" s="26">
        <f t="shared" si="0"/>
        <v>8</v>
      </c>
      <c r="B13" s="41" t="s">
        <v>14</v>
      </c>
      <c r="C13" s="39"/>
      <c r="D13" s="9"/>
      <c r="E13" s="12"/>
      <c r="F13" s="9" t="s">
        <v>29</v>
      </c>
      <c r="G13" s="9" t="s">
        <v>54</v>
      </c>
      <c r="H13" s="6">
        <f t="shared" si="1"/>
        <v>0.25</v>
      </c>
      <c r="I13" s="7">
        <v>20.55</v>
      </c>
      <c r="J13" s="5">
        <v>14.7</v>
      </c>
      <c r="K13" s="9" t="s">
        <v>82</v>
      </c>
      <c r="L13" s="8"/>
      <c r="M13"/>
      <c r="N13"/>
      <c r="O13"/>
    </row>
    <row r="14" spans="1:15" ht="14.4" x14ac:dyDescent="0.2">
      <c r="A14" s="26">
        <f t="shared" si="0"/>
        <v>9</v>
      </c>
      <c r="B14" s="41" t="s">
        <v>14</v>
      </c>
      <c r="C14" s="39"/>
      <c r="D14" s="9"/>
      <c r="E14" s="12"/>
      <c r="F14" s="9" t="s">
        <v>29</v>
      </c>
      <c r="G14" s="9" t="s">
        <v>12</v>
      </c>
      <c r="H14" s="6">
        <f t="shared" si="1"/>
        <v>0.57999999999999829</v>
      </c>
      <c r="I14" s="7">
        <v>21.13</v>
      </c>
      <c r="J14" s="5">
        <v>16</v>
      </c>
      <c r="K14" s="9" t="s">
        <v>83</v>
      </c>
      <c r="L14" s="10"/>
      <c r="M14"/>
      <c r="N14"/>
      <c r="O14"/>
    </row>
    <row r="15" spans="1:15" ht="14.4" x14ac:dyDescent="0.2">
      <c r="A15" s="26">
        <f t="shared" si="0"/>
        <v>10</v>
      </c>
      <c r="B15" s="41" t="s">
        <v>16</v>
      </c>
      <c r="C15" s="39"/>
      <c r="D15" s="31" t="s">
        <v>100</v>
      </c>
      <c r="E15" s="12"/>
      <c r="F15" s="5" t="s">
        <v>29</v>
      </c>
      <c r="G15" s="9" t="s">
        <v>55</v>
      </c>
      <c r="H15" s="6">
        <f t="shared" si="1"/>
        <v>0.26999999999999957</v>
      </c>
      <c r="I15" s="7">
        <v>21.4</v>
      </c>
      <c r="J15" s="5">
        <v>16.5</v>
      </c>
      <c r="K15" s="9" t="s">
        <v>84</v>
      </c>
      <c r="L15" s="10"/>
      <c r="M15"/>
      <c r="N15"/>
      <c r="O15"/>
    </row>
    <row r="16" spans="1:15" ht="14.4" x14ac:dyDescent="0.2">
      <c r="A16" s="26">
        <f t="shared" si="0"/>
        <v>11</v>
      </c>
      <c r="B16" s="41" t="s">
        <v>13</v>
      </c>
      <c r="C16" s="39"/>
      <c r="D16" s="9"/>
      <c r="E16" s="12"/>
      <c r="F16" s="9" t="s">
        <v>56</v>
      </c>
      <c r="G16" s="9" t="s">
        <v>56</v>
      </c>
      <c r="H16" s="6">
        <f t="shared" si="1"/>
        <v>3.0700000000000003</v>
      </c>
      <c r="I16" s="7">
        <v>24.47</v>
      </c>
      <c r="J16" s="5">
        <v>23.8</v>
      </c>
      <c r="K16" s="67" t="s">
        <v>85</v>
      </c>
      <c r="L16" s="10"/>
      <c r="M16"/>
      <c r="N16"/>
      <c r="O16"/>
    </row>
    <row r="17" spans="1:15" ht="14.4" x14ac:dyDescent="0.2">
      <c r="A17" s="26">
        <f t="shared" si="0"/>
        <v>12</v>
      </c>
      <c r="B17" s="41" t="s">
        <v>86</v>
      </c>
      <c r="C17" s="39"/>
      <c r="D17" s="9"/>
      <c r="E17" s="12"/>
      <c r="F17" s="5" t="s">
        <v>87</v>
      </c>
      <c r="G17" s="9" t="s">
        <v>57</v>
      </c>
      <c r="H17" s="6">
        <f t="shared" si="1"/>
        <v>0.5400000000000027</v>
      </c>
      <c r="I17" s="7">
        <v>25.01</v>
      </c>
      <c r="J17" s="5">
        <v>25.9</v>
      </c>
      <c r="K17" s="9"/>
      <c r="L17" s="10"/>
      <c r="M17"/>
      <c r="N17"/>
      <c r="O17"/>
    </row>
    <row r="18" spans="1:15" ht="14.4" x14ac:dyDescent="0.2">
      <c r="A18" s="26">
        <f t="shared" si="0"/>
        <v>13</v>
      </c>
      <c r="B18" s="41" t="s">
        <v>17</v>
      </c>
      <c r="C18" s="39" t="s">
        <v>15</v>
      </c>
      <c r="D18" s="9" t="s">
        <v>65</v>
      </c>
      <c r="E18" s="12"/>
      <c r="F18" s="5" t="s">
        <v>30</v>
      </c>
      <c r="G18" s="9" t="s">
        <v>58</v>
      </c>
      <c r="H18" s="6">
        <f t="shared" si="1"/>
        <v>0.96999999999999886</v>
      </c>
      <c r="I18" s="7">
        <v>25.98</v>
      </c>
      <c r="J18" s="5">
        <v>30</v>
      </c>
      <c r="K18" s="9"/>
      <c r="L18" s="10"/>
      <c r="M18"/>
      <c r="N18"/>
      <c r="O18"/>
    </row>
    <row r="19" spans="1:15" ht="14.4" x14ac:dyDescent="0.2">
      <c r="A19" s="26">
        <f t="shared" ref="A19:A26" si="2">A18+1</f>
        <v>14</v>
      </c>
      <c r="B19" s="41" t="s">
        <v>17</v>
      </c>
      <c r="C19" s="39" t="s">
        <v>15</v>
      </c>
      <c r="D19" s="9"/>
      <c r="E19" s="12"/>
      <c r="F19" s="9" t="s">
        <v>29</v>
      </c>
      <c r="G19" s="9" t="s">
        <v>59</v>
      </c>
      <c r="H19" s="6">
        <f t="shared" si="1"/>
        <v>0.25999999999999801</v>
      </c>
      <c r="I19" s="7">
        <v>26.24</v>
      </c>
      <c r="J19" s="5">
        <v>30.9</v>
      </c>
      <c r="K19" s="67" t="s">
        <v>88</v>
      </c>
      <c r="L19" s="10"/>
      <c r="M19"/>
      <c r="N19"/>
      <c r="O19"/>
    </row>
    <row r="20" spans="1:15" ht="14.4" x14ac:dyDescent="0.2">
      <c r="A20" s="26">
        <f t="shared" si="2"/>
        <v>15</v>
      </c>
      <c r="B20" s="41" t="s">
        <v>18</v>
      </c>
      <c r="C20" s="39" t="s">
        <v>15</v>
      </c>
      <c r="D20" s="9" t="s">
        <v>89</v>
      </c>
      <c r="E20" s="12"/>
      <c r="F20" s="5" t="s">
        <v>30</v>
      </c>
      <c r="G20" s="9" t="s">
        <v>59</v>
      </c>
      <c r="H20" s="6">
        <f t="shared" si="1"/>
        <v>8.5100000000000016</v>
      </c>
      <c r="I20" s="7">
        <v>34.75</v>
      </c>
      <c r="J20" s="5">
        <v>100</v>
      </c>
      <c r="K20" s="9" t="s">
        <v>90</v>
      </c>
      <c r="L20" s="10"/>
      <c r="M20"/>
      <c r="N20"/>
      <c r="O20"/>
    </row>
    <row r="21" spans="1:15" ht="14.4" x14ac:dyDescent="0.2">
      <c r="A21" s="26">
        <f t="shared" si="2"/>
        <v>16</v>
      </c>
      <c r="B21" s="41" t="s">
        <v>18</v>
      </c>
      <c r="C21" s="39"/>
      <c r="D21" s="9"/>
      <c r="E21" s="12"/>
      <c r="F21" s="5" t="s">
        <v>30</v>
      </c>
      <c r="G21" s="9" t="s">
        <v>59</v>
      </c>
      <c r="H21" s="6">
        <f t="shared" si="1"/>
        <v>2.1199999999999974</v>
      </c>
      <c r="I21" s="7">
        <v>36.869999999999997</v>
      </c>
      <c r="J21" s="5">
        <v>128.30000000000001</v>
      </c>
      <c r="K21" s="9"/>
      <c r="L21" s="10"/>
      <c r="M21"/>
      <c r="N21"/>
      <c r="O21"/>
    </row>
    <row r="22" spans="1:15" ht="43.2" x14ac:dyDescent="0.2">
      <c r="A22" s="27">
        <f t="shared" si="2"/>
        <v>17</v>
      </c>
      <c r="B22" s="38"/>
      <c r="C22" s="36"/>
      <c r="D22" s="20" t="s">
        <v>32</v>
      </c>
      <c r="E22" s="16"/>
      <c r="F22" s="15" t="s">
        <v>29</v>
      </c>
      <c r="G22" s="20" t="s">
        <v>60</v>
      </c>
      <c r="H22" s="17">
        <f t="shared" si="1"/>
        <v>1.9500000000000028</v>
      </c>
      <c r="I22" s="18">
        <v>38.82</v>
      </c>
      <c r="J22" s="15">
        <v>151.5</v>
      </c>
      <c r="K22" s="20" t="s">
        <v>105</v>
      </c>
      <c r="L22" s="19">
        <f>I22-I6</f>
        <v>38.82</v>
      </c>
      <c r="M22"/>
      <c r="N22"/>
      <c r="O22"/>
    </row>
    <row r="23" spans="1:15" ht="14.4" x14ac:dyDescent="0.2">
      <c r="A23" s="26">
        <f>A22+1</f>
        <v>18</v>
      </c>
      <c r="B23" s="41" t="s">
        <v>16</v>
      </c>
      <c r="C23" s="39"/>
      <c r="D23" s="31" t="s">
        <v>100</v>
      </c>
      <c r="E23" s="12"/>
      <c r="F23" s="5" t="s">
        <v>29</v>
      </c>
      <c r="G23" s="9" t="s">
        <v>59</v>
      </c>
      <c r="H23" s="6">
        <f t="shared" si="1"/>
        <v>1.6499999999999986</v>
      </c>
      <c r="I23" s="7">
        <v>40.47</v>
      </c>
      <c r="J23" s="5">
        <v>186</v>
      </c>
      <c r="K23" s="9"/>
      <c r="L23" s="10"/>
      <c r="M23"/>
      <c r="N23"/>
      <c r="O23"/>
    </row>
    <row r="24" spans="1:15" ht="14.4" x14ac:dyDescent="0.2">
      <c r="A24" s="26">
        <f>A23+1</f>
        <v>19</v>
      </c>
      <c r="B24" s="41" t="s">
        <v>18</v>
      </c>
      <c r="C24" s="39"/>
      <c r="D24" s="9" t="s">
        <v>91</v>
      </c>
      <c r="E24" s="12"/>
      <c r="F24" s="5" t="s">
        <v>29</v>
      </c>
      <c r="G24" s="9" t="s">
        <v>61</v>
      </c>
      <c r="H24" s="6">
        <f t="shared" si="1"/>
        <v>6.2199999999999989</v>
      </c>
      <c r="I24" s="7">
        <v>46.69</v>
      </c>
      <c r="J24" s="5">
        <v>577.29999999999995</v>
      </c>
      <c r="K24" s="9" t="s">
        <v>92</v>
      </c>
      <c r="L24" s="10"/>
      <c r="M24"/>
      <c r="N24"/>
      <c r="O24"/>
    </row>
    <row r="25" spans="1:15" ht="14.4" x14ac:dyDescent="0.2">
      <c r="A25" s="26">
        <f>A24+1</f>
        <v>20</v>
      </c>
      <c r="B25" s="41" t="s">
        <v>16</v>
      </c>
      <c r="C25" s="39"/>
      <c r="D25" s="9"/>
      <c r="E25" s="12"/>
      <c r="F25" s="5" t="s">
        <v>30</v>
      </c>
      <c r="G25" s="9" t="s">
        <v>59</v>
      </c>
      <c r="H25" s="6">
        <f t="shared" si="1"/>
        <v>10.450000000000003</v>
      </c>
      <c r="I25" s="7">
        <v>57.14</v>
      </c>
      <c r="J25" s="5">
        <v>380.7</v>
      </c>
      <c r="K25" s="9" t="s">
        <v>93</v>
      </c>
      <c r="L25" s="8"/>
      <c r="M25"/>
      <c r="N25"/>
      <c r="O25"/>
    </row>
    <row r="26" spans="1:15" ht="14.4" x14ac:dyDescent="0.2">
      <c r="A26" s="26">
        <f t="shared" si="2"/>
        <v>21</v>
      </c>
      <c r="B26" s="41" t="s">
        <v>16</v>
      </c>
      <c r="C26" s="39"/>
      <c r="D26" s="9"/>
      <c r="E26" s="12"/>
      <c r="F26" s="5" t="s">
        <v>29</v>
      </c>
      <c r="G26" s="9" t="s">
        <v>59</v>
      </c>
      <c r="H26" s="6">
        <f t="shared" si="1"/>
        <v>23.269999999999996</v>
      </c>
      <c r="I26" s="7">
        <v>80.41</v>
      </c>
      <c r="J26" s="5">
        <v>340.9</v>
      </c>
      <c r="K26" s="5"/>
      <c r="L26" s="10"/>
      <c r="M26"/>
      <c r="N26"/>
      <c r="O26"/>
    </row>
    <row r="27" spans="1:15" ht="43.2" x14ac:dyDescent="0.2">
      <c r="A27" s="27">
        <f t="shared" si="0"/>
        <v>22</v>
      </c>
      <c r="B27" s="38"/>
      <c r="C27" s="36"/>
      <c r="D27" s="20" t="s">
        <v>33</v>
      </c>
      <c r="E27" s="16"/>
      <c r="F27" s="15" t="s">
        <v>30</v>
      </c>
      <c r="G27" s="20" t="s">
        <v>62</v>
      </c>
      <c r="H27" s="17">
        <f t="shared" si="1"/>
        <v>18.28</v>
      </c>
      <c r="I27" s="18">
        <v>98.69</v>
      </c>
      <c r="J27" s="15">
        <v>221.4</v>
      </c>
      <c r="K27" s="20" t="s">
        <v>106</v>
      </c>
      <c r="L27" s="19">
        <f>I27-I22</f>
        <v>59.87</v>
      </c>
      <c r="M27"/>
      <c r="N27"/>
      <c r="O27"/>
    </row>
    <row r="28" spans="1:15" ht="14.4" x14ac:dyDescent="0.2">
      <c r="A28" s="26">
        <f t="shared" si="0"/>
        <v>23</v>
      </c>
      <c r="B28" s="41" t="s">
        <v>14</v>
      </c>
      <c r="C28" s="39" t="s">
        <v>15</v>
      </c>
      <c r="D28" s="9" t="s">
        <v>66</v>
      </c>
      <c r="E28" s="12"/>
      <c r="F28" s="5" t="s">
        <v>29</v>
      </c>
      <c r="G28" s="9" t="s">
        <v>63</v>
      </c>
      <c r="H28" s="6">
        <f t="shared" si="1"/>
        <v>3.8299999999999983</v>
      </c>
      <c r="I28" s="7">
        <v>102.52</v>
      </c>
      <c r="J28" s="5">
        <v>186.7</v>
      </c>
      <c r="K28" s="5"/>
      <c r="L28" s="10"/>
      <c r="M28"/>
      <c r="N28"/>
      <c r="O28"/>
    </row>
    <row r="29" spans="1:15" ht="14.4" x14ac:dyDescent="0.2">
      <c r="A29" s="26">
        <f t="shared" si="0"/>
        <v>24</v>
      </c>
      <c r="B29" s="41" t="s">
        <v>16</v>
      </c>
      <c r="C29" s="39" t="s">
        <v>15</v>
      </c>
      <c r="D29" s="31" t="s">
        <v>95</v>
      </c>
      <c r="E29" s="12"/>
      <c r="F29" s="5" t="s">
        <v>29</v>
      </c>
      <c r="G29" s="9" t="s">
        <v>35</v>
      </c>
      <c r="H29" s="6">
        <f t="shared" si="1"/>
        <v>16.89</v>
      </c>
      <c r="I29" s="7">
        <v>119.41</v>
      </c>
      <c r="J29" s="5">
        <v>133.19999999999999</v>
      </c>
      <c r="K29" s="5" t="s">
        <v>94</v>
      </c>
      <c r="L29" s="10"/>
      <c r="M29"/>
      <c r="N29"/>
      <c r="O29"/>
    </row>
    <row r="30" spans="1:15" ht="21.6" x14ac:dyDescent="0.2">
      <c r="A30" s="26">
        <f t="shared" si="0"/>
        <v>25</v>
      </c>
      <c r="B30" s="41" t="s">
        <v>18</v>
      </c>
      <c r="C30" s="39" t="s">
        <v>15</v>
      </c>
      <c r="D30" s="9" t="s">
        <v>72</v>
      </c>
      <c r="E30" s="12"/>
      <c r="F30" s="5" t="s">
        <v>30</v>
      </c>
      <c r="G30" s="9" t="s">
        <v>34</v>
      </c>
      <c r="H30" s="6">
        <f t="shared" si="1"/>
        <v>3.460000000000008</v>
      </c>
      <c r="I30" s="7">
        <v>122.87</v>
      </c>
      <c r="J30" s="5">
        <v>144.9</v>
      </c>
      <c r="K30" s="9" t="s">
        <v>97</v>
      </c>
      <c r="L30" s="10"/>
      <c r="M30"/>
      <c r="N30"/>
      <c r="O30"/>
    </row>
    <row r="31" spans="1:15" ht="14.4" x14ac:dyDescent="0.2">
      <c r="A31" s="26">
        <f t="shared" si="0"/>
        <v>26</v>
      </c>
      <c r="B31" s="41" t="s">
        <v>16</v>
      </c>
      <c r="C31" s="39" t="s">
        <v>15</v>
      </c>
      <c r="D31" s="9" t="s">
        <v>96</v>
      </c>
      <c r="E31" s="12"/>
      <c r="F31" s="5" t="s">
        <v>30</v>
      </c>
      <c r="G31" s="9" t="s">
        <v>35</v>
      </c>
      <c r="H31" s="6">
        <f t="shared" si="1"/>
        <v>3.2800000000000011</v>
      </c>
      <c r="I31" s="7">
        <v>126.15</v>
      </c>
      <c r="J31" s="5">
        <v>145.19999999999999</v>
      </c>
      <c r="K31" s="9"/>
      <c r="L31" s="8"/>
      <c r="M31"/>
      <c r="N31"/>
      <c r="O31"/>
    </row>
    <row r="32" spans="1:15" ht="14.4" x14ac:dyDescent="0.2">
      <c r="A32" s="26">
        <f t="shared" si="0"/>
        <v>27</v>
      </c>
      <c r="B32" s="41" t="s">
        <v>13</v>
      </c>
      <c r="C32" s="39"/>
      <c r="D32" s="9"/>
      <c r="E32" s="12"/>
      <c r="F32" s="5" t="s">
        <v>30</v>
      </c>
      <c r="G32" s="9" t="s">
        <v>36</v>
      </c>
      <c r="H32" s="6">
        <f t="shared" si="1"/>
        <v>0.5</v>
      </c>
      <c r="I32" s="7">
        <v>126.65</v>
      </c>
      <c r="J32" s="5">
        <v>141.6</v>
      </c>
      <c r="K32" s="5" t="s">
        <v>98</v>
      </c>
      <c r="L32" s="8"/>
      <c r="M32"/>
      <c r="N32"/>
      <c r="O32"/>
    </row>
    <row r="33" spans="1:15" ht="14.4" x14ac:dyDescent="0.2">
      <c r="A33" s="26">
        <f t="shared" si="0"/>
        <v>28</v>
      </c>
      <c r="B33" s="41" t="s">
        <v>17</v>
      </c>
      <c r="C33" s="39" t="s">
        <v>15</v>
      </c>
      <c r="D33" s="31" t="s">
        <v>73</v>
      </c>
      <c r="E33" s="12"/>
      <c r="F33" s="30" t="s">
        <v>30</v>
      </c>
      <c r="G33" s="31" t="s">
        <v>37</v>
      </c>
      <c r="H33" s="6">
        <f t="shared" si="1"/>
        <v>2.4899999999999807</v>
      </c>
      <c r="I33" s="7">
        <v>129.13999999999999</v>
      </c>
      <c r="J33" s="5">
        <v>155.9</v>
      </c>
      <c r="K33" s="9"/>
      <c r="L33" s="10"/>
      <c r="M33"/>
      <c r="N33"/>
      <c r="O33"/>
    </row>
    <row r="34" spans="1:15" ht="14.4" x14ac:dyDescent="0.2">
      <c r="A34" s="26">
        <f t="shared" si="0"/>
        <v>29</v>
      </c>
      <c r="B34" s="41" t="s">
        <v>17</v>
      </c>
      <c r="C34" s="39" t="s">
        <v>15</v>
      </c>
      <c r="D34" s="31" t="s">
        <v>74</v>
      </c>
      <c r="E34" s="12"/>
      <c r="F34" s="30" t="s">
        <v>29</v>
      </c>
      <c r="G34" s="31" t="s">
        <v>38</v>
      </c>
      <c r="H34" s="6">
        <f t="shared" si="1"/>
        <v>3.4800000000000182</v>
      </c>
      <c r="I34" s="7">
        <v>132.62</v>
      </c>
      <c r="J34" s="5">
        <v>184</v>
      </c>
      <c r="K34" s="5" t="s">
        <v>99</v>
      </c>
      <c r="L34" s="10"/>
      <c r="M34"/>
      <c r="N34"/>
      <c r="O34"/>
    </row>
    <row r="35" spans="1:15" ht="32.4" x14ac:dyDescent="0.2">
      <c r="A35" s="27">
        <f t="shared" si="0"/>
        <v>30</v>
      </c>
      <c r="B35" s="38"/>
      <c r="C35" s="36"/>
      <c r="D35" s="40" t="s">
        <v>27</v>
      </c>
      <c r="E35" s="16"/>
      <c r="F35" s="15" t="s">
        <v>39</v>
      </c>
      <c r="G35" s="40" t="s">
        <v>38</v>
      </c>
      <c r="H35" s="17">
        <f t="shared" si="1"/>
        <v>13.930000000000007</v>
      </c>
      <c r="I35" s="18">
        <v>146.55000000000001</v>
      </c>
      <c r="J35" s="15">
        <v>232.1</v>
      </c>
      <c r="K35" s="20" t="s">
        <v>107</v>
      </c>
      <c r="L35" s="19">
        <f>I35-I27</f>
        <v>47.860000000000014</v>
      </c>
      <c r="M35"/>
      <c r="N35"/>
      <c r="O35"/>
    </row>
    <row r="36" spans="1:15" ht="14.4" x14ac:dyDescent="0.2">
      <c r="A36" s="26">
        <f t="shared" si="0"/>
        <v>31</v>
      </c>
      <c r="B36" s="41" t="s">
        <v>14</v>
      </c>
      <c r="C36" s="39" t="s">
        <v>15</v>
      </c>
      <c r="D36" s="31" t="s">
        <v>67</v>
      </c>
      <c r="E36" s="12"/>
      <c r="F36" s="5" t="s">
        <v>29</v>
      </c>
      <c r="G36" s="31" t="s">
        <v>40</v>
      </c>
      <c r="H36" s="6">
        <f t="shared" si="1"/>
        <v>19.489999999999981</v>
      </c>
      <c r="I36" s="7">
        <v>166.04</v>
      </c>
      <c r="J36" s="5">
        <v>207.5</v>
      </c>
      <c r="K36" s="9"/>
      <c r="L36" s="10"/>
      <c r="M36"/>
      <c r="N36"/>
      <c r="O36"/>
    </row>
    <row r="37" spans="1:15" ht="14.4" x14ac:dyDescent="0.2">
      <c r="A37" s="26">
        <f t="shared" si="0"/>
        <v>32</v>
      </c>
      <c r="B37" s="41" t="s">
        <v>18</v>
      </c>
      <c r="C37" s="39" t="s">
        <v>15</v>
      </c>
      <c r="D37" s="31" t="s">
        <v>68</v>
      </c>
      <c r="E37" s="12"/>
      <c r="F37" s="30" t="s">
        <v>30</v>
      </c>
      <c r="G37" s="31" t="s">
        <v>41</v>
      </c>
      <c r="H37" s="6">
        <f t="shared" si="1"/>
        <v>2.3100000000000023</v>
      </c>
      <c r="I37" s="7">
        <v>168.35</v>
      </c>
      <c r="J37" s="5">
        <v>198.7</v>
      </c>
      <c r="K37" s="9"/>
      <c r="L37" s="10"/>
      <c r="M37"/>
      <c r="N37"/>
      <c r="O37"/>
    </row>
    <row r="38" spans="1:15" ht="14.4" x14ac:dyDescent="0.2">
      <c r="A38" s="26">
        <f t="shared" si="0"/>
        <v>33</v>
      </c>
      <c r="B38" s="41" t="s">
        <v>18</v>
      </c>
      <c r="C38" s="39"/>
      <c r="D38" s="31"/>
      <c r="E38" s="12"/>
      <c r="F38" s="30" t="s">
        <v>30</v>
      </c>
      <c r="G38" s="31" t="s">
        <v>12</v>
      </c>
      <c r="H38" s="6">
        <f t="shared" si="1"/>
        <v>9.2300000000000182</v>
      </c>
      <c r="I38" s="7">
        <v>177.58</v>
      </c>
      <c r="J38" s="5">
        <v>310.5</v>
      </c>
      <c r="K38" s="9"/>
      <c r="L38" s="10"/>
      <c r="M38"/>
      <c r="N38"/>
      <c r="O38"/>
    </row>
    <row r="39" spans="1:15" ht="14.4" x14ac:dyDescent="0.2">
      <c r="A39" s="26">
        <f t="shared" si="0"/>
        <v>34</v>
      </c>
      <c r="B39" s="41" t="s">
        <v>16</v>
      </c>
      <c r="C39" s="39"/>
      <c r="D39" s="31" t="s">
        <v>100</v>
      </c>
      <c r="E39" s="12"/>
      <c r="F39" s="30" t="s">
        <v>29</v>
      </c>
      <c r="G39" s="31" t="s">
        <v>42</v>
      </c>
      <c r="H39" s="6">
        <f t="shared" si="1"/>
        <v>1.8799999999999955</v>
      </c>
      <c r="I39" s="7">
        <v>179.46</v>
      </c>
      <c r="J39" s="5">
        <v>375.7</v>
      </c>
      <c r="K39" s="9"/>
      <c r="L39" s="10"/>
      <c r="M39"/>
      <c r="N39"/>
      <c r="O39"/>
    </row>
    <row r="40" spans="1:15" ht="14.4" x14ac:dyDescent="0.2">
      <c r="A40" s="26">
        <f t="shared" si="0"/>
        <v>35</v>
      </c>
      <c r="B40" s="41" t="s">
        <v>18</v>
      </c>
      <c r="C40" s="39" t="s">
        <v>15</v>
      </c>
      <c r="D40" s="31" t="s">
        <v>75</v>
      </c>
      <c r="E40" s="12"/>
      <c r="F40" s="5" t="s">
        <v>30</v>
      </c>
      <c r="G40" s="31" t="s">
        <v>43</v>
      </c>
      <c r="H40" s="6">
        <f t="shared" si="1"/>
        <v>0.16999999999998749</v>
      </c>
      <c r="I40" s="7">
        <v>179.63</v>
      </c>
      <c r="J40" s="5">
        <v>376.1</v>
      </c>
      <c r="K40" s="9"/>
      <c r="L40" s="10"/>
      <c r="M40"/>
      <c r="N40"/>
      <c r="O40"/>
    </row>
    <row r="41" spans="1:15" ht="14.4" x14ac:dyDescent="0.2">
      <c r="A41" s="26">
        <f t="shared" si="0"/>
        <v>36</v>
      </c>
      <c r="B41" s="41" t="s">
        <v>16</v>
      </c>
      <c r="C41" s="39"/>
      <c r="D41" s="31" t="s">
        <v>100</v>
      </c>
      <c r="E41" s="12"/>
      <c r="F41" s="31" t="s">
        <v>30</v>
      </c>
      <c r="G41" s="31" t="s">
        <v>44</v>
      </c>
      <c r="H41" s="6">
        <f t="shared" si="1"/>
        <v>5.2599999999999909</v>
      </c>
      <c r="I41" s="7">
        <v>184.89</v>
      </c>
      <c r="J41" s="5">
        <v>242.7</v>
      </c>
      <c r="K41" s="9"/>
      <c r="L41" s="10"/>
      <c r="M41"/>
      <c r="N41"/>
      <c r="O41"/>
    </row>
    <row r="42" spans="1:15" ht="14.4" x14ac:dyDescent="0.2">
      <c r="A42" s="26">
        <f t="shared" si="0"/>
        <v>37</v>
      </c>
      <c r="B42" s="41" t="s">
        <v>17</v>
      </c>
      <c r="C42" s="39" t="s">
        <v>15</v>
      </c>
      <c r="D42" s="31" t="s">
        <v>76</v>
      </c>
      <c r="E42" s="12"/>
      <c r="F42" s="5" t="s">
        <v>45</v>
      </c>
      <c r="G42" s="31" t="s">
        <v>47</v>
      </c>
      <c r="H42" s="6">
        <f t="shared" si="1"/>
        <v>15.390000000000015</v>
      </c>
      <c r="I42" s="7">
        <v>200.28</v>
      </c>
      <c r="J42" s="5">
        <v>15.9</v>
      </c>
      <c r="K42" s="9" t="s">
        <v>101</v>
      </c>
      <c r="L42" s="10"/>
      <c r="M42"/>
      <c r="N42"/>
      <c r="O42"/>
    </row>
    <row r="43" spans="1:15" ht="14.4" x14ac:dyDescent="0.2">
      <c r="A43" s="56">
        <f t="shared" si="0"/>
        <v>38</v>
      </c>
      <c r="B43" s="41" t="s">
        <v>17</v>
      </c>
      <c r="C43" s="39" t="s">
        <v>15</v>
      </c>
      <c r="D43" s="57"/>
      <c r="E43" s="58"/>
      <c r="F43" s="59" t="s">
        <v>29</v>
      </c>
      <c r="G43" s="57" t="s">
        <v>46</v>
      </c>
      <c r="H43" s="60">
        <f t="shared" si="1"/>
        <v>1.7199999999999989</v>
      </c>
      <c r="I43" s="61">
        <v>202</v>
      </c>
      <c r="J43" s="62">
        <v>9.1</v>
      </c>
      <c r="K43" s="63"/>
      <c r="L43" s="64"/>
      <c r="M43"/>
      <c r="N43"/>
      <c r="O43"/>
    </row>
    <row r="44" spans="1:15" ht="14.4" x14ac:dyDescent="0.2">
      <c r="A44" s="56">
        <f t="shared" si="0"/>
        <v>39</v>
      </c>
      <c r="B44" s="41" t="s">
        <v>13</v>
      </c>
      <c r="C44" s="39"/>
      <c r="D44" s="31"/>
      <c r="E44" s="12"/>
      <c r="F44" s="30" t="s">
        <v>29</v>
      </c>
      <c r="G44" s="31" t="s">
        <v>46</v>
      </c>
      <c r="H44" s="6">
        <f t="shared" si="1"/>
        <v>3.2199999999999989</v>
      </c>
      <c r="I44" s="7">
        <v>205.22</v>
      </c>
      <c r="J44" s="5">
        <v>5</v>
      </c>
      <c r="K44" s="9" t="s">
        <v>102</v>
      </c>
      <c r="L44" s="10"/>
      <c r="M44"/>
      <c r="N44"/>
      <c r="O44"/>
    </row>
    <row r="45" spans="1:15" ht="14.4" x14ac:dyDescent="0.2">
      <c r="A45" s="56">
        <f t="shared" si="0"/>
        <v>40</v>
      </c>
      <c r="B45" s="41" t="s">
        <v>17</v>
      </c>
      <c r="C45" s="39" t="s">
        <v>15</v>
      </c>
      <c r="D45" s="31" t="s">
        <v>69</v>
      </c>
      <c r="E45" s="12"/>
      <c r="F45" s="30" t="s">
        <v>30</v>
      </c>
      <c r="G45" s="31" t="s">
        <v>12</v>
      </c>
      <c r="H45" s="6">
        <f t="shared" si="1"/>
        <v>1.2199999999999989</v>
      </c>
      <c r="I45" s="7">
        <v>206.44</v>
      </c>
      <c r="J45" s="5">
        <v>14</v>
      </c>
      <c r="K45" s="9" t="s">
        <v>103</v>
      </c>
      <c r="L45" s="10"/>
      <c r="M45"/>
      <c r="N45"/>
      <c r="O45"/>
    </row>
    <row r="46" spans="1:15" ht="21.6" x14ac:dyDescent="0.2">
      <c r="A46" s="56">
        <f t="shared" si="0"/>
        <v>41</v>
      </c>
      <c r="B46" s="41" t="s">
        <v>17</v>
      </c>
      <c r="C46" s="39" t="s">
        <v>15</v>
      </c>
      <c r="D46" s="31" t="s">
        <v>70</v>
      </c>
      <c r="E46" s="12"/>
      <c r="F46" s="30" t="s">
        <v>30</v>
      </c>
      <c r="G46" s="31" t="s">
        <v>48</v>
      </c>
      <c r="H46" s="6">
        <f t="shared" si="1"/>
        <v>1.3600000000000136</v>
      </c>
      <c r="I46" s="7">
        <v>207.8</v>
      </c>
      <c r="J46" s="5">
        <v>15.1</v>
      </c>
      <c r="K46" s="9" t="s">
        <v>104</v>
      </c>
      <c r="L46" s="10"/>
      <c r="M46"/>
      <c r="N46"/>
      <c r="O46"/>
    </row>
    <row r="47" spans="1:15" ht="14.4" x14ac:dyDescent="0.2">
      <c r="A47" s="56">
        <f t="shared" si="0"/>
        <v>42</v>
      </c>
      <c r="B47" s="41" t="s">
        <v>17</v>
      </c>
      <c r="C47" s="39"/>
      <c r="D47" s="31"/>
      <c r="E47" s="12"/>
      <c r="F47" s="30" t="s">
        <v>29</v>
      </c>
      <c r="G47" s="31" t="s">
        <v>49</v>
      </c>
      <c r="H47" s="6">
        <f t="shared" si="1"/>
        <v>0.71999999999999886</v>
      </c>
      <c r="I47" s="7">
        <v>208.52</v>
      </c>
      <c r="J47" s="5">
        <v>15.9</v>
      </c>
      <c r="K47" s="9"/>
      <c r="L47" s="10"/>
      <c r="M47"/>
      <c r="N47"/>
      <c r="O47"/>
    </row>
    <row r="48" spans="1:15" ht="14.4" x14ac:dyDescent="0.2">
      <c r="A48" s="56">
        <f t="shared" si="0"/>
        <v>43</v>
      </c>
      <c r="B48" s="41" t="s">
        <v>14</v>
      </c>
      <c r="C48" s="39" t="s">
        <v>15</v>
      </c>
      <c r="D48" s="31" t="s">
        <v>64</v>
      </c>
      <c r="E48" s="12"/>
      <c r="F48" s="31" t="s">
        <v>29</v>
      </c>
      <c r="G48" s="31" t="s">
        <v>50</v>
      </c>
      <c r="H48" s="6">
        <f t="shared" si="1"/>
        <v>0.35999999999998522</v>
      </c>
      <c r="I48" s="7">
        <v>208.88</v>
      </c>
      <c r="J48" s="5">
        <v>14.1</v>
      </c>
      <c r="K48" s="9"/>
      <c r="L48" s="10"/>
      <c r="M48"/>
      <c r="N48"/>
      <c r="O48"/>
    </row>
    <row r="49" spans="1:15" ht="54" x14ac:dyDescent="0.2">
      <c r="A49" s="27">
        <f t="shared" si="0"/>
        <v>44</v>
      </c>
      <c r="B49" s="38"/>
      <c r="C49" s="36"/>
      <c r="D49" s="20" t="s">
        <v>28</v>
      </c>
      <c r="E49" s="16"/>
      <c r="F49" s="15" t="s">
        <v>23</v>
      </c>
      <c r="G49" s="15"/>
      <c r="H49" s="17">
        <f t="shared" si="1"/>
        <v>0.30000000000001137</v>
      </c>
      <c r="I49" s="18">
        <v>209.18</v>
      </c>
      <c r="J49" s="15">
        <v>7.6</v>
      </c>
      <c r="K49" s="20" t="s">
        <v>19</v>
      </c>
      <c r="L49" s="19">
        <f>I49-I35</f>
        <v>62.629999999999995</v>
      </c>
      <c r="M49"/>
      <c r="N49"/>
      <c r="O49"/>
    </row>
  </sheetData>
  <mergeCells count="11">
    <mergeCell ref="A4:A5"/>
    <mergeCell ref="D4:D5"/>
    <mergeCell ref="E4:E5"/>
    <mergeCell ref="B4:B5"/>
    <mergeCell ref="K4:K5"/>
    <mergeCell ref="J4:J5"/>
    <mergeCell ref="L4:L5"/>
    <mergeCell ref="C4:C5"/>
    <mergeCell ref="F4:G4"/>
    <mergeCell ref="H4:I4"/>
    <mergeCell ref="B9:C9"/>
  </mergeCells>
  <phoneticPr fontId="2"/>
  <conditionalFormatting sqref="J7:J4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3" fitToHeight="0" orientation="portrait" horizontalDpi="4294967293" verticalDpi="4294967293" r:id="rId1"/>
  <headerFooter alignWithMargins="0"/>
  <webPublishItems count="1">
    <webPublishItem id="25480" divId="京都600_BAK715_25480" sourceType="range" sourceRef="A1:L49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Smith</dc:creator>
  <cp:keywords/>
  <dc:description/>
  <cp:lastModifiedBy>haya kon</cp:lastModifiedBy>
  <cp:revision/>
  <cp:lastPrinted>2023-03-26T19:59:23Z</cp:lastPrinted>
  <dcterms:created xsi:type="dcterms:W3CDTF">2011-02-06T12:06:47Z</dcterms:created>
  <dcterms:modified xsi:type="dcterms:W3CDTF">2024-04-12T19:41:08Z</dcterms:modified>
  <cp:category/>
  <cp:contentStatus/>
</cp:coreProperties>
</file>