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504/"/>
    </mc:Choice>
  </mc:AlternateContent>
  <xr:revisionPtr revIDLastSave="3408" documentId="8_{B7553E07-6723-4518-B335-CE1B3203D24A}" xr6:coauthVersionLast="47" xr6:coauthVersionMax="47" xr10:uidLastSave="{94507370-AF6A-40A0-B6BB-F4FAEC02C4E1}"/>
  <bookViews>
    <workbookView xWindow="5604" yWindow="1164" windowWidth="15468" windowHeight="112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5" i="1" l="1"/>
  <c r="H64" i="1"/>
  <c r="H63" i="1"/>
  <c r="H62" i="1"/>
  <c r="A63" i="1"/>
  <c r="A64" i="1" s="1"/>
  <c r="A65" i="1" s="1"/>
  <c r="H37" i="1"/>
  <c r="H36" i="1"/>
  <c r="H35" i="1"/>
  <c r="H34" i="1"/>
  <c r="H33" i="1"/>
  <c r="H17" i="1"/>
  <c r="H16" i="1"/>
  <c r="H15" i="1"/>
  <c r="H14" i="1"/>
  <c r="L45" i="1"/>
  <c r="L70" i="1"/>
  <c r="L39" i="1"/>
  <c r="H70" i="1"/>
  <c r="H69" i="1"/>
  <c r="H68" i="1"/>
  <c r="H67" i="1"/>
  <c r="H66" i="1"/>
  <c r="H61" i="1"/>
  <c r="H60" i="1"/>
  <c r="H59" i="1"/>
  <c r="H58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3" i="1"/>
  <c r="H12" i="1"/>
  <c r="H11" i="1"/>
  <c r="H10" i="1"/>
  <c r="H9" i="1"/>
  <c r="H8" i="1"/>
  <c r="H7" i="1"/>
  <c r="A7" i="1" l="1"/>
  <c r="A8" i="1" s="1"/>
  <c r="A9" i="1" s="1"/>
  <c r="A10" i="1" l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<sst xmlns="http://schemas.openxmlformats.org/spreadsheetml/2006/main" count="278" uniqueCount="105">
  <si>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</si>
  <si>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</si>
  <si>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</si>
  <si>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</si>
  <si>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</si>
  <si>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</si>
  <si>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</si>
  <si>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</si>
  <si>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</si>
  <si>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</si>
  <si>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</si>
  <si>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</si>
  <si>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標高</t>
    <rPh sb="0" eb="2">
      <t>ヒョウコウ</t>
    </rPh>
    <phoneticPr fontId="2"/>
  </si>
  <si>
    <t>岡崎公園　南口</t>
    <rPh sb="0" eb="4">
      <t>オカザキコウエン</t>
    </rPh>
    <rPh sb="5" eb="7">
      <t>ミナミグチ</t>
    </rPh>
    <phoneticPr fontId="1"/>
  </si>
  <si>
    <t>二条通り</t>
    <rPh sb="0" eb="3">
      <t>ニジョウドオ</t>
    </rPh>
    <phoneticPr fontId="2"/>
  </si>
  <si>
    <t>-</t>
    <phoneticPr fontId="2"/>
  </si>
  <si>
    <t>左折</t>
  </si>
  <si>
    <t>右折</t>
  </si>
  <si>
    <t>直進</t>
  </si>
  <si>
    <t>Y</t>
    <phoneticPr fontId="1"/>
  </si>
  <si>
    <t>S</t>
    <phoneticPr fontId="1"/>
  </si>
  <si>
    <t>十</t>
    <rPh sb="0" eb="1">
      <t>ジュウ</t>
    </rPh>
    <phoneticPr fontId="1"/>
  </si>
  <si>
    <t>T</t>
    <phoneticPr fontId="1"/>
  </si>
  <si>
    <t>市道</t>
    <rPh sb="0" eb="2">
      <t>シドウ</t>
    </rPh>
    <phoneticPr fontId="1"/>
  </si>
  <si>
    <t>（▼止まれ）</t>
    <rPh sb="2" eb="3">
      <t>ト</t>
    </rPh>
    <phoneticPr fontId="1"/>
  </si>
  <si>
    <t>┤</t>
    <phoneticPr fontId="1"/>
  </si>
  <si>
    <t>左側</t>
    <rPh sb="0" eb="2">
      <t>ヒダリガワ</t>
    </rPh>
    <phoneticPr fontId="1"/>
  </si>
  <si>
    <t>右側</t>
    <rPh sb="0" eb="2">
      <t>ミギガワ</t>
    </rPh>
    <phoneticPr fontId="1"/>
  </si>
  <si>
    <t>R369</t>
  </si>
  <si>
    <t>R169</t>
  </si>
  <si>
    <t>R24</t>
  </si>
  <si>
    <t>X</t>
    <phoneticPr fontId="1"/>
  </si>
  <si>
    <t>側道</t>
    <rPh sb="0" eb="2">
      <t>ソクドウ</t>
    </rPh>
    <phoneticPr fontId="1"/>
  </si>
  <si>
    <t>R24</t>
    <phoneticPr fontId="1"/>
  </si>
  <si>
    <t>06：00スタート　神宮道を南へ</t>
    <rPh sb="10" eb="13">
      <t>ジングウミチ</t>
    </rPh>
    <rPh sb="14" eb="15">
      <t>ミナミ</t>
    </rPh>
    <phoneticPr fontId="2"/>
  </si>
  <si>
    <t>仁王門通</t>
    <phoneticPr fontId="1"/>
  </si>
  <si>
    <t>東大路通</t>
    <phoneticPr fontId="1"/>
  </si>
  <si>
    <t>本町通</t>
    <phoneticPr fontId="1"/>
  </si>
  <si>
    <t>師団街道</t>
    <phoneticPr fontId="1"/>
  </si>
  <si>
    <t>府道35（奈良街道）</t>
    <phoneticPr fontId="1"/>
  </si>
  <si>
    <t>観月橋/R24</t>
    <phoneticPr fontId="1"/>
  </si>
  <si>
    <t>府道241</t>
    <phoneticPr fontId="1"/>
  </si>
  <si>
    <t>府道3</t>
    <phoneticPr fontId="1"/>
  </si>
  <si>
    <t>府道62</t>
    <phoneticPr fontId="1"/>
  </si>
  <si>
    <t>府道4</t>
    <phoneticPr fontId="1"/>
  </si>
  <si>
    <t>県道28</t>
    <phoneticPr fontId="1"/>
  </si>
  <si>
    <t>県道221</t>
    <phoneticPr fontId="1"/>
  </si>
  <si>
    <t>県道220</t>
    <phoneticPr fontId="1"/>
  </si>
  <si>
    <t>県道16</t>
    <phoneticPr fontId="1"/>
  </si>
  <si>
    <t>県道13</t>
    <phoneticPr fontId="1"/>
  </si>
  <si>
    <t>県道130</t>
    <phoneticPr fontId="1"/>
  </si>
  <si>
    <t>県道10</t>
    <phoneticPr fontId="1"/>
  </si>
  <si>
    <t>県道14</t>
    <phoneticPr fontId="1"/>
  </si>
  <si>
    <t>R163</t>
  </si>
  <si>
    <t>R165</t>
  </si>
  <si>
    <t>R369/県道28</t>
  </si>
  <si>
    <t>R166/県道28</t>
  </si>
  <si>
    <t>R370</t>
  </si>
  <si>
    <t>R309/R370</t>
  </si>
  <si>
    <t>R24/R26</t>
  </si>
  <si>
    <t>R24/R168/R370</t>
    <phoneticPr fontId="1"/>
  </si>
  <si>
    <t>左側道</t>
    <rPh sb="1" eb="3">
      <t>ソクドウ</t>
    </rPh>
    <phoneticPr fontId="1"/>
  </si>
  <si>
    <t>跨線橋を登らない</t>
    <rPh sb="0" eb="3">
      <t>コセンキョウ</t>
    </rPh>
    <rPh sb="4" eb="5">
      <t>ノボ</t>
    </rPh>
    <phoneticPr fontId="1"/>
  </si>
  <si>
    <t>ト</t>
    <phoneticPr fontId="1"/>
  </si>
  <si>
    <t>九条通りの跨線橋を潜って左</t>
    <rPh sb="0" eb="3">
      <t>クジョウドオ</t>
    </rPh>
    <rPh sb="5" eb="8">
      <t>コセンキョウ</t>
    </rPh>
    <rPh sb="9" eb="10">
      <t>クグ</t>
    </rPh>
    <rPh sb="12" eb="13">
      <t>ヒダリ</t>
    </rPh>
    <phoneticPr fontId="1"/>
  </si>
  <si>
    <t>→　奈良・宇治</t>
    <rPh sb="2" eb="4">
      <t>ナラ</t>
    </rPh>
    <rPh sb="5" eb="7">
      <t>ウジ</t>
    </rPh>
    <phoneticPr fontId="1"/>
  </si>
  <si>
    <t>観月橋南詰</t>
    <rPh sb="0" eb="3">
      <t>カンゲツキョウ</t>
    </rPh>
    <rPh sb="3" eb="5">
      <t>ミナミヅメ</t>
    </rPh>
    <phoneticPr fontId="1"/>
  </si>
  <si>
    <t>宵待橋</t>
    <rPh sb="0" eb="1">
      <t>ヨイ</t>
    </rPh>
    <rPh sb="1" eb="2">
      <t>タイ</t>
    </rPh>
    <rPh sb="2" eb="3">
      <t>ハシ</t>
    </rPh>
    <phoneticPr fontId="1"/>
  </si>
  <si>
    <t>市道→旧府道62</t>
    <rPh sb="0" eb="2">
      <t>シドウ</t>
    </rPh>
    <rPh sb="3" eb="4">
      <t>キュウ</t>
    </rPh>
    <rPh sb="4" eb="6">
      <t>フドウ</t>
    </rPh>
    <phoneticPr fontId="1"/>
  </si>
  <si>
    <t>南栗栖</t>
    <rPh sb="0" eb="3">
      <t>ミナミクリス</t>
    </rPh>
    <phoneticPr fontId="1"/>
  </si>
  <si>
    <t>→　和束</t>
    <rPh sb="2" eb="4">
      <t>ワヅカ</t>
    </rPh>
    <phoneticPr fontId="1"/>
  </si>
  <si>
    <t>PC1　室生寺</t>
    <phoneticPr fontId="1"/>
  </si>
  <si>
    <t>←　小</t>
    <rPh sb="2" eb="3">
      <t>ショウ</t>
    </rPh>
    <phoneticPr fontId="1"/>
  </si>
  <si>
    <t>PC2　丹生川上神社</t>
    <phoneticPr fontId="1"/>
  </si>
  <si>
    <t>対岸に渡る</t>
    <rPh sb="0" eb="2">
      <t>タイガン</t>
    </rPh>
    <rPh sb="3" eb="4">
      <t>ワタ</t>
    </rPh>
    <phoneticPr fontId="1"/>
  </si>
  <si>
    <t>R370が大回りするのでショートカットする
（面倒なら直進してもよい）</t>
    <rPh sb="5" eb="7">
      <t>オオマワ</t>
    </rPh>
    <rPh sb="23" eb="25">
      <t>メンドウ</t>
    </rPh>
    <rPh sb="27" eb="29">
      <t>チョクシン</t>
    </rPh>
    <phoneticPr fontId="1"/>
  </si>
  <si>
    <t>（ローソン 岩出山崎）</t>
    <phoneticPr fontId="1"/>
  </si>
  <si>
    <t>市道→県道132</t>
    <rPh sb="0" eb="2">
      <t>シドウ</t>
    </rPh>
    <phoneticPr fontId="1"/>
  </si>
  <si>
    <t>JRの高架をくぐってさらに直進</t>
    <rPh sb="3" eb="5">
      <t>コウカ</t>
    </rPh>
    <rPh sb="13" eb="15">
      <t>チョクシン</t>
    </rPh>
    <phoneticPr fontId="1"/>
  </si>
  <si>
    <t>正面</t>
    <rPh sb="0" eb="2">
      <t>ショウメン</t>
    </rPh>
    <phoneticPr fontId="1"/>
  </si>
  <si>
    <t>南海電車　和歌山市駅</t>
    <rPh sb="0" eb="2">
      <t>ナンカイ</t>
    </rPh>
    <rPh sb="2" eb="4">
      <t>デンシャ</t>
    </rPh>
    <rPh sb="5" eb="10">
      <t>ワカヤマシエキ</t>
    </rPh>
    <phoneticPr fontId="1"/>
  </si>
  <si>
    <t xml:space="preserve">宇治橋西詰 </t>
  </si>
  <si>
    <t>木屋</t>
  </si>
  <si>
    <t>笠置大橋</t>
  </si>
  <si>
    <t xml:space="preserve">柳生 </t>
  </si>
  <si>
    <t xml:space="preserve">緑川 </t>
  </si>
  <si>
    <t>室生寺入口</t>
  </si>
  <si>
    <t>窪垣内</t>
  </si>
  <si>
    <t>樫尾</t>
  </si>
  <si>
    <t xml:space="preserve">土田 </t>
  </si>
  <si>
    <t xml:space="preserve">吉野警察署西 </t>
  </si>
  <si>
    <t>三在</t>
  </si>
  <si>
    <t xml:space="preserve">名倉 </t>
  </si>
  <si>
    <t xml:space="preserve">市場 </t>
  </si>
  <si>
    <t>丸栖</t>
  </si>
  <si>
    <t>船戸</t>
  </si>
  <si>
    <t>出島</t>
  </si>
  <si>
    <t>本町四丁目</t>
  </si>
  <si>
    <t xml:space="preserve">市駅前 </t>
  </si>
  <si>
    <t>←　五條
※手前のSOLATOの角を直進すると国道を外れるので注意
R370辿ること</t>
    <rPh sb="2" eb="4">
      <t>ゴジョウ</t>
    </rPh>
    <rPh sb="6" eb="8">
      <t>テマエ</t>
    </rPh>
    <rPh sb="16" eb="17">
      <t>カド</t>
    </rPh>
    <rPh sb="18" eb="20">
      <t>チョクシン</t>
    </rPh>
    <rPh sb="23" eb="25">
      <t>コクドウ</t>
    </rPh>
    <rPh sb="26" eb="27">
      <t>ハズ</t>
    </rPh>
    <rPh sb="31" eb="33">
      <t>チュウイ</t>
    </rPh>
    <rPh sb="38" eb="39">
      <t>タド</t>
    </rPh>
    <phoneticPr fontId="1"/>
  </si>
  <si>
    <t>OPEN/ 08:21 ～ 11:20
女人高野室生寺の石柱を背景に自分のバイクを撮影
通過時間を自分で記入（自己申告タイムでよい）
チェック後　直進</t>
    <rPh sb="19" eb="23">
      <t>ニョニンコウヤ</t>
    </rPh>
    <rPh sb="27" eb="29">
      <t>セキチュウ</t>
    </rPh>
    <rPh sb="30" eb="32">
      <t>ハイケイ</t>
    </rPh>
    <rPh sb="33" eb="35">
      <t>ジブン</t>
    </rPh>
    <rPh sb="40" eb="42">
      <t>サツエイ</t>
    </rPh>
    <rPh sb="54" eb="58">
      <t>ジコシンコクシンゴウ</t>
    </rPh>
    <rPh sb="72" eb="74">
      <t>チョクシン</t>
    </rPh>
    <phoneticPr fontId="1"/>
  </si>
  <si>
    <t>OPEN/ 09:14 ～ 13:20
丹生川上神社の鳥居を背景に自分のバイクを撮影
通過時間を自分で記入（自己申告タイムでよい）
チェック後　直進</t>
    <rPh sb="19" eb="21">
      <t>ニュウ</t>
    </rPh>
    <rPh sb="21" eb="23">
      <t>カワカミ</t>
    </rPh>
    <rPh sb="23" eb="25">
      <t>ジンジャ</t>
    </rPh>
    <rPh sb="26" eb="28">
      <t>トリイ</t>
    </rPh>
    <rPh sb="29" eb="31">
      <t>ハイケイ</t>
    </rPh>
    <rPh sb="32" eb="34">
      <t>ジブン</t>
    </rPh>
    <rPh sb="39" eb="41">
      <t>サツエイ</t>
    </rPh>
    <rPh sb="53" eb="57">
      <t>ジコシンコクシンゴウ</t>
    </rPh>
    <rPh sb="71" eb="73">
      <t>チョクシン</t>
    </rPh>
    <phoneticPr fontId="1"/>
  </si>
  <si>
    <r>
      <t>OPEN/ 11:53 ～ 19:30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</t>
    </r>
    <r>
      <rPr>
        <sz val="9"/>
        <rFont val="ＭＳ Ｐゴシック"/>
        <family val="3"/>
        <charset val="128"/>
      </rPr>
      <t xml:space="preserve">
ブルベカード提出してください</t>
    </r>
    <rPh sb="69" eb="71">
      <t>テイシュツ</t>
    </rPh>
    <phoneticPr fontId="2"/>
  </si>
  <si>
    <t>BRM504京都200</t>
    <rPh sb="6" eb="8">
      <t>キョウト</t>
    </rPh>
    <phoneticPr fontId="2"/>
  </si>
  <si>
    <t>ver1.0.1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</si>
</sst>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3" xfId="0" applyNumberFormat="1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3" fillId="2" borderId="7" xfId="0" applyNumberFormat="1" applyFont="1" applyFill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7" fontId="4" fillId="2" borderId="5" xfId="0" applyNumberFormat="1" applyFont="1" applyFill="1" applyBorder="1">
      <alignment vertical="center"/>
    </xf>
    <xf numFmtId="177" fontId="4" fillId="0" borderId="22" xfId="0" applyNumberFormat="1" applyFont="1" applyBorder="1">
      <alignment vertical="center"/>
    </xf>
    <xf numFmtId="177" fontId="4" fillId="2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177" fontId="4" fillId="2" borderId="1" xfId="0" applyNumberFormat="1" applyFont="1" applyFill="1" applyBorder="1" applyAlignment="1">
      <alignment vertical="center" wrapText="1"/>
    </xf>
    <xf numFmtId="177" fontId="4" fillId="2" borderId="7" xfId="0" applyNumberFormat="1" applyFont="1" applyFill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177" fontId="4" fillId="2" borderId="8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7" fontId="4" fillId="0" borderId="22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8" xfId="0" applyNumberFormat="1" applyFont="1" applyBorder="1" applyAlignment="1">
      <alignment vertical="center" wrapText="1"/>
    </xf>
    <xf numFmtId="176" fontId="4" fillId="2" borderId="26" xfId="0" applyNumberFormat="1" applyFont="1" applyFill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0"/>
  <sheetViews>
    <sheetView tabSelected="1" view="pageBreakPreview" topLeftCell="A32" zoomScaleNormal="100" zoomScaleSheetLayoutView="100" workbookViewId="0">
      <selection activeCell="F37" sqref="F37"/>
    </sheetView>
  </sheetViews>
  <sheetFormatPr defaultColWidth="7.77734375" defaultRowHeight="12" x14ac:dyDescent="0.2"/>
  <cols>
    <col min="1" max="1" width="5.33203125" style="4" bestFit="1" customWidth="1"/>
    <col min="2" max="3" width="4.6640625" style="5" customWidth="1"/>
    <col min="4" max="4" width="26.21875" style="1" bestFit="1" customWidth="1"/>
    <col min="5" max="5" width="3.109375" style="5" customWidth="1"/>
    <col min="6" max="6" width="6" style="1" customWidth="1"/>
    <col min="7" max="7" width="16" style="7" bestFit="1" customWidth="1"/>
    <col min="8" max="8" width="5.88671875" style="3" bestFit="1" customWidth="1"/>
    <col min="9" max="9" width="7" style="6" bestFit="1" customWidth="1"/>
    <col min="10" max="10" width="5.77734375" style="63" bestFit="1" customWidth="1"/>
    <col min="11" max="11" width="47.33203125" style="1" bestFit="1" customWidth="1"/>
    <col min="12" max="12" width="7.21875" style="7" customWidth="1"/>
    <col min="13" max="13" width="14.109375" style="1" bestFit="1" customWidth="1"/>
    <col min="14" max="16384" width="7.77734375" style="1"/>
  </cols>
  <sheetData>
    <row r="1" spans="1:13" x14ac:dyDescent="0.2">
      <c r="B1" s="1"/>
      <c r="C1" s="1"/>
      <c r="D1" s="2">
        <v>2024</v>
      </c>
      <c r="J1" s="56"/>
      <c r="K1" s="4" t="s">
        <v>104</v>
      </c>
    </row>
    <row r="2" spans="1:13" x14ac:dyDescent="0.2">
      <c r="B2" s="1"/>
      <c r="C2" s="1"/>
      <c r="D2" s="1" t="s">
        <v>103</v>
      </c>
      <c r="J2" s="56"/>
      <c r="K2" s="23">
        <v>45414</v>
      </c>
    </row>
    <row r="3" spans="1:13" ht="12.6" thickBot="1" x14ac:dyDescent="0.25">
      <c r="J3" s="56"/>
    </row>
    <row r="4" spans="1:13" ht="14.25" customHeight="1" x14ac:dyDescent="0.2">
      <c r="A4" s="73"/>
      <c r="B4" s="79" t="s">
        <v>11</v>
      </c>
      <c r="C4" s="79" t="s">
        <v>10</v>
      </c>
      <c r="D4" s="75" t="s">
        <v>0</v>
      </c>
      <c r="E4" s="77" t="s">
        <v>5</v>
      </c>
      <c r="F4" s="83" t="s">
        <v>8</v>
      </c>
      <c r="G4" s="84"/>
      <c r="H4" s="85" t="s">
        <v>7</v>
      </c>
      <c r="I4" s="86"/>
      <c r="J4" s="87" t="s">
        <v>12</v>
      </c>
      <c r="K4" s="75" t="s">
        <v>4</v>
      </c>
      <c r="L4" s="81" t="s">
        <v>9</v>
      </c>
    </row>
    <row r="5" spans="1:13" ht="21.75" customHeight="1" thickBot="1" x14ac:dyDescent="0.25">
      <c r="A5" s="74"/>
      <c r="B5" s="80"/>
      <c r="C5" s="80"/>
      <c r="D5" s="76"/>
      <c r="E5" s="78"/>
      <c r="F5" s="24" t="s">
        <v>6</v>
      </c>
      <c r="G5" s="24" t="s">
        <v>1</v>
      </c>
      <c r="H5" s="25" t="s">
        <v>2</v>
      </c>
      <c r="I5" s="44" t="s">
        <v>3</v>
      </c>
      <c r="J5" s="88"/>
      <c r="K5" s="76"/>
      <c r="L5" s="82"/>
    </row>
    <row r="6" spans="1:13" ht="21.75" customHeight="1" thickTop="1" x14ac:dyDescent="0.2">
      <c r="A6" s="22">
        <v>1</v>
      </c>
      <c r="B6" s="28"/>
      <c r="C6" s="26"/>
      <c r="D6" s="15" t="s">
        <v>13</v>
      </c>
      <c r="E6" s="16"/>
      <c r="F6" s="15"/>
      <c r="G6" s="15" t="s">
        <v>14</v>
      </c>
      <c r="H6" s="43">
        <v>0</v>
      </c>
      <c r="I6" s="17">
        <v>0</v>
      </c>
      <c r="J6" s="57" t="s">
        <v>15</v>
      </c>
      <c r="K6" s="15" t="s">
        <v>34</v>
      </c>
      <c r="L6" s="18"/>
      <c r="M6"/>
    </row>
    <row r="7" spans="1:13" ht="21" customHeight="1" x14ac:dyDescent="0.2">
      <c r="A7" s="31">
        <f t="shared" ref="A7:A70" si="0">A6+1</f>
        <v>2</v>
      </c>
      <c r="B7" s="32" t="s">
        <v>21</v>
      </c>
      <c r="C7" s="33" t="s">
        <v>20</v>
      </c>
      <c r="D7" s="8"/>
      <c r="E7" s="14"/>
      <c r="F7" s="8" t="s">
        <v>17</v>
      </c>
      <c r="G7" s="29" t="s">
        <v>35</v>
      </c>
      <c r="H7" s="45">
        <f>I7-I6</f>
        <v>0.2</v>
      </c>
      <c r="I7" s="34">
        <v>0.2</v>
      </c>
      <c r="J7" s="58">
        <v>47.1</v>
      </c>
      <c r="K7" s="8"/>
      <c r="L7" s="19"/>
      <c r="M7"/>
    </row>
    <row r="8" spans="1:13" ht="14.4" x14ac:dyDescent="0.2">
      <c r="A8" s="31">
        <f t="shared" si="0"/>
        <v>3</v>
      </c>
      <c r="B8" s="32" t="s">
        <v>21</v>
      </c>
      <c r="C8" s="33" t="s">
        <v>20</v>
      </c>
      <c r="D8" s="8"/>
      <c r="E8" s="14"/>
      <c r="F8" s="8" t="s">
        <v>16</v>
      </c>
      <c r="G8" s="29" t="s">
        <v>36</v>
      </c>
      <c r="H8" s="45">
        <f t="shared" ref="H8:H70" si="1">I8-I7</f>
        <v>0.33</v>
      </c>
      <c r="I8" s="34">
        <v>0.53</v>
      </c>
      <c r="J8" s="58">
        <v>44.5</v>
      </c>
      <c r="K8" s="29"/>
      <c r="L8" s="19"/>
      <c r="M8"/>
    </row>
    <row r="9" spans="1:13" ht="14.4" x14ac:dyDescent="0.2">
      <c r="A9" s="31">
        <f t="shared" si="0"/>
        <v>4</v>
      </c>
      <c r="B9" s="32" t="s">
        <v>19</v>
      </c>
      <c r="C9" s="33" t="s">
        <v>20</v>
      </c>
      <c r="D9" s="29"/>
      <c r="E9" s="14"/>
      <c r="F9" s="8" t="s">
        <v>61</v>
      </c>
      <c r="G9" s="29" t="s">
        <v>32</v>
      </c>
      <c r="H9" s="45">
        <f t="shared" si="1"/>
        <v>3.67</v>
      </c>
      <c r="I9" s="34">
        <v>4.2</v>
      </c>
      <c r="J9" s="58">
        <v>35.9</v>
      </c>
      <c r="K9" s="29" t="s">
        <v>62</v>
      </c>
      <c r="L9" s="19"/>
      <c r="M9"/>
    </row>
    <row r="10" spans="1:13" ht="14.4" x14ac:dyDescent="0.2">
      <c r="A10" s="31">
        <f t="shared" si="0"/>
        <v>5</v>
      </c>
      <c r="B10" s="32" t="s">
        <v>63</v>
      </c>
      <c r="C10" s="33"/>
      <c r="D10" s="8"/>
      <c r="E10" s="14"/>
      <c r="F10" s="8" t="s">
        <v>17</v>
      </c>
      <c r="G10" s="29" t="s">
        <v>32</v>
      </c>
      <c r="H10" s="45">
        <f t="shared" si="1"/>
        <v>9.9999999999997868E-3</v>
      </c>
      <c r="I10" s="34">
        <v>4.21</v>
      </c>
      <c r="J10" s="58">
        <v>35.700000000000003</v>
      </c>
      <c r="K10" s="29"/>
      <c r="L10" s="46"/>
      <c r="M10"/>
    </row>
    <row r="11" spans="1:13" ht="14.4" x14ac:dyDescent="0.2">
      <c r="A11" s="31">
        <f>A10+1</f>
        <v>6</v>
      </c>
      <c r="B11" s="32" t="s">
        <v>22</v>
      </c>
      <c r="C11" s="33"/>
      <c r="D11" s="47" t="s">
        <v>24</v>
      </c>
      <c r="E11" s="14"/>
      <c r="F11" s="8" t="s">
        <v>17</v>
      </c>
      <c r="G11" s="29" t="s">
        <v>37</v>
      </c>
      <c r="H11" s="45">
        <f t="shared" si="1"/>
        <v>9.9999999999999645E-2</v>
      </c>
      <c r="I11" s="34">
        <v>4.3099999999999996</v>
      </c>
      <c r="J11" s="58">
        <v>32.4</v>
      </c>
      <c r="K11" s="29"/>
      <c r="L11" s="46"/>
      <c r="M11"/>
    </row>
    <row r="12" spans="1:13" ht="14.4" x14ac:dyDescent="0.2">
      <c r="A12" s="31">
        <f t="shared" ref="A12:A18" si="2">A11+1</f>
        <v>7</v>
      </c>
      <c r="B12" s="32" t="s">
        <v>21</v>
      </c>
      <c r="C12" s="33"/>
      <c r="D12" s="8"/>
      <c r="E12" s="14"/>
      <c r="F12" s="8" t="s">
        <v>16</v>
      </c>
      <c r="G12" s="8" t="s">
        <v>23</v>
      </c>
      <c r="H12" s="45">
        <f t="shared" si="1"/>
        <v>3.0000000000000249E-2</v>
      </c>
      <c r="I12" s="34">
        <v>4.34</v>
      </c>
      <c r="J12" s="58">
        <v>32.9</v>
      </c>
      <c r="K12" s="29" t="s">
        <v>64</v>
      </c>
      <c r="L12" s="46"/>
      <c r="M12"/>
    </row>
    <row r="13" spans="1:13" ht="14.4" x14ac:dyDescent="0.2">
      <c r="A13" s="31">
        <f t="shared" si="2"/>
        <v>8</v>
      </c>
      <c r="B13" s="32" t="s">
        <v>22</v>
      </c>
      <c r="C13" s="33" t="s">
        <v>20</v>
      </c>
      <c r="D13" s="8"/>
      <c r="E13" s="14"/>
      <c r="F13" s="8" t="s">
        <v>16</v>
      </c>
      <c r="G13" s="8" t="s">
        <v>38</v>
      </c>
      <c r="H13" s="45">
        <f t="shared" si="1"/>
        <v>0.12999999999999989</v>
      </c>
      <c r="I13" s="34">
        <v>4.47</v>
      </c>
      <c r="J13" s="58">
        <v>30.6</v>
      </c>
      <c r="K13" s="29"/>
      <c r="L13" s="46"/>
      <c r="M13"/>
    </row>
    <row r="14" spans="1:13" ht="14.4" x14ac:dyDescent="0.2">
      <c r="A14" s="31">
        <f t="shared" si="2"/>
        <v>9</v>
      </c>
      <c r="B14" s="32" t="s">
        <v>63</v>
      </c>
      <c r="C14" s="33"/>
      <c r="D14" s="29"/>
      <c r="E14" s="14"/>
      <c r="F14" s="48" t="s">
        <v>17</v>
      </c>
      <c r="G14" s="8" t="s">
        <v>38</v>
      </c>
      <c r="H14" s="45">
        <f t="shared" si="1"/>
        <v>0.37000000000000011</v>
      </c>
      <c r="I14" s="34">
        <v>4.84</v>
      </c>
      <c r="J14" s="60">
        <v>29.9</v>
      </c>
      <c r="K14" s="29"/>
      <c r="L14" s="46"/>
      <c r="M14"/>
    </row>
    <row r="15" spans="1:13" ht="14.4" x14ac:dyDescent="0.2">
      <c r="A15" s="31">
        <f t="shared" si="2"/>
        <v>10</v>
      </c>
      <c r="B15" s="32" t="s">
        <v>22</v>
      </c>
      <c r="C15" s="33"/>
      <c r="D15" s="48"/>
      <c r="E15" s="14"/>
      <c r="F15" s="48" t="s">
        <v>16</v>
      </c>
      <c r="G15" s="8" t="s">
        <v>38</v>
      </c>
      <c r="H15" s="45">
        <f t="shared" si="1"/>
        <v>3.0000000000000249E-2</v>
      </c>
      <c r="I15" s="34">
        <v>4.87</v>
      </c>
      <c r="J15" s="60">
        <v>29.9</v>
      </c>
      <c r="K15" s="29"/>
      <c r="L15" s="46"/>
      <c r="M15"/>
    </row>
    <row r="16" spans="1:13" ht="14.4" x14ac:dyDescent="0.2">
      <c r="A16" s="31">
        <f t="shared" si="2"/>
        <v>11</v>
      </c>
      <c r="B16" s="32" t="s">
        <v>21</v>
      </c>
      <c r="C16" s="33" t="s">
        <v>20</v>
      </c>
      <c r="D16" s="29"/>
      <c r="E16" s="14"/>
      <c r="F16" s="48" t="s">
        <v>18</v>
      </c>
      <c r="G16" s="8" t="s">
        <v>39</v>
      </c>
      <c r="H16" s="45">
        <f t="shared" si="1"/>
        <v>3.6800000000000006</v>
      </c>
      <c r="I16" s="34">
        <v>8.5500000000000007</v>
      </c>
      <c r="J16" s="60">
        <v>22.8</v>
      </c>
      <c r="K16" s="29"/>
      <c r="L16" s="46"/>
      <c r="M16"/>
    </row>
    <row r="17" spans="1:13" ht="14.4" x14ac:dyDescent="0.2">
      <c r="A17" s="31">
        <f t="shared" si="2"/>
        <v>12</v>
      </c>
      <c r="B17" s="32" t="s">
        <v>22</v>
      </c>
      <c r="C17" s="33"/>
      <c r="D17" s="47"/>
      <c r="E17" s="14"/>
      <c r="F17" s="47" t="s">
        <v>16</v>
      </c>
      <c r="G17" s="8" t="s">
        <v>23</v>
      </c>
      <c r="H17" s="45">
        <f t="shared" si="1"/>
        <v>1.9399999999999995</v>
      </c>
      <c r="I17" s="34">
        <v>10.49</v>
      </c>
      <c r="J17" s="60">
        <v>14.1</v>
      </c>
      <c r="K17" s="29"/>
      <c r="L17" s="46"/>
      <c r="M17"/>
    </row>
    <row r="18" spans="1:13" ht="14.4" x14ac:dyDescent="0.2">
      <c r="A18" s="31">
        <f t="shared" si="2"/>
        <v>13</v>
      </c>
      <c r="B18" s="32" t="s">
        <v>19</v>
      </c>
      <c r="C18" s="33"/>
      <c r="D18" s="29"/>
      <c r="E18" s="14"/>
      <c r="F18" s="47" t="s">
        <v>17</v>
      </c>
      <c r="G18" s="8" t="s">
        <v>23</v>
      </c>
      <c r="H18" s="45">
        <f t="shared" si="1"/>
        <v>0.10999999999999943</v>
      </c>
      <c r="I18" s="34">
        <v>10.6</v>
      </c>
      <c r="J18" s="60">
        <v>14.2</v>
      </c>
      <c r="K18" s="29"/>
      <c r="L18" s="46"/>
      <c r="M18"/>
    </row>
    <row r="19" spans="1:13" ht="14.4" x14ac:dyDescent="0.2">
      <c r="A19" s="31">
        <f t="shared" si="0"/>
        <v>14</v>
      </c>
      <c r="B19" s="32" t="s">
        <v>19</v>
      </c>
      <c r="C19" s="33"/>
      <c r="D19" s="29"/>
      <c r="E19" s="14"/>
      <c r="F19" s="47" t="s">
        <v>17</v>
      </c>
      <c r="G19" s="8" t="s">
        <v>33</v>
      </c>
      <c r="H19" s="45">
        <f t="shared" si="1"/>
        <v>9.9999999999999645E-2</v>
      </c>
      <c r="I19" s="34">
        <v>10.7</v>
      </c>
      <c r="J19" s="60">
        <v>14.7</v>
      </c>
      <c r="K19" s="29" t="s">
        <v>65</v>
      </c>
      <c r="L19" s="46"/>
      <c r="M19"/>
    </row>
    <row r="20" spans="1:13" ht="14.4" x14ac:dyDescent="0.2">
      <c r="A20" s="31">
        <f>A19+1</f>
        <v>15</v>
      </c>
      <c r="B20" s="32" t="s">
        <v>22</v>
      </c>
      <c r="C20" s="33"/>
      <c r="D20" s="29"/>
      <c r="E20" s="14"/>
      <c r="F20" s="47" t="s">
        <v>17</v>
      </c>
      <c r="G20" s="8" t="s">
        <v>40</v>
      </c>
      <c r="H20" s="45">
        <f t="shared" si="1"/>
        <v>0.13000000000000078</v>
      </c>
      <c r="I20" s="34">
        <v>10.83</v>
      </c>
      <c r="J20" s="60">
        <v>16.7</v>
      </c>
      <c r="K20" s="29"/>
      <c r="L20" s="46"/>
      <c r="M20"/>
    </row>
    <row r="21" spans="1:13" ht="14.4" x14ac:dyDescent="0.2">
      <c r="A21" s="31">
        <f t="shared" si="0"/>
        <v>16</v>
      </c>
      <c r="B21" s="32" t="s">
        <v>21</v>
      </c>
      <c r="C21" s="33" t="s">
        <v>20</v>
      </c>
      <c r="D21" s="47" t="s">
        <v>66</v>
      </c>
      <c r="E21" s="68"/>
      <c r="F21" s="48" t="s">
        <v>16</v>
      </c>
      <c r="G21" s="29" t="s">
        <v>41</v>
      </c>
      <c r="H21" s="45">
        <f t="shared" si="1"/>
        <v>0.20999999999999908</v>
      </c>
      <c r="I21" s="34">
        <v>11.04</v>
      </c>
      <c r="J21" s="60">
        <v>16.8</v>
      </c>
      <c r="K21" s="29"/>
      <c r="L21" s="19"/>
      <c r="M21"/>
    </row>
    <row r="22" spans="1:13" ht="14.4" x14ac:dyDescent="0.2">
      <c r="A22" s="31">
        <f t="shared" si="0"/>
        <v>17</v>
      </c>
      <c r="B22" s="32" t="s">
        <v>22</v>
      </c>
      <c r="C22" s="33" t="s">
        <v>20</v>
      </c>
      <c r="D22" s="29"/>
      <c r="E22" s="14"/>
      <c r="F22" s="48" t="s">
        <v>16</v>
      </c>
      <c r="G22" s="8" t="s">
        <v>42</v>
      </c>
      <c r="H22" s="45">
        <f t="shared" si="1"/>
        <v>5.8100000000000023</v>
      </c>
      <c r="I22" s="34">
        <v>16.850000000000001</v>
      </c>
      <c r="J22" s="60">
        <v>15.8</v>
      </c>
      <c r="K22" s="29"/>
      <c r="L22" s="46"/>
      <c r="M22"/>
    </row>
    <row r="23" spans="1:13" ht="14.4" x14ac:dyDescent="0.2">
      <c r="A23" s="31">
        <f t="shared" si="0"/>
        <v>18</v>
      </c>
      <c r="B23" s="32" t="s">
        <v>63</v>
      </c>
      <c r="C23" s="33" t="s">
        <v>20</v>
      </c>
      <c r="D23" s="47" t="s">
        <v>81</v>
      </c>
      <c r="E23" s="14"/>
      <c r="F23" s="8" t="s">
        <v>17</v>
      </c>
      <c r="G23" s="8" t="s">
        <v>42</v>
      </c>
      <c r="H23" s="45">
        <f t="shared" si="1"/>
        <v>9.9999999999997868E-2</v>
      </c>
      <c r="I23" s="34">
        <v>16.95</v>
      </c>
      <c r="J23" s="59">
        <v>18.8</v>
      </c>
      <c r="K23" s="29"/>
      <c r="L23" s="46"/>
      <c r="M23"/>
    </row>
    <row r="24" spans="1:13" ht="14.4" x14ac:dyDescent="0.2">
      <c r="A24" s="31">
        <f t="shared" si="0"/>
        <v>19</v>
      </c>
      <c r="B24" s="32" t="s">
        <v>22</v>
      </c>
      <c r="C24" s="33" t="s">
        <v>20</v>
      </c>
      <c r="D24" s="8"/>
      <c r="E24" s="14"/>
      <c r="F24" s="8" t="s">
        <v>16</v>
      </c>
      <c r="G24" s="8" t="s">
        <v>42</v>
      </c>
      <c r="H24" s="45">
        <f t="shared" si="1"/>
        <v>0.5</v>
      </c>
      <c r="I24" s="34">
        <v>17.45</v>
      </c>
      <c r="J24" s="60">
        <v>22.6</v>
      </c>
      <c r="K24" s="29"/>
      <c r="L24" s="46"/>
      <c r="M24"/>
    </row>
    <row r="25" spans="1:13" ht="14.4" x14ac:dyDescent="0.2">
      <c r="A25" s="31">
        <f t="shared" si="0"/>
        <v>20</v>
      </c>
      <c r="B25" s="32" t="s">
        <v>25</v>
      </c>
      <c r="C25" s="33"/>
      <c r="D25" s="47" t="s">
        <v>67</v>
      </c>
      <c r="E25" s="14"/>
      <c r="F25" s="8" t="s">
        <v>18</v>
      </c>
      <c r="G25" s="29" t="s">
        <v>43</v>
      </c>
      <c r="H25" s="45">
        <f t="shared" si="1"/>
        <v>4.75</v>
      </c>
      <c r="I25" s="34">
        <v>22.2</v>
      </c>
      <c r="J25" s="60">
        <v>86.8</v>
      </c>
      <c r="K25" s="29"/>
      <c r="L25" s="46"/>
      <c r="M25"/>
    </row>
    <row r="26" spans="1:13" ht="14.4" x14ac:dyDescent="0.2">
      <c r="A26" s="31">
        <f t="shared" si="0"/>
        <v>21</v>
      </c>
      <c r="B26" s="32" t="s">
        <v>21</v>
      </c>
      <c r="C26" s="33" t="s">
        <v>20</v>
      </c>
      <c r="D26" s="47"/>
      <c r="E26" s="14"/>
      <c r="F26" s="47" t="s">
        <v>18</v>
      </c>
      <c r="G26" s="29" t="s">
        <v>23</v>
      </c>
      <c r="H26" s="45">
        <f t="shared" si="1"/>
        <v>2.2600000000000016</v>
      </c>
      <c r="I26" s="34">
        <v>24.46</v>
      </c>
      <c r="J26" s="60">
        <v>117.3</v>
      </c>
      <c r="K26" s="29"/>
      <c r="L26" s="46"/>
      <c r="M26"/>
    </row>
    <row r="27" spans="1:13" ht="14.4" x14ac:dyDescent="0.2">
      <c r="A27" s="31">
        <f t="shared" si="0"/>
        <v>22</v>
      </c>
      <c r="B27" s="32" t="s">
        <v>63</v>
      </c>
      <c r="C27" s="33"/>
      <c r="D27" s="29"/>
      <c r="E27" s="14"/>
      <c r="F27" s="8" t="s">
        <v>17</v>
      </c>
      <c r="G27" s="29" t="s">
        <v>68</v>
      </c>
      <c r="H27" s="45">
        <f t="shared" si="1"/>
        <v>0.48999999999999844</v>
      </c>
      <c r="I27" s="34">
        <v>24.95</v>
      </c>
      <c r="J27" s="60">
        <v>117.4</v>
      </c>
      <c r="K27" s="8"/>
      <c r="L27" s="46"/>
      <c r="M27"/>
    </row>
    <row r="28" spans="1:13" ht="14.4" x14ac:dyDescent="0.2">
      <c r="A28" s="31">
        <f t="shared" si="0"/>
        <v>23</v>
      </c>
      <c r="B28" s="32" t="s">
        <v>21</v>
      </c>
      <c r="C28" s="33"/>
      <c r="D28" s="47"/>
      <c r="E28" s="14"/>
      <c r="F28" s="8" t="s">
        <v>16</v>
      </c>
      <c r="G28" s="29" t="s">
        <v>43</v>
      </c>
      <c r="H28" s="45">
        <f t="shared" si="1"/>
        <v>1.5700000000000003</v>
      </c>
      <c r="I28" s="34">
        <v>26.52</v>
      </c>
      <c r="J28" s="60">
        <v>144.30000000000001</v>
      </c>
      <c r="K28" s="8"/>
      <c r="L28" s="46"/>
      <c r="M28"/>
    </row>
    <row r="29" spans="1:13" ht="14.4" x14ac:dyDescent="0.2">
      <c r="A29" s="31">
        <f t="shared" si="0"/>
        <v>24</v>
      </c>
      <c r="B29" s="32" t="s">
        <v>21</v>
      </c>
      <c r="C29" s="33"/>
      <c r="D29" s="8" t="s">
        <v>69</v>
      </c>
      <c r="E29" s="14"/>
      <c r="F29" s="8" t="s">
        <v>17</v>
      </c>
      <c r="G29" s="29" t="s">
        <v>43</v>
      </c>
      <c r="H29" s="45">
        <f t="shared" si="1"/>
        <v>0.46999999999999886</v>
      </c>
      <c r="I29" s="34">
        <v>26.99</v>
      </c>
      <c r="J29" s="60">
        <v>143.5</v>
      </c>
      <c r="K29" s="29" t="s">
        <v>70</v>
      </c>
      <c r="L29" s="19"/>
      <c r="M29"/>
    </row>
    <row r="30" spans="1:13" ht="14.4" x14ac:dyDescent="0.2">
      <c r="A30" s="31">
        <f t="shared" si="0"/>
        <v>25</v>
      </c>
      <c r="B30" s="32" t="s">
        <v>63</v>
      </c>
      <c r="C30" s="33"/>
      <c r="D30" s="29"/>
      <c r="E30" s="14"/>
      <c r="F30" s="8" t="s">
        <v>17</v>
      </c>
      <c r="G30" s="29" t="s">
        <v>43</v>
      </c>
      <c r="H30" s="45">
        <f t="shared" si="1"/>
        <v>6.4199999999999982</v>
      </c>
      <c r="I30" s="34">
        <v>33.409999999999997</v>
      </c>
      <c r="J30" s="60">
        <v>189.2</v>
      </c>
      <c r="K30" s="8"/>
      <c r="L30" s="19"/>
      <c r="M30"/>
    </row>
    <row r="31" spans="1:13" ht="14.4" x14ac:dyDescent="0.2">
      <c r="A31" s="31">
        <f t="shared" si="0"/>
        <v>26</v>
      </c>
      <c r="B31" s="32" t="s">
        <v>22</v>
      </c>
      <c r="C31" s="33"/>
      <c r="D31" s="29" t="s">
        <v>82</v>
      </c>
      <c r="E31" s="14"/>
      <c r="F31" s="48" t="s">
        <v>16</v>
      </c>
      <c r="G31" s="29" t="s">
        <v>53</v>
      </c>
      <c r="H31" s="45">
        <f t="shared" si="1"/>
        <v>6.6200000000000045</v>
      </c>
      <c r="I31" s="34">
        <v>40.03</v>
      </c>
      <c r="J31" s="60">
        <v>49.6</v>
      </c>
      <c r="K31" s="29"/>
      <c r="L31" s="46"/>
      <c r="M31"/>
    </row>
    <row r="32" spans="1:13" ht="14.4" x14ac:dyDescent="0.2">
      <c r="A32" s="31">
        <f t="shared" si="0"/>
        <v>27</v>
      </c>
      <c r="B32" s="32" t="s">
        <v>63</v>
      </c>
      <c r="C32" s="33" t="s">
        <v>20</v>
      </c>
      <c r="D32" s="48" t="s">
        <v>83</v>
      </c>
      <c r="E32" s="14"/>
      <c r="F32" s="8" t="s">
        <v>17</v>
      </c>
      <c r="G32" s="29" t="s">
        <v>44</v>
      </c>
      <c r="H32" s="45">
        <f t="shared" si="1"/>
        <v>2.4499999999999957</v>
      </c>
      <c r="I32" s="34">
        <v>42.48</v>
      </c>
      <c r="J32" s="60">
        <v>51.2</v>
      </c>
      <c r="K32" s="29"/>
      <c r="L32" s="19"/>
      <c r="M32"/>
    </row>
    <row r="33" spans="1:13" ht="14.4" x14ac:dyDescent="0.2">
      <c r="A33" s="31">
        <f t="shared" si="0"/>
        <v>28</v>
      </c>
      <c r="B33" s="32" t="s">
        <v>21</v>
      </c>
      <c r="C33" s="33" t="s">
        <v>20</v>
      </c>
      <c r="D33" s="47" t="s">
        <v>84</v>
      </c>
      <c r="E33" s="14"/>
      <c r="F33" s="48" t="s">
        <v>18</v>
      </c>
      <c r="G33" s="29" t="s">
        <v>23</v>
      </c>
      <c r="H33" s="45">
        <f t="shared" si="1"/>
        <v>4.5300000000000011</v>
      </c>
      <c r="I33" s="34">
        <v>47.01</v>
      </c>
      <c r="J33" s="60">
        <v>241.1</v>
      </c>
      <c r="K33" s="29"/>
      <c r="L33" s="46"/>
      <c r="M33"/>
    </row>
    <row r="34" spans="1:13" ht="14.4" x14ac:dyDescent="0.2">
      <c r="A34" s="31">
        <f t="shared" si="0"/>
        <v>29</v>
      </c>
      <c r="B34" s="32" t="s">
        <v>22</v>
      </c>
      <c r="C34" s="33"/>
      <c r="D34" s="48"/>
      <c r="E34" s="14"/>
      <c r="F34" s="47" t="s">
        <v>16</v>
      </c>
      <c r="G34" s="52" t="s">
        <v>28</v>
      </c>
      <c r="H34" s="45">
        <f t="shared" si="1"/>
        <v>0.3300000000000054</v>
      </c>
      <c r="I34" s="34">
        <v>47.34</v>
      </c>
      <c r="J34" s="60">
        <v>245.1</v>
      </c>
      <c r="K34" s="29"/>
      <c r="L34" s="46"/>
      <c r="M34"/>
    </row>
    <row r="35" spans="1:13" ht="14.4" x14ac:dyDescent="0.2">
      <c r="A35" s="31">
        <f t="shared" si="0"/>
        <v>30</v>
      </c>
      <c r="B35" s="32" t="s">
        <v>22</v>
      </c>
      <c r="C35" s="33"/>
      <c r="D35" s="48"/>
      <c r="E35" s="14"/>
      <c r="F35" s="47" t="s">
        <v>16</v>
      </c>
      <c r="G35" s="52" t="s">
        <v>28</v>
      </c>
      <c r="H35" s="45">
        <f t="shared" si="1"/>
        <v>7.6699999999999946</v>
      </c>
      <c r="I35" s="34">
        <v>55.01</v>
      </c>
      <c r="J35" s="60">
        <v>437.8</v>
      </c>
      <c r="K35" s="29"/>
      <c r="L35" s="46"/>
      <c r="M35"/>
    </row>
    <row r="36" spans="1:13" ht="14.4" x14ac:dyDescent="0.2">
      <c r="A36" s="31">
        <f t="shared" si="0"/>
        <v>31</v>
      </c>
      <c r="B36" s="32" t="s">
        <v>25</v>
      </c>
      <c r="C36" s="33" t="s">
        <v>20</v>
      </c>
      <c r="D36" s="48"/>
      <c r="E36" s="14"/>
      <c r="F36" s="8" t="s">
        <v>16</v>
      </c>
      <c r="G36" s="52" t="s">
        <v>28</v>
      </c>
      <c r="H36" s="45">
        <f t="shared" si="1"/>
        <v>0.30000000000000426</v>
      </c>
      <c r="I36" s="34">
        <v>55.31</v>
      </c>
      <c r="J36" s="60">
        <v>450.4</v>
      </c>
      <c r="K36" s="29"/>
      <c r="L36" s="46"/>
      <c r="M36"/>
    </row>
    <row r="37" spans="1:13" ht="14.4" x14ac:dyDescent="0.2">
      <c r="A37" s="31">
        <f t="shared" si="0"/>
        <v>32</v>
      </c>
      <c r="B37" s="32" t="s">
        <v>22</v>
      </c>
      <c r="C37" s="33" t="s">
        <v>20</v>
      </c>
      <c r="D37" s="47" t="s">
        <v>85</v>
      </c>
      <c r="E37" s="14"/>
      <c r="F37" s="8" t="s">
        <v>16</v>
      </c>
      <c r="G37" s="29" t="s">
        <v>54</v>
      </c>
      <c r="H37" s="45">
        <f t="shared" si="1"/>
        <v>17.429999999999993</v>
      </c>
      <c r="I37" s="34">
        <v>72.739999999999995</v>
      </c>
      <c r="J37" s="60">
        <v>289.3</v>
      </c>
      <c r="K37" s="8"/>
      <c r="L37" s="46"/>
      <c r="M37"/>
    </row>
    <row r="38" spans="1:13" ht="14.4" x14ac:dyDescent="0.2">
      <c r="A38" s="31">
        <f t="shared" si="0"/>
        <v>33</v>
      </c>
      <c r="B38" s="32" t="s">
        <v>21</v>
      </c>
      <c r="C38" s="33" t="s">
        <v>20</v>
      </c>
      <c r="D38" s="29" t="s">
        <v>86</v>
      </c>
      <c r="E38" s="14"/>
      <c r="F38" s="8" t="s">
        <v>17</v>
      </c>
      <c r="G38" s="29" t="s">
        <v>45</v>
      </c>
      <c r="H38" s="45">
        <f t="shared" si="1"/>
        <v>0.9100000000000108</v>
      </c>
      <c r="I38" s="34">
        <v>73.650000000000006</v>
      </c>
      <c r="J38" s="60">
        <v>248.5</v>
      </c>
      <c r="K38" s="29"/>
      <c r="L38" s="46"/>
      <c r="M38"/>
    </row>
    <row r="39" spans="1:13" ht="43.2" x14ac:dyDescent="0.2">
      <c r="A39" s="21">
        <f t="shared" si="0"/>
        <v>34</v>
      </c>
      <c r="B39" s="35"/>
      <c r="C39" s="27"/>
      <c r="D39" s="42" t="s">
        <v>71</v>
      </c>
      <c r="E39" s="10"/>
      <c r="F39" s="30" t="s">
        <v>26</v>
      </c>
      <c r="G39" s="13" t="s">
        <v>45</v>
      </c>
      <c r="H39" s="49">
        <f t="shared" si="1"/>
        <v>5.9399999999999977</v>
      </c>
      <c r="I39" s="11">
        <v>79.59</v>
      </c>
      <c r="J39" s="59">
        <v>349.7</v>
      </c>
      <c r="K39" s="13" t="s">
        <v>100</v>
      </c>
      <c r="L39" s="12">
        <f>I39-I6</f>
        <v>79.59</v>
      </c>
      <c r="M39"/>
    </row>
    <row r="40" spans="1:13" ht="14.4" x14ac:dyDescent="0.2">
      <c r="A40" s="31">
        <f t="shared" si="0"/>
        <v>35</v>
      </c>
      <c r="B40" s="32" t="s">
        <v>22</v>
      </c>
      <c r="C40" s="33"/>
      <c r="D40" s="47"/>
      <c r="E40" s="14"/>
      <c r="F40" s="47" t="s">
        <v>17</v>
      </c>
      <c r="G40" s="8" t="s">
        <v>55</v>
      </c>
      <c r="H40" s="45">
        <f t="shared" si="1"/>
        <v>8.3799999999999955</v>
      </c>
      <c r="I40" s="34">
        <v>87.97</v>
      </c>
      <c r="J40" s="60">
        <v>619.4</v>
      </c>
      <c r="K40" s="29"/>
      <c r="L40" s="46"/>
      <c r="M40"/>
    </row>
    <row r="41" spans="1:13" ht="14.4" x14ac:dyDescent="0.2">
      <c r="A41" s="31">
        <f t="shared" si="0"/>
        <v>36</v>
      </c>
      <c r="B41" s="32" t="s">
        <v>25</v>
      </c>
      <c r="C41" s="33"/>
      <c r="D41" s="48"/>
      <c r="E41" s="14"/>
      <c r="F41" s="47" t="s">
        <v>16</v>
      </c>
      <c r="G41" s="29" t="s">
        <v>45</v>
      </c>
      <c r="H41" s="45">
        <f t="shared" si="1"/>
        <v>0.14000000000000057</v>
      </c>
      <c r="I41" s="34">
        <v>88.11</v>
      </c>
      <c r="J41" s="60">
        <v>628.4</v>
      </c>
      <c r="K41" s="29"/>
      <c r="L41" s="46"/>
      <c r="M41"/>
    </row>
    <row r="42" spans="1:13" ht="14.4" x14ac:dyDescent="0.2">
      <c r="A42" s="31">
        <f t="shared" si="0"/>
        <v>37</v>
      </c>
      <c r="B42" s="32" t="s">
        <v>31</v>
      </c>
      <c r="C42" s="33" t="s">
        <v>20</v>
      </c>
      <c r="D42" s="47"/>
      <c r="E42" s="14"/>
      <c r="F42" s="47" t="s">
        <v>17</v>
      </c>
      <c r="G42" s="29" t="s">
        <v>56</v>
      </c>
      <c r="H42" s="45">
        <f t="shared" si="1"/>
        <v>12.969999999999999</v>
      </c>
      <c r="I42" s="34">
        <v>101.08</v>
      </c>
      <c r="J42" s="60">
        <v>413.8</v>
      </c>
      <c r="K42" s="29"/>
      <c r="L42" s="46"/>
      <c r="M42"/>
    </row>
    <row r="43" spans="1:13" ht="14.4" x14ac:dyDescent="0.2">
      <c r="A43" s="31">
        <f t="shared" si="0"/>
        <v>38</v>
      </c>
      <c r="B43" s="32" t="s">
        <v>25</v>
      </c>
      <c r="C43" s="33"/>
      <c r="D43" s="48"/>
      <c r="E43" s="14"/>
      <c r="F43" s="47" t="s">
        <v>16</v>
      </c>
      <c r="G43" s="8" t="s">
        <v>46</v>
      </c>
      <c r="H43" s="45">
        <f t="shared" si="1"/>
        <v>2.1200000000000045</v>
      </c>
      <c r="I43" s="34">
        <v>103.2</v>
      </c>
      <c r="J43" s="60">
        <v>396.7</v>
      </c>
      <c r="K43" s="29" t="s">
        <v>72</v>
      </c>
      <c r="L43" s="46"/>
      <c r="M43"/>
    </row>
    <row r="44" spans="1:13" ht="14.4" x14ac:dyDescent="0.2">
      <c r="A44" s="31">
        <f t="shared" si="0"/>
        <v>39</v>
      </c>
      <c r="B44" s="32" t="s">
        <v>25</v>
      </c>
      <c r="C44" s="33"/>
      <c r="D44" s="47"/>
      <c r="E44" s="14"/>
      <c r="F44" s="8" t="s">
        <v>18</v>
      </c>
      <c r="G44" s="8" t="s">
        <v>47</v>
      </c>
      <c r="H44" s="45">
        <f t="shared" si="1"/>
        <v>6.8599999999999994</v>
      </c>
      <c r="I44" s="34">
        <v>110.06</v>
      </c>
      <c r="J44" s="60">
        <v>277.2</v>
      </c>
      <c r="K44" s="29"/>
      <c r="L44" s="46"/>
      <c r="M44"/>
    </row>
    <row r="45" spans="1:13" ht="43.2" x14ac:dyDescent="0.2">
      <c r="A45" s="21">
        <f t="shared" si="0"/>
        <v>40</v>
      </c>
      <c r="B45" s="35"/>
      <c r="C45" s="27"/>
      <c r="D45" s="30" t="s">
        <v>73</v>
      </c>
      <c r="E45" s="10"/>
      <c r="F45" s="42" t="s">
        <v>27</v>
      </c>
      <c r="G45" s="9" t="s">
        <v>47</v>
      </c>
      <c r="H45" s="49">
        <f t="shared" si="1"/>
        <v>0.12999999999999545</v>
      </c>
      <c r="I45" s="11">
        <v>110.19</v>
      </c>
      <c r="J45" s="59">
        <v>274.10000000000002</v>
      </c>
      <c r="K45" s="13" t="s">
        <v>101</v>
      </c>
      <c r="L45" s="12">
        <f>I45-I39</f>
        <v>30.599999999999994</v>
      </c>
      <c r="M45"/>
    </row>
    <row r="46" spans="1:13" ht="14.4" x14ac:dyDescent="0.2">
      <c r="A46" s="31">
        <f t="shared" si="0"/>
        <v>41</v>
      </c>
      <c r="B46" s="32" t="s">
        <v>25</v>
      </c>
      <c r="C46" s="33"/>
      <c r="D46" s="8"/>
      <c r="E46" s="14"/>
      <c r="F46" s="48" t="s">
        <v>16</v>
      </c>
      <c r="G46" s="29" t="s">
        <v>23</v>
      </c>
      <c r="H46" s="45">
        <f t="shared" si="1"/>
        <v>0.60999999999999943</v>
      </c>
      <c r="I46" s="34">
        <v>110.8</v>
      </c>
      <c r="J46" s="60">
        <v>274.2</v>
      </c>
      <c r="K46" s="29" t="s">
        <v>74</v>
      </c>
      <c r="L46" s="46"/>
      <c r="M46"/>
    </row>
    <row r="47" spans="1:13" ht="14.4" x14ac:dyDescent="0.2">
      <c r="A47" s="31">
        <f t="shared" si="0"/>
        <v>42</v>
      </c>
      <c r="B47" s="32" t="s">
        <v>22</v>
      </c>
      <c r="C47" s="33"/>
      <c r="D47" s="29"/>
      <c r="E47" s="14"/>
      <c r="F47" s="8" t="s">
        <v>17</v>
      </c>
      <c r="G47" s="29" t="s">
        <v>23</v>
      </c>
      <c r="H47" s="45">
        <f t="shared" si="1"/>
        <v>7.9999999999998295E-2</v>
      </c>
      <c r="I47" s="34">
        <v>110.88</v>
      </c>
      <c r="J47" s="60">
        <v>269.7</v>
      </c>
      <c r="K47" s="29"/>
      <c r="L47" s="46"/>
      <c r="M47"/>
    </row>
    <row r="48" spans="1:13" ht="14.4" x14ac:dyDescent="0.2">
      <c r="A48" s="31">
        <f t="shared" si="0"/>
        <v>43</v>
      </c>
      <c r="B48" s="32" t="s">
        <v>22</v>
      </c>
      <c r="C48" s="33"/>
      <c r="D48" s="29"/>
      <c r="E48" s="14"/>
      <c r="F48" s="8" t="s">
        <v>16</v>
      </c>
      <c r="G48" s="29" t="s">
        <v>23</v>
      </c>
      <c r="H48" s="45">
        <f t="shared" si="1"/>
        <v>1.5600000000000023</v>
      </c>
      <c r="I48" s="34">
        <v>112.44</v>
      </c>
      <c r="J48" s="60">
        <v>258.7</v>
      </c>
      <c r="K48" s="29"/>
      <c r="L48" s="46"/>
      <c r="M48"/>
    </row>
    <row r="49" spans="1:13" ht="14.4" x14ac:dyDescent="0.2">
      <c r="A49" s="31">
        <f t="shared" si="0"/>
        <v>44</v>
      </c>
      <c r="B49" s="32" t="s">
        <v>63</v>
      </c>
      <c r="C49" s="33"/>
      <c r="D49" s="47"/>
      <c r="E49" s="51"/>
      <c r="F49" s="50" t="s">
        <v>17</v>
      </c>
      <c r="G49" s="52" t="s">
        <v>23</v>
      </c>
      <c r="H49" s="45">
        <f t="shared" si="1"/>
        <v>1.8900000000000006</v>
      </c>
      <c r="I49" s="53">
        <v>114.33</v>
      </c>
      <c r="J49" s="60">
        <v>241.8</v>
      </c>
      <c r="K49" s="52" t="s">
        <v>74</v>
      </c>
      <c r="L49" s="46"/>
      <c r="M49"/>
    </row>
    <row r="50" spans="1:13" ht="14.4" x14ac:dyDescent="0.2">
      <c r="A50" s="31">
        <f t="shared" si="0"/>
        <v>45</v>
      </c>
      <c r="B50" s="32" t="s">
        <v>22</v>
      </c>
      <c r="C50" s="33"/>
      <c r="D50" s="50"/>
      <c r="E50" s="51"/>
      <c r="F50" s="50" t="s">
        <v>16</v>
      </c>
      <c r="G50" s="52" t="s">
        <v>48</v>
      </c>
      <c r="H50" s="45">
        <f t="shared" si="1"/>
        <v>7.000000000000739E-2</v>
      </c>
      <c r="I50" s="53">
        <v>114.4</v>
      </c>
      <c r="J50" s="60">
        <v>242.4</v>
      </c>
      <c r="K50" s="52"/>
      <c r="L50" s="46"/>
      <c r="M50"/>
    </row>
    <row r="51" spans="1:13" ht="14.4" x14ac:dyDescent="0.2">
      <c r="A51" s="31">
        <f t="shared" si="0"/>
        <v>46</v>
      </c>
      <c r="B51" s="32" t="s">
        <v>63</v>
      </c>
      <c r="C51" s="33" t="s">
        <v>20</v>
      </c>
      <c r="D51" s="47" t="s">
        <v>87</v>
      </c>
      <c r="E51" s="14"/>
      <c r="F51" s="8" t="s">
        <v>18</v>
      </c>
      <c r="G51" s="29" t="s">
        <v>57</v>
      </c>
      <c r="H51" s="45">
        <f t="shared" si="1"/>
        <v>6.7099999999999937</v>
      </c>
      <c r="I51" s="34">
        <v>121.11</v>
      </c>
      <c r="J51" s="58">
        <v>201.9</v>
      </c>
      <c r="K51" s="29"/>
      <c r="L51" s="46"/>
      <c r="M51"/>
    </row>
    <row r="52" spans="1:13" ht="21.6" x14ac:dyDescent="0.2">
      <c r="A52" s="31">
        <f t="shared" si="0"/>
        <v>47</v>
      </c>
      <c r="B52" s="32" t="s">
        <v>25</v>
      </c>
      <c r="C52" s="33"/>
      <c r="D52" s="47"/>
      <c r="E52" s="14"/>
      <c r="F52" s="8" t="s">
        <v>16</v>
      </c>
      <c r="G52" s="52" t="s">
        <v>23</v>
      </c>
      <c r="H52" s="45">
        <f t="shared" si="1"/>
        <v>3.1899999999999977</v>
      </c>
      <c r="I52" s="34">
        <v>124.3</v>
      </c>
      <c r="J52" s="69">
        <v>190.4</v>
      </c>
      <c r="K52" s="29" t="s">
        <v>75</v>
      </c>
      <c r="L52" s="46"/>
      <c r="M52"/>
    </row>
    <row r="53" spans="1:13" ht="14.4" x14ac:dyDescent="0.2">
      <c r="A53" s="31">
        <f t="shared" si="0"/>
        <v>48</v>
      </c>
      <c r="B53" s="32" t="s">
        <v>22</v>
      </c>
      <c r="C53" s="33" t="s">
        <v>20</v>
      </c>
      <c r="D53" s="8" t="s">
        <v>88</v>
      </c>
      <c r="E53" s="14"/>
      <c r="F53" s="8" t="s">
        <v>17</v>
      </c>
      <c r="G53" s="29" t="s">
        <v>29</v>
      </c>
      <c r="H53" s="45">
        <f t="shared" si="1"/>
        <v>0.29999999999999716</v>
      </c>
      <c r="I53" s="34">
        <v>124.6</v>
      </c>
      <c r="J53" s="69">
        <v>195.9</v>
      </c>
      <c r="K53" s="29"/>
      <c r="L53" s="46"/>
      <c r="M53"/>
    </row>
    <row r="54" spans="1:13" ht="14.4" x14ac:dyDescent="0.2">
      <c r="A54" s="31">
        <f t="shared" si="0"/>
        <v>49</v>
      </c>
      <c r="B54" s="32" t="s">
        <v>63</v>
      </c>
      <c r="C54" s="33" t="s">
        <v>20</v>
      </c>
      <c r="D54" s="47" t="s">
        <v>89</v>
      </c>
      <c r="E54" s="14"/>
      <c r="F54" s="48" t="s">
        <v>18</v>
      </c>
      <c r="G54" s="8" t="s">
        <v>57</v>
      </c>
      <c r="H54" s="45">
        <f t="shared" si="1"/>
        <v>11.969999999999999</v>
      </c>
      <c r="I54" s="34">
        <v>136.57</v>
      </c>
      <c r="J54" s="60">
        <v>149.4</v>
      </c>
      <c r="K54" s="29"/>
      <c r="L54" s="46"/>
      <c r="M54"/>
    </row>
    <row r="55" spans="1:13" ht="32.4" x14ac:dyDescent="0.2">
      <c r="A55" s="31">
        <f t="shared" si="0"/>
        <v>50</v>
      </c>
      <c r="B55" s="32" t="s">
        <v>19</v>
      </c>
      <c r="C55" s="33" t="s">
        <v>20</v>
      </c>
      <c r="D55" s="29" t="s">
        <v>90</v>
      </c>
      <c r="E55" s="14"/>
      <c r="F55" s="48" t="s">
        <v>16</v>
      </c>
      <c r="G55" s="8" t="s">
        <v>58</v>
      </c>
      <c r="H55" s="45">
        <f t="shared" si="1"/>
        <v>1.9399999999999977</v>
      </c>
      <c r="I55" s="34">
        <v>138.51</v>
      </c>
      <c r="J55" s="70">
        <v>141.6</v>
      </c>
      <c r="K55" s="29" t="s">
        <v>99</v>
      </c>
      <c r="L55" s="46"/>
      <c r="M55"/>
    </row>
    <row r="56" spans="1:13" ht="14.4" x14ac:dyDescent="0.2">
      <c r="A56" s="31">
        <f t="shared" si="0"/>
        <v>51</v>
      </c>
      <c r="B56" s="32" t="s">
        <v>22</v>
      </c>
      <c r="C56" s="33" t="s">
        <v>20</v>
      </c>
      <c r="D56" s="50" t="s">
        <v>91</v>
      </c>
      <c r="E56" s="51"/>
      <c r="F56" s="50" t="s">
        <v>16</v>
      </c>
      <c r="G56" s="52" t="s">
        <v>60</v>
      </c>
      <c r="H56" s="54">
        <f t="shared" si="1"/>
        <v>6.4699999999999989</v>
      </c>
      <c r="I56" s="53">
        <v>144.97999999999999</v>
      </c>
      <c r="J56" s="61">
        <v>141.69999999999999</v>
      </c>
      <c r="K56" s="52"/>
      <c r="L56" s="46"/>
      <c r="M56"/>
    </row>
    <row r="57" spans="1:13" ht="14.4" x14ac:dyDescent="0.2">
      <c r="A57" s="31">
        <f t="shared" si="0"/>
        <v>52</v>
      </c>
      <c r="B57" s="32" t="s">
        <v>21</v>
      </c>
      <c r="C57" s="33" t="s">
        <v>20</v>
      </c>
      <c r="D57" s="8" t="s">
        <v>92</v>
      </c>
      <c r="E57" s="14"/>
      <c r="F57" s="8" t="s">
        <v>16</v>
      </c>
      <c r="G57" s="29" t="s">
        <v>23</v>
      </c>
      <c r="H57" s="54">
        <f t="shared" si="1"/>
        <v>17.680000000000007</v>
      </c>
      <c r="I57" s="53">
        <v>162.66</v>
      </c>
      <c r="J57" s="61">
        <v>66.2</v>
      </c>
      <c r="K57" s="52"/>
      <c r="L57" s="46"/>
      <c r="M57"/>
    </row>
    <row r="58" spans="1:13" ht="14.4" x14ac:dyDescent="0.2">
      <c r="A58" s="31">
        <f t="shared" si="0"/>
        <v>53</v>
      </c>
      <c r="B58" s="32" t="s">
        <v>22</v>
      </c>
      <c r="C58" s="33" t="s">
        <v>20</v>
      </c>
      <c r="D58" s="8"/>
      <c r="E58" s="68"/>
      <c r="F58" s="8" t="s">
        <v>17</v>
      </c>
      <c r="G58" s="29" t="s">
        <v>23</v>
      </c>
      <c r="H58" s="54">
        <f t="shared" si="1"/>
        <v>0.37000000000000455</v>
      </c>
      <c r="I58" s="53">
        <v>163.03</v>
      </c>
      <c r="J58" s="61">
        <v>66.7</v>
      </c>
      <c r="K58" s="52"/>
      <c r="L58" s="46"/>
      <c r="M58"/>
    </row>
    <row r="59" spans="1:13" ht="14.4" x14ac:dyDescent="0.2">
      <c r="A59" s="31">
        <f t="shared" si="0"/>
        <v>54</v>
      </c>
      <c r="B59" s="32" t="s">
        <v>25</v>
      </c>
      <c r="C59" s="33" t="s">
        <v>20</v>
      </c>
      <c r="D59" s="50"/>
      <c r="E59" s="51"/>
      <c r="F59" s="50" t="s">
        <v>16</v>
      </c>
      <c r="G59" s="29" t="s">
        <v>23</v>
      </c>
      <c r="H59" s="54">
        <f t="shared" si="1"/>
        <v>0.90999999999999659</v>
      </c>
      <c r="I59" s="53">
        <v>163.94</v>
      </c>
      <c r="J59" s="61">
        <v>65</v>
      </c>
      <c r="K59" s="52"/>
      <c r="L59" s="46"/>
      <c r="M59"/>
    </row>
    <row r="60" spans="1:13" ht="14.4" x14ac:dyDescent="0.2">
      <c r="A60" s="31">
        <f t="shared" si="0"/>
        <v>55</v>
      </c>
      <c r="B60" s="32" t="s">
        <v>22</v>
      </c>
      <c r="C60" s="33" t="s">
        <v>20</v>
      </c>
      <c r="D60" s="29"/>
      <c r="E60" s="14"/>
      <c r="F60" s="8" t="s">
        <v>17</v>
      </c>
      <c r="G60" s="29" t="s">
        <v>49</v>
      </c>
      <c r="H60" s="45">
        <f t="shared" si="1"/>
        <v>0.58000000000001251</v>
      </c>
      <c r="I60" s="34">
        <v>164.52</v>
      </c>
      <c r="J60" s="70">
        <v>64.8</v>
      </c>
      <c r="K60" s="29"/>
      <c r="L60" s="46"/>
      <c r="M60"/>
    </row>
    <row r="61" spans="1:13" ht="14.4" x14ac:dyDescent="0.2">
      <c r="A61" s="31">
        <f t="shared" si="0"/>
        <v>56</v>
      </c>
      <c r="B61" s="32" t="s">
        <v>21</v>
      </c>
      <c r="C61" s="33" t="s">
        <v>20</v>
      </c>
      <c r="D61" s="47" t="s">
        <v>93</v>
      </c>
      <c r="E61" s="14"/>
      <c r="F61" s="8" t="s">
        <v>18</v>
      </c>
      <c r="G61" s="29" t="s">
        <v>50</v>
      </c>
      <c r="H61" s="45">
        <f t="shared" si="1"/>
        <v>20.699999999999989</v>
      </c>
      <c r="I61" s="34">
        <v>185.22</v>
      </c>
      <c r="J61" s="70">
        <v>24.1</v>
      </c>
      <c r="K61" s="29"/>
      <c r="L61" s="46"/>
      <c r="M61"/>
    </row>
    <row r="62" spans="1:13" ht="14.4" x14ac:dyDescent="0.2">
      <c r="A62" s="31">
        <f t="shared" si="0"/>
        <v>57</v>
      </c>
      <c r="B62" s="32" t="s">
        <v>22</v>
      </c>
      <c r="C62" s="33" t="s">
        <v>20</v>
      </c>
      <c r="D62" s="47" t="s">
        <v>94</v>
      </c>
      <c r="E62" s="14"/>
      <c r="F62" s="48" t="s">
        <v>17</v>
      </c>
      <c r="G62" s="29" t="s">
        <v>51</v>
      </c>
      <c r="H62" s="45">
        <f t="shared" si="1"/>
        <v>2.1999999999999886</v>
      </c>
      <c r="I62" s="34">
        <v>187.42</v>
      </c>
      <c r="J62" s="70">
        <v>25.7</v>
      </c>
      <c r="K62" s="29"/>
      <c r="L62" s="46"/>
      <c r="M62"/>
    </row>
    <row r="63" spans="1:13" ht="14.4" x14ac:dyDescent="0.2">
      <c r="A63" s="31">
        <f t="shared" si="0"/>
        <v>58</v>
      </c>
      <c r="B63" s="32" t="s">
        <v>63</v>
      </c>
      <c r="C63" s="33" t="s">
        <v>20</v>
      </c>
      <c r="D63" s="8" t="s">
        <v>76</v>
      </c>
      <c r="E63" s="14"/>
      <c r="F63" s="8" t="s">
        <v>17</v>
      </c>
      <c r="G63" s="8" t="s">
        <v>77</v>
      </c>
      <c r="H63" s="45">
        <f t="shared" si="1"/>
        <v>0.5700000000000216</v>
      </c>
      <c r="I63" s="34">
        <v>187.99</v>
      </c>
      <c r="J63" s="70">
        <v>25.4</v>
      </c>
      <c r="K63" s="29"/>
      <c r="L63" s="46"/>
      <c r="M63"/>
    </row>
    <row r="64" spans="1:13" ht="14.4" x14ac:dyDescent="0.2">
      <c r="A64" s="31">
        <f t="shared" si="0"/>
        <v>59</v>
      </c>
      <c r="B64" s="32" t="s">
        <v>21</v>
      </c>
      <c r="C64" s="33" t="s">
        <v>20</v>
      </c>
      <c r="D64" s="29" t="s">
        <v>95</v>
      </c>
      <c r="E64" s="14"/>
      <c r="F64" s="29" t="s">
        <v>18</v>
      </c>
      <c r="G64" s="8" t="s">
        <v>52</v>
      </c>
      <c r="H64" s="45">
        <f t="shared" si="1"/>
        <v>1.4099999999999966</v>
      </c>
      <c r="I64" s="34">
        <v>189.4</v>
      </c>
      <c r="J64" s="70">
        <v>24.1</v>
      </c>
      <c r="K64" s="29"/>
      <c r="L64" s="46"/>
      <c r="M64"/>
    </row>
    <row r="65" spans="1:13" ht="14.4" x14ac:dyDescent="0.2">
      <c r="A65" s="31">
        <f t="shared" si="0"/>
        <v>60</v>
      </c>
      <c r="B65" s="32" t="s">
        <v>21</v>
      </c>
      <c r="C65" s="33" t="s">
        <v>20</v>
      </c>
      <c r="D65" s="29" t="s">
        <v>96</v>
      </c>
      <c r="E65" s="14"/>
      <c r="F65" s="8" t="s">
        <v>18</v>
      </c>
      <c r="G65" s="29" t="s">
        <v>30</v>
      </c>
      <c r="H65" s="45">
        <f t="shared" si="1"/>
        <v>8.7399999999999807</v>
      </c>
      <c r="I65" s="34">
        <v>198.14</v>
      </c>
      <c r="J65" s="70">
        <v>6.6</v>
      </c>
      <c r="K65" s="29"/>
      <c r="L65" s="46"/>
      <c r="M65"/>
    </row>
    <row r="66" spans="1:13" ht="14.4" x14ac:dyDescent="0.2">
      <c r="A66" s="31">
        <f t="shared" si="0"/>
        <v>61</v>
      </c>
      <c r="B66" s="32" t="s">
        <v>21</v>
      </c>
      <c r="C66" s="33"/>
      <c r="D66" s="8"/>
      <c r="E66" s="14"/>
      <c r="F66" s="8" t="s">
        <v>16</v>
      </c>
      <c r="G66" s="29" t="s">
        <v>23</v>
      </c>
      <c r="H66" s="45">
        <f t="shared" si="1"/>
        <v>4.0600000000000023</v>
      </c>
      <c r="I66" s="34">
        <v>202.2</v>
      </c>
      <c r="J66" s="70">
        <v>3.3</v>
      </c>
      <c r="K66" s="8"/>
      <c r="L66" s="46"/>
      <c r="M66"/>
    </row>
    <row r="67" spans="1:13" ht="14.4" x14ac:dyDescent="0.2">
      <c r="A67" s="31">
        <f t="shared" si="0"/>
        <v>62</v>
      </c>
      <c r="B67" s="32" t="s">
        <v>21</v>
      </c>
      <c r="C67" s="33"/>
      <c r="D67" s="8"/>
      <c r="E67" s="14"/>
      <c r="F67" s="8" t="s">
        <v>18</v>
      </c>
      <c r="G67" s="29" t="s">
        <v>37</v>
      </c>
      <c r="H67" s="45">
        <f t="shared" si="1"/>
        <v>0.17000000000001592</v>
      </c>
      <c r="I67" s="34">
        <v>202.37</v>
      </c>
      <c r="J67" s="70">
        <v>4.9000000000000004</v>
      </c>
      <c r="K67" s="29" t="s">
        <v>78</v>
      </c>
      <c r="L67" s="46"/>
      <c r="M67"/>
    </row>
    <row r="68" spans="1:13" ht="14.4" x14ac:dyDescent="0.2">
      <c r="A68" s="31">
        <f t="shared" si="0"/>
        <v>63</v>
      </c>
      <c r="B68" s="32" t="s">
        <v>21</v>
      </c>
      <c r="C68" s="33" t="s">
        <v>20</v>
      </c>
      <c r="D68" s="48" t="s">
        <v>97</v>
      </c>
      <c r="E68" s="64"/>
      <c r="F68" s="48" t="s">
        <v>17</v>
      </c>
      <c r="G68" s="29" t="s">
        <v>59</v>
      </c>
      <c r="H68" s="45">
        <f t="shared" si="1"/>
        <v>0.43000000000000682</v>
      </c>
      <c r="I68" s="65">
        <v>202.8</v>
      </c>
      <c r="J68" s="71">
        <v>7.3</v>
      </c>
      <c r="K68" s="29"/>
      <c r="L68" s="46"/>
      <c r="M68"/>
    </row>
    <row r="69" spans="1:13" ht="15" customHeight="1" x14ac:dyDescent="0.2">
      <c r="A69" s="31">
        <f t="shared" si="0"/>
        <v>64</v>
      </c>
      <c r="B69" s="32" t="s">
        <v>21</v>
      </c>
      <c r="C69" s="33" t="s">
        <v>20</v>
      </c>
      <c r="D69" s="48" t="s">
        <v>98</v>
      </c>
      <c r="E69" s="64"/>
      <c r="F69" s="48" t="s">
        <v>17</v>
      </c>
      <c r="G69" s="47" t="s">
        <v>23</v>
      </c>
      <c r="H69" s="54">
        <f t="shared" si="1"/>
        <v>0.6799999999999784</v>
      </c>
      <c r="I69" s="65">
        <v>203.48</v>
      </c>
      <c r="J69" s="66">
        <v>8.8000000000000007</v>
      </c>
      <c r="K69" s="67"/>
      <c r="L69" s="46"/>
      <c r="M69"/>
    </row>
    <row r="70" spans="1:13" ht="43.8" thickBot="1" x14ac:dyDescent="0.25">
      <c r="A70" s="36">
        <f t="shared" si="0"/>
        <v>65</v>
      </c>
      <c r="B70" s="37"/>
      <c r="C70" s="38"/>
      <c r="D70" s="20" t="s">
        <v>80</v>
      </c>
      <c r="E70" s="39"/>
      <c r="F70" s="40" t="s">
        <v>79</v>
      </c>
      <c r="G70" s="20"/>
      <c r="H70" s="55">
        <f t="shared" si="1"/>
        <v>6.0000000000002274E-2</v>
      </c>
      <c r="I70" s="41">
        <v>203.54</v>
      </c>
      <c r="J70" s="62">
        <v>10.199999999999999</v>
      </c>
      <c r="K70" s="20" t="s">
        <v>102</v>
      </c>
      <c r="L70" s="72">
        <f>I70-I45</f>
        <v>93.35</v>
      </c>
    </row>
  </sheetData>
  <mergeCells count="10">
    <mergeCell ref="L4:L5"/>
    <mergeCell ref="C4:C5"/>
    <mergeCell ref="F4:G4"/>
    <mergeCell ref="H4:I4"/>
    <mergeCell ref="J4:J5"/>
    <mergeCell ref="A4:A5"/>
    <mergeCell ref="D4:D5"/>
    <mergeCell ref="E4:E5"/>
    <mergeCell ref="B4:B5"/>
    <mergeCell ref="K4:K5"/>
  </mergeCells>
  <phoneticPr fontId="1"/>
  <conditionalFormatting sqref="J7:J7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rowBreaks count="1" manualBreakCount="1">
    <brk id="54" max="11" man="1"/>
  </rowBreaks>
  <webPublishItems count="1">
    <webPublishItem id="25480" divId="京都600_BAK715_25480" sourceType="range" sourceRef="A1:L6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2024-04-28T13:51:49Z</cp:lastPrinted>
  <dcterms:created xsi:type="dcterms:W3CDTF">2011-02-06T12:06:47Z</dcterms:created>
  <dcterms:modified xsi:type="dcterms:W3CDTF">2024-05-01T21:58:08Z</dcterms:modified>
</cp:coreProperties>
</file>