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fb62f7ed040bac/京都BRM/BRM2024京都/BRM817/"/>
    </mc:Choice>
  </mc:AlternateContent>
  <xr:revisionPtr revIDLastSave="1070" documentId="13_ncr:1_{044A27BF-0D2C-4361-AF68-6DD4A06010D9}" xr6:coauthVersionLast="47" xr6:coauthVersionMax="47" xr10:uidLastSave="{341A0E95-5F4D-4DB9-B01E-C439857748FE}"/>
  <bookViews>
    <workbookView xWindow="1920" yWindow="816" windowWidth="19884" windowHeight="108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4" i="1" l="1"/>
  <c r="L32" i="1"/>
  <c r="L26" i="1"/>
  <c r="H33" i="1"/>
  <c r="H32" i="1"/>
  <c r="H31" i="1"/>
  <c r="H30" i="1"/>
  <c r="H54" i="1"/>
  <c r="A52" i="1"/>
  <c r="A53" i="1" s="1"/>
  <c r="A54" i="1" s="1"/>
  <c r="H48" i="1"/>
  <c r="H47" i="1"/>
  <c r="H46" i="1"/>
  <c r="H45" i="1"/>
  <c r="H44" i="1"/>
  <c r="H29" i="1"/>
  <c r="H28" i="1"/>
  <c r="H27" i="1"/>
  <c r="H26" i="1"/>
  <c r="H25" i="1"/>
  <c r="L19" i="1"/>
  <c r="L15" i="1"/>
  <c r="H8" i="1"/>
  <c r="H53" i="1"/>
  <c r="H52" i="1"/>
  <c r="H51" i="1"/>
  <c r="H50" i="1"/>
  <c r="H49" i="1"/>
  <c r="H43" i="1"/>
  <c r="H42" i="1"/>
  <c r="H41" i="1"/>
  <c r="H40" i="1"/>
  <c r="H39" i="1"/>
  <c r="H38" i="1"/>
  <c r="H37" i="1"/>
  <c r="H36" i="1"/>
  <c r="H35" i="1"/>
  <c r="H34" i="1"/>
  <c r="H7" i="1"/>
  <c r="A7" i="1"/>
  <c r="A8" i="1" s="1"/>
  <c r="A9" i="1" s="1"/>
  <c r="A10" i="1" s="1"/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A11" i="1" l="1"/>
  <c r="A12" i="1" s="1"/>
  <c r="A13" i="1" s="1"/>
  <c r="A14" i="1" s="1"/>
  <c r="A15" i="1" l="1"/>
  <c r="A16" i="1" l="1"/>
  <c r="A17" i="1" s="1"/>
  <c r="A18" i="1" s="1"/>
  <c r="A19" i="1" s="1"/>
  <c r="A20" i="1" s="1"/>
  <c r="A21" i="1" s="1"/>
  <c r="A22" i="1" l="1"/>
  <c r="A23" i="1" l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<sst xmlns="http://schemas.openxmlformats.org/spreadsheetml/2006/main" count="215" uniqueCount="87">
  <si>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</si>
  <si>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</si>
  <si>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</si>
  <si>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</si>
  <si>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</si>
  <si>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市道</t>
    <rPh sb="0" eb="2">
      <t>シドウ</t>
    </rPh>
    <phoneticPr fontId="1"/>
  </si>
  <si>
    <t>標識</t>
    <rPh sb="0" eb="2">
      <t>ヒョウシキ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</si>
  <si>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</si>
  <si>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</si>
  <si>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</si>
  <si>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</si>
  <si>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</si>
  <si>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</si>
  <si>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標高</t>
    <rPh sb="0" eb="2">
      <t>ヒョウコウ</t>
    </rPh>
    <phoneticPr fontId="2"/>
  </si>
  <si>
    <t>ver1.0.0 正式版</t>
    <rPh sb="9" eb="11">
      <t>セイシキ</t>
    </rPh>
    <rPh sb="11" eb="12">
      <t>バン</t>
    </rPh>
    <phoneticPr fontId="2"/>
  </si>
  <si>
    <t>左折</t>
  </si>
  <si>
    <t>右折</t>
  </si>
  <si>
    <t>右側</t>
    <rPh sb="0" eb="2">
      <t>ミギガワ</t>
    </rPh>
    <phoneticPr fontId="1"/>
  </si>
  <si>
    <t>S</t>
    <phoneticPr fontId="1"/>
  </si>
  <si>
    <t>┤</t>
    <phoneticPr fontId="1"/>
  </si>
  <si>
    <t>T</t>
    <phoneticPr fontId="1"/>
  </si>
  <si>
    <t>左側</t>
    <rPh sb="0" eb="2">
      <t>ヒダリガワ</t>
    </rPh>
    <phoneticPr fontId="1"/>
  </si>
  <si>
    <t>ト</t>
    <phoneticPr fontId="1"/>
  </si>
  <si>
    <r>
      <t>OPEN/ 11:53 ～ 19:30</t>
    </r>
    <r>
      <rPr>
        <b/>
        <sz val="9"/>
        <color rgb="FFFF0000"/>
        <rFont val="ＭＳ Ｐゴシック"/>
        <family val="3"/>
        <charset val="128"/>
      </rPr>
      <t xml:space="preserve">
自分でレシート到着タイムと総所要時間を記入。
ブルベカードに署名、メダル購入するかどうかを記入。
</t>
    </r>
    <r>
      <rPr>
        <sz val="9"/>
        <rFont val="ＭＳ Ｐゴシック"/>
        <family val="3"/>
        <charset val="128"/>
      </rPr>
      <t>ブルベカード提出してください。</t>
    </r>
    <rPh sb="74" eb="76">
      <t>テイシュツ</t>
    </rPh>
    <phoneticPr fontId="2"/>
  </si>
  <si>
    <t>上越妙高駅　東口</t>
    <rPh sb="0" eb="2">
      <t>ジョウエツ</t>
    </rPh>
    <rPh sb="2" eb="4">
      <t>ミョウコウ</t>
    </rPh>
    <rPh sb="4" eb="5">
      <t>エキ</t>
    </rPh>
    <rPh sb="6" eb="8">
      <t>ヒガシグチ</t>
    </rPh>
    <phoneticPr fontId="1"/>
  </si>
  <si>
    <t>県道254</t>
    <rPh sb="0" eb="2">
      <t>ケンドウ</t>
    </rPh>
    <phoneticPr fontId="2"/>
  </si>
  <si>
    <t>6：00スタート　ロータリーを出て東へ</t>
    <rPh sb="15" eb="16">
      <t>デ</t>
    </rPh>
    <rPh sb="17" eb="18">
      <t>ヒガシ</t>
    </rPh>
    <phoneticPr fontId="2"/>
  </si>
  <si>
    <t>十</t>
    <rPh sb="0" eb="1">
      <t>ジュウ</t>
    </rPh>
    <phoneticPr fontId="2"/>
  </si>
  <si>
    <t>S</t>
    <phoneticPr fontId="2"/>
  </si>
  <si>
    <t xml:space="preserve">上越妙高駅前 </t>
  </si>
  <si>
    <t>BRM817上越200</t>
    <rPh sb="6" eb="8">
      <t>ジョウエツ</t>
    </rPh>
    <phoneticPr fontId="2"/>
  </si>
  <si>
    <t>PC1　大望峠展望台</t>
  </si>
  <si>
    <t>PC2　道の駅おがわ</t>
  </si>
  <si>
    <t>PC3　大岡アルプス展望公園</t>
  </si>
  <si>
    <t>直進</t>
    <rPh sb="0" eb="2">
      <t>チョクシン</t>
    </rPh>
    <phoneticPr fontId="1"/>
  </si>
  <si>
    <t>PC4　姨捨SA（上り）</t>
    <phoneticPr fontId="1"/>
  </si>
  <si>
    <t>県道579→R292</t>
    <phoneticPr fontId="1"/>
  </si>
  <si>
    <t>→　戸隠</t>
    <phoneticPr fontId="1"/>
  </si>
  <si>
    <t>→　鬼無里</t>
    <rPh sb="2" eb="5">
      <t>キナサ</t>
    </rPh>
    <phoneticPr fontId="1"/>
  </si>
  <si>
    <t>Y</t>
    <phoneticPr fontId="1"/>
  </si>
  <si>
    <t>展望台道路</t>
    <rPh sb="0" eb="3">
      <t>テンボウダイ</t>
    </rPh>
    <rPh sb="3" eb="5">
      <t>ドウロ</t>
    </rPh>
    <phoneticPr fontId="1"/>
  </si>
  <si>
    <t>→　展望台へ</t>
    <rPh sb="2" eb="5">
      <t>テンボウダイ</t>
    </rPh>
    <phoneticPr fontId="1"/>
  </si>
  <si>
    <t>北アルプス展望台入口</t>
    <rPh sb="0" eb="1">
      <t>キタ</t>
    </rPh>
    <rPh sb="5" eb="8">
      <t>テンボウダイ</t>
    </rPh>
    <rPh sb="8" eb="10">
      <t>イリグチ</t>
    </rPh>
    <phoneticPr fontId="1"/>
  </si>
  <si>
    <t>（千曲川展望公園）</t>
    <rPh sb="1" eb="4">
      <t>チクマガワ</t>
    </rPh>
    <rPh sb="4" eb="8">
      <t>テンボウコウエン</t>
    </rPh>
    <phoneticPr fontId="1"/>
  </si>
  <si>
    <t>（上田道と川の駅 おとぎの里）</t>
    <rPh sb="1" eb="3">
      <t>ウエダ</t>
    </rPh>
    <phoneticPr fontId="1"/>
  </si>
  <si>
    <t>道の駅入って駐車場の中を抜ける</t>
    <rPh sb="0" eb="1">
      <t>ミチ</t>
    </rPh>
    <rPh sb="2" eb="3">
      <t>エキ</t>
    </rPh>
    <rPh sb="3" eb="4">
      <t>ハイ</t>
    </rPh>
    <rPh sb="6" eb="9">
      <t>チュウシャジョウ</t>
    </rPh>
    <rPh sb="10" eb="11">
      <t>ナカ</t>
    </rPh>
    <rPh sb="12" eb="13">
      <t>ヌ</t>
    </rPh>
    <phoneticPr fontId="1"/>
  </si>
  <si>
    <t>斜め左</t>
    <rPh sb="0" eb="1">
      <t>ナナ</t>
    </rPh>
    <rPh sb="2" eb="3">
      <t>ヒダリ</t>
    </rPh>
    <phoneticPr fontId="1"/>
  </si>
  <si>
    <t>長野原草津口駅</t>
    <phoneticPr fontId="1"/>
  </si>
  <si>
    <t>県道584</t>
  </si>
  <si>
    <t>県道36</t>
  </si>
  <si>
    <t>県道31/県道36</t>
  </si>
  <si>
    <t>県道12</t>
  </si>
  <si>
    <t>県道338</t>
  </si>
  <si>
    <t>県道77</t>
  </si>
  <si>
    <t>R18</t>
  </si>
  <si>
    <t xml:space="preserve">R18 </t>
  </si>
  <si>
    <t>R19</t>
  </si>
  <si>
    <t>R403</t>
  </si>
  <si>
    <t>R144</t>
  </si>
  <si>
    <t>県道55/県道77</t>
    <phoneticPr fontId="1"/>
  </si>
  <si>
    <t>県道77</t>
    <phoneticPr fontId="1"/>
  </si>
  <si>
    <t>R145/R406</t>
    <phoneticPr fontId="1"/>
  </si>
  <si>
    <t>R406</t>
    <phoneticPr fontId="1"/>
  </si>
  <si>
    <t xml:space="preserve">姫川原 </t>
  </si>
  <si>
    <t xml:space="preserve">市屋 </t>
  </si>
  <si>
    <t xml:space="preserve">信濃町ＩＣ入口 </t>
  </si>
  <si>
    <t xml:space="preserve">一茶記念館入口 </t>
  </si>
  <si>
    <t xml:space="preserve">高府 </t>
  </si>
  <si>
    <t xml:space="preserve">奈津女橋 </t>
  </si>
  <si>
    <t xml:space="preserve">新町 </t>
  </si>
  <si>
    <t xml:space="preserve">本町 </t>
  </si>
  <si>
    <t>更級小学校入口</t>
  </si>
  <si>
    <t>千曲市上山田庁舎前</t>
  </si>
  <si>
    <t>小網</t>
  </si>
  <si>
    <t xml:space="preserve">中之条 </t>
  </si>
  <si>
    <t xml:space="preserve">三好町 </t>
  </si>
  <si>
    <t>天神２丁目</t>
  </si>
  <si>
    <t>北大手町</t>
  </si>
  <si>
    <t>中央東</t>
  </si>
  <si>
    <t xml:space="preserve">古里西 </t>
  </si>
  <si>
    <t>羽根尾</t>
  </si>
  <si>
    <t xml:space="preserve">新須川橋 </t>
  </si>
  <si>
    <t xml:space="preserve">長野原草津口駅前 </t>
  </si>
  <si>
    <t>OPEN/ 07:42 ～ 09:54
展望台を背景に自分のバイクを撮影
通過時間を自分で記入。
チェック後　直進</t>
    <rPh sb="19" eb="22">
      <t>テンボウダイ</t>
    </rPh>
    <rPh sb="23" eb="25">
      <t>ハイケイ</t>
    </rPh>
    <rPh sb="26" eb="28">
      <t>ジブン</t>
    </rPh>
    <rPh sb="33" eb="35">
      <t>サツエイ</t>
    </rPh>
    <rPh sb="36" eb="38">
      <t>ジカン</t>
    </rPh>
    <rPh sb="39" eb="41">
      <t>ジブン</t>
    </rPh>
    <rPh sb="42" eb="44">
      <t>キニュウ</t>
    </rPh>
    <rPh sb="50" eb="51">
      <t>ゴチョクシン</t>
    </rPh>
    <rPh sb="53" eb="54">
      <t>オ</t>
    </rPh>
    <rPh sb="54" eb="56">
      <t>チョクシン</t>
    </rPh>
    <phoneticPr fontId="1"/>
  </si>
  <si>
    <t>OPEN/ 08:23 ～ 11:24
レシート取得して通過時間を自分で記入。
チェック後 　直進</t>
    <rPh sb="21" eb="23">
      <t>シュトク</t>
    </rPh>
    <rPh sb="25" eb="27">
      <t>ツウカ</t>
    </rPh>
    <rPh sb="27" eb="29">
      <t>ジカン</t>
    </rPh>
    <rPh sb="30" eb="32">
      <t>ジブン</t>
    </rPh>
    <rPh sb="33" eb="35">
      <t>キニュウ</t>
    </rPh>
    <rPh sb="41" eb="42">
      <t>ゴチョクシン</t>
    </rPh>
    <rPh sb="46" eb="48">
      <t>チョクシン</t>
    </rPh>
    <phoneticPr fontId="1"/>
  </si>
  <si>
    <t>OPEN/ 09:00 ～ 12:48
展望台を背景に自分のバイクを撮影
通過時間を自分で記入。
チェック後　直進</t>
    <rPh sb="19" eb="22">
      <t>テンボウダイ</t>
    </rPh>
    <rPh sb="23" eb="25">
      <t>ハイケイ</t>
    </rPh>
    <rPh sb="26" eb="28">
      <t>ジブン</t>
    </rPh>
    <rPh sb="33" eb="35">
      <t>サツエイ</t>
    </rPh>
    <rPh sb="36" eb="38">
      <t>ジカン</t>
    </rPh>
    <rPh sb="39" eb="41">
      <t>ジブン</t>
    </rPh>
    <rPh sb="42" eb="44">
      <t>キニュウ</t>
    </rPh>
    <rPh sb="50" eb="51">
      <t>ゴチョクシン</t>
    </rPh>
    <rPh sb="53" eb="54">
      <t>オ</t>
    </rPh>
    <rPh sb="54" eb="56">
      <t>チョクシン</t>
    </rPh>
    <phoneticPr fontId="1"/>
  </si>
  <si>
    <t>OPEN/ 09:53 ～ 14:48
駐車場に自転車置いてゲートから徒歩で入ること
レシート取得して通過時間を自分で記入。
チェック後　直進</t>
    <rPh sb="19" eb="22">
      <t>チュウシャジョウ</t>
    </rPh>
    <rPh sb="23" eb="27">
      <t>ジテンシャオ</t>
    </rPh>
    <rPh sb="34" eb="36">
      <t>トホ</t>
    </rPh>
    <rPh sb="37" eb="38">
      <t>ハイ</t>
    </rPh>
    <rPh sb="44" eb="46">
      <t>シュトク</t>
    </rPh>
    <rPh sb="48" eb="50">
      <t>ツウカ</t>
    </rPh>
    <rPh sb="50" eb="52">
      <t>ジカン</t>
    </rPh>
    <rPh sb="53" eb="55">
      <t>ジブン</t>
    </rPh>
    <rPh sb="56" eb="58">
      <t>キニュウ</t>
    </rPh>
    <rPh sb="64" eb="65">
      <t>ゴチョクシン</t>
    </rPh>
    <rPh sb="67" eb="68">
      <t>オ</t>
    </rPh>
    <rPh sb="68" eb="70">
      <t>チョクシン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</si>
</sst>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Gill Sans MT"/>
      <family val="2"/>
    </font>
    <font>
      <u/>
      <sz val="11"/>
      <color theme="10"/>
      <name val="ＭＳ Ｐゴシック"/>
      <family val="3"/>
      <charset val="128"/>
    </font>
    <font>
      <sz val="12"/>
      <name val="Microsoft JhengHei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left" vertical="center"/>
    </xf>
    <xf numFmtId="176" fontId="4" fillId="2" borderId="5" xfId="0" applyNumberFormat="1" applyFont="1" applyFill="1" applyBorder="1" applyAlignment="1">
      <alignment horizontal="right" vertical="center"/>
    </xf>
    <xf numFmtId="0" fontId="4" fillId="2" borderId="6" xfId="0" applyFont="1" applyFill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18" xfId="0" applyFont="1" applyBorder="1">
      <alignment vertical="center"/>
    </xf>
    <xf numFmtId="0" fontId="9" fillId="0" borderId="0" xfId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14" fontId="1" fillId="0" borderId="0" xfId="0" applyNumberFormat="1" applyFont="1">
      <alignment vertical="center"/>
    </xf>
    <xf numFmtId="176" fontId="4" fillId="0" borderId="17" xfId="0" applyNumberFormat="1" applyFont="1" applyBorder="1">
      <alignment vertical="center"/>
    </xf>
    <xf numFmtId="176" fontId="4" fillId="2" borderId="17" xfId="0" applyNumberFormat="1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176" fontId="3" fillId="0" borderId="20" xfId="0" applyNumberFormat="1" applyFont="1" applyBorder="1" applyAlignment="1">
      <alignment horizontal="left"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176" fontId="4" fillId="0" borderId="3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0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4"/>
  <sheetViews>
    <sheetView tabSelected="1" view="pageBreakPreview" topLeftCell="A20" zoomScaleNormal="100" zoomScaleSheetLayoutView="100" workbookViewId="0">
      <selection activeCell="K55" sqref="K55"/>
    </sheetView>
  </sheetViews>
  <sheetFormatPr defaultColWidth="7.77734375" defaultRowHeight="12" x14ac:dyDescent="0.2"/>
  <cols>
    <col min="1" max="1" width="5.33203125" style="4" bestFit="1" customWidth="1"/>
    <col min="2" max="3" width="4.6640625" style="9" customWidth="1"/>
    <col min="4" max="4" width="26.21875" style="1" bestFit="1" customWidth="1"/>
    <col min="5" max="5" width="3.109375" style="9" customWidth="1"/>
    <col min="6" max="6" width="6" style="1" customWidth="1"/>
    <col min="7" max="7" width="16" style="12" bestFit="1" customWidth="1"/>
    <col min="8" max="8" width="5.88671875" style="3" bestFit="1" customWidth="1"/>
    <col min="9" max="9" width="6" style="11" bestFit="1" customWidth="1"/>
    <col min="10" max="10" width="6.6640625" style="1" bestFit="1" customWidth="1"/>
    <col min="11" max="11" width="47.33203125" style="1" bestFit="1" customWidth="1"/>
    <col min="12" max="12" width="7.21875" style="12" bestFit="1" customWidth="1"/>
    <col min="13" max="13" width="22.5546875" style="1" customWidth="1"/>
    <col min="14" max="16384" width="7.77734375" style="1"/>
  </cols>
  <sheetData>
    <row r="1" spans="1:14" x14ac:dyDescent="0.2">
      <c r="B1" s="1"/>
      <c r="C1" s="1"/>
      <c r="D1" s="2">
        <v>2024</v>
      </c>
      <c r="J1" s="3"/>
      <c r="K1" s="4" t="s">
        <v>14</v>
      </c>
    </row>
    <row r="2" spans="1:14" x14ac:dyDescent="0.2">
      <c r="B2" s="1"/>
      <c r="C2" s="1"/>
      <c r="D2" s="1" t="s">
        <v>30</v>
      </c>
      <c r="J2" s="3"/>
      <c r="K2" s="41">
        <v>45515</v>
      </c>
    </row>
    <row r="3" spans="1:14" ht="12.6" thickBot="1" x14ac:dyDescent="0.25">
      <c r="J3" s="3"/>
    </row>
    <row r="4" spans="1:14" ht="14.25" customHeight="1" x14ac:dyDescent="0.2">
      <c r="A4" s="46"/>
      <c r="B4" s="50" t="s">
        <v>12</v>
      </c>
      <c r="C4" s="50" t="s">
        <v>11</v>
      </c>
      <c r="D4" s="47" t="s">
        <v>0</v>
      </c>
      <c r="E4" s="48" t="s">
        <v>6</v>
      </c>
      <c r="F4" s="51" t="s">
        <v>9</v>
      </c>
      <c r="G4" s="52"/>
      <c r="H4" s="53" t="s">
        <v>8</v>
      </c>
      <c r="I4" s="54"/>
      <c r="J4" s="48" t="s">
        <v>13</v>
      </c>
      <c r="K4" s="47" t="s">
        <v>4</v>
      </c>
      <c r="L4" s="49" t="s">
        <v>10</v>
      </c>
    </row>
    <row r="5" spans="1:14" ht="21.75" customHeight="1" thickBot="1" x14ac:dyDescent="0.25">
      <c r="A5" s="55"/>
      <c r="B5" s="56"/>
      <c r="C5" s="56"/>
      <c r="D5" s="57"/>
      <c r="E5" s="58"/>
      <c r="F5" s="59" t="s">
        <v>7</v>
      </c>
      <c r="G5" s="59" t="s">
        <v>1</v>
      </c>
      <c r="H5" s="60" t="s">
        <v>2</v>
      </c>
      <c r="I5" s="61" t="s">
        <v>3</v>
      </c>
      <c r="J5" s="58"/>
      <c r="K5" s="57"/>
      <c r="L5" s="62"/>
    </row>
    <row r="6" spans="1:14" ht="21.75" customHeight="1" thickTop="1" x14ac:dyDescent="0.2">
      <c r="A6" s="27">
        <v>1</v>
      </c>
      <c r="B6" s="30"/>
      <c r="C6" s="28"/>
      <c r="D6" s="19" t="s">
        <v>24</v>
      </c>
      <c r="E6" s="20"/>
      <c r="F6" s="19"/>
      <c r="G6" s="19" t="s">
        <v>25</v>
      </c>
      <c r="H6" s="21">
        <v>0</v>
      </c>
      <c r="I6" s="22">
        <v>0</v>
      </c>
      <c r="J6" s="19"/>
      <c r="K6" s="19" t="s">
        <v>26</v>
      </c>
      <c r="L6" s="23"/>
      <c r="M6" s="38"/>
      <c r="N6"/>
    </row>
    <row r="7" spans="1:14" ht="21.75" customHeight="1" x14ac:dyDescent="0.2">
      <c r="A7" s="25">
        <f t="shared" ref="A7:A10" si="0">A6+1</f>
        <v>2</v>
      </c>
      <c r="B7" s="31" t="s">
        <v>27</v>
      </c>
      <c r="C7" s="29" t="s">
        <v>28</v>
      </c>
      <c r="D7" s="5" t="s">
        <v>29</v>
      </c>
      <c r="E7" s="10"/>
      <c r="F7" s="5" t="s">
        <v>16</v>
      </c>
      <c r="G7" s="5" t="s">
        <v>36</v>
      </c>
      <c r="H7" s="24">
        <f>I7-I6</f>
        <v>0.23</v>
      </c>
      <c r="I7" s="6">
        <v>0.23</v>
      </c>
      <c r="J7" s="5">
        <v>18.5</v>
      </c>
      <c r="K7" s="5"/>
      <c r="L7" s="45"/>
      <c r="M7" s="39"/>
      <c r="N7" s="40"/>
    </row>
    <row r="8" spans="1:14" ht="21.45" customHeight="1" x14ac:dyDescent="0.2">
      <c r="A8" s="25">
        <f t="shared" si="0"/>
        <v>3</v>
      </c>
      <c r="B8" s="31" t="s">
        <v>27</v>
      </c>
      <c r="C8" s="33" t="s">
        <v>18</v>
      </c>
      <c r="D8" s="34" t="s">
        <v>63</v>
      </c>
      <c r="E8" s="35"/>
      <c r="F8" s="34" t="s">
        <v>34</v>
      </c>
      <c r="G8" s="34" t="s">
        <v>48</v>
      </c>
      <c r="H8" s="24">
        <f t="shared" ref="H8" si="1">I8-I7</f>
        <v>8.8699999999999992</v>
      </c>
      <c r="I8" s="36">
        <v>9.1</v>
      </c>
      <c r="J8" s="42">
        <v>99.1</v>
      </c>
      <c r="K8" s="34"/>
      <c r="L8" s="37"/>
      <c r="M8" s="39"/>
      <c r="N8" s="40"/>
    </row>
    <row r="9" spans="1:14" ht="21.75" customHeight="1" x14ac:dyDescent="0.2">
      <c r="A9" s="25">
        <f t="shared" si="0"/>
        <v>4</v>
      </c>
      <c r="B9" s="31" t="s">
        <v>27</v>
      </c>
      <c r="C9" s="33" t="s">
        <v>18</v>
      </c>
      <c r="D9" s="34" t="s">
        <v>64</v>
      </c>
      <c r="E9" s="35"/>
      <c r="F9" s="34" t="s">
        <v>15</v>
      </c>
      <c r="G9" s="34" t="s">
        <v>54</v>
      </c>
      <c r="H9" s="24">
        <f t="shared" ref="H9:H54" si="2">I9-I8</f>
        <v>5.7800000000000011</v>
      </c>
      <c r="I9" s="36">
        <v>14.88</v>
      </c>
      <c r="J9" s="42">
        <v>259.5</v>
      </c>
      <c r="K9" s="34"/>
      <c r="L9" s="37"/>
      <c r="M9" s="39"/>
      <c r="N9" s="40"/>
    </row>
    <row r="10" spans="1:14" ht="21.75" customHeight="1" x14ac:dyDescent="0.2">
      <c r="A10" s="25">
        <f t="shared" si="0"/>
        <v>5</v>
      </c>
      <c r="B10" s="31" t="s">
        <v>27</v>
      </c>
      <c r="C10" s="33" t="s">
        <v>18</v>
      </c>
      <c r="D10" s="34" t="s">
        <v>65</v>
      </c>
      <c r="E10" s="35"/>
      <c r="F10" s="34" t="s">
        <v>15</v>
      </c>
      <c r="G10" s="34" t="s">
        <v>55</v>
      </c>
      <c r="H10" s="24">
        <f t="shared" si="2"/>
        <v>17.419999999999995</v>
      </c>
      <c r="I10" s="36">
        <v>32.299999999999997</v>
      </c>
      <c r="J10" s="42">
        <v>701.6</v>
      </c>
      <c r="K10" s="34"/>
      <c r="L10" s="37"/>
      <c r="M10" s="39"/>
      <c r="N10" s="40"/>
    </row>
    <row r="11" spans="1:14" ht="21.6" customHeight="1" x14ac:dyDescent="0.2">
      <c r="A11" s="25">
        <f t="shared" ref="A11:A14" si="3">A10+1</f>
        <v>6</v>
      </c>
      <c r="B11" s="31" t="s">
        <v>27</v>
      </c>
      <c r="C11" s="33" t="s">
        <v>18</v>
      </c>
      <c r="D11" s="34" t="s">
        <v>66</v>
      </c>
      <c r="E11" s="35"/>
      <c r="F11" s="34" t="s">
        <v>16</v>
      </c>
      <c r="G11" s="66" t="s">
        <v>49</v>
      </c>
      <c r="H11" s="24">
        <f t="shared" si="2"/>
        <v>1.4400000000000048</v>
      </c>
      <c r="I11" s="36">
        <v>33.74</v>
      </c>
      <c r="J11" s="42">
        <v>700.3</v>
      </c>
      <c r="K11" s="34" t="s">
        <v>37</v>
      </c>
      <c r="L11" s="37"/>
      <c r="M11" s="39"/>
      <c r="N11" s="40"/>
    </row>
    <row r="12" spans="1:14" ht="21.75" customHeight="1" x14ac:dyDescent="0.2">
      <c r="A12" s="25">
        <f t="shared" si="3"/>
        <v>7</v>
      </c>
      <c r="B12" s="31" t="s">
        <v>20</v>
      </c>
      <c r="C12" s="33"/>
      <c r="D12" s="34"/>
      <c r="E12" s="35"/>
      <c r="F12" s="34" t="s">
        <v>15</v>
      </c>
      <c r="G12" s="66" t="s">
        <v>49</v>
      </c>
      <c r="H12" s="24">
        <f t="shared" si="2"/>
        <v>4.2399999999999949</v>
      </c>
      <c r="I12" s="36">
        <v>37.979999999999997</v>
      </c>
      <c r="J12" s="42">
        <v>818.7</v>
      </c>
      <c r="K12" s="34"/>
      <c r="L12" s="37"/>
      <c r="M12" s="39"/>
      <c r="N12" s="40"/>
    </row>
    <row r="13" spans="1:14" ht="14.4" x14ac:dyDescent="0.2">
      <c r="A13" s="25">
        <f t="shared" ref="A13:A54" si="4">A12+1</f>
        <v>8</v>
      </c>
      <c r="B13" s="31" t="s">
        <v>22</v>
      </c>
      <c r="C13" s="33"/>
      <c r="D13" s="5"/>
      <c r="E13" s="10"/>
      <c r="F13" s="5" t="s">
        <v>16</v>
      </c>
      <c r="G13" s="66" t="s">
        <v>49</v>
      </c>
      <c r="H13" s="24">
        <f t="shared" si="2"/>
        <v>14.980000000000004</v>
      </c>
      <c r="I13" s="6">
        <v>52.96</v>
      </c>
      <c r="J13" s="42">
        <v>1024.2</v>
      </c>
      <c r="K13" s="7" t="s">
        <v>38</v>
      </c>
      <c r="L13" s="8"/>
      <c r="M13" s="39"/>
      <c r="N13" s="40"/>
    </row>
    <row r="14" spans="1:14" ht="21.75" customHeight="1" x14ac:dyDescent="0.2">
      <c r="A14" s="25">
        <f t="shared" si="3"/>
        <v>9</v>
      </c>
      <c r="B14" s="31" t="s">
        <v>39</v>
      </c>
      <c r="C14" s="33"/>
      <c r="D14" s="34"/>
      <c r="E14" s="10"/>
      <c r="F14" s="5" t="s">
        <v>16</v>
      </c>
      <c r="G14" s="66" t="s">
        <v>40</v>
      </c>
      <c r="H14" s="24">
        <f t="shared" si="2"/>
        <v>4.8800000000000026</v>
      </c>
      <c r="I14" s="6">
        <v>57.84</v>
      </c>
      <c r="J14" s="42">
        <v>1076.9000000000001</v>
      </c>
      <c r="K14" s="7" t="s">
        <v>41</v>
      </c>
      <c r="L14" s="45"/>
      <c r="M14" s="39"/>
      <c r="N14" s="40"/>
    </row>
    <row r="15" spans="1:14" ht="43.2" x14ac:dyDescent="0.2">
      <c r="A15" s="26">
        <f t="shared" si="4"/>
        <v>10</v>
      </c>
      <c r="B15" s="32"/>
      <c r="C15" s="44"/>
      <c r="D15" s="13" t="s">
        <v>31</v>
      </c>
      <c r="E15" s="14"/>
      <c r="F15" s="13" t="s">
        <v>17</v>
      </c>
      <c r="G15" s="13" t="s">
        <v>49</v>
      </c>
      <c r="H15" s="15">
        <f t="shared" si="2"/>
        <v>0.19999999999999574</v>
      </c>
      <c r="I15" s="16">
        <v>58.04</v>
      </c>
      <c r="J15" s="42">
        <v>1058.5999999999999</v>
      </c>
      <c r="K15" s="18" t="s">
        <v>83</v>
      </c>
      <c r="L15" s="17">
        <f>I15-I6</f>
        <v>58.04</v>
      </c>
      <c r="M15" s="39"/>
      <c r="N15" s="40"/>
    </row>
    <row r="16" spans="1:14" ht="14.4" x14ac:dyDescent="0.2">
      <c r="A16" s="63">
        <f t="shared" si="4"/>
        <v>11</v>
      </c>
      <c r="B16" s="31" t="s">
        <v>20</v>
      </c>
      <c r="C16" s="33"/>
      <c r="D16" s="66"/>
      <c r="E16" s="67"/>
      <c r="F16" s="66" t="s">
        <v>16</v>
      </c>
      <c r="G16" s="66" t="s">
        <v>49</v>
      </c>
      <c r="H16" s="68">
        <f t="shared" si="2"/>
        <v>2.5700000000000003</v>
      </c>
      <c r="I16" s="69">
        <v>60.61</v>
      </c>
      <c r="J16" s="70">
        <v>841.9</v>
      </c>
      <c r="K16" s="71"/>
      <c r="L16" s="72"/>
      <c r="M16" s="39"/>
      <c r="N16" s="40"/>
    </row>
    <row r="17" spans="1:14" ht="15.6" x14ac:dyDescent="0.2">
      <c r="A17" s="63">
        <f t="shared" si="4"/>
        <v>12</v>
      </c>
      <c r="B17" s="82" t="s">
        <v>19</v>
      </c>
      <c r="C17" s="33"/>
      <c r="D17" s="66"/>
      <c r="E17" s="67"/>
      <c r="F17" s="66" t="s">
        <v>15</v>
      </c>
      <c r="G17" s="66" t="s">
        <v>49</v>
      </c>
      <c r="H17" s="68">
        <f t="shared" si="2"/>
        <v>5.5600000000000023</v>
      </c>
      <c r="I17" s="69">
        <v>66.17</v>
      </c>
      <c r="J17" s="70">
        <v>684.3</v>
      </c>
      <c r="K17" s="71"/>
      <c r="L17" s="72"/>
      <c r="M17" s="39"/>
      <c r="N17" s="40"/>
    </row>
    <row r="18" spans="1:14" ht="14.4" x14ac:dyDescent="0.2">
      <c r="A18" s="63">
        <f t="shared" si="4"/>
        <v>13</v>
      </c>
      <c r="B18" s="31" t="s">
        <v>20</v>
      </c>
      <c r="C18" s="33" t="s">
        <v>28</v>
      </c>
      <c r="D18" s="66" t="s">
        <v>67</v>
      </c>
      <c r="E18" s="67"/>
      <c r="F18" s="66" t="s">
        <v>15</v>
      </c>
      <c r="G18" s="66" t="s">
        <v>50</v>
      </c>
      <c r="H18" s="68">
        <f t="shared" si="2"/>
        <v>14.420000000000002</v>
      </c>
      <c r="I18" s="69">
        <v>80.59</v>
      </c>
      <c r="J18" s="70">
        <v>485.6</v>
      </c>
      <c r="K18" s="71"/>
      <c r="L18" s="72"/>
      <c r="M18" s="39"/>
      <c r="N18" s="40"/>
    </row>
    <row r="19" spans="1:14" ht="32.4" x14ac:dyDescent="0.2">
      <c r="A19" s="26">
        <f t="shared" si="4"/>
        <v>14</v>
      </c>
      <c r="B19" s="32"/>
      <c r="C19" s="44"/>
      <c r="D19" s="13" t="s">
        <v>32</v>
      </c>
      <c r="E19" s="14"/>
      <c r="F19" s="13" t="s">
        <v>21</v>
      </c>
      <c r="G19" s="13" t="s">
        <v>50</v>
      </c>
      <c r="H19" s="15">
        <f t="shared" si="2"/>
        <v>0.25</v>
      </c>
      <c r="I19" s="16">
        <v>80.84</v>
      </c>
      <c r="J19" s="43">
        <v>486.6</v>
      </c>
      <c r="K19" s="18" t="s">
        <v>84</v>
      </c>
      <c r="L19" s="17">
        <f>I19-I15</f>
        <v>22.800000000000004</v>
      </c>
      <c r="M19" s="39"/>
      <c r="N19" s="40"/>
    </row>
    <row r="20" spans="1:14" ht="14.4" x14ac:dyDescent="0.2">
      <c r="A20" s="63">
        <f t="shared" si="4"/>
        <v>15</v>
      </c>
      <c r="B20" s="31" t="s">
        <v>22</v>
      </c>
      <c r="C20" s="33"/>
      <c r="D20" s="66"/>
      <c r="E20" s="67"/>
      <c r="F20" s="66" t="s">
        <v>16</v>
      </c>
      <c r="G20" s="66" t="s">
        <v>49</v>
      </c>
      <c r="H20" s="68">
        <f t="shared" si="2"/>
        <v>0.59000000000000341</v>
      </c>
      <c r="I20" s="69">
        <v>81.430000000000007</v>
      </c>
      <c r="J20" s="70">
        <v>477.3</v>
      </c>
      <c r="K20" s="71"/>
      <c r="L20" s="72"/>
      <c r="M20" s="39"/>
      <c r="N20" s="40"/>
    </row>
    <row r="21" spans="1:14" ht="14.4" x14ac:dyDescent="0.2">
      <c r="A21" s="63">
        <f t="shared" si="4"/>
        <v>16</v>
      </c>
      <c r="B21" s="31" t="s">
        <v>20</v>
      </c>
      <c r="C21" s="33"/>
      <c r="D21" s="66"/>
      <c r="E21" s="67"/>
      <c r="F21" s="66" t="s">
        <v>16</v>
      </c>
      <c r="G21" s="66" t="s">
        <v>49</v>
      </c>
      <c r="H21" s="68">
        <f t="shared" si="2"/>
        <v>4.4899999999999949</v>
      </c>
      <c r="I21" s="69">
        <v>85.92</v>
      </c>
      <c r="J21" s="70">
        <v>457.4</v>
      </c>
      <c r="K21" s="66"/>
      <c r="L21" s="72"/>
      <c r="M21" s="39"/>
      <c r="N21" s="40"/>
    </row>
    <row r="22" spans="1:14" ht="14.4" x14ac:dyDescent="0.2">
      <c r="A22" s="63">
        <f t="shared" si="4"/>
        <v>17</v>
      </c>
      <c r="B22" s="31" t="s">
        <v>20</v>
      </c>
      <c r="C22" s="33" t="s">
        <v>28</v>
      </c>
      <c r="D22" s="66" t="s">
        <v>68</v>
      </c>
      <c r="E22" s="67"/>
      <c r="F22" s="66" t="s">
        <v>16</v>
      </c>
      <c r="G22" s="66" t="s">
        <v>56</v>
      </c>
      <c r="H22" s="68">
        <f t="shared" si="2"/>
        <v>2.039999999999992</v>
      </c>
      <c r="I22" s="69">
        <v>87.96</v>
      </c>
      <c r="J22" s="70">
        <v>431</v>
      </c>
      <c r="K22" s="71"/>
      <c r="L22" s="72"/>
      <c r="M22" s="39"/>
      <c r="N22" s="40"/>
    </row>
    <row r="23" spans="1:14" ht="14.4" x14ac:dyDescent="0.2">
      <c r="A23" s="63">
        <f t="shared" si="4"/>
        <v>18</v>
      </c>
      <c r="B23" s="31" t="s">
        <v>27</v>
      </c>
      <c r="C23" s="33" t="s">
        <v>18</v>
      </c>
      <c r="D23" s="66" t="s">
        <v>69</v>
      </c>
      <c r="E23" s="67"/>
      <c r="F23" s="66" t="s">
        <v>15</v>
      </c>
      <c r="G23" s="66" t="s">
        <v>51</v>
      </c>
      <c r="H23" s="68">
        <f t="shared" si="2"/>
        <v>0.20000000000000284</v>
      </c>
      <c r="I23" s="69">
        <v>88.16</v>
      </c>
      <c r="J23" s="70">
        <v>428.5</v>
      </c>
      <c r="K23" s="71"/>
      <c r="L23" s="72"/>
      <c r="M23" s="39"/>
      <c r="N23" s="40"/>
    </row>
    <row r="24" spans="1:14" ht="14.4" x14ac:dyDescent="0.2">
      <c r="A24" s="63">
        <f t="shared" si="4"/>
        <v>19</v>
      </c>
      <c r="B24" s="31" t="s">
        <v>20</v>
      </c>
      <c r="C24" s="33"/>
      <c r="D24" s="71"/>
      <c r="E24" s="67"/>
      <c r="F24" s="66" t="s">
        <v>16</v>
      </c>
      <c r="G24" s="66" t="s">
        <v>51</v>
      </c>
      <c r="H24" s="68">
        <f t="shared" si="2"/>
        <v>10.240000000000009</v>
      </c>
      <c r="I24" s="69">
        <v>98.4</v>
      </c>
      <c r="J24" s="70">
        <v>863.2</v>
      </c>
      <c r="K24" s="71"/>
      <c r="L24" s="72"/>
      <c r="M24" s="39"/>
      <c r="N24" s="40"/>
    </row>
    <row r="25" spans="1:14" ht="14.4" x14ac:dyDescent="0.2">
      <c r="A25" s="63">
        <f t="shared" si="4"/>
        <v>20</v>
      </c>
      <c r="B25" s="31" t="s">
        <v>22</v>
      </c>
      <c r="C25" s="33"/>
      <c r="D25" s="7"/>
      <c r="E25" s="10"/>
      <c r="F25" s="5" t="s">
        <v>16</v>
      </c>
      <c r="G25" s="66" t="s">
        <v>5</v>
      </c>
      <c r="H25" s="68">
        <f t="shared" si="2"/>
        <v>3.3999999999999915</v>
      </c>
      <c r="I25" s="6">
        <v>101.8</v>
      </c>
      <c r="J25" s="73">
        <v>867.1</v>
      </c>
      <c r="K25" s="7" t="s">
        <v>42</v>
      </c>
      <c r="L25" s="73"/>
      <c r="M25" s="39"/>
      <c r="N25" s="40"/>
    </row>
    <row r="26" spans="1:14" ht="43.2" x14ac:dyDescent="0.2">
      <c r="A26" s="26">
        <f t="shared" si="4"/>
        <v>21</v>
      </c>
      <c r="B26" s="32"/>
      <c r="C26" s="44"/>
      <c r="D26" s="13" t="s">
        <v>33</v>
      </c>
      <c r="E26" s="14"/>
      <c r="F26" s="13" t="s">
        <v>17</v>
      </c>
      <c r="G26" s="13" t="s">
        <v>5</v>
      </c>
      <c r="H26" s="15">
        <f t="shared" si="2"/>
        <v>0.24000000000000909</v>
      </c>
      <c r="I26" s="16">
        <v>102.04</v>
      </c>
      <c r="J26" s="74">
        <v>867.7</v>
      </c>
      <c r="K26" s="18" t="s">
        <v>85</v>
      </c>
      <c r="L26" s="74">
        <f>I26-I19</f>
        <v>21.200000000000003</v>
      </c>
      <c r="M26" s="39"/>
      <c r="N26" s="40"/>
    </row>
    <row r="27" spans="1:14" ht="14.4" x14ac:dyDescent="0.2">
      <c r="A27" s="63">
        <f t="shared" si="4"/>
        <v>22</v>
      </c>
      <c r="B27" s="64" t="s">
        <v>20</v>
      </c>
      <c r="C27" s="65"/>
      <c r="D27" s="71"/>
      <c r="E27" s="67"/>
      <c r="F27" s="66" t="s">
        <v>16</v>
      </c>
      <c r="G27" s="66" t="s">
        <v>51</v>
      </c>
      <c r="H27" s="68">
        <f t="shared" si="2"/>
        <v>0.25</v>
      </c>
      <c r="I27" s="69">
        <v>102.29</v>
      </c>
      <c r="J27" s="80">
        <v>867.1</v>
      </c>
      <c r="K27" s="71"/>
      <c r="L27" s="80"/>
      <c r="M27" s="39"/>
      <c r="N27" s="40"/>
    </row>
    <row r="28" spans="1:14" ht="14.4" x14ac:dyDescent="0.2">
      <c r="A28" s="63">
        <f t="shared" si="4"/>
        <v>23</v>
      </c>
      <c r="B28" s="31" t="s">
        <v>27</v>
      </c>
      <c r="C28" s="33" t="s">
        <v>18</v>
      </c>
      <c r="D28" s="66" t="s">
        <v>70</v>
      </c>
      <c r="E28" s="67"/>
      <c r="F28" s="66" t="s">
        <v>15</v>
      </c>
      <c r="G28" s="66" t="s">
        <v>57</v>
      </c>
      <c r="H28" s="68">
        <f t="shared" si="2"/>
        <v>16.399999999999991</v>
      </c>
      <c r="I28" s="69">
        <v>118.69</v>
      </c>
      <c r="J28" s="80">
        <v>638.6</v>
      </c>
      <c r="K28" s="71"/>
      <c r="L28" s="80"/>
      <c r="M28" s="39"/>
      <c r="N28" s="40"/>
    </row>
    <row r="29" spans="1:14" ht="14.4" x14ac:dyDescent="0.2">
      <c r="A29" s="63">
        <f t="shared" si="4"/>
        <v>24</v>
      </c>
      <c r="B29" s="64" t="s">
        <v>22</v>
      </c>
      <c r="C29" s="65"/>
      <c r="D29" s="66" t="s">
        <v>43</v>
      </c>
      <c r="E29" s="67"/>
      <c r="F29" s="66" t="s">
        <v>16</v>
      </c>
      <c r="G29" s="66" t="s">
        <v>5</v>
      </c>
      <c r="H29" s="68">
        <f t="shared" si="2"/>
        <v>11.849999999999994</v>
      </c>
      <c r="I29" s="69">
        <v>130.54</v>
      </c>
      <c r="J29" s="80">
        <v>653.20000000000005</v>
      </c>
      <c r="K29" s="71"/>
      <c r="L29" s="80"/>
      <c r="M29" s="39"/>
      <c r="N29" s="40"/>
    </row>
    <row r="30" spans="1:14" ht="14.4" x14ac:dyDescent="0.2">
      <c r="A30" s="63">
        <f t="shared" si="4"/>
        <v>25</v>
      </c>
      <c r="B30" s="64" t="s">
        <v>20</v>
      </c>
      <c r="C30" s="65"/>
      <c r="D30" s="66"/>
      <c r="E30" s="67"/>
      <c r="F30" s="66" t="s">
        <v>16</v>
      </c>
      <c r="G30" s="66" t="s">
        <v>5</v>
      </c>
      <c r="H30" s="68">
        <f t="shared" si="2"/>
        <v>0.40999999999999659</v>
      </c>
      <c r="I30" s="69">
        <v>130.94999999999999</v>
      </c>
      <c r="J30" s="80">
        <v>600.20000000000005</v>
      </c>
      <c r="K30" s="71"/>
      <c r="L30" s="80"/>
      <c r="M30" s="39"/>
      <c r="N30" s="40"/>
    </row>
    <row r="31" spans="1:14" ht="14.4" x14ac:dyDescent="0.2">
      <c r="A31" s="63">
        <f t="shared" si="4"/>
        <v>26</v>
      </c>
      <c r="B31" s="64" t="s">
        <v>20</v>
      </c>
      <c r="C31" s="65"/>
      <c r="D31" s="66"/>
      <c r="E31" s="79"/>
      <c r="F31" s="66" t="s">
        <v>15</v>
      </c>
      <c r="G31" s="66" t="s">
        <v>5</v>
      </c>
      <c r="H31" s="68">
        <f t="shared" si="2"/>
        <v>0.73000000000001819</v>
      </c>
      <c r="I31" s="69">
        <v>131.68</v>
      </c>
      <c r="J31" s="81">
        <v>613.1</v>
      </c>
      <c r="K31" s="81"/>
      <c r="L31" s="66"/>
      <c r="N31" s="40"/>
    </row>
    <row r="32" spans="1:14" ht="43.2" x14ac:dyDescent="0.2">
      <c r="A32" s="26">
        <f t="shared" si="4"/>
        <v>27</v>
      </c>
      <c r="B32" s="32"/>
      <c r="C32" s="44"/>
      <c r="D32" s="13" t="s">
        <v>35</v>
      </c>
      <c r="E32" s="77"/>
      <c r="F32" s="13" t="s">
        <v>21</v>
      </c>
      <c r="G32" s="13" t="s">
        <v>5</v>
      </c>
      <c r="H32" s="15">
        <f t="shared" si="2"/>
        <v>0.34000000000000341</v>
      </c>
      <c r="I32" s="16">
        <v>132.02000000000001</v>
      </c>
      <c r="J32" s="78">
        <v>586.5</v>
      </c>
      <c r="K32" s="18" t="s">
        <v>86</v>
      </c>
      <c r="L32" s="74">
        <f>I32-I26</f>
        <v>29.980000000000004</v>
      </c>
    </row>
    <row r="33" spans="1:12" ht="14.4" x14ac:dyDescent="0.2">
      <c r="A33" s="63">
        <f t="shared" si="4"/>
        <v>28</v>
      </c>
      <c r="B33" s="31" t="s">
        <v>20</v>
      </c>
      <c r="C33" s="33"/>
      <c r="D33" s="66"/>
      <c r="E33" s="75"/>
      <c r="F33" s="66" t="s">
        <v>15</v>
      </c>
      <c r="G33" s="66" t="s">
        <v>5</v>
      </c>
      <c r="H33" s="68">
        <f t="shared" si="2"/>
        <v>0.25</v>
      </c>
      <c r="I33" s="6">
        <v>132.27000000000001</v>
      </c>
      <c r="J33" s="76">
        <v>582.20000000000005</v>
      </c>
      <c r="K33" s="76"/>
      <c r="L33" s="5"/>
    </row>
    <row r="34" spans="1:12" ht="14.4" x14ac:dyDescent="0.2">
      <c r="A34" s="63">
        <f t="shared" si="4"/>
        <v>29</v>
      </c>
      <c r="B34" s="31" t="s">
        <v>20</v>
      </c>
      <c r="C34" s="33"/>
      <c r="D34" s="66"/>
      <c r="E34" s="75"/>
      <c r="F34" s="66" t="s">
        <v>16</v>
      </c>
      <c r="G34" s="66" t="s">
        <v>5</v>
      </c>
      <c r="H34" s="24">
        <f t="shared" si="2"/>
        <v>0.25</v>
      </c>
      <c r="I34" s="6">
        <v>132.52000000000001</v>
      </c>
      <c r="J34" s="76">
        <v>575.79999999999995</v>
      </c>
      <c r="K34" s="76"/>
      <c r="L34" s="5"/>
    </row>
    <row r="35" spans="1:12" ht="14.4" x14ac:dyDescent="0.2">
      <c r="A35" s="63">
        <f t="shared" si="4"/>
        <v>30</v>
      </c>
      <c r="B35" s="31" t="s">
        <v>20</v>
      </c>
      <c r="C35" s="33"/>
      <c r="D35" s="66"/>
      <c r="E35" s="75"/>
      <c r="F35" s="66" t="s">
        <v>16</v>
      </c>
      <c r="G35" s="66" t="s">
        <v>52</v>
      </c>
      <c r="H35" s="24">
        <f t="shared" si="2"/>
        <v>0.19999999999998863</v>
      </c>
      <c r="I35" s="6">
        <v>132.72</v>
      </c>
      <c r="J35" s="76">
        <v>549.29999999999995</v>
      </c>
      <c r="K35" s="76"/>
      <c r="L35" s="5"/>
    </row>
    <row r="36" spans="1:12" ht="14.4" x14ac:dyDescent="0.2">
      <c r="A36" s="63">
        <f t="shared" si="4"/>
        <v>31</v>
      </c>
      <c r="B36" s="31" t="s">
        <v>20</v>
      </c>
      <c r="C36" s="33" t="s">
        <v>28</v>
      </c>
      <c r="D36" s="66" t="s">
        <v>71</v>
      </c>
      <c r="E36" s="75"/>
      <c r="F36" s="66" t="s">
        <v>16</v>
      </c>
      <c r="G36" s="66" t="s">
        <v>53</v>
      </c>
      <c r="H36" s="24">
        <f t="shared" si="2"/>
        <v>3.210000000000008</v>
      </c>
      <c r="I36" s="6">
        <v>135.93</v>
      </c>
      <c r="J36" s="76">
        <v>370.3</v>
      </c>
      <c r="K36" s="76"/>
      <c r="L36" s="5"/>
    </row>
    <row r="37" spans="1:12" ht="14.4" x14ac:dyDescent="0.2">
      <c r="A37" s="63">
        <f t="shared" si="4"/>
        <v>32</v>
      </c>
      <c r="B37" s="31" t="s">
        <v>20</v>
      </c>
      <c r="C37" s="33" t="s">
        <v>28</v>
      </c>
      <c r="D37" s="66" t="s">
        <v>72</v>
      </c>
      <c r="E37" s="75"/>
      <c r="F37" s="66" t="s">
        <v>15</v>
      </c>
      <c r="G37" s="66" t="s">
        <v>59</v>
      </c>
      <c r="H37" s="24">
        <f t="shared" si="2"/>
        <v>4.1399999999999864</v>
      </c>
      <c r="I37" s="6">
        <v>140.07</v>
      </c>
      <c r="J37" s="76">
        <v>384.8</v>
      </c>
      <c r="K37" s="76"/>
      <c r="L37" s="5"/>
    </row>
    <row r="38" spans="1:12" ht="14.4" x14ac:dyDescent="0.2">
      <c r="A38" s="63">
        <f t="shared" si="4"/>
        <v>33</v>
      </c>
      <c r="B38" s="31" t="s">
        <v>22</v>
      </c>
      <c r="C38" s="33"/>
      <c r="D38" s="66"/>
      <c r="E38" s="75"/>
      <c r="F38" s="66" t="s">
        <v>34</v>
      </c>
      <c r="G38" s="66" t="s">
        <v>53</v>
      </c>
      <c r="H38" s="24">
        <f t="shared" si="2"/>
        <v>6.5600000000000023</v>
      </c>
      <c r="I38" s="6">
        <v>146.63</v>
      </c>
      <c r="J38" s="76">
        <v>424</v>
      </c>
      <c r="K38" s="76"/>
      <c r="L38" s="5"/>
    </row>
    <row r="39" spans="1:12" ht="14.4" x14ac:dyDescent="0.2">
      <c r="A39" s="63">
        <f t="shared" si="4"/>
        <v>34</v>
      </c>
      <c r="B39" s="31" t="s">
        <v>22</v>
      </c>
      <c r="C39" s="33" t="s">
        <v>28</v>
      </c>
      <c r="D39" s="66" t="s">
        <v>73</v>
      </c>
      <c r="E39" s="75"/>
      <c r="F39" s="66" t="s">
        <v>16</v>
      </c>
      <c r="G39" s="66" t="s">
        <v>54</v>
      </c>
      <c r="H39" s="24">
        <f t="shared" si="2"/>
        <v>0.18999999999999773</v>
      </c>
      <c r="I39" s="6">
        <v>146.82</v>
      </c>
      <c r="J39" s="76">
        <v>413</v>
      </c>
      <c r="K39" s="76"/>
      <c r="L39" s="5"/>
    </row>
    <row r="40" spans="1:12" ht="15.6" x14ac:dyDescent="0.2">
      <c r="A40" s="63">
        <f t="shared" si="4"/>
        <v>35</v>
      </c>
      <c r="B40" s="82" t="s">
        <v>19</v>
      </c>
      <c r="C40" s="33"/>
      <c r="D40" s="66" t="s">
        <v>44</v>
      </c>
      <c r="E40" s="75"/>
      <c r="F40" s="66" t="s">
        <v>15</v>
      </c>
      <c r="G40" s="66" t="s">
        <v>5</v>
      </c>
      <c r="H40" s="24">
        <f t="shared" si="2"/>
        <v>2.7800000000000011</v>
      </c>
      <c r="I40" s="6">
        <v>149.6</v>
      </c>
      <c r="J40" s="76">
        <v>424.8</v>
      </c>
      <c r="K40" s="34" t="s">
        <v>45</v>
      </c>
      <c r="L40" s="5"/>
    </row>
    <row r="41" spans="1:12" ht="14.4" x14ac:dyDescent="0.2">
      <c r="A41" s="63">
        <f t="shared" si="4"/>
        <v>36</v>
      </c>
      <c r="B41" s="31" t="s">
        <v>27</v>
      </c>
      <c r="C41" s="33"/>
      <c r="D41" s="66"/>
      <c r="E41" s="75"/>
      <c r="F41" s="66" t="s">
        <v>15</v>
      </c>
      <c r="G41" s="66" t="s">
        <v>5</v>
      </c>
      <c r="H41" s="24">
        <f t="shared" si="2"/>
        <v>3.9999999999992042E-2</v>
      </c>
      <c r="I41" s="6">
        <v>149.63999999999999</v>
      </c>
      <c r="J41" s="76">
        <v>425.6</v>
      </c>
      <c r="K41" s="76"/>
      <c r="L41" s="5"/>
    </row>
    <row r="42" spans="1:12" ht="14.4" x14ac:dyDescent="0.2">
      <c r="A42" s="63">
        <f t="shared" si="4"/>
        <v>37</v>
      </c>
      <c r="B42" s="31" t="s">
        <v>20</v>
      </c>
      <c r="C42" s="33"/>
      <c r="D42" s="66"/>
      <c r="E42" s="75"/>
      <c r="F42" s="66" t="s">
        <v>15</v>
      </c>
      <c r="G42" s="66" t="s">
        <v>53</v>
      </c>
      <c r="H42" s="24">
        <f t="shared" si="2"/>
        <v>0.18000000000000682</v>
      </c>
      <c r="I42" s="6">
        <v>149.82</v>
      </c>
      <c r="J42" s="76">
        <v>447</v>
      </c>
      <c r="K42" s="76"/>
      <c r="L42" s="5"/>
    </row>
    <row r="43" spans="1:12" ht="14.4" x14ac:dyDescent="0.2">
      <c r="A43" s="63">
        <f t="shared" si="4"/>
        <v>38</v>
      </c>
      <c r="B43" s="31" t="s">
        <v>27</v>
      </c>
      <c r="C43" s="33" t="s">
        <v>18</v>
      </c>
      <c r="D43" s="66" t="s">
        <v>74</v>
      </c>
      <c r="E43" s="75"/>
      <c r="F43" s="66" t="s">
        <v>34</v>
      </c>
      <c r="G43" s="66" t="s">
        <v>53</v>
      </c>
      <c r="H43" s="24">
        <f t="shared" si="2"/>
        <v>2.7800000000000011</v>
      </c>
      <c r="I43" s="6">
        <v>152.6</v>
      </c>
      <c r="J43" s="76">
        <v>438.9</v>
      </c>
      <c r="K43" s="76"/>
      <c r="L43" s="5"/>
    </row>
    <row r="44" spans="1:12" ht="14.4" x14ac:dyDescent="0.2">
      <c r="A44" s="63">
        <f t="shared" si="4"/>
        <v>39</v>
      </c>
      <c r="B44" s="31" t="s">
        <v>27</v>
      </c>
      <c r="C44" s="33" t="s">
        <v>18</v>
      </c>
      <c r="D44" s="66" t="s">
        <v>75</v>
      </c>
      <c r="E44" s="75"/>
      <c r="F44" s="66" t="s">
        <v>15</v>
      </c>
      <c r="G44" s="66" t="s">
        <v>60</v>
      </c>
      <c r="H44" s="24">
        <f t="shared" si="2"/>
        <v>0.96999999999999886</v>
      </c>
      <c r="I44" s="6">
        <v>153.57</v>
      </c>
      <c r="J44" s="76">
        <v>444.6</v>
      </c>
      <c r="K44" s="76"/>
      <c r="L44" s="5"/>
    </row>
    <row r="45" spans="1:12" ht="14.4" x14ac:dyDescent="0.2">
      <c r="A45" s="63">
        <f t="shared" si="4"/>
        <v>40</v>
      </c>
      <c r="B45" s="31" t="s">
        <v>27</v>
      </c>
      <c r="C45" s="33" t="s">
        <v>18</v>
      </c>
      <c r="D45" s="66" t="s">
        <v>76</v>
      </c>
      <c r="E45" s="75"/>
      <c r="F45" s="66" t="s">
        <v>34</v>
      </c>
      <c r="G45" s="66" t="s">
        <v>5</v>
      </c>
      <c r="H45" s="24">
        <f t="shared" si="2"/>
        <v>1</v>
      </c>
      <c r="I45" s="6">
        <v>154.57</v>
      </c>
      <c r="J45" s="76">
        <v>443.3</v>
      </c>
      <c r="K45" s="76"/>
      <c r="L45" s="5"/>
    </row>
    <row r="46" spans="1:12" ht="14.4" x14ac:dyDescent="0.2">
      <c r="A46" s="63">
        <f t="shared" si="4"/>
        <v>41</v>
      </c>
      <c r="B46" s="31" t="s">
        <v>27</v>
      </c>
      <c r="C46" s="33" t="s">
        <v>18</v>
      </c>
      <c r="D46" s="66" t="s">
        <v>77</v>
      </c>
      <c r="E46" s="75"/>
      <c r="F46" s="66" t="s">
        <v>16</v>
      </c>
      <c r="G46" s="66" t="s">
        <v>5</v>
      </c>
      <c r="H46" s="24">
        <f t="shared" si="2"/>
        <v>0.80000000000001137</v>
      </c>
      <c r="I46" s="6">
        <v>155.37</v>
      </c>
      <c r="J46" s="76">
        <v>453</v>
      </c>
      <c r="K46" s="76"/>
      <c r="L46" s="5"/>
    </row>
    <row r="47" spans="1:12" ht="14.4" x14ac:dyDescent="0.2">
      <c r="A47" s="63">
        <f t="shared" si="4"/>
        <v>42</v>
      </c>
      <c r="B47" s="31" t="s">
        <v>27</v>
      </c>
      <c r="C47" s="33"/>
      <c r="D47" s="66"/>
      <c r="E47" s="75"/>
      <c r="F47" s="66" t="s">
        <v>15</v>
      </c>
      <c r="G47" s="66" t="s">
        <v>5</v>
      </c>
      <c r="H47" s="24">
        <f t="shared" si="2"/>
        <v>0.68000000000000682</v>
      </c>
      <c r="I47" s="6">
        <v>156.05000000000001</v>
      </c>
      <c r="J47" s="76">
        <v>461.9</v>
      </c>
      <c r="K47" s="76"/>
      <c r="L47" s="5"/>
    </row>
    <row r="48" spans="1:12" ht="14.4" x14ac:dyDescent="0.2">
      <c r="A48" s="63">
        <f t="shared" si="4"/>
        <v>43</v>
      </c>
      <c r="B48" s="31" t="s">
        <v>22</v>
      </c>
      <c r="C48" s="33"/>
      <c r="D48" s="66"/>
      <c r="E48" s="75"/>
      <c r="F48" s="66" t="s">
        <v>16</v>
      </c>
      <c r="G48" s="66" t="s">
        <v>5</v>
      </c>
      <c r="H48" s="24">
        <f t="shared" si="2"/>
        <v>6.0000000000002274E-2</v>
      </c>
      <c r="I48" s="6">
        <v>156.11000000000001</v>
      </c>
      <c r="J48" s="76">
        <v>462</v>
      </c>
      <c r="K48" s="76"/>
      <c r="L48" s="5"/>
    </row>
    <row r="49" spans="1:14" ht="14.4" x14ac:dyDescent="0.2">
      <c r="A49" s="63">
        <f t="shared" si="4"/>
        <v>44</v>
      </c>
      <c r="B49" s="31" t="s">
        <v>27</v>
      </c>
      <c r="C49" s="33" t="s">
        <v>18</v>
      </c>
      <c r="D49" s="66" t="s">
        <v>78</v>
      </c>
      <c r="E49" s="75"/>
      <c r="F49" s="66" t="s">
        <v>34</v>
      </c>
      <c r="G49" s="5" t="s">
        <v>58</v>
      </c>
      <c r="H49" s="24">
        <f t="shared" si="2"/>
        <v>0.52999999999997272</v>
      </c>
      <c r="I49" s="6">
        <v>156.63999999999999</v>
      </c>
      <c r="J49" s="76">
        <v>470</v>
      </c>
      <c r="K49" s="76"/>
      <c r="L49" s="5"/>
    </row>
    <row r="50" spans="1:14" ht="14.4" x14ac:dyDescent="0.2">
      <c r="A50" s="63">
        <f t="shared" si="4"/>
        <v>45</v>
      </c>
      <c r="B50" s="31" t="s">
        <v>27</v>
      </c>
      <c r="C50" s="33" t="s">
        <v>18</v>
      </c>
      <c r="D50" s="66" t="s">
        <v>79</v>
      </c>
      <c r="E50" s="75"/>
      <c r="F50" s="66" t="s">
        <v>46</v>
      </c>
      <c r="G50" s="5" t="s">
        <v>58</v>
      </c>
      <c r="H50" s="24">
        <f t="shared" si="2"/>
        <v>0.69000000000002615</v>
      </c>
      <c r="I50" s="6">
        <v>157.33000000000001</v>
      </c>
      <c r="J50" s="76">
        <v>504.2</v>
      </c>
      <c r="K50" s="76"/>
      <c r="L50" s="5"/>
    </row>
    <row r="51" spans="1:14" ht="14.4" x14ac:dyDescent="0.2">
      <c r="A51" s="63">
        <f t="shared" si="4"/>
        <v>46</v>
      </c>
      <c r="B51" s="31" t="s">
        <v>22</v>
      </c>
      <c r="C51" s="33" t="s">
        <v>18</v>
      </c>
      <c r="D51" s="66" t="s">
        <v>80</v>
      </c>
      <c r="E51" s="75"/>
      <c r="F51" s="66" t="s">
        <v>34</v>
      </c>
      <c r="G51" s="5" t="s">
        <v>61</v>
      </c>
      <c r="H51" s="24">
        <f t="shared" si="2"/>
        <v>43.379999999999995</v>
      </c>
      <c r="I51" s="6">
        <v>200.71</v>
      </c>
      <c r="J51" s="76">
        <v>665.2</v>
      </c>
      <c r="K51" s="76"/>
      <c r="L51" s="5"/>
    </row>
    <row r="52" spans="1:14" ht="15.6" x14ac:dyDescent="0.2">
      <c r="A52" s="63">
        <f t="shared" si="4"/>
        <v>47</v>
      </c>
      <c r="B52" s="82" t="s">
        <v>19</v>
      </c>
      <c r="C52" s="33" t="s">
        <v>18</v>
      </c>
      <c r="D52" s="66" t="s">
        <v>81</v>
      </c>
      <c r="E52" s="75"/>
      <c r="F52" s="66" t="s">
        <v>34</v>
      </c>
      <c r="G52" s="5" t="s">
        <v>62</v>
      </c>
      <c r="H52" s="24">
        <f t="shared" si="2"/>
        <v>4.1200000000000045</v>
      </c>
      <c r="I52" s="6">
        <v>204.83</v>
      </c>
      <c r="J52" s="76">
        <v>594.9</v>
      </c>
      <c r="K52" s="76"/>
      <c r="L52" s="5"/>
    </row>
    <row r="53" spans="1:14" ht="15.6" x14ac:dyDescent="0.2">
      <c r="A53" s="63">
        <f t="shared" si="4"/>
        <v>48</v>
      </c>
      <c r="B53" s="82" t="s">
        <v>19</v>
      </c>
      <c r="C53" s="33" t="s">
        <v>18</v>
      </c>
      <c r="D53" s="66" t="s">
        <v>82</v>
      </c>
      <c r="E53" s="75"/>
      <c r="F53" s="66" t="s">
        <v>15</v>
      </c>
      <c r="G53" s="5" t="s">
        <v>5</v>
      </c>
      <c r="H53" s="24">
        <f t="shared" si="2"/>
        <v>0.28000000000000114</v>
      </c>
      <c r="I53" s="6">
        <v>205.11</v>
      </c>
      <c r="J53" s="76">
        <v>592.5</v>
      </c>
      <c r="K53" s="76"/>
      <c r="L53" s="5"/>
    </row>
    <row r="54" spans="1:14" ht="43.2" x14ac:dyDescent="0.2">
      <c r="A54" s="26">
        <f t="shared" si="4"/>
        <v>49</v>
      </c>
      <c r="B54" s="32"/>
      <c r="C54" s="44"/>
      <c r="D54" s="13" t="s">
        <v>47</v>
      </c>
      <c r="E54" s="14"/>
      <c r="F54" s="13" t="s">
        <v>21</v>
      </c>
      <c r="G54" s="13"/>
      <c r="H54" s="15">
        <f t="shared" si="2"/>
        <v>0.15999999999999659</v>
      </c>
      <c r="I54" s="16">
        <v>205.27</v>
      </c>
      <c r="J54" s="74">
        <v>593.1</v>
      </c>
      <c r="K54" s="18" t="s">
        <v>23</v>
      </c>
      <c r="L54" s="74">
        <f>I54-I32</f>
        <v>73.25</v>
      </c>
      <c r="M54" s="39"/>
      <c r="N54" s="40"/>
    </row>
  </sheetData>
  <mergeCells count="10">
    <mergeCell ref="A4:A5"/>
    <mergeCell ref="D4:D5"/>
    <mergeCell ref="E4:E5"/>
    <mergeCell ref="K4:K5"/>
    <mergeCell ref="L4:L5"/>
    <mergeCell ref="C4:C5"/>
    <mergeCell ref="F4:G4"/>
    <mergeCell ref="H4:I4"/>
    <mergeCell ref="B4:B5"/>
    <mergeCell ref="J4:J5"/>
  </mergeCells>
  <phoneticPr fontId="1"/>
  <conditionalFormatting sqref="J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J3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:J5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72" fitToHeight="0" orientation="portrait" horizontalDpi="4294967293" verticalDpi="4294967293" r:id="rId1"/>
  <headerFooter alignWithMargins="0"/>
  <webPublishItems count="1">
    <webPublishItem id="25480" divId="京都600_BAK715_25480" sourceType="range" sourceRef="A1:L30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haya kon</cp:lastModifiedBy>
  <cp:lastPrinted>2024-06-06T19:12:10Z</cp:lastPrinted>
  <dcterms:created xsi:type="dcterms:W3CDTF">2011-02-06T12:06:47Z</dcterms:created>
  <dcterms:modified xsi:type="dcterms:W3CDTF">2024-08-11T03:26:18Z</dcterms:modified>
</cp:coreProperties>
</file>