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gotou\Documents\雑\2024担当BRM\103伊勢参り\"/>
    </mc:Choice>
  </mc:AlternateContent>
  <xr:revisionPtr revIDLastSave="0" documentId="13_ncr:1_{F9BBEEA7-63C1-466A-8C17-60C0C6E975EB}" xr6:coauthVersionLast="47" xr6:coauthVersionMax="47" xr10:uidLastSave="{00000000-0000-0000-0000-000000000000}"/>
  <bookViews>
    <workbookView xWindow="-120" yWindow="-120" windowWidth="29040" windowHeight="15720" xr2:uid="{00000000-000D-0000-FFFF-FFFF00000000}"/>
  </bookViews>
  <sheets>
    <sheet name="近畿2００神戸 (1" sheetId="6" r:id="rId1"/>
  </sheets>
  <definedNames>
    <definedName name="_xlnm.Print_Area" localSheetId="0">'近畿2００神戸 (1'!$A$1:$I$149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6" l="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6" i="6"/>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G62" i="6"/>
  <c r="G63" i="6" s="1"/>
  <c r="G64" i="6" s="1"/>
  <c r="G65" i="6" s="1"/>
  <c r="G61" i="6"/>
  <c r="B5" i="6"/>
  <c r="G5" i="6"/>
  <c r="G6" i="6" s="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41" i="6" s="1"/>
  <c r="G42" i="6" s="1"/>
  <c r="G43" i="6" s="1"/>
  <c r="G44" i="6" s="1"/>
  <c r="G45" i="6" s="1"/>
  <c r="G46" i="6" s="1"/>
  <c r="G47" i="6" s="1"/>
  <c r="G48" i="6" s="1"/>
  <c r="G49" i="6" s="1"/>
  <c r="G50" i="6" s="1"/>
  <c r="G51" i="6" s="1"/>
  <c r="G52" i="6" s="1"/>
  <c r="G53" i="6" s="1"/>
  <c r="G54" i="6" s="1"/>
  <c r="G55" i="6" s="1"/>
  <c r="G56" i="6" s="1"/>
  <c r="G57" i="6" s="1"/>
  <c r="G58" i="6" s="1"/>
  <c r="G59" i="6" s="1"/>
  <c r="G60" i="6" s="1"/>
  <c r="G66" i="6" l="1"/>
  <c r="G67" i="6" s="1"/>
  <c r="G68" i="6" s="1"/>
  <c r="G69" i="6" s="1"/>
  <c r="G70" i="6" s="1"/>
  <c r="G71" i="6" s="1"/>
  <c r="G72" i="6" s="1"/>
  <c r="G73" i="6" s="1"/>
  <c r="G74" i="6" s="1"/>
  <c r="G75" i="6" s="1"/>
  <c r="G76" i="6" s="1"/>
  <c r="G77" i="6" s="1"/>
  <c r="G78" i="6" s="1"/>
  <c r="G79" i="6" s="1"/>
  <c r="G80" i="6" s="1"/>
  <c r="G81" i="6" s="1"/>
  <c r="G82" i="6" s="1"/>
  <c r="G83" i="6" s="1"/>
  <c r="G84" i="6" s="1"/>
  <c r="G85" i="6" s="1"/>
  <c r="G86" i="6" s="1"/>
  <c r="G87" i="6" s="1"/>
  <c r="G88" i="6" s="1"/>
  <c r="G89" i="6" s="1"/>
  <c r="G90" i="6" s="1"/>
  <c r="G91" i="6" s="1"/>
  <c r="G92" i="6" s="1"/>
  <c r="G93" i="6" s="1"/>
  <c r="G94" i="6" s="1"/>
  <c r="G95" i="6" s="1"/>
  <c r="G96" i="6" s="1"/>
  <c r="G97" i="6" s="1"/>
  <c r="B37" i="6" l="1"/>
  <c r="B39" i="6" l="1"/>
</calcChain>
</file>

<file path=xl/sharedStrings.xml><?xml version="1.0" encoding="utf-8"?>
<sst xmlns="http://schemas.openxmlformats.org/spreadsheetml/2006/main" count="343" uniqueCount="211">
  <si>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</si>
  <si>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</si>
  <si>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</si>
  <si>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</si>
  <si>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</si>
  <si>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1"/>
  </si>
  <si>
    <t>ＰＣ開閉時間</t>
    <rPh sb="2" eb="3">
      <t>ヒラ</t>
    </rPh>
    <rPh sb="3" eb="4">
      <t>ト</t>
    </rPh>
    <rPh sb="4" eb="6">
      <t>ジカン</t>
    </rPh>
    <phoneticPr fontId="2"/>
  </si>
  <si>
    <t>左折</t>
    <rPh sb="0" eb="2">
      <t>サセツ</t>
    </rPh>
    <phoneticPr fontId="2"/>
  </si>
  <si>
    <t>十字路</t>
    <rPh sb="0" eb="3">
      <t>ジュウジロ</t>
    </rPh>
    <phoneticPr fontId="2"/>
  </si>
  <si>
    <t>直進</t>
    <rPh sb="0" eb="2">
      <t>チョクシン</t>
    </rPh>
    <phoneticPr fontId="2"/>
  </si>
  <si>
    <t>T字路</t>
    <rPh sb="1" eb="3">
      <t>ジロ</t>
    </rPh>
    <phoneticPr fontId="2"/>
  </si>
  <si>
    <t>┤字路</t>
    <rPh sb="1" eb="3">
      <t>ジロ</t>
    </rPh>
    <phoneticPr fontId="2"/>
  </si>
  <si>
    <t>十字路S</t>
    <rPh sb="0" eb="3">
      <t>ジュウジロ</t>
    </rPh>
    <phoneticPr fontId="2"/>
  </si>
  <si>
    <t>右折</t>
    <phoneticPr fontId="2"/>
  </si>
  <si>
    <t>市道</t>
    <phoneticPr fontId="2"/>
  </si>
  <si>
    <t>味泥S</t>
    <rPh sb="0" eb="1">
      <t>アジ</t>
    </rPh>
    <rPh sb="1" eb="2">
      <t>ドロ</t>
    </rPh>
    <phoneticPr fontId="2"/>
  </si>
  <si>
    <t>国道４３</t>
    <rPh sb="0" eb="2">
      <t>コクドウ</t>
    </rPh>
    <phoneticPr fontId="2"/>
  </si>
  <si>
    <t>左折</t>
    <rPh sb="0" eb="2">
      <t>サセツ</t>
    </rPh>
    <phoneticPr fontId="2"/>
  </si>
  <si>
    <t>県道339</t>
    <rPh sb="0" eb="2">
      <t>ケンドウ</t>
    </rPh>
    <phoneticPr fontId="2"/>
  </si>
  <si>
    <t>東本町S</t>
    <rPh sb="0" eb="1">
      <t>ヒガシ</t>
    </rPh>
    <rPh sb="1" eb="3">
      <t>ホンマチ</t>
    </rPh>
    <phoneticPr fontId="2"/>
  </si>
  <si>
    <t>国道２号</t>
    <rPh sb="0" eb="2">
      <t>コクドウ</t>
    </rPh>
    <rPh sb="3" eb="4">
      <t>ゴウ</t>
    </rPh>
    <phoneticPr fontId="2"/>
  </si>
  <si>
    <t>市道</t>
    <rPh sb="0" eb="2">
      <t>シドウ</t>
    </rPh>
    <phoneticPr fontId="2"/>
  </si>
  <si>
    <t>サイクリングロード入口・車止め</t>
    <rPh sb="9" eb="11">
      <t>イリグチ</t>
    </rPh>
    <rPh sb="12" eb="13">
      <t>クルマ</t>
    </rPh>
    <rPh sb="13" eb="14">
      <t>ド</t>
    </rPh>
    <phoneticPr fontId="2"/>
  </si>
  <si>
    <t>河川敷　サイクリングロード</t>
    <rPh sb="0" eb="3">
      <t>カセンジキ</t>
    </rPh>
    <phoneticPr fontId="2"/>
  </si>
  <si>
    <t>左方向</t>
    <rPh sb="0" eb="1">
      <t>ヒダリ</t>
    </rPh>
    <rPh sb="1" eb="3">
      <t>ホウコウ</t>
    </rPh>
    <phoneticPr fontId="2"/>
  </si>
  <si>
    <t>豊里大橋　歩道</t>
    <rPh sb="0" eb="2">
      <t>トヨサト</t>
    </rPh>
    <rPh sb="2" eb="4">
      <t>オオハシ</t>
    </rPh>
    <rPh sb="5" eb="7">
      <t>ホドウ</t>
    </rPh>
    <phoneticPr fontId="2"/>
  </si>
  <si>
    <t>豊里大橋歩道をいく</t>
    <rPh sb="0" eb="2">
      <t>トヨサト</t>
    </rPh>
    <rPh sb="2" eb="4">
      <t>オオハシ</t>
    </rPh>
    <rPh sb="4" eb="6">
      <t>ホドウ</t>
    </rPh>
    <phoneticPr fontId="2"/>
  </si>
  <si>
    <t>ト字路</t>
    <rPh sb="1" eb="3">
      <t>ジロ</t>
    </rPh>
    <phoneticPr fontId="2"/>
  </si>
  <si>
    <t>堤防道路</t>
    <rPh sb="0" eb="2">
      <t>テイボウ</t>
    </rPh>
    <rPh sb="2" eb="4">
      <t>ドウロ</t>
    </rPh>
    <phoneticPr fontId="2"/>
  </si>
  <si>
    <t>堤防道路へ</t>
    <rPh sb="0" eb="2">
      <t>テイボウ</t>
    </rPh>
    <rPh sb="2" eb="4">
      <t>ドウロ</t>
    </rPh>
    <phoneticPr fontId="2"/>
  </si>
  <si>
    <t>Y字路・サイクリングロードを離れる</t>
    <rPh sb="1" eb="3">
      <t>ジロ</t>
    </rPh>
    <rPh sb="14" eb="15">
      <t>ハナ</t>
    </rPh>
    <phoneticPr fontId="2"/>
  </si>
  <si>
    <t>歩道から堤防道路へ</t>
    <rPh sb="0" eb="2">
      <t>ホドウ</t>
    </rPh>
    <rPh sb="4" eb="6">
      <t>テイボウ</t>
    </rPh>
    <rPh sb="6" eb="8">
      <t>ドウロ</t>
    </rPh>
    <phoneticPr fontId="2"/>
  </si>
  <si>
    <t>Vターン</t>
    <phoneticPr fontId="2"/>
  </si>
  <si>
    <t>堤防道路をおり、市道へ</t>
    <rPh sb="0" eb="2">
      <t>テイボウ</t>
    </rPh>
    <rPh sb="2" eb="4">
      <t>ドウロ</t>
    </rPh>
    <rPh sb="8" eb="10">
      <t>シドウ</t>
    </rPh>
    <phoneticPr fontId="2"/>
  </si>
  <si>
    <t>十字路S</t>
    <rPh sb="0" eb="3">
      <t>ジュウジロ</t>
    </rPh>
    <phoneticPr fontId="2"/>
  </si>
  <si>
    <t>国道163</t>
    <rPh sb="0" eb="2">
      <t>コクドウ</t>
    </rPh>
    <phoneticPr fontId="2"/>
  </si>
  <si>
    <t>Y字路</t>
    <rPh sb="1" eb="3">
      <t>ジロ</t>
    </rPh>
    <phoneticPr fontId="2"/>
  </si>
  <si>
    <t>旧163</t>
    <rPh sb="0" eb="1">
      <t>キュウ</t>
    </rPh>
    <phoneticPr fontId="2"/>
  </si>
  <si>
    <t>直進</t>
    <rPh sb="0" eb="2">
      <t>チョクシン</t>
    </rPh>
    <phoneticPr fontId="2"/>
  </si>
  <si>
    <t>清滝峠</t>
    <rPh sb="0" eb="2">
      <t>キヨタキ</t>
    </rPh>
    <rPh sb="2" eb="3">
      <t>トウゲ</t>
    </rPh>
    <phoneticPr fontId="2"/>
  </si>
  <si>
    <t>県道52</t>
    <rPh sb="0" eb="2">
      <t>ケンドウ</t>
    </rPh>
    <phoneticPr fontId="2"/>
  </si>
  <si>
    <t>右方向</t>
    <rPh sb="0" eb="1">
      <t>ミギ</t>
    </rPh>
    <rPh sb="1" eb="3">
      <t>ホウコウ</t>
    </rPh>
    <phoneticPr fontId="2"/>
  </si>
  <si>
    <t>市道　県道176　県道52</t>
    <rPh sb="0" eb="2">
      <t>シドウ</t>
    </rPh>
    <rPh sb="3" eb="5">
      <t>ケンドウ</t>
    </rPh>
    <rPh sb="9" eb="11">
      <t>ケンドウ</t>
    </rPh>
    <phoneticPr fontId="2"/>
  </si>
  <si>
    <t>二条町S</t>
    <rPh sb="0" eb="3">
      <t>ニジョウチョウ</t>
    </rPh>
    <phoneticPr fontId="2"/>
  </si>
  <si>
    <t>左手</t>
    <rPh sb="0" eb="1">
      <t>ヒダリ</t>
    </rPh>
    <rPh sb="1" eb="2">
      <t>テ</t>
    </rPh>
    <phoneticPr fontId="2"/>
  </si>
  <si>
    <t>レシートを取得してください</t>
    <rPh sb="5" eb="7">
      <t>シュトク</t>
    </rPh>
    <phoneticPr fontId="2"/>
  </si>
  <si>
    <t>県道１</t>
    <rPh sb="0" eb="2">
      <t>ケンドウ</t>
    </rPh>
    <phoneticPr fontId="2"/>
  </si>
  <si>
    <t>二条大路南３S</t>
    <rPh sb="0" eb="2">
      <t>ニジョウ</t>
    </rPh>
    <rPh sb="2" eb="4">
      <t>オオジ</t>
    </rPh>
    <rPh sb="4" eb="5">
      <t>ミナミ</t>
    </rPh>
    <phoneticPr fontId="2"/>
  </si>
  <si>
    <t>みやと通　県道751　国道163</t>
    <rPh sb="3" eb="4">
      <t>ドオリ</t>
    </rPh>
    <rPh sb="5" eb="7">
      <t>ケンドウ</t>
    </rPh>
    <rPh sb="11" eb="13">
      <t>コクドウ</t>
    </rPh>
    <phoneticPr fontId="2"/>
  </si>
  <si>
    <t>左手163は自転車通行不可</t>
    <rPh sb="0" eb="1">
      <t>ヒダリ</t>
    </rPh>
    <rPh sb="1" eb="2">
      <t>テ</t>
    </rPh>
    <rPh sb="6" eb="9">
      <t>ジテンシャ</t>
    </rPh>
    <rPh sb="9" eb="11">
      <t>ツウコウ</t>
    </rPh>
    <rPh sb="11" eb="13">
      <t>フカ</t>
    </rPh>
    <phoneticPr fontId="2"/>
  </si>
  <si>
    <t>T字路S</t>
    <rPh sb="1" eb="3">
      <t>ジロ</t>
    </rPh>
    <phoneticPr fontId="2"/>
  </si>
  <si>
    <t>市道　大和街道</t>
    <rPh sb="3" eb="5">
      <t>ヤマト</t>
    </rPh>
    <rPh sb="5" eb="7">
      <t>カイドウ</t>
    </rPh>
    <phoneticPr fontId="2"/>
  </si>
  <si>
    <t>鍵屋辻</t>
    <rPh sb="0" eb="2">
      <t>カギヤ</t>
    </rPh>
    <rPh sb="2" eb="3">
      <t>ツジ</t>
    </rPh>
    <phoneticPr fontId="2"/>
  </si>
  <si>
    <t>伊賀の市街へ</t>
    <rPh sb="0" eb="2">
      <t>イガ</t>
    </rPh>
    <rPh sb="3" eb="5">
      <t>シガイ</t>
    </rPh>
    <phoneticPr fontId="2"/>
  </si>
  <si>
    <t>市道　大和街道　伊賀街道</t>
    <rPh sb="0" eb="2">
      <t>シドウ</t>
    </rPh>
    <rPh sb="3" eb="5">
      <t>ヤマト</t>
    </rPh>
    <rPh sb="5" eb="7">
      <t>カイドウ</t>
    </rPh>
    <rPh sb="8" eb="10">
      <t>イガ</t>
    </rPh>
    <rPh sb="10" eb="12">
      <t>カイドウ</t>
    </rPh>
    <phoneticPr fontId="2"/>
  </si>
  <si>
    <t>右手</t>
    <rPh sb="0" eb="2">
      <t>ミギテ</t>
    </rPh>
    <phoneticPr fontId="2"/>
  </si>
  <si>
    <t>新長野トンネル</t>
    <rPh sb="0" eb="1">
      <t>シン</t>
    </rPh>
    <rPh sb="1" eb="3">
      <t>ナガノ</t>
    </rPh>
    <phoneticPr fontId="2"/>
  </si>
  <si>
    <t>県道28</t>
    <rPh sb="0" eb="2">
      <t>ケンドウ</t>
    </rPh>
    <phoneticPr fontId="2"/>
  </si>
  <si>
    <t>三叉路</t>
    <rPh sb="0" eb="3">
      <t>サンサロ</t>
    </rPh>
    <phoneticPr fontId="2"/>
  </si>
  <si>
    <t>県道659</t>
    <rPh sb="0" eb="2">
      <t>ケンドウ</t>
    </rPh>
    <phoneticPr fontId="2"/>
  </si>
  <si>
    <t>県道503</t>
    <rPh sb="0" eb="2">
      <t>ケンドウ</t>
    </rPh>
    <phoneticPr fontId="2"/>
  </si>
  <si>
    <t>県道58</t>
    <rPh sb="0" eb="2">
      <t>ケンドウ</t>
    </rPh>
    <phoneticPr fontId="2"/>
  </si>
  <si>
    <t>左折</t>
    <rPh sb="0" eb="2">
      <t>サセツ</t>
    </rPh>
    <phoneticPr fontId="2"/>
  </si>
  <si>
    <t>櫛田S</t>
    <rPh sb="0" eb="2">
      <t>クシダ</t>
    </rPh>
    <phoneticPr fontId="2"/>
  </si>
  <si>
    <t>県道37</t>
    <rPh sb="0" eb="2">
      <t>ケンドウ</t>
    </rPh>
    <phoneticPr fontId="2"/>
  </si>
  <si>
    <t>櫛田橋南詰S</t>
    <rPh sb="0" eb="2">
      <t>クシダ</t>
    </rPh>
    <rPh sb="2" eb="3">
      <t>バシ</t>
    </rPh>
    <rPh sb="3" eb="4">
      <t>ミナミ</t>
    </rPh>
    <rPh sb="4" eb="5">
      <t>ヅメ</t>
    </rPh>
    <phoneticPr fontId="2"/>
  </si>
  <si>
    <t>右側</t>
    <rPh sb="0" eb="2">
      <t>ミギガワ</t>
    </rPh>
    <phoneticPr fontId="2"/>
  </si>
  <si>
    <t>T字路S</t>
    <rPh sb="1" eb="3">
      <t>ジロ</t>
    </rPh>
    <phoneticPr fontId="2"/>
  </si>
  <si>
    <t>県道428　旧伊勢街道</t>
    <rPh sb="0" eb="2">
      <t>ケンドウ</t>
    </rPh>
    <rPh sb="6" eb="7">
      <t>キュウ</t>
    </rPh>
    <rPh sb="7" eb="9">
      <t>イセ</t>
    </rPh>
    <rPh sb="9" eb="11">
      <t>カイドウ</t>
    </rPh>
    <phoneticPr fontId="2"/>
  </si>
  <si>
    <t>県道428　県道38</t>
    <rPh sb="0" eb="2">
      <t>ケンドウ</t>
    </rPh>
    <rPh sb="6" eb="8">
      <t>ケンドウ</t>
    </rPh>
    <phoneticPr fontId="2"/>
  </si>
  <si>
    <t>宮川橋　旧伊勢街道</t>
    <rPh sb="0" eb="2">
      <t>ミヤガワ</t>
    </rPh>
    <rPh sb="2" eb="3">
      <t>ハシ</t>
    </rPh>
    <rPh sb="4" eb="5">
      <t>キュウ</t>
    </rPh>
    <rPh sb="5" eb="7">
      <t>イセ</t>
    </rPh>
    <rPh sb="7" eb="9">
      <t>カイドウ</t>
    </rPh>
    <phoneticPr fontId="2"/>
  </si>
  <si>
    <t>十字路</t>
    <rPh sb="0" eb="3">
      <t>ジュウジロ</t>
    </rPh>
    <phoneticPr fontId="2"/>
  </si>
  <si>
    <t>市道</t>
    <rPh sb="0" eb="2">
      <t>シドウ</t>
    </rPh>
    <phoneticPr fontId="2"/>
  </si>
  <si>
    <t>山田上口駅前通過</t>
    <rPh sb="0" eb="2">
      <t>ヤマダ</t>
    </rPh>
    <rPh sb="2" eb="3">
      <t>ウエ</t>
    </rPh>
    <rPh sb="3" eb="4">
      <t>グチ</t>
    </rPh>
    <rPh sb="4" eb="6">
      <t>エキマエ</t>
    </rPh>
    <rPh sb="6" eb="8">
      <t>ツウカ</t>
    </rPh>
    <phoneticPr fontId="2"/>
  </si>
  <si>
    <t>市道　踏切わたる</t>
    <rPh sb="0" eb="2">
      <t>シドウ</t>
    </rPh>
    <rPh sb="3" eb="5">
      <t>フミキリ</t>
    </rPh>
    <phoneticPr fontId="2"/>
  </si>
  <si>
    <t>十字路S</t>
    <rPh sb="0" eb="3">
      <t>ジュウジロ</t>
    </rPh>
    <phoneticPr fontId="2"/>
  </si>
  <si>
    <t>神久S</t>
    <rPh sb="0" eb="1">
      <t>カミ</t>
    </rPh>
    <rPh sb="1" eb="2">
      <t>ヒサ</t>
    </rPh>
    <phoneticPr fontId="2"/>
  </si>
  <si>
    <t>左方向</t>
    <rPh sb="0" eb="1">
      <t>ヒダリ</t>
    </rPh>
    <rPh sb="1" eb="3">
      <t>ホウコウ</t>
    </rPh>
    <phoneticPr fontId="2"/>
  </si>
  <si>
    <t>県道102　国道42</t>
    <rPh sb="0" eb="2">
      <t>ケンドウ</t>
    </rPh>
    <rPh sb="6" eb="8">
      <t>コクドウ</t>
    </rPh>
    <phoneticPr fontId="2"/>
  </si>
  <si>
    <t>国道４２</t>
    <rPh sb="0" eb="2">
      <t>コクドウ</t>
    </rPh>
    <phoneticPr fontId="2"/>
  </si>
  <si>
    <t>T字路</t>
    <rPh sb="1" eb="3">
      <t>ジロ</t>
    </rPh>
    <phoneticPr fontId="2"/>
  </si>
  <si>
    <t>Ｕターン</t>
    <phoneticPr fontId="2"/>
  </si>
  <si>
    <t>参詣道</t>
    <rPh sb="0" eb="2">
      <t>サンケイ</t>
    </rPh>
    <rPh sb="2" eb="3">
      <t>ドウ</t>
    </rPh>
    <phoneticPr fontId="2"/>
  </si>
  <si>
    <t>汐合橋渡ってすぐ左折</t>
  </si>
  <si>
    <t>県道715</t>
    <rPh sb="0" eb="2">
      <t>ケンドウ</t>
    </rPh>
    <phoneticPr fontId="2"/>
  </si>
  <si>
    <t>ト字路</t>
    <rPh sb="1" eb="3">
      <t>ジロ</t>
    </rPh>
    <phoneticPr fontId="2"/>
  </si>
  <si>
    <t>右折</t>
    <rPh sb="0" eb="2">
      <t>ウセツ</t>
    </rPh>
    <phoneticPr fontId="2"/>
  </si>
  <si>
    <t>右折</t>
    <rPh sb="0" eb="2">
      <t>ウセツ</t>
    </rPh>
    <phoneticPr fontId="2"/>
  </si>
  <si>
    <t>240ｍ</t>
    <phoneticPr fontId="2"/>
  </si>
  <si>
    <t>左折見落としやすいので気を付けること</t>
    <rPh sb="0" eb="2">
      <t>サセツ</t>
    </rPh>
    <rPh sb="2" eb="4">
      <t>ミオ</t>
    </rPh>
    <rPh sb="11" eb="12">
      <t>キ</t>
    </rPh>
    <rPh sb="13" eb="14">
      <t>ツ</t>
    </rPh>
    <phoneticPr fontId="2"/>
  </si>
  <si>
    <t>神功５丁目Ｓ</t>
    <rPh sb="0" eb="1">
      <t>カミ</t>
    </rPh>
    <rPh sb="1" eb="2">
      <t>イサオ</t>
    </rPh>
    <rPh sb="3" eb="5">
      <t>チョウメ</t>
    </rPh>
    <phoneticPr fontId="2"/>
  </si>
  <si>
    <t>西大寺橋東詰Ｓ</t>
    <rPh sb="0" eb="3">
      <t>サイダイジ</t>
    </rPh>
    <rPh sb="3" eb="4">
      <t>バシ</t>
    </rPh>
    <rPh sb="4" eb="5">
      <t>ヒガシ</t>
    </rPh>
    <rPh sb="5" eb="6">
      <t>ヅ</t>
    </rPh>
    <phoneticPr fontId="2"/>
  </si>
  <si>
    <t>川ノ尻S</t>
    <rPh sb="0" eb="1">
      <t>カワ</t>
    </rPh>
    <rPh sb="2" eb="3">
      <t>シリ</t>
    </rPh>
    <phoneticPr fontId="2"/>
  </si>
  <si>
    <t>Y字路Ｓ</t>
    <rPh sb="1" eb="3">
      <t>ジロ</t>
    </rPh>
    <phoneticPr fontId="2"/>
  </si>
  <si>
    <t>伊賀街道</t>
    <rPh sb="0" eb="2">
      <t>イガ</t>
    </rPh>
    <rPh sb="2" eb="4">
      <t>カイドウ</t>
    </rPh>
    <phoneticPr fontId="2"/>
  </si>
  <si>
    <t>橋渡る　市道</t>
    <rPh sb="0" eb="1">
      <t>ハシ</t>
    </rPh>
    <rPh sb="1" eb="2">
      <t>ワタ</t>
    </rPh>
    <rPh sb="4" eb="6">
      <t>シドウ</t>
    </rPh>
    <phoneticPr fontId="2"/>
  </si>
  <si>
    <t>踏切わたって左折</t>
    <rPh sb="0" eb="2">
      <t>フミキリ</t>
    </rPh>
    <rPh sb="6" eb="8">
      <t>サセツ</t>
    </rPh>
    <phoneticPr fontId="2"/>
  </si>
  <si>
    <t>JR二見浦駅前S</t>
    <rPh sb="2" eb="4">
      <t>フタミ</t>
    </rPh>
    <rPh sb="4" eb="5">
      <t>ウラ</t>
    </rPh>
    <rPh sb="5" eb="6">
      <t>エキ</t>
    </rPh>
    <rPh sb="6" eb="7">
      <t>マエ</t>
    </rPh>
    <phoneticPr fontId="2"/>
  </si>
  <si>
    <t>宇治浦田東S</t>
    <rPh sb="0" eb="2">
      <t>ウジ</t>
    </rPh>
    <rPh sb="2" eb="4">
      <t>ウラタ</t>
    </rPh>
    <rPh sb="4" eb="5">
      <t>ヒガシ</t>
    </rPh>
    <phoneticPr fontId="2"/>
  </si>
  <si>
    <t>線路をくぐって線路沿いの道へ</t>
    <rPh sb="0" eb="2">
      <t>センロ</t>
    </rPh>
    <rPh sb="7" eb="9">
      <t>センロ</t>
    </rPh>
    <rPh sb="9" eb="10">
      <t>ゾ</t>
    </rPh>
    <rPh sb="12" eb="13">
      <t>ミチ</t>
    </rPh>
    <phoneticPr fontId="2"/>
  </si>
  <si>
    <t>左折</t>
  </si>
  <si>
    <t>夫婦岩説明の案内板　または鳥居など二見輿玉神社とわかる写真を自転車と撮ってくること</t>
    <rPh sb="0" eb="3">
      <t>メオトイワ</t>
    </rPh>
    <rPh sb="3" eb="5">
      <t>セツメイ</t>
    </rPh>
    <rPh sb="6" eb="9">
      <t>アンナイバン</t>
    </rPh>
    <rPh sb="13" eb="15">
      <t>トリイ</t>
    </rPh>
    <rPh sb="17" eb="19">
      <t>フタミ</t>
    </rPh>
    <rPh sb="19" eb="20">
      <t>コシ</t>
    </rPh>
    <rPh sb="20" eb="21">
      <t>タマ</t>
    </rPh>
    <rPh sb="21" eb="23">
      <t>ジンジャ</t>
    </rPh>
    <rPh sb="27" eb="29">
      <t>シャシン</t>
    </rPh>
    <rPh sb="30" eb="33">
      <t>ジテンシャ</t>
    </rPh>
    <rPh sb="34" eb="35">
      <t>ト</t>
    </rPh>
    <phoneticPr fontId="2"/>
  </si>
  <si>
    <t>写真例　</t>
    <rPh sb="0" eb="2">
      <t>シャシン</t>
    </rPh>
    <rPh sb="2" eb="3">
      <t>レイ</t>
    </rPh>
    <phoneticPr fontId="2"/>
  </si>
  <si>
    <t>左に高速入り口が分岐するので入らないこと
この以前にも以後にもいくつか高速にあがる入り口がでてくるので気を付けること</t>
    <rPh sb="0" eb="1">
      <t>ヒダリ</t>
    </rPh>
    <rPh sb="2" eb="4">
      <t>コウソク</t>
    </rPh>
    <rPh sb="4" eb="5">
      <t>イ</t>
    </rPh>
    <rPh sb="6" eb="7">
      <t>グチ</t>
    </rPh>
    <rPh sb="8" eb="10">
      <t>ブンキ</t>
    </rPh>
    <rPh sb="14" eb="15">
      <t>ハイ</t>
    </rPh>
    <rPh sb="23" eb="25">
      <t>イゼン</t>
    </rPh>
    <rPh sb="27" eb="29">
      <t>イゴ</t>
    </rPh>
    <rPh sb="35" eb="37">
      <t>コウソク</t>
    </rPh>
    <rPh sb="41" eb="42">
      <t>イ</t>
    </rPh>
    <rPh sb="43" eb="44">
      <t>グチ</t>
    </rPh>
    <rPh sb="51" eb="52">
      <t>キ</t>
    </rPh>
    <rPh sb="53" eb="54">
      <t>ツ</t>
    </rPh>
    <phoneticPr fontId="2"/>
  </si>
  <si>
    <t>堤防道路をおりて、車止めを越えて市道へ合流</t>
    <rPh sb="0" eb="2">
      <t>テイボウ</t>
    </rPh>
    <rPh sb="2" eb="4">
      <t>ドウロ</t>
    </rPh>
    <rPh sb="9" eb="10">
      <t>クルマ</t>
    </rPh>
    <rPh sb="10" eb="11">
      <t>ド</t>
    </rPh>
    <rPh sb="13" eb="14">
      <t>コ</t>
    </rPh>
    <rPh sb="16" eb="18">
      <t>シドウ</t>
    </rPh>
    <rPh sb="19" eb="21">
      <t>ゴウリュウ</t>
    </rPh>
    <phoneticPr fontId="2"/>
  </si>
  <si>
    <t>交差点渡ってすぐ側道左折</t>
    <rPh sb="0" eb="2">
      <t>コウサ</t>
    </rPh>
    <rPh sb="2" eb="3">
      <t>テン</t>
    </rPh>
    <rPh sb="3" eb="4">
      <t>ワタ</t>
    </rPh>
    <rPh sb="8" eb="10">
      <t>ソクドウ</t>
    </rPh>
    <rPh sb="10" eb="12">
      <t>サセツ</t>
    </rPh>
    <phoneticPr fontId="2"/>
  </si>
  <si>
    <t>県道82</t>
    <rPh sb="0" eb="2">
      <t>ケンドウ</t>
    </rPh>
    <phoneticPr fontId="2"/>
  </si>
  <si>
    <t>宮古西S</t>
    <rPh sb="0" eb="2">
      <t>ミヤコ</t>
    </rPh>
    <rPh sb="2" eb="3">
      <t>ニシ</t>
    </rPh>
    <phoneticPr fontId="2"/>
  </si>
  <si>
    <t>松坂インター入口</t>
    <rPh sb="0" eb="2">
      <t>マツザカ</t>
    </rPh>
    <rPh sb="6" eb="7">
      <t>ハイ</t>
    </rPh>
    <rPh sb="7" eb="8">
      <t>クチ</t>
    </rPh>
    <phoneticPr fontId="2"/>
  </si>
  <si>
    <t>五曲橋わたり直進</t>
    <rPh sb="0" eb="1">
      <t>ゴ</t>
    </rPh>
    <rPh sb="1" eb="2">
      <t>マ</t>
    </rPh>
    <rPh sb="2" eb="3">
      <t>ハシ</t>
    </rPh>
    <rPh sb="6" eb="8">
      <t>チョクシン</t>
    </rPh>
    <phoneticPr fontId="2"/>
  </si>
  <si>
    <t>旧伊勢街道</t>
    <rPh sb="0" eb="1">
      <t>キュウ</t>
    </rPh>
    <rPh sb="1" eb="3">
      <t>イセ</t>
    </rPh>
    <rPh sb="3" eb="5">
      <t>カイドウ</t>
    </rPh>
    <phoneticPr fontId="2"/>
  </si>
  <si>
    <t>168.5ｋｍ地点に外宮まで四里の石碑</t>
    <rPh sb="7" eb="9">
      <t>チテン</t>
    </rPh>
    <rPh sb="10" eb="12">
      <t>ゲグウ</t>
    </rPh>
    <rPh sb="14" eb="16">
      <t>ヨンリ</t>
    </rPh>
    <rPh sb="17" eb="19">
      <t>セキヒ</t>
    </rPh>
    <phoneticPr fontId="2"/>
  </si>
  <si>
    <t>通過チェック1は　1a（自転車と写真）,1b（レシート）,1c（自転車と写真）、いずれでも可</t>
  </si>
  <si>
    <t>通過チェック1は　1a（自転車と写真）,1b（レシート）,1c（自転車と写真）、いずれでも可</t>
    <phoneticPr fontId="2"/>
  </si>
  <si>
    <t>通過チェック1は　1a（自転車と写真）,1b（レシート）,1c（自転車と写真）、いずれでも可</t>
    <phoneticPr fontId="2"/>
  </si>
  <si>
    <t>県道428　旧伊勢街道</t>
    <phoneticPr fontId="2"/>
  </si>
  <si>
    <t>左手　角にあり</t>
    <rPh sb="0" eb="1">
      <t>ヒダリ</t>
    </rPh>
    <rPh sb="1" eb="2">
      <t>テ</t>
    </rPh>
    <rPh sb="3" eb="4">
      <t>カド</t>
    </rPh>
    <phoneticPr fontId="2"/>
  </si>
  <si>
    <t>明野S</t>
    <rPh sb="0" eb="2">
      <t>アケノ</t>
    </rPh>
    <phoneticPr fontId="2"/>
  </si>
  <si>
    <t>国道を鳥羽二見岩方向へ</t>
    <rPh sb="0" eb="2">
      <t>コクドウ</t>
    </rPh>
    <rPh sb="3" eb="5">
      <t>トバ</t>
    </rPh>
    <rPh sb="5" eb="7">
      <t>フタミ</t>
    </rPh>
    <rPh sb="7" eb="8">
      <t>イワ</t>
    </rPh>
    <rPh sb="8" eb="10">
      <t>ホウコウ</t>
    </rPh>
    <phoneticPr fontId="2"/>
  </si>
  <si>
    <t>高架くぐってすぐ一番細い道へ右折</t>
    <rPh sb="0" eb="2">
      <t>コウカ</t>
    </rPh>
    <rPh sb="8" eb="10">
      <t>イチバン</t>
    </rPh>
    <rPh sb="10" eb="11">
      <t>ホソ</t>
    </rPh>
    <rPh sb="12" eb="13">
      <t>ミチ</t>
    </rPh>
    <rPh sb="14" eb="16">
      <t>ウセツ</t>
    </rPh>
    <phoneticPr fontId="2"/>
  </si>
  <si>
    <t>変形四差路</t>
    <rPh sb="0" eb="2">
      <t>ヘンケイ</t>
    </rPh>
    <rPh sb="2" eb="3">
      <t>ヨン</t>
    </rPh>
    <rPh sb="3" eb="4">
      <t>サ</t>
    </rPh>
    <rPh sb="4" eb="5">
      <t>ロ</t>
    </rPh>
    <phoneticPr fontId="2"/>
  </si>
  <si>
    <t>里道</t>
    <rPh sb="0" eb="2">
      <t>リドウ</t>
    </rPh>
    <phoneticPr fontId="2"/>
  </si>
  <si>
    <t>右折（右奥の道へ）</t>
    <rPh sb="0" eb="2">
      <t>ウセツ</t>
    </rPh>
    <rPh sb="3" eb="4">
      <t>ミギ</t>
    </rPh>
    <rPh sb="4" eb="5">
      <t>オク</t>
    </rPh>
    <rPh sb="6" eb="7">
      <t>ミチ</t>
    </rPh>
    <phoneticPr fontId="2"/>
  </si>
  <si>
    <t>ゴール
ファミリーマート 伊勢楠部店</t>
    <rPh sb="15" eb="16">
      <t>クスノキ</t>
    </rPh>
    <rPh sb="16" eb="17">
      <t>ベ</t>
    </rPh>
    <phoneticPr fontId="2"/>
  </si>
  <si>
    <t>伊勢IC南S</t>
    <rPh sb="0" eb="2">
      <t>イセ</t>
    </rPh>
    <rPh sb="4" eb="5">
      <t>ミナミ</t>
    </rPh>
    <phoneticPr fontId="2"/>
  </si>
  <si>
    <t>直進</t>
    <rPh sb="0" eb="2">
      <t>チョクシン</t>
    </rPh>
    <phoneticPr fontId="2"/>
  </si>
  <si>
    <t>左手</t>
    <rPh sb="0" eb="1">
      <t>ヒダリ</t>
    </rPh>
    <rPh sb="1" eb="2">
      <t>テ</t>
    </rPh>
    <phoneticPr fontId="2"/>
  </si>
  <si>
    <t>里道</t>
    <rPh sb="0" eb="2">
      <t>リドウ</t>
    </rPh>
    <phoneticPr fontId="2"/>
  </si>
  <si>
    <t>国道23号</t>
    <rPh sb="0" eb="2">
      <t>コクドウ</t>
    </rPh>
    <rPh sb="4" eb="5">
      <t>ゴウ</t>
    </rPh>
    <phoneticPr fontId="2"/>
  </si>
  <si>
    <t>十字路</t>
    <rPh sb="0" eb="1">
      <t>ジュウ</t>
    </rPh>
    <rPh sb="1" eb="3">
      <t>ジロ</t>
    </rPh>
    <phoneticPr fontId="2"/>
  </si>
  <si>
    <t>市道　県道715</t>
    <rPh sb="0" eb="2">
      <t>シドウ</t>
    </rPh>
    <rPh sb="3" eb="5">
      <t>ケンドウ</t>
    </rPh>
    <phoneticPr fontId="2"/>
  </si>
  <si>
    <t>競技場前S</t>
    <rPh sb="0" eb="3">
      <t>キョウギジョウ</t>
    </rPh>
    <rPh sb="3" eb="4">
      <t>マエ</t>
    </rPh>
    <phoneticPr fontId="2"/>
  </si>
  <si>
    <t>県道32</t>
    <rPh sb="0" eb="2">
      <t>ケンドウ</t>
    </rPh>
    <phoneticPr fontId="2"/>
  </si>
  <si>
    <t>市道　</t>
    <rPh sb="0" eb="2">
      <t>シドウ</t>
    </rPh>
    <phoneticPr fontId="2"/>
  </si>
  <si>
    <t>内宮目の前　混雑しているので橋を渡ったら歩くことを推奨</t>
    <rPh sb="0" eb="2">
      <t>ナイグウ</t>
    </rPh>
    <rPh sb="2" eb="3">
      <t>メ</t>
    </rPh>
    <rPh sb="4" eb="5">
      <t>マエ</t>
    </rPh>
    <rPh sb="6" eb="8">
      <t>コンザツ</t>
    </rPh>
    <rPh sb="14" eb="15">
      <t>ハシ</t>
    </rPh>
    <rPh sb="16" eb="17">
      <t>ワタ</t>
    </rPh>
    <rPh sb="20" eb="21">
      <t>アル</t>
    </rPh>
    <rPh sb="25" eb="27">
      <t>スイショウ</t>
    </rPh>
    <phoneticPr fontId="2"/>
  </si>
  <si>
    <t>（高速道路入り口分岐）</t>
    <rPh sb="1" eb="3">
      <t>コウソク</t>
    </rPh>
    <rPh sb="3" eb="5">
      <t>ドウロ</t>
    </rPh>
    <rPh sb="5" eb="6">
      <t>イ</t>
    </rPh>
    <rPh sb="7" eb="8">
      <t>グチ</t>
    </rPh>
    <rPh sb="8" eb="10">
      <t>ブンキ</t>
    </rPh>
    <phoneticPr fontId="2"/>
  </si>
  <si>
    <t>一方通行逆に上がり切ったところの車止めから、河川敷の道におりる。以後河川敷道。</t>
    <rPh sb="0" eb="2">
      <t>イッポウ</t>
    </rPh>
    <rPh sb="2" eb="4">
      <t>ツウコウ</t>
    </rPh>
    <rPh sb="4" eb="5">
      <t>ギャク</t>
    </rPh>
    <rPh sb="6" eb="7">
      <t>ア</t>
    </rPh>
    <rPh sb="9" eb="10">
      <t>キ</t>
    </rPh>
    <rPh sb="16" eb="17">
      <t>クルマ</t>
    </rPh>
    <rPh sb="17" eb="18">
      <t>ド</t>
    </rPh>
    <rPh sb="22" eb="25">
      <t>カセンジキ</t>
    </rPh>
    <rPh sb="26" eb="27">
      <t>ミチ</t>
    </rPh>
    <rPh sb="32" eb="34">
      <t>イゴ</t>
    </rPh>
    <rPh sb="34" eb="37">
      <t>カセンジキ</t>
    </rPh>
    <rPh sb="37" eb="38">
      <t>ドウ</t>
    </rPh>
    <phoneticPr fontId="2"/>
  </si>
  <si>
    <t>稲川橋S</t>
    <rPh sb="0" eb="1">
      <t>イネ</t>
    </rPh>
    <rPh sb="1" eb="2">
      <t>カワ</t>
    </rPh>
    <rPh sb="2" eb="3">
      <t>ハシ</t>
    </rPh>
    <phoneticPr fontId="2"/>
  </si>
  <si>
    <t>淀川大橋北詰S</t>
    <rPh sb="0" eb="2">
      <t>ヨドガワ</t>
    </rPh>
    <rPh sb="2" eb="4">
      <t>オオハシ</t>
    </rPh>
    <rPh sb="4" eb="5">
      <t>キタ</t>
    </rPh>
    <rPh sb="5" eb="6">
      <t>ツ</t>
    </rPh>
    <phoneticPr fontId="2"/>
  </si>
  <si>
    <t>右折→左折→右折</t>
    <rPh sb="0" eb="2">
      <t>ウセツ</t>
    </rPh>
    <rPh sb="3" eb="5">
      <t>サセツ</t>
    </rPh>
    <rPh sb="6" eb="8">
      <t>ウセツ</t>
    </rPh>
    <phoneticPr fontId="2"/>
  </si>
  <si>
    <t>正面神社　左手にみて回り込む。</t>
    <rPh sb="0" eb="2">
      <t>ショウメン</t>
    </rPh>
    <rPh sb="2" eb="4">
      <t>ジンジャ</t>
    </rPh>
    <rPh sb="5" eb="7">
      <t>ヒダリテ</t>
    </rPh>
    <rPh sb="10" eb="11">
      <t>マワ</t>
    </rPh>
    <rPh sb="12" eb="13">
      <t>コ</t>
    </rPh>
    <phoneticPr fontId="2"/>
  </si>
  <si>
    <t>県道59　市道</t>
    <rPh sb="0" eb="2">
      <t>ケンドウ</t>
    </rPh>
    <rPh sb="5" eb="7">
      <t>シドウ</t>
    </rPh>
    <phoneticPr fontId="2"/>
  </si>
  <si>
    <t>４:00～4：30</t>
    <phoneticPr fontId="2"/>
  </si>
  <si>
    <t xml:space="preserve"> open:  9：53
 close:17：30</t>
    <phoneticPr fontId="2"/>
  </si>
  <si>
    <t>レシート取得してください。
内宮に参るまで混まない道を掲示していますが、そのまま23号をくだっても行けます。23号はバス専用レーンが組み込まれており、南行は一般レーンが一車線しかありません。</t>
    <rPh sb="4" eb="6">
      <t>シュトク</t>
    </rPh>
    <rPh sb="14" eb="16">
      <t>ナイグウ</t>
    </rPh>
    <rPh sb="17" eb="18">
      <t>マイ</t>
    </rPh>
    <rPh sb="21" eb="22">
      <t>コ</t>
    </rPh>
    <rPh sb="25" eb="26">
      <t>ミチ</t>
    </rPh>
    <rPh sb="27" eb="29">
      <t>ケイジ</t>
    </rPh>
    <rPh sb="42" eb="43">
      <t>ゴウ</t>
    </rPh>
    <rPh sb="49" eb="50">
      <t>イ</t>
    </rPh>
    <rPh sb="56" eb="57">
      <t>ゴウ</t>
    </rPh>
    <rPh sb="60" eb="62">
      <t>センヨウ</t>
    </rPh>
    <rPh sb="66" eb="67">
      <t>ク</t>
    </rPh>
    <rPh sb="68" eb="69">
      <t>コ</t>
    </rPh>
    <rPh sb="75" eb="77">
      <t>ナンコウ</t>
    </rPh>
    <rPh sb="78" eb="80">
      <t>イッパン</t>
    </rPh>
    <rPh sb="84" eb="85">
      <t>イチ</t>
    </rPh>
    <rPh sb="85" eb="87">
      <t>シャセン</t>
    </rPh>
    <phoneticPr fontId="2"/>
  </si>
  <si>
    <t>PC1　ファミリーマート中瀬インター店</t>
    <phoneticPr fontId="2"/>
  </si>
  <si>
    <t>通過チェック2a　従是外宮三里 石碑</t>
    <phoneticPr fontId="2"/>
  </si>
  <si>
    <t>通過チェック2ｃ　従是外宮二里 石碑</t>
    <rPh sb="13" eb="14">
      <t>２</t>
    </rPh>
    <phoneticPr fontId="2"/>
  </si>
  <si>
    <t>通過チェック2a　従是外宮三里 石碑</t>
    <rPh sb="0" eb="2">
      <t>ツウカ</t>
    </rPh>
    <rPh sb="9" eb="10">
      <t>ジュウ</t>
    </rPh>
    <rPh sb="10" eb="11">
      <t>コレ</t>
    </rPh>
    <rPh sb="11" eb="13">
      <t>ゲグウ</t>
    </rPh>
    <rPh sb="13" eb="15">
      <t>サンリ</t>
    </rPh>
    <rPh sb="16" eb="18">
      <t>セキヒ</t>
    </rPh>
    <phoneticPr fontId="2"/>
  </si>
  <si>
    <t>通過チェック３
二見輿玉神社</t>
    <rPh sb="0" eb="2">
      <t>ツウカ</t>
    </rPh>
    <rPh sb="8" eb="10">
      <t>フタミ</t>
    </rPh>
    <rPh sb="10" eb="11">
      <t>コシ</t>
    </rPh>
    <rPh sb="11" eb="12">
      <t>タマ</t>
    </rPh>
    <rPh sb="12" eb="14">
      <t>ジンジャ</t>
    </rPh>
    <phoneticPr fontId="2"/>
  </si>
  <si>
    <t xml:space="preserve"> 参考　8：16</t>
    <rPh sb="1" eb="3">
      <t>サンコウ</t>
    </rPh>
    <phoneticPr fontId="2"/>
  </si>
  <si>
    <t>右へ</t>
    <rPh sb="0" eb="1">
      <t>ミギ</t>
    </rPh>
    <phoneticPr fontId="2"/>
  </si>
  <si>
    <t>２：００　３：００　４：００　スタート</t>
    <phoneticPr fontId="2"/>
  </si>
  <si>
    <t>４：00スタートで記載</t>
  </si>
  <si>
    <t>渚中学校西s</t>
    <rPh sb="0" eb="1">
      <t>ナギサ</t>
    </rPh>
    <rPh sb="1" eb="4">
      <t>チュウガッコウ</t>
    </rPh>
    <rPh sb="4" eb="5">
      <t>ニシ</t>
    </rPh>
    <phoneticPr fontId="2"/>
  </si>
  <si>
    <t>変形十字路</t>
    <rPh sb="0" eb="2">
      <t>ヘンケイ</t>
    </rPh>
    <rPh sb="2" eb="5">
      <t>ジュウジロ</t>
    </rPh>
    <phoneticPr fontId="2"/>
  </si>
  <si>
    <t>夫婦岩表参道を進む</t>
    <rPh sb="0" eb="3">
      <t>メオトイワ</t>
    </rPh>
    <rPh sb="3" eb="4">
      <t>オモテ</t>
    </rPh>
    <rPh sb="4" eb="6">
      <t>サンドウ</t>
    </rPh>
    <rPh sb="7" eb="8">
      <t>ススム</t>
    </rPh>
    <phoneticPr fontId="2"/>
  </si>
  <si>
    <t>逆ト字路</t>
    <rPh sb="0" eb="1">
      <t>ギャク</t>
    </rPh>
    <rPh sb="2" eb="4">
      <t>ジロ</t>
    </rPh>
    <phoneticPr fontId="2"/>
  </si>
  <si>
    <t>荘3Ｓ</t>
    <rPh sb="0" eb="1">
      <t>ソウ</t>
    </rPh>
    <phoneticPr fontId="2"/>
  </si>
  <si>
    <t>県道102</t>
    <phoneticPr fontId="2"/>
  </si>
  <si>
    <t>十字路Ｓ</t>
    <rPh sb="0" eb="3">
      <t>ジュウジロ</t>
    </rPh>
    <phoneticPr fontId="2"/>
  </si>
  <si>
    <t>左折　</t>
    <rPh sb="0" eb="2">
      <t>サセツ</t>
    </rPh>
    <phoneticPr fontId="2"/>
  </si>
  <si>
    <t>左手</t>
    <rPh sb="0" eb="2">
      <t>ヒダリテ</t>
    </rPh>
    <phoneticPr fontId="2"/>
  </si>
  <si>
    <t>宇治公民館
ゴール受付</t>
    <rPh sb="0" eb="2">
      <t>ウジ</t>
    </rPh>
    <rPh sb="2" eb="5">
      <t>コウミンカン</t>
    </rPh>
    <rPh sb="9" eb="11">
      <t>ウケツケ</t>
    </rPh>
    <phoneticPr fontId="2"/>
  </si>
  <si>
    <r>
      <t>通過チェック2Ｃ　従是外宮</t>
    </r>
    <r>
      <rPr>
        <b/>
        <sz val="14"/>
        <color theme="1"/>
        <rFont val="ＭＳ Ｐゴシック"/>
        <family val="3"/>
        <charset val="128"/>
      </rPr>
      <t>二</t>
    </r>
    <r>
      <rPr>
        <b/>
        <sz val="14"/>
        <color theme="1"/>
        <rFont val="ＭＳ Ｐゴシック"/>
        <family val="3"/>
        <charset val="128"/>
        <scheme val="major"/>
      </rPr>
      <t>里 石碑</t>
    </r>
    <rPh sb="0" eb="2">
      <t>ツウカ</t>
    </rPh>
    <rPh sb="9" eb="10">
      <t>ジュウ</t>
    </rPh>
    <rPh sb="10" eb="11">
      <t>コレ</t>
    </rPh>
    <rPh sb="11" eb="13">
      <t>ゲグウ</t>
    </rPh>
    <rPh sb="13" eb="14">
      <t>フタ</t>
    </rPh>
    <rPh sb="14" eb="15">
      <t>リ</t>
    </rPh>
    <rPh sb="16" eb="18">
      <t>セキヒ</t>
    </rPh>
    <phoneticPr fontId="2"/>
  </si>
  <si>
    <t>宇治観光案内所の角を曲がったところ</t>
    <rPh sb="0" eb="2">
      <t>ウジ</t>
    </rPh>
    <rPh sb="2" eb="7">
      <t>カンコウアンナイジョ</t>
    </rPh>
    <rPh sb="8" eb="9">
      <t>カド</t>
    </rPh>
    <rPh sb="10" eb="11">
      <t>マ</t>
    </rPh>
    <phoneticPr fontId="2"/>
  </si>
  <si>
    <t>【宇治公民館見つけにくいです】</t>
    <rPh sb="1" eb="6">
      <t>ウジコウミンカン</t>
    </rPh>
    <rPh sb="6" eb="7">
      <t>ミ</t>
    </rPh>
    <phoneticPr fontId="2"/>
  </si>
  <si>
    <t>入り口</t>
    <rPh sb="0" eb="1">
      <t>イ</t>
    </rPh>
    <rPh sb="2" eb="3">
      <t>グチ</t>
    </rPh>
    <phoneticPr fontId="2"/>
  </si>
  <si>
    <t>国道42を渡る</t>
    <rPh sb="0" eb="2">
      <t>コクドウ</t>
    </rPh>
    <rPh sb="5" eb="6">
      <t>ワタ</t>
    </rPh>
    <phoneticPr fontId="2"/>
  </si>
  <si>
    <t>お疲れさまでした。ブルベカードに
ＰＣ・ゴールの時間を記入し、通過チェック写真とレシートのご用意をお願いします。</t>
    <rPh sb="1" eb="2">
      <t>ツカ</t>
    </rPh>
    <rPh sb="24" eb="26">
      <t>ジカン</t>
    </rPh>
    <rPh sb="27" eb="29">
      <t>キニュウ</t>
    </rPh>
    <rPh sb="31" eb="33">
      <t>ツウカ</t>
    </rPh>
    <rPh sb="37" eb="39">
      <t>シャシン</t>
    </rPh>
    <rPh sb="46" eb="48">
      <t>ヨウイ</t>
    </rPh>
    <rPh sb="50" eb="51">
      <t>ネガ</t>
    </rPh>
    <phoneticPr fontId="2"/>
  </si>
  <si>
    <t>BRM１０3神戸２００ｋｍ</t>
    <rPh sb="6" eb="8">
      <t>コウベ</t>
    </rPh>
    <phoneticPr fontId="2"/>
  </si>
  <si>
    <t>HAT神戸なぎさ公園</t>
    <rPh sb="3" eb="5">
      <t>コウベ</t>
    </rPh>
    <rPh sb="8" eb="10">
      <t>コウエン</t>
    </rPh>
    <phoneticPr fontId="1"/>
  </si>
  <si>
    <t>左折</t>
    <phoneticPr fontId="2"/>
  </si>
  <si>
    <t>側道</t>
    <rPh sb="0" eb="2">
      <t>ソクドウ</t>
    </rPh>
    <phoneticPr fontId="2"/>
  </si>
  <si>
    <t>直進は自転車通行禁止！　注意</t>
    <rPh sb="0" eb="2">
      <t>チョクシン</t>
    </rPh>
    <rPh sb="3" eb="6">
      <t>ジテンシャ</t>
    </rPh>
    <rPh sb="6" eb="10">
      <t>ツウコウキンシ</t>
    </rPh>
    <rPh sb="12" eb="14">
      <t>チュウイ</t>
    </rPh>
    <phoneticPr fontId="2"/>
  </si>
  <si>
    <r>
      <rPr>
        <sz val="12"/>
        <color rgb="FFFF0000"/>
        <rFont val="ＭＳ Ｐゴシック"/>
        <family val="3"/>
        <charset val="128"/>
        <scheme val="major"/>
      </rPr>
      <t>見落とし注意！</t>
    </r>
    <r>
      <rPr>
        <sz val="12"/>
        <color theme="1"/>
        <rFont val="ＭＳ Ｐゴシック"/>
        <family val="3"/>
        <charset val="128"/>
        <scheme val="major"/>
      </rPr>
      <t>豊橋大橋へ上がっていく</t>
    </r>
    <rPh sb="0" eb="2">
      <t>ミオ</t>
    </rPh>
    <rPh sb="4" eb="6">
      <t>チュウイ</t>
    </rPh>
    <rPh sb="7" eb="9">
      <t>トヨハシ</t>
    </rPh>
    <rPh sb="9" eb="11">
      <t>オオハシ</t>
    </rPh>
    <rPh sb="12" eb="13">
      <t>ア</t>
    </rPh>
    <phoneticPr fontId="2"/>
  </si>
  <si>
    <t>坂道を登る</t>
    <rPh sb="0" eb="1">
      <t>サカ</t>
    </rPh>
    <rPh sb="1" eb="2">
      <t>ミチ</t>
    </rPh>
    <rPh sb="3" eb="4">
      <t>ノボ</t>
    </rPh>
    <phoneticPr fontId="2"/>
  </si>
  <si>
    <r>
      <rPr>
        <b/>
        <sz val="12"/>
        <color rgb="FFFF0000"/>
        <rFont val="ＭＳ Ｐゴシック"/>
        <family val="3"/>
        <charset val="128"/>
        <scheme val="major"/>
      </rPr>
      <t>分かりにくい！</t>
    </r>
    <r>
      <rPr>
        <sz val="12"/>
        <color theme="1"/>
        <rFont val="ＭＳ Ｐゴシック"/>
        <family val="3"/>
        <charset val="128"/>
        <scheme val="major"/>
      </rPr>
      <t>　神功５渡って直ぐ目の前の</t>
    </r>
    <r>
      <rPr>
        <b/>
        <sz val="12"/>
        <color rgb="FFFF0000"/>
        <rFont val="ＭＳ Ｐゴシック"/>
        <family val="3"/>
        <charset val="128"/>
        <scheme val="major"/>
      </rPr>
      <t>川沿いの道へ</t>
    </r>
    <r>
      <rPr>
        <sz val="12"/>
        <color theme="1"/>
        <rFont val="ＭＳ Ｐゴシック"/>
        <family val="3"/>
        <charset val="128"/>
        <scheme val="major"/>
      </rPr>
      <t>入る</t>
    </r>
    <rPh sb="0" eb="1">
      <t>ワ</t>
    </rPh>
    <rPh sb="8" eb="9">
      <t>カミ</t>
    </rPh>
    <rPh sb="9" eb="10">
      <t>イサオ</t>
    </rPh>
    <rPh sb="11" eb="12">
      <t>ワタ</t>
    </rPh>
    <rPh sb="14" eb="15">
      <t>ス</t>
    </rPh>
    <rPh sb="16" eb="17">
      <t>メ</t>
    </rPh>
    <rPh sb="18" eb="19">
      <t>マエ</t>
    </rPh>
    <rPh sb="20" eb="22">
      <t>カワゾ</t>
    </rPh>
    <rPh sb="24" eb="25">
      <t>ミチ</t>
    </rPh>
    <rPh sb="26" eb="27">
      <t>ハイ</t>
    </rPh>
    <phoneticPr fontId="2"/>
  </si>
  <si>
    <t>58号本道を行ってもいいです。少し登りが増えるだけです</t>
    <rPh sb="2" eb="3">
      <t>ゴウ</t>
    </rPh>
    <rPh sb="3" eb="5">
      <t>ホンドウ</t>
    </rPh>
    <rPh sb="6" eb="7">
      <t>イ</t>
    </rPh>
    <rPh sb="15" eb="16">
      <t>スコ</t>
    </rPh>
    <rPh sb="17" eb="18">
      <t>ノボ</t>
    </rPh>
    <rPh sb="20" eb="21">
      <t>フ</t>
    </rPh>
    <phoneticPr fontId="2"/>
  </si>
  <si>
    <t>県道58の側道へ</t>
    <rPh sb="0" eb="2">
      <t>ケンドウ</t>
    </rPh>
    <rPh sb="5" eb="7">
      <t>ソクドウ</t>
    </rPh>
    <phoneticPr fontId="2"/>
  </si>
  <si>
    <t>１1時頃から受付開始</t>
    <rPh sb="2" eb="3">
      <t>ジ</t>
    </rPh>
    <rPh sb="3" eb="4">
      <t>ゴロ</t>
    </rPh>
    <rPh sb="6" eb="8">
      <t>ウケツケ</t>
    </rPh>
    <rPh sb="8" eb="10">
      <t>カイシ</t>
    </rPh>
    <phoneticPr fontId="2"/>
  </si>
  <si>
    <t>高架をくぐってから右折</t>
    <rPh sb="0" eb="2">
      <t>コウカ</t>
    </rPh>
    <rPh sb="9" eb="11">
      <t>ウセツ</t>
    </rPh>
    <phoneticPr fontId="2"/>
  </si>
  <si>
    <t>巣本西S</t>
    <rPh sb="0" eb="2">
      <t>スモト</t>
    </rPh>
    <rPh sb="2" eb="3">
      <t>ニシ</t>
    </rPh>
    <phoneticPr fontId="2"/>
  </si>
  <si>
    <t>宮前町東S</t>
    <rPh sb="0" eb="2">
      <t>ミヤマエ</t>
    </rPh>
    <rPh sb="2" eb="3">
      <t>マチ</t>
    </rPh>
    <rPh sb="3" eb="4">
      <t>ヒガシ</t>
    </rPh>
    <phoneticPr fontId="2"/>
  </si>
  <si>
    <t>第二京阪道路（歩道・北大阪サイクルライン）</t>
    <rPh sb="0" eb="4">
      <t>ダイニケイハン</t>
    </rPh>
    <rPh sb="4" eb="6">
      <t>ドウロ</t>
    </rPh>
    <rPh sb="7" eb="9">
      <t>ホドウ</t>
    </rPh>
    <rPh sb="10" eb="13">
      <t>キタオオサカ</t>
    </rPh>
    <phoneticPr fontId="2"/>
  </si>
  <si>
    <t>国道163号</t>
    <rPh sb="0" eb="2">
      <t>コクドウ</t>
    </rPh>
    <rPh sb="5" eb="6">
      <t>ゴウ</t>
    </rPh>
    <phoneticPr fontId="2"/>
  </si>
  <si>
    <t>猪鼻橋S</t>
    <rPh sb="0" eb="2">
      <t>イバナ</t>
    </rPh>
    <rPh sb="2" eb="3">
      <t>ハシ</t>
    </rPh>
    <phoneticPr fontId="2"/>
  </si>
  <si>
    <t>川を渡って自歩道へ右折</t>
    <rPh sb="0" eb="1">
      <t>カワ</t>
    </rPh>
    <rPh sb="2" eb="3">
      <t>ワタ</t>
    </rPh>
    <rPh sb="5" eb="8">
      <t>ジホドウ</t>
    </rPh>
    <rPh sb="9" eb="11">
      <t>ウセツ</t>
    </rPh>
    <phoneticPr fontId="2"/>
  </si>
  <si>
    <t>自歩道</t>
    <rPh sb="0" eb="3">
      <t>ジホドウ</t>
    </rPh>
    <phoneticPr fontId="2"/>
  </si>
  <si>
    <t>橋わたる</t>
    <rPh sb="0" eb="1">
      <t>ハシ</t>
    </rPh>
    <phoneticPr fontId="2"/>
  </si>
  <si>
    <t>右折→左折</t>
    <rPh sb="0" eb="2">
      <t>ウセツ</t>
    </rPh>
    <rPh sb="3" eb="5">
      <t>サセツ</t>
    </rPh>
    <phoneticPr fontId="2"/>
  </si>
  <si>
    <t>橋→市道</t>
    <rPh sb="0" eb="1">
      <t>ハシ</t>
    </rPh>
    <rPh sb="2" eb="4">
      <t>シドウ</t>
    </rPh>
    <phoneticPr fontId="2"/>
  </si>
  <si>
    <t>国道170</t>
    <rPh sb="0" eb="2">
      <t>コクドウ</t>
    </rPh>
    <phoneticPr fontId="2"/>
  </si>
  <si>
    <t>清滝川沿い</t>
    <rPh sb="0" eb="2">
      <t>キヨタキ</t>
    </rPh>
    <rPh sb="2" eb="3">
      <t>カワ</t>
    </rPh>
    <rPh sb="3" eb="4">
      <t>ゾ</t>
    </rPh>
    <phoneticPr fontId="2"/>
  </si>
  <si>
    <t>そのまま道なりで清滝道路側道へ</t>
    <rPh sb="4" eb="5">
      <t>ミチ</t>
    </rPh>
    <rPh sb="8" eb="10">
      <t>キヨタキ</t>
    </rPh>
    <rPh sb="10" eb="12">
      <t>ドウロ</t>
    </rPh>
    <rPh sb="12" eb="14">
      <t>ソクドウ</t>
    </rPh>
    <phoneticPr fontId="2"/>
  </si>
  <si>
    <t>変更部分</t>
    <rPh sb="0" eb="4">
      <t>ヘンコウブブン</t>
    </rPh>
    <phoneticPr fontId="2"/>
  </si>
  <si>
    <t>木津駅前S</t>
    <rPh sb="0" eb="4">
      <t>キヅエキマエ</t>
    </rPh>
    <phoneticPr fontId="2"/>
  </si>
  <si>
    <t>府道47号</t>
    <rPh sb="0" eb="2">
      <t>フドウ</t>
    </rPh>
    <rPh sb="4" eb="5">
      <t>ゴウ</t>
    </rPh>
    <phoneticPr fontId="2"/>
  </si>
  <si>
    <t>雲村S</t>
    <rPh sb="0" eb="2">
      <t>クモムラ</t>
    </rPh>
    <phoneticPr fontId="2"/>
  </si>
  <si>
    <t>茶いくるラインへ</t>
    <rPh sb="0" eb="1">
      <t>チャ</t>
    </rPh>
    <phoneticPr fontId="2"/>
  </si>
  <si>
    <t>堤防路</t>
    <rPh sb="0" eb="2">
      <t>テイボウ</t>
    </rPh>
    <rPh sb="2" eb="3">
      <t>ロ</t>
    </rPh>
    <phoneticPr fontId="2"/>
  </si>
  <si>
    <t>恭仁大橋わたる</t>
    <rPh sb="0" eb="1">
      <t>ウヤウヤ</t>
    </rPh>
    <rPh sb="1" eb="2">
      <t>ヒトシ</t>
    </rPh>
    <rPh sb="2" eb="4">
      <t>オオハシ</t>
    </rPh>
    <phoneticPr fontId="2"/>
  </si>
  <si>
    <t>海住山寺入口S</t>
    <rPh sb="0" eb="2">
      <t>カイジュウ</t>
    </rPh>
    <rPh sb="2" eb="3">
      <t>ヤマ</t>
    </rPh>
    <rPh sb="3" eb="4">
      <t>デラ</t>
    </rPh>
    <rPh sb="4" eb="6">
      <t>イリグチ</t>
    </rPh>
    <phoneticPr fontId="2"/>
  </si>
  <si>
    <t>目の前進入禁止、一旦渡って歩道で右折が楽</t>
    <rPh sb="0" eb="1">
      <t>メ</t>
    </rPh>
    <rPh sb="2" eb="3">
      <t>マエ</t>
    </rPh>
    <rPh sb="3" eb="5">
      <t>シンニュウ</t>
    </rPh>
    <rPh sb="5" eb="7">
      <t>キンシ</t>
    </rPh>
    <rPh sb="8" eb="10">
      <t>イッタン</t>
    </rPh>
    <rPh sb="10" eb="11">
      <t>ワタ</t>
    </rPh>
    <rPh sb="13" eb="15">
      <t>ホドウ</t>
    </rPh>
    <rPh sb="16" eb="18">
      <t>ウセツ</t>
    </rPh>
    <rPh sb="19" eb="20">
      <t>ラク</t>
    </rPh>
    <phoneticPr fontId="2"/>
  </si>
  <si>
    <t>簡易な橋をわたる</t>
    <rPh sb="0" eb="2">
      <t>カンイ</t>
    </rPh>
    <rPh sb="3" eb="4">
      <t>ハシ</t>
    </rPh>
    <phoneticPr fontId="2"/>
  </si>
  <si>
    <t xml:space="preserve">通過チェック1
ファミリーマート 奈良二条大路店
</t>
    <rPh sb="0" eb="2">
      <t>ツウカ</t>
    </rPh>
    <phoneticPr fontId="2"/>
  </si>
  <si>
    <t>二条大路南５S</t>
  </si>
  <si>
    <t>通過チェック2ｂ
ファミリーマート明和斎宮店（勝美S）</t>
    <rPh sb="23" eb="25">
      <t>カツミ</t>
    </rPh>
    <phoneticPr fontId="2"/>
  </si>
  <si>
    <t xml:space="preserve"> open: 07:18
 close: 11:26</t>
    <phoneticPr fontId="2"/>
  </si>
  <si>
    <t>交通量の少ない時間帯なら163号直進して、中野東S過ぎて旧道に入ってもいい</t>
    <rPh sb="0" eb="3">
      <t>コウツウリョウ</t>
    </rPh>
    <rPh sb="4" eb="5">
      <t>スク</t>
    </rPh>
    <rPh sb="7" eb="10">
      <t>ジカンタイ</t>
    </rPh>
    <rPh sb="15" eb="16">
      <t>ゴウ</t>
    </rPh>
    <rPh sb="16" eb="18">
      <t>チョクシン</t>
    </rPh>
    <rPh sb="21" eb="23">
      <t>ナカノ</t>
    </rPh>
    <rPh sb="23" eb="24">
      <t>ヒガシ</t>
    </rPh>
    <rPh sb="25" eb="26">
      <t>ス</t>
    </rPh>
    <rPh sb="28" eb="30">
      <t>キュウドウ</t>
    </rPh>
    <rPh sb="31" eb="32">
      <t>ハイ</t>
    </rPh>
    <phoneticPr fontId="2"/>
  </si>
  <si>
    <t>変更部分12/18</t>
    <rPh sb="0" eb="4">
      <t>ヘンコウブブン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</si>
</sst>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b/>
      <sz val="14"/>
      <color theme="1"/>
      <name val="ＭＳ Ｐゴシック"/>
      <family val="3"/>
      <charset val="128"/>
      <scheme val="major"/>
    </font>
    <font>
      <sz val="12"/>
      <color theme="1"/>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sz val="12"/>
      <color rgb="FFFF0000"/>
      <name val="ＭＳ Ｐゴシック"/>
      <family val="3"/>
      <charset val="128"/>
      <scheme val="major"/>
    </font>
    <font>
      <b/>
      <sz val="14"/>
      <color theme="1"/>
      <name val="ＭＳ Ｐゴシック"/>
      <family val="3"/>
      <charset val="128"/>
    </font>
    <font>
      <b/>
      <sz val="10"/>
      <color rgb="FFFF0000"/>
      <name val="ＭＳ Ｐゴシック"/>
      <family val="3"/>
      <charset val="128"/>
      <scheme val="major"/>
    </font>
    <font>
      <b/>
      <sz val="12"/>
      <color rgb="FFFF0000"/>
      <name val="ＭＳ Ｐゴシック"/>
      <family val="3"/>
      <charset val="128"/>
      <scheme val="maj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s>
  <cellStyleXfs count="1">
    <xf numFmtId="0" fontId="0" fillId="0" borderId="0">
      <alignment vertical="center"/>
    </xf>
  </cellStyleXfs>
  <cellXfs count="121">
    <xf numFmtId="0" fontId="0" fillId="0" borderId="0" xfId="0">
      <alignment vertical="center"/>
    </xf>
    <xf numFmtId="0" fontId="5" fillId="0" borderId="6" xfId="0" applyFont="1" applyBorder="1">
      <alignment vertical="center"/>
    </xf>
    <xf numFmtId="0" fontId="5" fillId="0" borderId="9" xfId="0" applyFont="1" applyBorder="1">
      <alignment vertical="center"/>
    </xf>
    <xf numFmtId="0" fontId="3" fillId="0" borderId="0" xfId="0" applyFont="1">
      <alignment vertical="center"/>
    </xf>
    <xf numFmtId="0" fontId="5" fillId="0" borderId="9" xfId="0" applyFont="1" applyBorder="1" applyAlignment="1">
      <alignment vertical="center" wrapText="1"/>
    </xf>
    <xf numFmtId="0" fontId="5" fillId="2" borderId="9" xfId="0" applyFont="1" applyFill="1" applyBorder="1">
      <alignment vertical="center"/>
    </xf>
    <xf numFmtId="0" fontId="4" fillId="0" borderId="0" xfId="0" applyFont="1">
      <alignment vertical="center"/>
    </xf>
    <xf numFmtId="0" fontId="5" fillId="0" borderId="2" xfId="0" applyFont="1" applyBorder="1">
      <alignment vertical="center"/>
    </xf>
    <xf numFmtId="0" fontId="5" fillId="0" borderId="0" xfId="0" applyFont="1">
      <alignment vertical="center"/>
    </xf>
    <xf numFmtId="0" fontId="7" fillId="2" borderId="9" xfId="0" applyFont="1" applyFill="1" applyBorder="1">
      <alignment vertical="center"/>
    </xf>
    <xf numFmtId="0" fontId="7" fillId="0" borderId="9" xfId="0" applyFont="1" applyBorder="1">
      <alignment vertical="center"/>
    </xf>
    <xf numFmtId="0" fontId="7" fillId="0" borderId="9" xfId="0" applyFont="1" applyBorder="1" applyAlignment="1">
      <alignment vertical="center" wrapText="1"/>
    </xf>
    <xf numFmtId="0" fontId="3" fillId="2" borderId="0" xfId="0" applyFont="1" applyFill="1">
      <alignment vertical="center"/>
    </xf>
    <xf numFmtId="176" fontId="8" fillId="0" borderId="2" xfId="0" applyNumberFormat="1" applyFont="1" applyBorder="1" applyAlignment="1">
      <alignment horizontal="right" vertical="center"/>
    </xf>
    <xf numFmtId="176" fontId="8" fillId="0" borderId="6" xfId="0" applyNumberFormat="1" applyFont="1" applyBorder="1" applyAlignment="1">
      <alignment horizontal="right" vertical="center"/>
    </xf>
    <xf numFmtId="176" fontId="9" fillId="0" borderId="5" xfId="0" applyNumberFormat="1" applyFont="1" applyBorder="1" applyAlignment="1">
      <alignment horizontal="right" vertical="center"/>
    </xf>
    <xf numFmtId="176" fontId="9" fillId="2" borderId="5" xfId="0" applyNumberFormat="1" applyFont="1" applyFill="1" applyBorder="1" applyAlignment="1">
      <alignment horizontal="right" vertical="center"/>
    </xf>
    <xf numFmtId="0" fontId="7" fillId="0" borderId="5" xfId="0" applyFont="1" applyBorder="1" applyAlignment="1">
      <alignment vertical="center" wrapText="1"/>
    </xf>
    <xf numFmtId="0" fontId="10" fillId="0" borderId="9" xfId="0" applyFont="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176" fontId="8" fillId="2" borderId="6" xfId="0" applyNumberFormat="1" applyFont="1" applyFill="1" applyBorder="1" applyAlignment="1">
      <alignment horizontal="right" vertical="center"/>
    </xf>
    <xf numFmtId="0" fontId="10" fillId="2" borderId="9" xfId="0" applyFont="1" applyFill="1" applyBorder="1" applyAlignment="1">
      <alignment vertical="center" wrapText="1"/>
    </xf>
    <xf numFmtId="0" fontId="4" fillId="0" borderId="1" xfId="0" applyFont="1" applyBorder="1">
      <alignment vertical="center"/>
    </xf>
    <xf numFmtId="0" fontId="4" fillId="2" borderId="4" xfId="0" applyFont="1" applyFill="1" applyBorder="1">
      <alignment vertical="center"/>
    </xf>
    <xf numFmtId="0" fontId="4" fillId="0" borderId="4" xfId="0" applyFont="1" applyBorder="1">
      <alignment vertical="center"/>
    </xf>
    <xf numFmtId="0" fontId="11" fillId="0" borderId="4" xfId="0" applyFont="1" applyBorder="1">
      <alignment vertical="center"/>
    </xf>
    <xf numFmtId="0" fontId="5" fillId="0" borderId="2" xfId="0" applyFont="1" applyBorder="1" applyAlignment="1">
      <alignment vertical="center" wrapText="1"/>
    </xf>
    <xf numFmtId="0" fontId="7" fillId="2" borderId="9" xfId="0" applyFont="1" applyFill="1" applyBorder="1" applyAlignment="1">
      <alignment vertical="center" wrapText="1"/>
    </xf>
    <xf numFmtId="0" fontId="3" fillId="0" borderId="4" xfId="0" applyFont="1" applyBorder="1">
      <alignment vertical="center"/>
    </xf>
    <xf numFmtId="176" fontId="7" fillId="0" borderId="0" xfId="0" applyNumberFormat="1" applyFont="1" applyAlignment="1">
      <alignment horizontal="right" vertical="center"/>
    </xf>
    <xf numFmtId="0" fontId="5" fillId="0" borderId="5" xfId="0" applyFont="1" applyBorder="1">
      <alignment vertical="center"/>
    </xf>
    <xf numFmtId="0" fontId="5" fillId="0" borderId="5" xfId="0" applyFont="1" applyBorder="1" applyAlignment="1">
      <alignment vertical="center" wrapText="1"/>
    </xf>
    <xf numFmtId="176" fontId="8" fillId="0" borderId="5" xfId="0" applyNumberFormat="1" applyFont="1" applyBorder="1" applyAlignment="1">
      <alignment horizontal="right" vertical="center"/>
    </xf>
    <xf numFmtId="0" fontId="3" fillId="0" borderId="5" xfId="0" applyFont="1" applyBorder="1">
      <alignment vertical="center"/>
    </xf>
    <xf numFmtId="176" fontId="8" fillId="0" borderId="0" xfId="0" applyNumberFormat="1" applyFont="1" applyAlignment="1">
      <alignment horizontal="right" vertical="center"/>
    </xf>
    <xf numFmtId="0" fontId="5" fillId="0" borderId="0" xfId="0" applyFont="1" applyAlignment="1">
      <alignment vertical="center" wrapText="1"/>
    </xf>
    <xf numFmtId="0" fontId="5" fillId="2" borderId="5" xfId="0" applyFont="1" applyFill="1" applyBorder="1" applyAlignment="1">
      <alignment vertical="center" wrapText="1"/>
    </xf>
    <xf numFmtId="0" fontId="12" fillId="0" borderId="0" xfId="0" applyFont="1">
      <alignment vertical="center"/>
    </xf>
    <xf numFmtId="0" fontId="12" fillId="0" borderId="3" xfId="0" applyFont="1" applyBorder="1">
      <alignment vertical="center"/>
    </xf>
    <xf numFmtId="0" fontId="12" fillId="2" borderId="7" xfId="0" applyFont="1" applyFill="1" applyBorder="1">
      <alignment vertical="center"/>
    </xf>
    <xf numFmtId="0" fontId="12" fillId="0" borderId="7" xfId="0" applyFont="1" applyBorder="1">
      <alignment vertical="center"/>
    </xf>
    <xf numFmtId="0" fontId="6" fillId="0" borderId="7" xfId="0" applyFont="1" applyBorder="1">
      <alignment vertical="center"/>
    </xf>
    <xf numFmtId="0" fontId="12" fillId="0" borderId="8" xfId="0" applyFont="1" applyBorder="1">
      <alignment vertical="center"/>
    </xf>
    <xf numFmtId="176" fontId="12" fillId="0" borderId="8" xfId="0" applyNumberFormat="1" applyFont="1" applyBorder="1">
      <alignment vertical="center"/>
    </xf>
    <xf numFmtId="176" fontId="12" fillId="0" borderId="10" xfId="0" applyNumberFormat="1" applyFont="1" applyBorder="1">
      <alignment vertical="center"/>
    </xf>
    <xf numFmtId="0" fontId="12" fillId="0" borderId="10" xfId="0" applyFont="1" applyBorder="1">
      <alignment vertical="center"/>
    </xf>
    <xf numFmtId="176" fontId="12" fillId="2" borderId="10" xfId="0" applyNumberFormat="1" applyFont="1" applyFill="1" applyBorder="1">
      <alignment vertical="center"/>
    </xf>
    <xf numFmtId="176" fontId="13" fillId="0" borderId="10" xfId="0" applyNumberFormat="1" applyFont="1" applyBorder="1">
      <alignment vertical="center"/>
    </xf>
    <xf numFmtId="176" fontId="13" fillId="2" borderId="10" xfId="0" applyNumberFormat="1" applyFont="1" applyFill="1" applyBorder="1">
      <alignment vertical="center"/>
    </xf>
    <xf numFmtId="0" fontId="10" fillId="0" borderId="5" xfId="0" applyFont="1" applyBorder="1" applyAlignment="1">
      <alignment vertical="center" wrapText="1"/>
    </xf>
    <xf numFmtId="14" fontId="10" fillId="0" borderId="0" xfId="0" applyNumberFormat="1" applyFont="1" applyAlignment="1">
      <alignment vertical="center" wrapText="1"/>
    </xf>
    <xf numFmtId="0" fontId="7" fillId="0" borderId="2" xfId="0" applyFont="1" applyBorder="1" applyAlignment="1">
      <alignment vertical="center" wrapText="1"/>
    </xf>
    <xf numFmtId="0" fontId="7" fillId="2" borderId="6" xfId="0" applyFont="1" applyFill="1" applyBorder="1" applyAlignment="1">
      <alignment vertical="center" wrapText="1"/>
    </xf>
    <xf numFmtId="0" fontId="10" fillId="0" borderId="6" xfId="0" applyFont="1" applyBorder="1" applyAlignment="1">
      <alignment vertical="center" wrapText="1"/>
    </xf>
    <xf numFmtId="0" fontId="14" fillId="0" borderId="9" xfId="0" applyFont="1" applyBorder="1" applyAlignment="1">
      <alignment vertical="center" wrapText="1"/>
    </xf>
    <xf numFmtId="0" fontId="10" fillId="0" borderId="0" xfId="0" applyFont="1" applyAlignment="1">
      <alignment vertical="center" wrapText="1"/>
    </xf>
    <xf numFmtId="176" fontId="12" fillId="0" borderId="10" xfId="0" applyNumberFormat="1" applyFont="1" applyBorder="1" applyAlignment="1">
      <alignment vertical="center" wrapText="1"/>
    </xf>
    <xf numFmtId="0" fontId="7"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vertical="top" wrapText="1"/>
    </xf>
    <xf numFmtId="0" fontId="11" fillId="0" borderId="0" xfId="0" applyFont="1">
      <alignment vertical="center"/>
    </xf>
    <xf numFmtId="0" fontId="7" fillId="0" borderId="0" xfId="0" applyFont="1" applyAlignment="1">
      <alignment vertical="center" wrapText="1"/>
    </xf>
    <xf numFmtId="0" fontId="7" fillId="0" borderId="0" xfId="0" applyFont="1">
      <alignment vertical="center"/>
    </xf>
    <xf numFmtId="176" fontId="9" fillId="0" borderId="0" xfId="0" applyNumberFormat="1" applyFont="1" applyAlignment="1">
      <alignment horizontal="right" vertical="center"/>
    </xf>
    <xf numFmtId="176" fontId="13" fillId="0" borderId="0" xfId="0" applyNumberFormat="1" applyFont="1">
      <alignment vertical="center"/>
    </xf>
    <xf numFmtId="176" fontId="12" fillId="2" borderId="10" xfId="0" applyNumberFormat="1" applyFont="1" applyFill="1" applyBorder="1" applyAlignment="1">
      <alignment vertical="center" wrapText="1"/>
    </xf>
    <xf numFmtId="0" fontId="7" fillId="0" borderId="5" xfId="0" applyFont="1" applyBorder="1">
      <alignment vertical="center"/>
    </xf>
    <xf numFmtId="0" fontId="11" fillId="2" borderId="4" xfId="0" applyFont="1" applyFill="1" applyBorder="1">
      <alignment vertical="center"/>
    </xf>
    <xf numFmtId="0" fontId="15" fillId="0" borderId="5" xfId="0" applyFont="1" applyBorder="1" applyAlignment="1">
      <alignment vertical="center" wrapText="1"/>
    </xf>
    <xf numFmtId="176" fontId="13" fillId="2" borderId="10" xfId="0" applyNumberFormat="1" applyFont="1" applyFill="1" applyBorder="1" applyAlignment="1">
      <alignment vertical="center" wrapText="1"/>
    </xf>
    <xf numFmtId="0" fontId="8" fillId="0" borderId="5" xfId="0" applyFont="1" applyBorder="1">
      <alignment vertical="center"/>
    </xf>
    <xf numFmtId="0" fontId="7" fillId="0" borderId="0" xfId="0" applyFont="1" applyAlignment="1">
      <alignment horizontal="left" vertical="top"/>
    </xf>
    <xf numFmtId="0" fontId="5" fillId="0" borderId="0" xfId="0" applyFont="1" applyAlignment="1">
      <alignment horizontal="right" vertical="center"/>
    </xf>
    <xf numFmtId="0" fontId="11" fillId="2" borderId="11" xfId="0" applyFont="1" applyFill="1" applyBorder="1">
      <alignment vertical="center"/>
    </xf>
    <xf numFmtId="0" fontId="11" fillId="0" borderId="11" xfId="0" applyFont="1" applyBorder="1">
      <alignment vertical="center"/>
    </xf>
    <xf numFmtId="176" fontId="13" fillId="0" borderId="8" xfId="0" applyNumberFormat="1" applyFont="1" applyBorder="1">
      <alignment vertical="center"/>
    </xf>
    <xf numFmtId="0" fontId="5" fillId="0" borderId="8" xfId="0" applyFont="1" applyBorder="1">
      <alignment vertical="center"/>
    </xf>
    <xf numFmtId="176" fontId="3" fillId="0" borderId="0" xfId="0" applyNumberFormat="1" applyFont="1">
      <alignment vertical="center"/>
    </xf>
    <xf numFmtId="0" fontId="10" fillId="0" borderId="12" xfId="0" applyFont="1" applyBorder="1" applyAlignment="1">
      <alignment vertical="center" wrapText="1"/>
    </xf>
    <xf numFmtId="0" fontId="6" fillId="0" borderId="14" xfId="0" applyFont="1" applyBorder="1">
      <alignment vertical="center"/>
    </xf>
    <xf numFmtId="0" fontId="10" fillId="0" borderId="13" xfId="0" applyFont="1" applyBorder="1" applyAlignment="1">
      <alignment vertical="center" wrapText="1"/>
    </xf>
    <xf numFmtId="176" fontId="8" fillId="0" borderId="15" xfId="0" applyNumberFormat="1" applyFont="1" applyBorder="1" applyAlignment="1">
      <alignment horizontal="right" vertical="center"/>
    </xf>
    <xf numFmtId="176" fontId="9" fillId="0" borderId="9" xfId="0" applyNumberFormat="1" applyFont="1" applyBorder="1" applyAlignment="1">
      <alignment horizontal="right" vertical="center"/>
    </xf>
    <xf numFmtId="176" fontId="9" fillId="2" borderId="9" xfId="0" applyNumberFormat="1" applyFont="1" applyFill="1" applyBorder="1" applyAlignment="1">
      <alignment horizontal="right" vertical="center"/>
    </xf>
    <xf numFmtId="176" fontId="9" fillId="0" borderId="2" xfId="0" applyNumberFormat="1" applyFont="1" applyBorder="1" applyAlignment="1">
      <alignment horizontal="right" vertical="center"/>
    </xf>
    <xf numFmtId="176" fontId="9" fillId="2" borderId="6" xfId="0" applyNumberFormat="1" applyFont="1" applyFill="1" applyBorder="1" applyAlignment="1">
      <alignment horizontal="right" vertical="center"/>
    </xf>
    <xf numFmtId="176" fontId="9" fillId="0" borderId="6" xfId="0" applyNumberFormat="1" applyFont="1" applyBorder="1" applyAlignment="1">
      <alignment horizontal="right" vertical="center"/>
    </xf>
    <xf numFmtId="176" fontId="9" fillId="0" borderId="15" xfId="0" applyNumberFormat="1" applyFont="1" applyBorder="1" applyAlignment="1">
      <alignment horizontal="right" vertical="center"/>
    </xf>
    <xf numFmtId="0" fontId="7" fillId="0" borderId="6" xfId="0" applyFont="1" applyBorder="1" applyAlignment="1">
      <alignment vertical="center" wrapText="1"/>
    </xf>
    <xf numFmtId="0" fontId="11" fillId="2" borderId="5" xfId="0" applyFont="1" applyFill="1" applyBorder="1">
      <alignment vertical="center"/>
    </xf>
    <xf numFmtId="0" fontId="7" fillId="2" borderId="5" xfId="0" applyFont="1" applyFill="1" applyBorder="1" applyAlignment="1">
      <alignment vertical="center" wrapText="1"/>
    </xf>
    <xf numFmtId="0" fontId="7" fillId="2" borderId="5" xfId="0" applyFont="1" applyFill="1" applyBorder="1">
      <alignment vertical="center"/>
    </xf>
    <xf numFmtId="0" fontId="11" fillId="0" borderId="5" xfId="0" applyFont="1" applyBorder="1">
      <alignment vertical="center"/>
    </xf>
    <xf numFmtId="176" fontId="13" fillId="0" borderId="5" xfId="0" applyNumberFormat="1" applyFont="1" applyBorder="1">
      <alignment vertical="center"/>
    </xf>
    <xf numFmtId="176" fontId="7" fillId="2" borderId="0" xfId="0" applyNumberFormat="1" applyFont="1" applyFill="1" applyAlignment="1">
      <alignment horizontal="right" vertical="center" wrapText="1"/>
    </xf>
    <xf numFmtId="176" fontId="13" fillId="2" borderId="5" xfId="0" applyNumberFormat="1" applyFont="1" applyFill="1" applyBorder="1" applyAlignment="1">
      <alignment vertical="center" wrapText="1"/>
    </xf>
    <xf numFmtId="0" fontId="17" fillId="0" borderId="0" xfId="0" applyFont="1" applyAlignment="1">
      <alignment horizontal="right" vertical="center"/>
    </xf>
    <xf numFmtId="0" fontId="18" fillId="0" borderId="5" xfId="0" applyFont="1" applyBorder="1" applyAlignment="1">
      <alignment vertical="center" wrapText="1"/>
    </xf>
    <xf numFmtId="0" fontId="18" fillId="0" borderId="9" xfId="0" applyFont="1" applyBorder="1" applyAlignment="1">
      <alignment vertical="center" wrapText="1"/>
    </xf>
    <xf numFmtId="0" fontId="4" fillId="3" borderId="4" xfId="0" applyFont="1" applyFill="1" applyBorder="1">
      <alignment vertical="center"/>
    </xf>
    <xf numFmtId="0" fontId="4" fillId="0" borderId="0" xfId="0" applyFont="1" applyAlignment="1">
      <alignment horizontal="center" vertical="center"/>
    </xf>
    <xf numFmtId="176" fontId="9"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center" vertical="center"/>
    </xf>
    <xf numFmtId="0" fontId="5" fillId="0" borderId="0" xfId="0" applyFont="1" applyAlignment="1">
      <alignment horizontal="center" vertical="center" wrapText="1"/>
    </xf>
    <xf numFmtId="0" fontId="4" fillId="2" borderId="4" xfId="0" applyFont="1" applyFill="1" applyBorder="1" applyAlignment="1">
      <alignment horizontal="center" vertical="center"/>
    </xf>
    <xf numFmtId="0" fontId="4" fillId="2" borderId="16" xfId="0" applyFont="1" applyFill="1" applyBorder="1" applyAlignment="1">
      <alignment horizontal="center" vertical="center"/>
    </xf>
    <xf numFmtId="0" fontId="3" fillId="0" borderId="0" xfId="0" applyFont="1" applyFill="1">
      <alignment vertical="center"/>
    </xf>
    <xf numFmtId="0" fontId="4" fillId="0" borderId="4" xfId="0" applyFont="1" applyFill="1" applyBorder="1">
      <alignment vertical="center"/>
    </xf>
    <xf numFmtId="0" fontId="5" fillId="0" borderId="9" xfId="0" applyFont="1" applyFill="1" applyBorder="1" applyAlignment="1">
      <alignment vertical="center" wrapText="1"/>
    </xf>
    <xf numFmtId="0" fontId="5" fillId="0" borderId="9" xfId="0" applyFont="1" applyFill="1" applyBorder="1">
      <alignment vertical="center"/>
    </xf>
    <xf numFmtId="176" fontId="9" fillId="0" borderId="5" xfId="0" applyNumberFormat="1" applyFont="1" applyFill="1" applyBorder="1" applyAlignment="1">
      <alignment horizontal="right" vertical="center"/>
    </xf>
    <xf numFmtId="176" fontId="9" fillId="0" borderId="9" xfId="0" applyNumberFormat="1" applyFont="1" applyFill="1" applyBorder="1" applyAlignment="1">
      <alignment horizontal="right" vertical="center"/>
    </xf>
    <xf numFmtId="0" fontId="10" fillId="0" borderId="9" xfId="0" applyFont="1" applyFill="1" applyBorder="1" applyAlignment="1">
      <alignment vertical="center" wrapText="1"/>
    </xf>
    <xf numFmtId="0" fontId="3" fillId="0" borderId="0" xfId="0" applyFont="1" applyFill="1" applyAlignment="1">
      <alignment horizontal="right" vertical="center"/>
    </xf>
    <xf numFmtId="0" fontId="4" fillId="0" borderId="0" xfId="0" applyFont="1" applyFill="1">
      <alignment vertical="center"/>
    </xf>
    <xf numFmtId="0" fontId="5" fillId="0" borderId="5" xfId="0" applyFont="1" applyFill="1" applyBorder="1" applyAlignment="1">
      <alignment vertical="center" wrapText="1"/>
    </xf>
    <xf numFmtId="0" fontId="7" fillId="0" borderId="9" xfId="0" applyFont="1" applyFill="1" applyBorder="1" applyAlignment="1">
      <alignment vertical="center" wrapText="1"/>
    </xf>
    <xf numFmtId="0" fontId="3" fillId="3" borderId="0" xfId="0" applyFont="1" applyFill="1">
      <alignment vertical="center"/>
    </xf>
    <xf numFmtId="0" fontId="4" fillId="0" borderId="11" xfId="0" applyFont="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508002</xdr:colOff>
      <xdr:row>103</xdr:row>
      <xdr:rowOff>12700</xdr:rowOff>
    </xdr:from>
    <xdr:to>
      <xdr:col>2</xdr:col>
      <xdr:colOff>1327152</xdr:colOff>
      <xdr:row>120</xdr:row>
      <xdr:rowOff>76201</xdr:rowOff>
    </xdr:to>
    <xdr:pic>
      <xdr:nvPicPr>
        <xdr:cNvPr id="7" name="図 6">
          <a:extLst>
            <a:ext uri="{FF2B5EF4-FFF2-40B4-BE49-F238E27FC236}">
              <a16:creationId xmlns:a16="http://schemas.microsoft.com/office/drawing/2014/main" id="{516C7EF9-85F8-4F6C-93D6-C2E04B32B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2" y="51028600"/>
          <a:ext cx="2800350" cy="3733800"/>
        </a:xfrm>
        <a:prstGeom prst="rect">
          <a:avLst/>
        </a:prstGeom>
      </xdr:spPr>
    </xdr:pic>
    <xdr:clientData/>
  </xdr:twoCellAnchor>
  <xdr:twoCellAnchor editAs="oneCell">
    <xdr:from>
      <xdr:col>3</xdr:col>
      <xdr:colOff>393700</xdr:colOff>
      <xdr:row>107</xdr:row>
      <xdr:rowOff>165444</xdr:rowOff>
    </xdr:from>
    <xdr:to>
      <xdr:col>5</xdr:col>
      <xdr:colOff>558800</xdr:colOff>
      <xdr:row>119</xdr:row>
      <xdr:rowOff>104775</xdr:rowOff>
    </xdr:to>
    <xdr:pic>
      <xdr:nvPicPr>
        <xdr:cNvPr id="11" name="図 10">
          <a:extLst>
            <a:ext uri="{FF2B5EF4-FFF2-40B4-BE49-F238E27FC236}">
              <a16:creationId xmlns:a16="http://schemas.microsoft.com/office/drawing/2014/main" id="{FA884D4B-4B43-4296-9593-66F0AC6718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9200" y="49466844"/>
          <a:ext cx="3378200" cy="2530131"/>
        </a:xfrm>
        <a:prstGeom prst="rect">
          <a:avLst/>
        </a:prstGeom>
      </xdr:spPr>
    </xdr:pic>
    <xdr:clientData/>
  </xdr:twoCellAnchor>
  <xdr:twoCellAnchor editAs="oneCell">
    <xdr:from>
      <xdr:col>5</xdr:col>
      <xdr:colOff>1168400</xdr:colOff>
      <xdr:row>101</xdr:row>
      <xdr:rowOff>215900</xdr:rowOff>
    </xdr:from>
    <xdr:to>
      <xdr:col>7</xdr:col>
      <xdr:colOff>1628775</xdr:colOff>
      <xdr:row>119</xdr:row>
      <xdr:rowOff>177800</xdr:rowOff>
    </xdr:to>
    <xdr:pic>
      <xdr:nvPicPr>
        <xdr:cNvPr id="13" name="図 12">
          <a:extLst>
            <a:ext uri="{FF2B5EF4-FFF2-40B4-BE49-F238E27FC236}">
              <a16:creationId xmlns:a16="http://schemas.microsoft.com/office/drawing/2014/main" id="{6721CD4C-AA70-49D4-A78B-ACB551D1D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47000" y="50647600"/>
          <a:ext cx="3000375" cy="4000500"/>
        </a:xfrm>
        <a:prstGeom prst="rect">
          <a:avLst/>
        </a:prstGeom>
      </xdr:spPr>
    </xdr:pic>
    <xdr:clientData/>
  </xdr:twoCellAnchor>
  <xdr:twoCellAnchor editAs="oneCell">
    <xdr:from>
      <xdr:col>4</xdr:col>
      <xdr:colOff>1854201</xdr:colOff>
      <xdr:row>99</xdr:row>
      <xdr:rowOff>165100</xdr:rowOff>
    </xdr:from>
    <xdr:to>
      <xdr:col>6</xdr:col>
      <xdr:colOff>1219995</xdr:colOff>
      <xdr:row>100</xdr:row>
      <xdr:rowOff>4267200</xdr:rowOff>
    </xdr:to>
    <xdr:pic>
      <xdr:nvPicPr>
        <xdr:cNvPr id="3" name="図 2">
          <a:extLst>
            <a:ext uri="{FF2B5EF4-FFF2-40B4-BE49-F238E27FC236}">
              <a16:creationId xmlns:a16="http://schemas.microsoft.com/office/drawing/2014/main" id="{0A29C0CE-0C16-4A31-BD57-3E000BC4C0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89701" y="45415200"/>
          <a:ext cx="2578894" cy="4584700"/>
        </a:xfrm>
        <a:prstGeom prst="rect">
          <a:avLst/>
        </a:prstGeom>
      </xdr:spPr>
    </xdr:pic>
    <xdr:clientData/>
  </xdr:twoCellAnchor>
  <xdr:twoCellAnchor editAs="oneCell">
    <xdr:from>
      <xdr:col>2</xdr:col>
      <xdr:colOff>101600</xdr:colOff>
      <xdr:row>99</xdr:row>
      <xdr:rowOff>228600</xdr:rowOff>
    </xdr:from>
    <xdr:to>
      <xdr:col>4</xdr:col>
      <xdr:colOff>5557</xdr:colOff>
      <xdr:row>100</xdr:row>
      <xdr:rowOff>4279900</xdr:rowOff>
    </xdr:to>
    <xdr:pic>
      <xdr:nvPicPr>
        <xdr:cNvPr id="5" name="図 4">
          <a:extLst>
            <a:ext uri="{FF2B5EF4-FFF2-40B4-BE49-F238E27FC236}">
              <a16:creationId xmlns:a16="http://schemas.microsoft.com/office/drawing/2014/main" id="{7EC2A026-0F5C-4642-AF2D-CA287294D9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2800" y="45478700"/>
          <a:ext cx="2550319" cy="4533900"/>
        </a:xfrm>
        <a:prstGeom prst="rect">
          <a:avLst/>
        </a:prstGeom>
      </xdr:spPr>
    </xdr:pic>
    <xdr:clientData/>
  </xdr:twoCellAnchor>
  <xdr:twoCellAnchor editAs="oneCell">
    <xdr:from>
      <xdr:col>0</xdr:col>
      <xdr:colOff>0</xdr:colOff>
      <xdr:row>126</xdr:row>
      <xdr:rowOff>88900</xdr:rowOff>
    </xdr:from>
    <xdr:to>
      <xdr:col>6</xdr:col>
      <xdr:colOff>64720</xdr:colOff>
      <xdr:row>145</xdr:row>
      <xdr:rowOff>101600</xdr:rowOff>
    </xdr:to>
    <xdr:pic>
      <xdr:nvPicPr>
        <xdr:cNvPr id="4" name="図 3">
          <a:extLst>
            <a:ext uri="{FF2B5EF4-FFF2-40B4-BE49-F238E27FC236}">
              <a16:creationId xmlns:a16="http://schemas.microsoft.com/office/drawing/2014/main" id="{0A608962-552C-66C7-230F-218F66DBB3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6603900"/>
          <a:ext cx="7913320" cy="4648200"/>
        </a:xfrm>
        <a:prstGeom prst="rect">
          <a:avLst/>
        </a:prstGeom>
      </xdr:spPr>
    </xdr:pic>
    <xdr:clientData/>
  </xdr:twoCellAnchor>
  <xdr:twoCellAnchor editAs="oneCell">
    <xdr:from>
      <xdr:col>5</xdr:col>
      <xdr:colOff>1216378</xdr:colOff>
      <xdr:row>127</xdr:row>
      <xdr:rowOff>431801</xdr:rowOff>
    </xdr:from>
    <xdr:to>
      <xdr:col>8</xdr:col>
      <xdr:colOff>867833</xdr:colOff>
      <xdr:row>139</xdr:row>
      <xdr:rowOff>190502</xdr:rowOff>
    </xdr:to>
    <xdr:pic>
      <xdr:nvPicPr>
        <xdr:cNvPr id="8" name="図 7">
          <a:extLst>
            <a:ext uri="{FF2B5EF4-FFF2-40B4-BE49-F238E27FC236}">
              <a16:creationId xmlns:a16="http://schemas.microsoft.com/office/drawing/2014/main" id="{0E2BDEEE-64B8-B344-ECB2-AD1F0205E5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94978" y="57162701"/>
          <a:ext cx="4718755" cy="2654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42"/>
  <sheetViews>
    <sheetView tabSelected="1" view="pageBreakPreview" topLeftCell="A17" zoomScale="80" zoomScaleNormal="75" zoomScaleSheetLayoutView="80" workbookViewId="0">
      <selection activeCell="K90" sqref="K90"/>
    </sheetView>
  </sheetViews>
  <sheetFormatPr defaultColWidth="16.625" defaultRowHeight="17.25" x14ac:dyDescent="0.15"/>
  <cols>
    <col min="1" max="1" width="22" style="3" customWidth="1"/>
    <col min="2" max="2" width="4" style="3" customWidth="1"/>
    <col min="3" max="3" width="18.125" style="36" customWidth="1"/>
    <col min="4" max="4" width="16.625" style="8"/>
    <col min="5" max="5" width="25.5" style="8" customWidth="1"/>
    <col min="6" max="6" width="16.625" style="64"/>
    <col min="7" max="7" width="16.625" style="35"/>
    <col min="8" max="8" width="33.125" style="56" customWidth="1"/>
    <col min="9" max="9" width="16.625" style="38"/>
    <col min="10" max="16384" width="16.625" style="3"/>
  </cols>
  <sheetData>
    <row r="1" spans="1:11" x14ac:dyDescent="0.15">
      <c r="B1" s="101" t="s">
        <v>170</v>
      </c>
      <c r="C1" s="101"/>
      <c r="H1" s="51"/>
    </row>
    <row r="2" spans="1:11" ht="18" thickBot="1" x14ac:dyDescent="0.2">
      <c r="E2" s="30"/>
      <c r="H2" s="95" t="s">
        <v>153</v>
      </c>
    </row>
    <row r="3" spans="1:11" ht="21.75" customHeight="1" thickBot="1" x14ac:dyDescent="0.2">
      <c r="B3" s="23"/>
      <c r="C3" s="27" t="s">
        <v>0</v>
      </c>
      <c r="D3" s="7" t="s">
        <v>1</v>
      </c>
      <c r="E3" s="7" t="s">
        <v>1</v>
      </c>
      <c r="F3" s="85" t="s">
        <v>2</v>
      </c>
      <c r="G3" s="13" t="s">
        <v>3</v>
      </c>
      <c r="H3" s="52" t="s">
        <v>4</v>
      </c>
      <c r="I3" s="39" t="s">
        <v>6</v>
      </c>
    </row>
    <row r="4" spans="1:11" s="12" customFormat="1" ht="42.75" customHeight="1" thickTop="1" x14ac:dyDescent="0.15">
      <c r="A4" s="36"/>
      <c r="B4" s="24">
        <v>1</v>
      </c>
      <c r="C4" s="37" t="s">
        <v>171</v>
      </c>
      <c r="D4" s="20" t="s">
        <v>151</v>
      </c>
      <c r="E4" s="20" t="s">
        <v>14</v>
      </c>
      <c r="F4" s="86">
        <v>0</v>
      </c>
      <c r="G4" s="21">
        <v>0</v>
      </c>
      <c r="H4" s="53" t="s">
        <v>152</v>
      </c>
      <c r="I4" s="40" t="s">
        <v>142</v>
      </c>
    </row>
    <row r="5" spans="1:11" ht="42.75" customHeight="1" x14ac:dyDescent="0.15">
      <c r="A5" s="36"/>
      <c r="B5" s="25">
        <f t="shared" ref="B5:B36" si="0">B4+1</f>
        <v>2</v>
      </c>
      <c r="C5" s="32" t="s">
        <v>154</v>
      </c>
      <c r="D5" s="1" t="s">
        <v>13</v>
      </c>
      <c r="E5" s="1" t="s">
        <v>21</v>
      </c>
      <c r="F5" s="87">
        <v>0.5</v>
      </c>
      <c r="G5" s="14">
        <f t="shared" ref="G5:G67" si="1">F5+G4</f>
        <v>0.5</v>
      </c>
      <c r="H5" s="89"/>
      <c r="I5" s="41"/>
    </row>
    <row r="6" spans="1:11" ht="30" customHeight="1" x14ac:dyDescent="0.15">
      <c r="B6" s="25">
        <f t="shared" si="0"/>
        <v>3</v>
      </c>
      <c r="C6" s="32" t="s">
        <v>12</v>
      </c>
      <c r="D6" s="1" t="s">
        <v>7</v>
      </c>
      <c r="E6" s="1" t="s">
        <v>5</v>
      </c>
      <c r="F6" s="87">
        <v>1.2</v>
      </c>
      <c r="G6" s="14">
        <f t="shared" si="1"/>
        <v>1.7</v>
      </c>
      <c r="H6" s="54"/>
      <c r="I6" s="41"/>
      <c r="J6" s="78"/>
    </row>
    <row r="7" spans="1:11" ht="30" customHeight="1" x14ac:dyDescent="0.15">
      <c r="B7" s="29">
        <f t="shared" si="0"/>
        <v>4</v>
      </c>
      <c r="C7" s="32" t="s">
        <v>15</v>
      </c>
      <c r="D7" s="1" t="s">
        <v>13</v>
      </c>
      <c r="E7" s="2" t="s">
        <v>16</v>
      </c>
      <c r="F7" s="88">
        <v>0.2</v>
      </c>
      <c r="G7" s="82">
        <f t="shared" si="1"/>
        <v>1.9</v>
      </c>
      <c r="H7" s="81"/>
      <c r="I7" s="42"/>
    </row>
    <row r="8" spans="1:11" ht="129" customHeight="1" x14ac:dyDescent="0.15">
      <c r="B8" s="29">
        <f t="shared" si="0"/>
        <v>5</v>
      </c>
      <c r="C8" s="32" t="s">
        <v>135</v>
      </c>
      <c r="D8" s="1" t="s">
        <v>9</v>
      </c>
      <c r="E8" s="31" t="s">
        <v>16</v>
      </c>
      <c r="F8" s="15">
        <v>9.2999999999999989</v>
      </c>
      <c r="G8" s="33">
        <f t="shared" si="1"/>
        <v>11.2</v>
      </c>
      <c r="H8" s="50" t="s">
        <v>103</v>
      </c>
      <c r="I8" s="80"/>
      <c r="K8" s="34"/>
    </row>
    <row r="9" spans="1:11" ht="30" customHeight="1" x14ac:dyDescent="0.15">
      <c r="B9" s="29">
        <f t="shared" si="0"/>
        <v>6</v>
      </c>
      <c r="C9" s="32" t="s">
        <v>19</v>
      </c>
      <c r="D9" s="1" t="s">
        <v>17</v>
      </c>
      <c r="E9" s="1" t="s">
        <v>18</v>
      </c>
      <c r="F9" s="87">
        <v>10</v>
      </c>
      <c r="G9" s="14">
        <f t="shared" si="1"/>
        <v>21.2</v>
      </c>
      <c r="H9" s="54"/>
      <c r="I9" s="42"/>
    </row>
    <row r="10" spans="1:11" ht="30" customHeight="1" x14ac:dyDescent="0.15">
      <c r="B10" s="29">
        <f t="shared" si="0"/>
        <v>7</v>
      </c>
      <c r="C10" s="32" t="s">
        <v>137</v>
      </c>
      <c r="D10" s="1" t="s">
        <v>13</v>
      </c>
      <c r="E10" s="1" t="s">
        <v>20</v>
      </c>
      <c r="F10" s="15">
        <v>0.90000000000000213</v>
      </c>
      <c r="G10" s="33">
        <f t="shared" si="1"/>
        <v>22.1</v>
      </c>
      <c r="H10" s="79"/>
      <c r="I10" s="42"/>
    </row>
    <row r="11" spans="1:11" ht="30" customHeight="1" x14ac:dyDescent="0.15">
      <c r="B11" s="29">
        <f t="shared" si="0"/>
        <v>8</v>
      </c>
      <c r="C11" s="32" t="s">
        <v>138</v>
      </c>
      <c r="D11" s="1" t="s">
        <v>17</v>
      </c>
      <c r="E11" s="1" t="s">
        <v>21</v>
      </c>
      <c r="F11" s="15">
        <v>3.8999999999999986</v>
      </c>
      <c r="G11" s="33">
        <f t="shared" si="1"/>
        <v>26</v>
      </c>
      <c r="H11" s="79" t="s">
        <v>176</v>
      </c>
      <c r="I11" s="42"/>
    </row>
    <row r="12" spans="1:11" ht="53.25" customHeight="1" x14ac:dyDescent="0.15">
      <c r="B12" s="29">
        <f t="shared" si="0"/>
        <v>9</v>
      </c>
      <c r="C12" s="32" t="s">
        <v>22</v>
      </c>
      <c r="D12" s="1" t="s">
        <v>13</v>
      </c>
      <c r="E12" s="1" t="s">
        <v>23</v>
      </c>
      <c r="F12" s="15">
        <v>0.19999999999999929</v>
      </c>
      <c r="G12" s="33">
        <f t="shared" si="1"/>
        <v>26.2</v>
      </c>
      <c r="H12" s="79" t="s">
        <v>136</v>
      </c>
      <c r="I12" s="42"/>
    </row>
    <row r="13" spans="1:11" ht="51.75" customHeight="1" x14ac:dyDescent="0.15">
      <c r="B13" s="29">
        <f t="shared" si="0"/>
        <v>10</v>
      </c>
      <c r="C13" s="32" t="s">
        <v>30</v>
      </c>
      <c r="D13" s="1" t="s">
        <v>24</v>
      </c>
      <c r="E13" s="1" t="s">
        <v>29</v>
      </c>
      <c r="F13" s="87">
        <v>9.0999999999999979</v>
      </c>
      <c r="G13" s="14">
        <f t="shared" si="1"/>
        <v>35.299999999999997</v>
      </c>
      <c r="H13" s="54" t="s">
        <v>175</v>
      </c>
      <c r="I13" s="42"/>
    </row>
    <row r="14" spans="1:11" ht="30" customHeight="1" x14ac:dyDescent="0.15">
      <c r="B14" s="29">
        <f t="shared" si="0"/>
        <v>11</v>
      </c>
      <c r="C14" s="32" t="s">
        <v>10</v>
      </c>
      <c r="D14" s="1" t="s">
        <v>13</v>
      </c>
      <c r="E14" s="1" t="s">
        <v>25</v>
      </c>
      <c r="F14" s="87">
        <v>0.10000000000000142</v>
      </c>
      <c r="G14" s="14">
        <f t="shared" si="1"/>
        <v>35.4</v>
      </c>
      <c r="H14" s="54" t="s">
        <v>26</v>
      </c>
      <c r="I14" s="42"/>
    </row>
    <row r="15" spans="1:11" ht="30" customHeight="1" x14ac:dyDescent="0.15">
      <c r="B15" s="25">
        <f t="shared" si="0"/>
        <v>12</v>
      </c>
      <c r="C15" s="32" t="s">
        <v>27</v>
      </c>
      <c r="D15" s="31" t="s">
        <v>13</v>
      </c>
      <c r="E15" s="31" t="s">
        <v>28</v>
      </c>
      <c r="F15" s="15">
        <v>0.60000000000000142</v>
      </c>
      <c r="G15" s="33">
        <f t="shared" si="1"/>
        <v>36</v>
      </c>
      <c r="H15" s="50" t="s">
        <v>31</v>
      </c>
      <c r="I15" s="43"/>
    </row>
    <row r="16" spans="1:11" ht="53.25" customHeight="1" x14ac:dyDescent="0.15">
      <c r="B16" s="25">
        <f t="shared" si="0"/>
        <v>13</v>
      </c>
      <c r="C16" s="32" t="s">
        <v>11</v>
      </c>
      <c r="D16" s="31" t="s">
        <v>32</v>
      </c>
      <c r="E16" s="31" t="s">
        <v>33</v>
      </c>
      <c r="F16" s="15">
        <v>0.10000000000000142</v>
      </c>
      <c r="G16" s="33">
        <f t="shared" si="1"/>
        <v>36.1</v>
      </c>
      <c r="H16" s="50" t="s">
        <v>104</v>
      </c>
      <c r="I16" s="43"/>
    </row>
    <row r="17" spans="1:9" ht="30" customHeight="1" x14ac:dyDescent="0.15">
      <c r="B17" s="25">
        <f t="shared" si="0"/>
        <v>14</v>
      </c>
      <c r="C17" s="32" t="s">
        <v>27</v>
      </c>
      <c r="D17" s="67" t="s">
        <v>86</v>
      </c>
      <c r="E17" s="31" t="s">
        <v>21</v>
      </c>
      <c r="F17" s="15">
        <v>0.5</v>
      </c>
      <c r="G17" s="33">
        <f t="shared" si="1"/>
        <v>36.6</v>
      </c>
      <c r="H17" s="50"/>
      <c r="I17" s="44"/>
    </row>
    <row r="18" spans="1:9" ht="30" customHeight="1" x14ac:dyDescent="0.15">
      <c r="B18" s="25">
        <f t="shared" si="0"/>
        <v>15</v>
      </c>
      <c r="C18" s="32" t="s">
        <v>34</v>
      </c>
      <c r="D18" s="31" t="s">
        <v>100</v>
      </c>
      <c r="E18" s="31" t="s">
        <v>21</v>
      </c>
      <c r="F18" s="15">
        <v>0.69999999999999574</v>
      </c>
      <c r="G18" s="33">
        <f t="shared" si="1"/>
        <v>37.299999999999997</v>
      </c>
      <c r="H18" s="50" t="s">
        <v>99</v>
      </c>
      <c r="I18" s="44"/>
    </row>
    <row r="19" spans="1:9" ht="42" customHeight="1" x14ac:dyDescent="0.15">
      <c r="A19" s="119" t="s">
        <v>195</v>
      </c>
      <c r="B19" s="100">
        <f t="shared" si="0"/>
        <v>16</v>
      </c>
      <c r="C19" s="32" t="s">
        <v>34</v>
      </c>
      <c r="D19" s="31" t="s">
        <v>172</v>
      </c>
      <c r="E19" s="31" t="s">
        <v>21</v>
      </c>
      <c r="F19" s="15">
        <v>0.5</v>
      </c>
      <c r="G19" s="33">
        <f t="shared" si="1"/>
        <v>37.799999999999997</v>
      </c>
      <c r="H19" s="50" t="s">
        <v>181</v>
      </c>
      <c r="I19" s="44"/>
    </row>
    <row r="20" spans="1:9" ht="42" customHeight="1" x14ac:dyDescent="0.15">
      <c r="B20" s="100">
        <f t="shared" si="0"/>
        <v>17</v>
      </c>
      <c r="C20" s="32" t="s">
        <v>12</v>
      </c>
      <c r="D20" s="31" t="s">
        <v>86</v>
      </c>
      <c r="E20" s="31" t="s">
        <v>21</v>
      </c>
      <c r="F20" s="15">
        <v>0.1</v>
      </c>
      <c r="G20" s="33">
        <f t="shared" si="1"/>
        <v>37.9</v>
      </c>
      <c r="H20" s="50"/>
      <c r="I20" s="44"/>
    </row>
    <row r="21" spans="1:9" ht="42" customHeight="1" x14ac:dyDescent="0.15">
      <c r="B21" s="100">
        <f t="shared" si="0"/>
        <v>18</v>
      </c>
      <c r="C21" s="32" t="s">
        <v>182</v>
      </c>
      <c r="D21" s="31" t="s">
        <v>13</v>
      </c>
      <c r="E21" s="32" t="s">
        <v>184</v>
      </c>
      <c r="F21" s="15">
        <v>5</v>
      </c>
      <c r="G21" s="33">
        <f t="shared" si="1"/>
        <v>42.9</v>
      </c>
      <c r="H21" s="50" t="s">
        <v>203</v>
      </c>
      <c r="I21" s="44"/>
    </row>
    <row r="22" spans="1:9" ht="42" customHeight="1" x14ac:dyDescent="0.15">
      <c r="B22" s="100">
        <f t="shared" si="0"/>
        <v>19</v>
      </c>
      <c r="C22" s="32" t="s">
        <v>183</v>
      </c>
      <c r="D22" s="31" t="s">
        <v>7</v>
      </c>
      <c r="E22" s="31" t="s">
        <v>185</v>
      </c>
      <c r="F22" s="15">
        <v>0.1</v>
      </c>
      <c r="G22" s="33">
        <f t="shared" si="1"/>
        <v>43</v>
      </c>
      <c r="H22" s="50"/>
      <c r="I22" s="44"/>
    </row>
    <row r="23" spans="1:9" ht="56.25" customHeight="1" x14ac:dyDescent="0.15">
      <c r="B23" s="100">
        <f t="shared" si="0"/>
        <v>20</v>
      </c>
      <c r="C23" s="98" t="s">
        <v>186</v>
      </c>
      <c r="D23" s="31" t="s">
        <v>7</v>
      </c>
      <c r="E23" s="31" t="s">
        <v>21</v>
      </c>
      <c r="F23" s="15">
        <v>0.4</v>
      </c>
      <c r="G23" s="33">
        <f t="shared" si="1"/>
        <v>43.4</v>
      </c>
      <c r="H23" s="69" t="s">
        <v>209</v>
      </c>
      <c r="I23" s="44"/>
    </row>
    <row r="24" spans="1:9" ht="42" customHeight="1" x14ac:dyDescent="0.15">
      <c r="B24" s="100">
        <f t="shared" si="0"/>
        <v>21</v>
      </c>
      <c r="C24" s="32" t="s">
        <v>12</v>
      </c>
      <c r="D24" s="31" t="s">
        <v>86</v>
      </c>
      <c r="E24" s="31" t="s">
        <v>188</v>
      </c>
      <c r="F24" s="15">
        <v>0.3</v>
      </c>
      <c r="G24" s="33">
        <f t="shared" si="1"/>
        <v>43.699999999999996</v>
      </c>
      <c r="H24" s="50" t="s">
        <v>187</v>
      </c>
      <c r="I24" s="44"/>
    </row>
    <row r="25" spans="1:9" ht="42" customHeight="1" x14ac:dyDescent="0.15">
      <c r="B25" s="100">
        <f t="shared" si="0"/>
        <v>22</v>
      </c>
      <c r="C25" s="32" t="s">
        <v>8</v>
      </c>
      <c r="D25" s="31" t="s">
        <v>190</v>
      </c>
      <c r="E25" s="31" t="s">
        <v>191</v>
      </c>
      <c r="F25" s="15">
        <v>0.8</v>
      </c>
      <c r="G25" s="33">
        <f t="shared" si="1"/>
        <v>44.499999999999993</v>
      </c>
      <c r="H25" s="50" t="s">
        <v>204</v>
      </c>
      <c r="I25" s="44"/>
    </row>
    <row r="26" spans="1:9" ht="42" customHeight="1" x14ac:dyDescent="0.15">
      <c r="B26" s="100">
        <f t="shared" si="0"/>
        <v>23</v>
      </c>
      <c r="C26" s="32" t="s">
        <v>50</v>
      </c>
      <c r="D26" s="31" t="s">
        <v>13</v>
      </c>
      <c r="E26" s="31" t="s">
        <v>192</v>
      </c>
      <c r="F26" s="15">
        <v>0.7</v>
      </c>
      <c r="G26" s="33">
        <f t="shared" si="1"/>
        <v>45.199999999999996</v>
      </c>
      <c r="H26" s="50"/>
      <c r="I26" s="44"/>
    </row>
    <row r="27" spans="1:9" ht="42" customHeight="1" x14ac:dyDescent="0.15">
      <c r="B27" s="100">
        <f t="shared" si="0"/>
        <v>24</v>
      </c>
      <c r="C27" s="32" t="s">
        <v>12</v>
      </c>
      <c r="D27" s="31" t="s">
        <v>172</v>
      </c>
      <c r="E27" s="31" t="s">
        <v>21</v>
      </c>
      <c r="F27" s="15">
        <v>0.1</v>
      </c>
      <c r="G27" s="33">
        <f t="shared" si="1"/>
        <v>45.3</v>
      </c>
      <c r="H27" s="50" t="s">
        <v>193</v>
      </c>
      <c r="I27" s="44"/>
    </row>
    <row r="28" spans="1:9" ht="42" customHeight="1" x14ac:dyDescent="0.15">
      <c r="B28" s="100">
        <f t="shared" si="0"/>
        <v>25</v>
      </c>
      <c r="C28" s="32" t="s">
        <v>27</v>
      </c>
      <c r="D28" s="31" t="s">
        <v>13</v>
      </c>
      <c r="E28" s="31" t="s">
        <v>189</v>
      </c>
      <c r="F28" s="15">
        <v>1.1000000000000001</v>
      </c>
      <c r="G28" s="33">
        <f t="shared" si="1"/>
        <v>46.4</v>
      </c>
      <c r="H28" s="50" t="s">
        <v>194</v>
      </c>
      <c r="I28" s="44"/>
    </row>
    <row r="29" spans="1:9" ht="30" customHeight="1" x14ac:dyDescent="0.15">
      <c r="B29" s="25">
        <f t="shared" si="0"/>
        <v>26</v>
      </c>
      <c r="C29" s="32" t="s">
        <v>39</v>
      </c>
      <c r="D29" s="31" t="s">
        <v>38</v>
      </c>
      <c r="E29" s="32" t="s">
        <v>37</v>
      </c>
      <c r="F29" s="15">
        <v>3.2</v>
      </c>
      <c r="G29" s="15">
        <f t="shared" si="1"/>
        <v>49.6</v>
      </c>
      <c r="H29" s="50" t="s">
        <v>88</v>
      </c>
      <c r="I29" s="43"/>
    </row>
    <row r="30" spans="1:9" ht="45" customHeight="1" x14ac:dyDescent="0.15">
      <c r="B30" s="25">
        <f t="shared" si="0"/>
        <v>27</v>
      </c>
      <c r="C30" s="32" t="s">
        <v>11</v>
      </c>
      <c r="D30" s="31" t="s">
        <v>17</v>
      </c>
      <c r="E30" s="31" t="s">
        <v>37</v>
      </c>
      <c r="F30" s="15">
        <v>0.6</v>
      </c>
      <c r="G30" s="15">
        <f t="shared" si="1"/>
        <v>50.2</v>
      </c>
      <c r="H30" s="17" t="s">
        <v>89</v>
      </c>
      <c r="I30" s="44"/>
    </row>
    <row r="31" spans="1:9" ht="45" customHeight="1" x14ac:dyDescent="0.15">
      <c r="A31" s="97"/>
      <c r="B31" s="26">
        <f t="shared" si="0"/>
        <v>28</v>
      </c>
      <c r="C31" s="4" t="s">
        <v>36</v>
      </c>
      <c r="D31" s="2" t="s">
        <v>172</v>
      </c>
      <c r="E31" s="2" t="s">
        <v>173</v>
      </c>
      <c r="F31" s="15">
        <v>8.9</v>
      </c>
      <c r="G31" s="15">
        <f t="shared" si="1"/>
        <v>59.1</v>
      </c>
      <c r="H31" s="98" t="s">
        <v>174</v>
      </c>
      <c r="I31" s="44"/>
    </row>
    <row r="32" spans="1:9" ht="30" customHeight="1" x14ac:dyDescent="0.15">
      <c r="B32" s="25">
        <f t="shared" si="0"/>
        <v>29</v>
      </c>
      <c r="C32" s="4" t="s">
        <v>12</v>
      </c>
      <c r="D32" s="2" t="s">
        <v>13</v>
      </c>
      <c r="E32" s="2" t="s">
        <v>40</v>
      </c>
      <c r="F32" s="15">
        <v>0.4</v>
      </c>
      <c r="G32" s="15">
        <f t="shared" si="1"/>
        <v>59.5</v>
      </c>
      <c r="H32" s="17"/>
      <c r="I32" s="43"/>
    </row>
    <row r="33" spans="1:9" ht="48" customHeight="1" x14ac:dyDescent="0.15">
      <c r="B33" s="25">
        <f t="shared" si="0"/>
        <v>30</v>
      </c>
      <c r="C33" s="4" t="s">
        <v>90</v>
      </c>
      <c r="D33" s="4" t="s">
        <v>105</v>
      </c>
      <c r="E33" s="2" t="s">
        <v>21</v>
      </c>
      <c r="F33" s="15">
        <v>1.0999999999999943</v>
      </c>
      <c r="G33" s="83">
        <f t="shared" si="1"/>
        <v>60.599999999999994</v>
      </c>
      <c r="H33" s="18" t="s">
        <v>177</v>
      </c>
      <c r="I33" s="43"/>
    </row>
    <row r="34" spans="1:9" ht="30" customHeight="1" x14ac:dyDescent="0.15">
      <c r="B34" s="25">
        <f t="shared" si="0"/>
        <v>31</v>
      </c>
      <c r="C34" s="4" t="s">
        <v>36</v>
      </c>
      <c r="D34" s="2" t="s">
        <v>41</v>
      </c>
      <c r="E34" s="2" t="s">
        <v>42</v>
      </c>
      <c r="F34" s="15">
        <v>2.6000000000000014</v>
      </c>
      <c r="G34" s="83">
        <f t="shared" si="1"/>
        <v>63.199999999999996</v>
      </c>
      <c r="H34" s="18"/>
      <c r="I34" s="45"/>
    </row>
    <row r="35" spans="1:9" ht="30" customHeight="1" x14ac:dyDescent="0.15">
      <c r="B35" s="25">
        <f t="shared" si="0"/>
        <v>32</v>
      </c>
      <c r="C35" s="4" t="s">
        <v>91</v>
      </c>
      <c r="D35" s="2" t="s">
        <v>17</v>
      </c>
      <c r="E35" s="2" t="s">
        <v>40</v>
      </c>
      <c r="F35" s="15">
        <v>0.89999999999999858</v>
      </c>
      <c r="G35" s="83">
        <f t="shared" si="1"/>
        <v>64.099999999999994</v>
      </c>
      <c r="H35" s="18"/>
      <c r="I35" s="46"/>
    </row>
    <row r="36" spans="1:9" ht="30" customHeight="1" x14ac:dyDescent="0.15">
      <c r="B36" s="25">
        <f t="shared" si="0"/>
        <v>33</v>
      </c>
      <c r="C36" s="4" t="s">
        <v>43</v>
      </c>
      <c r="D36" s="2" t="s">
        <v>13</v>
      </c>
      <c r="E36" s="2" t="s">
        <v>40</v>
      </c>
      <c r="F36" s="15">
        <v>0.20000000000000284</v>
      </c>
      <c r="G36" s="83">
        <f t="shared" si="1"/>
        <v>64.3</v>
      </c>
      <c r="H36" s="18"/>
      <c r="I36" s="46"/>
    </row>
    <row r="37" spans="1:9" s="12" customFormat="1" ht="54.75" customHeight="1" x14ac:dyDescent="0.15">
      <c r="A37" s="3"/>
      <c r="B37" s="107">
        <f t="shared" ref="B8:B76" si="2">B36+1</f>
        <v>34</v>
      </c>
      <c r="C37" s="19" t="s">
        <v>205</v>
      </c>
      <c r="D37" s="5" t="s">
        <v>44</v>
      </c>
      <c r="E37" s="19" t="s">
        <v>40</v>
      </c>
      <c r="F37" s="16">
        <v>1.0999999999999943</v>
      </c>
      <c r="G37" s="84">
        <f t="shared" si="1"/>
        <v>65.399999999999991</v>
      </c>
      <c r="H37" s="22" t="s">
        <v>45</v>
      </c>
      <c r="I37" s="66" t="s">
        <v>150</v>
      </c>
    </row>
    <row r="38" spans="1:9" ht="30" customHeight="1" x14ac:dyDescent="0.15">
      <c r="B38" s="106"/>
      <c r="C38" s="4" t="s">
        <v>206</v>
      </c>
      <c r="D38" s="4" t="s">
        <v>17</v>
      </c>
      <c r="E38" s="2" t="s">
        <v>46</v>
      </c>
      <c r="F38" s="15">
        <v>0</v>
      </c>
      <c r="G38" s="83">
        <f t="shared" si="1"/>
        <v>65.399999999999991</v>
      </c>
      <c r="H38" s="18"/>
      <c r="I38" s="45"/>
    </row>
    <row r="39" spans="1:9" ht="30" customHeight="1" x14ac:dyDescent="0.15">
      <c r="B39" s="25">
        <f>1+B37</f>
        <v>35</v>
      </c>
      <c r="C39" s="4" t="s">
        <v>47</v>
      </c>
      <c r="D39" s="2" t="s">
        <v>7</v>
      </c>
      <c r="E39" s="59" t="s">
        <v>48</v>
      </c>
      <c r="F39" s="15">
        <v>0.8</v>
      </c>
      <c r="G39" s="83">
        <f t="shared" si="1"/>
        <v>66.199999999999989</v>
      </c>
      <c r="H39" s="11"/>
      <c r="I39" s="45"/>
    </row>
    <row r="40" spans="1:9" ht="30" customHeight="1" x14ac:dyDescent="0.15">
      <c r="B40" s="25">
        <f t="shared" ref="B40:B97" si="3">B39+1</f>
        <v>36</v>
      </c>
      <c r="C40" s="60" t="s">
        <v>92</v>
      </c>
      <c r="D40" s="2" t="s">
        <v>13</v>
      </c>
      <c r="E40" s="10" t="s">
        <v>21</v>
      </c>
      <c r="F40" s="15">
        <v>6.0999999999999943</v>
      </c>
      <c r="G40" s="83">
        <f t="shared" si="1"/>
        <v>72.299999999999983</v>
      </c>
      <c r="H40" s="11"/>
      <c r="I40" s="45"/>
    </row>
    <row r="41" spans="1:9" ht="30" customHeight="1" x14ac:dyDescent="0.15">
      <c r="A41" s="119" t="s">
        <v>210</v>
      </c>
      <c r="B41" s="100">
        <f t="shared" si="3"/>
        <v>37</v>
      </c>
      <c r="C41" s="4" t="s">
        <v>196</v>
      </c>
      <c r="D41" s="2" t="s">
        <v>17</v>
      </c>
      <c r="E41" s="2" t="s">
        <v>197</v>
      </c>
      <c r="F41" s="15">
        <v>1.9</v>
      </c>
      <c r="G41" s="83">
        <f t="shared" si="1"/>
        <v>74.199999999999989</v>
      </c>
      <c r="H41" s="18"/>
      <c r="I41" s="45"/>
    </row>
    <row r="42" spans="1:9" ht="30" customHeight="1" x14ac:dyDescent="0.15">
      <c r="B42" s="100">
        <f t="shared" si="3"/>
        <v>38</v>
      </c>
      <c r="C42" s="4" t="s">
        <v>198</v>
      </c>
      <c r="D42" s="2" t="s">
        <v>13</v>
      </c>
      <c r="E42" s="2" t="s">
        <v>197</v>
      </c>
      <c r="F42" s="15">
        <v>0.4</v>
      </c>
      <c r="G42" s="83">
        <f t="shared" si="1"/>
        <v>74.599999999999994</v>
      </c>
      <c r="H42" s="18" t="s">
        <v>199</v>
      </c>
      <c r="I42" s="45"/>
    </row>
    <row r="43" spans="1:9" ht="30" customHeight="1" x14ac:dyDescent="0.15">
      <c r="B43" s="100">
        <f t="shared" si="3"/>
        <v>39</v>
      </c>
      <c r="C43" s="4" t="s">
        <v>36</v>
      </c>
      <c r="D43" s="2" t="s">
        <v>7</v>
      </c>
      <c r="E43" s="2" t="s">
        <v>200</v>
      </c>
      <c r="F43" s="15">
        <v>4.8</v>
      </c>
      <c r="G43" s="83">
        <f t="shared" si="1"/>
        <v>79.399999999999991</v>
      </c>
      <c r="H43" s="18"/>
      <c r="I43" s="45"/>
    </row>
    <row r="44" spans="1:9" ht="30" customHeight="1" x14ac:dyDescent="0.15">
      <c r="B44" s="100">
        <f t="shared" si="3"/>
        <v>40</v>
      </c>
      <c r="C44" s="4" t="s">
        <v>10</v>
      </c>
      <c r="D44" s="2" t="s">
        <v>172</v>
      </c>
      <c r="E44" s="2"/>
      <c r="F44" s="15">
        <v>1.3</v>
      </c>
      <c r="G44" s="83">
        <f t="shared" si="1"/>
        <v>80.699999999999989</v>
      </c>
      <c r="H44" s="18" t="s">
        <v>201</v>
      </c>
      <c r="I44" s="45"/>
    </row>
    <row r="45" spans="1:9" ht="30" customHeight="1" x14ac:dyDescent="0.15">
      <c r="B45" s="100">
        <f t="shared" si="3"/>
        <v>41</v>
      </c>
      <c r="C45" s="4" t="s">
        <v>202</v>
      </c>
      <c r="D45" s="2" t="s">
        <v>13</v>
      </c>
      <c r="E45" s="2"/>
      <c r="F45" s="15">
        <v>0.9</v>
      </c>
      <c r="G45" s="83">
        <f t="shared" si="1"/>
        <v>81.599999999999994</v>
      </c>
      <c r="H45" s="18"/>
      <c r="I45" s="45"/>
    </row>
    <row r="46" spans="1:9" ht="30" customHeight="1" x14ac:dyDescent="0.15">
      <c r="B46" s="25">
        <f t="shared" si="3"/>
        <v>42</v>
      </c>
      <c r="C46" s="4" t="s">
        <v>93</v>
      </c>
      <c r="D46" s="2" t="s">
        <v>86</v>
      </c>
      <c r="E46" s="2" t="s">
        <v>106</v>
      </c>
      <c r="F46" s="15">
        <v>11.1</v>
      </c>
      <c r="G46" s="83">
        <f t="shared" si="1"/>
        <v>92.699999999999989</v>
      </c>
      <c r="H46" s="99" t="s">
        <v>49</v>
      </c>
      <c r="I46" s="43"/>
    </row>
    <row r="47" spans="1:9" ht="30" customHeight="1" x14ac:dyDescent="0.15">
      <c r="B47" s="25">
        <f t="shared" si="3"/>
        <v>43</v>
      </c>
      <c r="C47" s="4" t="s">
        <v>50</v>
      </c>
      <c r="D47" s="2" t="s">
        <v>13</v>
      </c>
      <c r="E47" s="2" t="s">
        <v>35</v>
      </c>
      <c r="F47" s="15">
        <v>3.1</v>
      </c>
      <c r="G47" s="83">
        <f t="shared" si="1"/>
        <v>95.799999999999983</v>
      </c>
      <c r="H47" s="18"/>
      <c r="I47" s="45"/>
    </row>
    <row r="48" spans="1:9" ht="30" customHeight="1" x14ac:dyDescent="0.15">
      <c r="B48" s="25">
        <f t="shared" si="3"/>
        <v>44</v>
      </c>
      <c r="C48" s="32" t="s">
        <v>27</v>
      </c>
      <c r="D48" s="2" t="s">
        <v>13</v>
      </c>
      <c r="E48" s="2" t="s">
        <v>51</v>
      </c>
      <c r="F48" s="15">
        <v>10.5</v>
      </c>
      <c r="G48" s="83">
        <f t="shared" si="1"/>
        <v>106.29999999999998</v>
      </c>
      <c r="H48" s="18"/>
      <c r="I48" s="45"/>
    </row>
    <row r="49" spans="1:9" ht="30" customHeight="1" x14ac:dyDescent="0.15">
      <c r="B49" s="25">
        <f t="shared" si="3"/>
        <v>45</v>
      </c>
      <c r="C49" s="4" t="s">
        <v>52</v>
      </c>
      <c r="D49" s="2" t="s">
        <v>13</v>
      </c>
      <c r="E49" s="2" t="s">
        <v>54</v>
      </c>
      <c r="F49" s="15">
        <v>1.7000000000000028</v>
      </c>
      <c r="G49" s="83">
        <f t="shared" si="1"/>
        <v>107.99999999999999</v>
      </c>
      <c r="H49" s="18" t="s">
        <v>53</v>
      </c>
      <c r="I49" s="45"/>
    </row>
    <row r="50" spans="1:9" ht="30" customHeight="1" x14ac:dyDescent="0.15">
      <c r="B50" s="25">
        <f t="shared" si="3"/>
        <v>46</v>
      </c>
      <c r="C50" s="4" t="s">
        <v>80</v>
      </c>
      <c r="D50" s="4" t="s">
        <v>139</v>
      </c>
      <c r="E50" s="2" t="s">
        <v>94</v>
      </c>
      <c r="F50" s="15">
        <v>1.2999999999999972</v>
      </c>
      <c r="G50" s="83">
        <f t="shared" si="1"/>
        <v>109.29999999999998</v>
      </c>
      <c r="H50" s="18" t="s">
        <v>140</v>
      </c>
      <c r="I50" s="45"/>
    </row>
    <row r="51" spans="1:9" ht="30" customHeight="1" x14ac:dyDescent="0.15">
      <c r="B51" s="25">
        <f t="shared" si="3"/>
        <v>47</v>
      </c>
      <c r="C51" s="4" t="s">
        <v>50</v>
      </c>
      <c r="D51" s="2" t="s">
        <v>13</v>
      </c>
      <c r="E51" s="2" t="s">
        <v>35</v>
      </c>
      <c r="F51" s="15">
        <v>1.3</v>
      </c>
      <c r="G51" s="83">
        <f t="shared" si="1"/>
        <v>110.59999999999998</v>
      </c>
      <c r="H51" s="18"/>
      <c r="I51" s="45"/>
    </row>
    <row r="52" spans="1:9" s="12" customFormat="1" ht="75.75" customHeight="1" x14ac:dyDescent="0.15">
      <c r="A52" s="3"/>
      <c r="B52" s="24">
        <f t="shared" si="3"/>
        <v>48</v>
      </c>
      <c r="C52" s="19" t="s">
        <v>145</v>
      </c>
      <c r="D52" s="5" t="s">
        <v>55</v>
      </c>
      <c r="E52" s="5" t="s">
        <v>35</v>
      </c>
      <c r="F52" s="16">
        <v>1</v>
      </c>
      <c r="G52" s="84">
        <f t="shared" si="1"/>
        <v>111.59999999999998</v>
      </c>
      <c r="H52" s="28"/>
      <c r="I52" s="66" t="s">
        <v>208</v>
      </c>
    </row>
    <row r="53" spans="1:9" ht="30.75" customHeight="1" x14ac:dyDescent="0.15">
      <c r="B53" s="25">
        <f t="shared" si="3"/>
        <v>49</v>
      </c>
      <c r="C53" s="4" t="s">
        <v>56</v>
      </c>
      <c r="D53" s="2" t="s">
        <v>38</v>
      </c>
      <c r="E53" s="2" t="s">
        <v>35</v>
      </c>
      <c r="F53" s="15">
        <v>18.900000000000006</v>
      </c>
      <c r="G53" s="83">
        <f t="shared" si="1"/>
        <v>130.5</v>
      </c>
      <c r="H53" s="55"/>
      <c r="I53" s="45"/>
    </row>
    <row r="54" spans="1:9" ht="30.75" customHeight="1" x14ac:dyDescent="0.15">
      <c r="B54" s="25">
        <f t="shared" si="3"/>
        <v>50</v>
      </c>
      <c r="C54" s="4" t="s">
        <v>27</v>
      </c>
      <c r="D54" s="2" t="s">
        <v>13</v>
      </c>
      <c r="E54" s="2" t="s">
        <v>57</v>
      </c>
      <c r="F54" s="15">
        <v>11.300000000000011</v>
      </c>
      <c r="G54" s="83">
        <f t="shared" si="1"/>
        <v>141.80000000000001</v>
      </c>
      <c r="H54" s="18"/>
      <c r="I54" s="45"/>
    </row>
    <row r="55" spans="1:9" ht="30.75" customHeight="1" x14ac:dyDescent="0.15">
      <c r="B55" s="25">
        <f t="shared" si="3"/>
        <v>51</v>
      </c>
      <c r="C55" s="4" t="s">
        <v>58</v>
      </c>
      <c r="D55" s="2" t="s">
        <v>17</v>
      </c>
      <c r="E55" s="2" t="s">
        <v>59</v>
      </c>
      <c r="F55" s="15">
        <v>9.9999999999994316E-2</v>
      </c>
      <c r="G55" s="83">
        <f t="shared" si="1"/>
        <v>141.9</v>
      </c>
      <c r="H55" s="18"/>
      <c r="I55" s="57"/>
    </row>
    <row r="56" spans="1:9" ht="30.75" customHeight="1" x14ac:dyDescent="0.15">
      <c r="B56" s="25">
        <f t="shared" si="3"/>
        <v>52</v>
      </c>
      <c r="C56" s="4" t="s">
        <v>85</v>
      </c>
      <c r="D56" s="2" t="s">
        <v>87</v>
      </c>
      <c r="E56" s="2" t="s">
        <v>95</v>
      </c>
      <c r="F56" s="15">
        <v>1.6999999999999886</v>
      </c>
      <c r="G56" s="83">
        <f t="shared" si="1"/>
        <v>143.6</v>
      </c>
      <c r="H56" s="18"/>
      <c r="I56" s="57"/>
    </row>
    <row r="57" spans="1:9" ht="30.75" customHeight="1" x14ac:dyDescent="0.15">
      <c r="B57" s="25">
        <f t="shared" si="3"/>
        <v>53</v>
      </c>
      <c r="C57" s="32" t="s">
        <v>34</v>
      </c>
      <c r="D57" s="2" t="s">
        <v>7</v>
      </c>
      <c r="E57" s="2" t="s">
        <v>60</v>
      </c>
      <c r="F57" s="15">
        <v>1</v>
      </c>
      <c r="G57" s="83">
        <f t="shared" si="1"/>
        <v>144.6</v>
      </c>
      <c r="H57" s="18"/>
      <c r="I57" s="45"/>
    </row>
    <row r="58" spans="1:9" ht="30.75" customHeight="1" x14ac:dyDescent="0.15">
      <c r="B58" s="25">
        <f t="shared" si="3"/>
        <v>54</v>
      </c>
      <c r="C58" s="4" t="s">
        <v>71</v>
      </c>
      <c r="D58" s="2" t="s">
        <v>7</v>
      </c>
      <c r="E58" s="2"/>
      <c r="F58" s="15">
        <v>4.5</v>
      </c>
      <c r="G58" s="83">
        <f t="shared" si="1"/>
        <v>149.1</v>
      </c>
      <c r="H58" s="18" t="s">
        <v>96</v>
      </c>
      <c r="I58" s="45"/>
    </row>
    <row r="59" spans="1:9" ht="30.75" customHeight="1" x14ac:dyDescent="0.15">
      <c r="A59" s="108"/>
      <c r="B59" s="109">
        <f t="shared" si="3"/>
        <v>55</v>
      </c>
      <c r="C59" s="110" t="s">
        <v>34</v>
      </c>
      <c r="D59" s="111" t="s">
        <v>9</v>
      </c>
      <c r="E59" s="111" t="s">
        <v>21</v>
      </c>
      <c r="F59" s="112">
        <v>0.40000000000000568</v>
      </c>
      <c r="G59" s="113">
        <f t="shared" si="1"/>
        <v>149.5</v>
      </c>
      <c r="H59" s="114"/>
      <c r="I59" s="45"/>
    </row>
    <row r="60" spans="1:9" ht="30.75" customHeight="1" x14ac:dyDescent="0.15">
      <c r="A60" s="115"/>
      <c r="B60" s="109">
        <f t="shared" si="3"/>
        <v>56</v>
      </c>
      <c r="C60" s="110" t="s">
        <v>10</v>
      </c>
      <c r="D60" s="111" t="s">
        <v>172</v>
      </c>
      <c r="E60" s="111" t="s">
        <v>61</v>
      </c>
      <c r="F60" s="112">
        <v>0.1</v>
      </c>
      <c r="G60" s="113">
        <f t="shared" si="1"/>
        <v>149.6</v>
      </c>
      <c r="H60" s="114"/>
      <c r="I60" s="45"/>
    </row>
    <row r="61" spans="1:9" s="6" customFormat="1" ht="30.75" customHeight="1" x14ac:dyDescent="0.15">
      <c r="A61" s="116"/>
      <c r="B61" s="109">
        <f t="shared" si="3"/>
        <v>57</v>
      </c>
      <c r="C61" s="117" t="s">
        <v>107</v>
      </c>
      <c r="D61" s="111" t="s">
        <v>13</v>
      </c>
      <c r="E61" s="111" t="s">
        <v>179</v>
      </c>
      <c r="F61" s="112">
        <v>3.9</v>
      </c>
      <c r="G61" s="113">
        <f t="shared" si="1"/>
        <v>153.5</v>
      </c>
      <c r="H61" s="114" t="s">
        <v>178</v>
      </c>
      <c r="I61" s="45"/>
    </row>
    <row r="62" spans="1:9" s="6" customFormat="1" ht="30.75" customHeight="1" x14ac:dyDescent="0.15">
      <c r="A62" s="116"/>
      <c r="B62" s="109">
        <f t="shared" si="3"/>
        <v>58</v>
      </c>
      <c r="C62" s="117" t="s">
        <v>10</v>
      </c>
      <c r="D62" s="111" t="s">
        <v>172</v>
      </c>
      <c r="E62" s="111" t="s">
        <v>61</v>
      </c>
      <c r="F62" s="112">
        <v>1</v>
      </c>
      <c r="G62" s="113">
        <f t="shared" si="1"/>
        <v>154.5</v>
      </c>
      <c r="H62" s="118"/>
      <c r="I62" s="45"/>
    </row>
    <row r="63" spans="1:9" ht="55.5" customHeight="1" x14ac:dyDescent="0.15">
      <c r="A63" s="108"/>
      <c r="B63" s="109">
        <f t="shared" si="3"/>
        <v>59</v>
      </c>
      <c r="C63" s="117" t="s">
        <v>108</v>
      </c>
      <c r="D63" s="111" t="s">
        <v>7</v>
      </c>
      <c r="E63" s="111" t="s">
        <v>141</v>
      </c>
      <c r="F63" s="112">
        <v>6.6</v>
      </c>
      <c r="G63" s="113">
        <f t="shared" si="1"/>
        <v>161.1</v>
      </c>
      <c r="H63" s="114" t="s">
        <v>109</v>
      </c>
      <c r="I63" s="45"/>
    </row>
    <row r="64" spans="1:9" ht="30.75" customHeight="1" x14ac:dyDescent="0.15">
      <c r="B64" s="25">
        <f t="shared" si="3"/>
        <v>60</v>
      </c>
      <c r="C64" s="32" t="s">
        <v>10</v>
      </c>
      <c r="D64" s="2" t="s">
        <v>86</v>
      </c>
      <c r="E64" s="2" t="s">
        <v>110</v>
      </c>
      <c r="F64" s="15">
        <v>6.6999999999999886</v>
      </c>
      <c r="G64" s="83">
        <f t="shared" si="1"/>
        <v>167.79999999999998</v>
      </c>
      <c r="H64" s="18" t="s">
        <v>111</v>
      </c>
      <c r="I64" s="45"/>
    </row>
    <row r="65" spans="1:9" ht="30.75" customHeight="1" x14ac:dyDescent="0.15">
      <c r="B65" s="25">
        <f t="shared" si="3"/>
        <v>61</v>
      </c>
      <c r="C65" s="32" t="s">
        <v>63</v>
      </c>
      <c r="D65" s="2" t="s">
        <v>13</v>
      </c>
      <c r="E65" s="2" t="s">
        <v>64</v>
      </c>
      <c r="F65" s="15">
        <v>4.6000000000000227</v>
      </c>
      <c r="G65" s="83">
        <f t="shared" si="1"/>
        <v>172.4</v>
      </c>
      <c r="H65" s="11"/>
      <c r="I65" s="45"/>
    </row>
    <row r="66" spans="1:9" ht="30.75" customHeight="1" x14ac:dyDescent="0.15">
      <c r="B66" s="25">
        <f t="shared" si="3"/>
        <v>62</v>
      </c>
      <c r="C66" s="32" t="s">
        <v>65</v>
      </c>
      <c r="D66" s="2" t="s">
        <v>62</v>
      </c>
      <c r="E66" s="2" t="s">
        <v>68</v>
      </c>
      <c r="F66" s="15">
        <v>0.5</v>
      </c>
      <c r="G66" s="83">
        <f t="shared" si="1"/>
        <v>172.9</v>
      </c>
      <c r="H66" s="11"/>
      <c r="I66" s="45"/>
    </row>
    <row r="67" spans="1:9" ht="57" customHeight="1" x14ac:dyDescent="0.15">
      <c r="B67" s="24">
        <f t="shared" si="3"/>
        <v>63</v>
      </c>
      <c r="C67" s="37" t="s">
        <v>146</v>
      </c>
      <c r="D67" s="5" t="s">
        <v>44</v>
      </c>
      <c r="E67" s="5" t="s">
        <v>68</v>
      </c>
      <c r="F67" s="16">
        <v>1.6000000000000227</v>
      </c>
      <c r="G67" s="84">
        <f t="shared" si="1"/>
        <v>174.50000000000003</v>
      </c>
      <c r="H67" s="28" t="s">
        <v>113</v>
      </c>
      <c r="I67" s="47"/>
    </row>
    <row r="68" spans="1:9" s="12" customFormat="1" ht="51.75" customHeight="1" x14ac:dyDescent="0.15">
      <c r="A68" s="3"/>
      <c r="B68" s="24">
        <f t="shared" si="3"/>
        <v>64</v>
      </c>
      <c r="C68" s="37" t="s">
        <v>207</v>
      </c>
      <c r="D68" s="5" t="s">
        <v>66</v>
      </c>
      <c r="E68" s="5" t="s">
        <v>68</v>
      </c>
      <c r="F68" s="16">
        <v>2.5</v>
      </c>
      <c r="G68" s="84">
        <f t="shared" ref="G68:G97" si="4">F68+G67</f>
        <v>177.00000000000003</v>
      </c>
      <c r="H68" s="28" t="s">
        <v>114</v>
      </c>
      <c r="I68" s="47"/>
    </row>
    <row r="69" spans="1:9" s="12" customFormat="1" ht="51.75" customHeight="1" x14ac:dyDescent="0.15">
      <c r="A69" s="3"/>
      <c r="B69" s="24">
        <f t="shared" si="3"/>
        <v>65</v>
      </c>
      <c r="C69" s="19" t="s">
        <v>147</v>
      </c>
      <c r="D69" s="5" t="s">
        <v>116</v>
      </c>
      <c r="E69" s="5" t="s">
        <v>115</v>
      </c>
      <c r="F69" s="16">
        <v>2.7</v>
      </c>
      <c r="G69" s="84">
        <f t="shared" si="4"/>
        <v>179.70000000000002</v>
      </c>
      <c r="H69" s="28" t="s">
        <v>112</v>
      </c>
      <c r="I69" s="47"/>
    </row>
    <row r="70" spans="1:9" ht="30" customHeight="1" x14ac:dyDescent="0.15">
      <c r="B70" s="26">
        <f t="shared" si="3"/>
        <v>66</v>
      </c>
      <c r="C70" s="11" t="s">
        <v>117</v>
      </c>
      <c r="D70" s="10" t="s">
        <v>13</v>
      </c>
      <c r="E70" s="11" t="s">
        <v>68</v>
      </c>
      <c r="F70" s="15">
        <v>1.4000000000000057</v>
      </c>
      <c r="G70" s="83">
        <f t="shared" si="4"/>
        <v>181.10000000000002</v>
      </c>
      <c r="H70" s="18"/>
      <c r="I70" s="48"/>
    </row>
    <row r="71" spans="1:9" ht="30" customHeight="1" x14ac:dyDescent="0.15">
      <c r="B71" s="26">
        <f t="shared" si="3"/>
        <v>67</v>
      </c>
      <c r="C71" s="11" t="s">
        <v>67</v>
      </c>
      <c r="D71" s="10" t="s">
        <v>13</v>
      </c>
      <c r="E71" s="58" t="s">
        <v>69</v>
      </c>
      <c r="F71" s="15">
        <v>2.5</v>
      </c>
      <c r="G71" s="83">
        <f t="shared" si="4"/>
        <v>183.60000000000002</v>
      </c>
      <c r="H71" s="18"/>
      <c r="I71" s="48"/>
    </row>
    <row r="72" spans="1:9" ht="30" customHeight="1" x14ac:dyDescent="0.15">
      <c r="B72" s="26">
        <f t="shared" si="3"/>
        <v>68</v>
      </c>
      <c r="C72" s="11" t="s">
        <v>11</v>
      </c>
      <c r="D72" s="10" t="s">
        <v>62</v>
      </c>
      <c r="E72" s="10" t="s">
        <v>70</v>
      </c>
      <c r="F72" s="15">
        <v>0.30000000000001137</v>
      </c>
      <c r="G72" s="83">
        <f t="shared" si="4"/>
        <v>183.90000000000003</v>
      </c>
      <c r="H72" s="11"/>
      <c r="I72" s="48"/>
    </row>
    <row r="73" spans="1:9" ht="30" customHeight="1" x14ac:dyDescent="0.15">
      <c r="B73" s="26">
        <f t="shared" si="3"/>
        <v>69</v>
      </c>
      <c r="C73" s="11" t="s">
        <v>71</v>
      </c>
      <c r="D73" s="10" t="s">
        <v>62</v>
      </c>
      <c r="E73" s="10" t="s">
        <v>72</v>
      </c>
      <c r="F73" s="15">
        <v>1.0999999999999943</v>
      </c>
      <c r="G73" s="83">
        <f t="shared" si="4"/>
        <v>185.00000000000003</v>
      </c>
      <c r="H73" s="18" t="s">
        <v>73</v>
      </c>
      <c r="I73" s="48"/>
    </row>
    <row r="74" spans="1:9" ht="30" customHeight="1" x14ac:dyDescent="0.15">
      <c r="B74" s="26">
        <f t="shared" si="3"/>
        <v>70</v>
      </c>
      <c r="C74" s="17" t="s">
        <v>71</v>
      </c>
      <c r="D74" s="10" t="s">
        <v>62</v>
      </c>
      <c r="E74" s="10" t="s">
        <v>74</v>
      </c>
      <c r="F74" s="15">
        <v>1.4</v>
      </c>
      <c r="G74" s="83">
        <f t="shared" si="4"/>
        <v>186.40000000000003</v>
      </c>
      <c r="H74" s="11"/>
      <c r="I74" s="48"/>
    </row>
    <row r="75" spans="1:9" ht="30" customHeight="1" x14ac:dyDescent="0.15">
      <c r="B75" s="26">
        <f t="shared" si="3"/>
        <v>71</v>
      </c>
      <c r="C75" s="11" t="s">
        <v>75</v>
      </c>
      <c r="D75" s="10" t="s">
        <v>13</v>
      </c>
      <c r="E75" s="10" t="s">
        <v>72</v>
      </c>
      <c r="F75" s="15">
        <v>0.1</v>
      </c>
      <c r="G75" s="83">
        <f t="shared" si="4"/>
        <v>186.50000000000003</v>
      </c>
      <c r="H75" s="18"/>
      <c r="I75" s="48"/>
    </row>
    <row r="76" spans="1:9" ht="30" customHeight="1" x14ac:dyDescent="0.15">
      <c r="B76" s="26">
        <f t="shared" si="3"/>
        <v>72</v>
      </c>
      <c r="C76" s="11" t="s">
        <v>76</v>
      </c>
      <c r="D76" s="10" t="s">
        <v>62</v>
      </c>
      <c r="E76" s="10" t="s">
        <v>78</v>
      </c>
      <c r="F76" s="15">
        <v>1.2999999999999829</v>
      </c>
      <c r="G76" s="83">
        <f t="shared" si="4"/>
        <v>187.8</v>
      </c>
      <c r="H76" s="18"/>
      <c r="I76" s="48"/>
    </row>
    <row r="77" spans="1:9" ht="30" customHeight="1" x14ac:dyDescent="0.15">
      <c r="B77" s="26">
        <f t="shared" si="3"/>
        <v>73</v>
      </c>
      <c r="C77" s="11" t="s">
        <v>97</v>
      </c>
      <c r="D77" s="10" t="s">
        <v>77</v>
      </c>
      <c r="E77" s="10" t="s">
        <v>79</v>
      </c>
      <c r="F77" s="15">
        <v>5.8000000000000114</v>
      </c>
      <c r="G77" s="83">
        <f t="shared" si="4"/>
        <v>193.60000000000002</v>
      </c>
      <c r="H77" s="18" t="s">
        <v>118</v>
      </c>
      <c r="I77" s="48"/>
    </row>
    <row r="78" spans="1:9" ht="30" customHeight="1" x14ac:dyDescent="0.15">
      <c r="B78" s="26">
        <f t="shared" si="3"/>
        <v>74</v>
      </c>
      <c r="C78" s="11" t="s">
        <v>11</v>
      </c>
      <c r="D78" s="10" t="s">
        <v>62</v>
      </c>
      <c r="E78" s="10" t="s">
        <v>72</v>
      </c>
      <c r="F78" s="15">
        <v>0.69999999999998863</v>
      </c>
      <c r="G78" s="83">
        <f t="shared" si="4"/>
        <v>194.3</v>
      </c>
      <c r="H78" s="18"/>
      <c r="I78" s="48"/>
    </row>
    <row r="79" spans="1:9" ht="30" customHeight="1" x14ac:dyDescent="0.15">
      <c r="B79" s="26">
        <f t="shared" si="3"/>
        <v>75</v>
      </c>
      <c r="C79" s="11" t="s">
        <v>80</v>
      </c>
      <c r="D79" s="10" t="s">
        <v>13</v>
      </c>
      <c r="E79" s="10" t="s">
        <v>82</v>
      </c>
      <c r="F79" s="15">
        <v>0.19999999999998863</v>
      </c>
      <c r="G79" s="83">
        <f t="shared" si="4"/>
        <v>194.5</v>
      </c>
      <c r="H79" s="18"/>
      <c r="I79" s="48"/>
    </row>
    <row r="80" spans="1:9" s="12" customFormat="1" ht="53.25" customHeight="1" x14ac:dyDescent="0.15">
      <c r="A80" s="3"/>
      <c r="B80" s="68">
        <f t="shared" si="3"/>
        <v>76</v>
      </c>
      <c r="C80" s="28" t="s">
        <v>149</v>
      </c>
      <c r="D80" s="9" t="s">
        <v>81</v>
      </c>
      <c r="E80" s="9"/>
      <c r="F80" s="16">
        <v>0.1</v>
      </c>
      <c r="G80" s="84">
        <f t="shared" si="4"/>
        <v>194.6</v>
      </c>
      <c r="H80" s="22" t="s">
        <v>101</v>
      </c>
      <c r="I80" s="49"/>
    </row>
    <row r="81" spans="2:9" ht="30" customHeight="1" x14ac:dyDescent="0.15">
      <c r="B81" s="26">
        <f t="shared" si="3"/>
        <v>77</v>
      </c>
      <c r="C81" s="11" t="s">
        <v>155</v>
      </c>
      <c r="D81" s="10" t="s">
        <v>13</v>
      </c>
      <c r="E81" s="10" t="s">
        <v>72</v>
      </c>
      <c r="F81" s="15">
        <v>0.4</v>
      </c>
      <c r="G81" s="83">
        <f t="shared" si="4"/>
        <v>195</v>
      </c>
      <c r="H81" s="18" t="s">
        <v>156</v>
      </c>
      <c r="I81" s="48"/>
    </row>
    <row r="82" spans="2:9" ht="30" customHeight="1" x14ac:dyDescent="0.15">
      <c r="B82" s="26">
        <f t="shared" si="3"/>
        <v>78</v>
      </c>
      <c r="C82" s="11" t="s">
        <v>157</v>
      </c>
      <c r="D82" s="10" t="s">
        <v>7</v>
      </c>
      <c r="E82" s="10" t="s">
        <v>21</v>
      </c>
      <c r="F82" s="15">
        <v>0.4</v>
      </c>
      <c r="G82" s="83">
        <f t="shared" si="4"/>
        <v>195.4</v>
      </c>
      <c r="H82" s="18"/>
      <c r="I82" s="48"/>
    </row>
    <row r="83" spans="2:9" ht="30" customHeight="1" x14ac:dyDescent="0.15">
      <c r="B83" s="26">
        <f t="shared" si="3"/>
        <v>79</v>
      </c>
      <c r="C83" s="11" t="s">
        <v>27</v>
      </c>
      <c r="D83" s="10" t="s">
        <v>13</v>
      </c>
      <c r="E83" s="10" t="s">
        <v>21</v>
      </c>
      <c r="F83" s="15">
        <v>0.3</v>
      </c>
      <c r="G83" s="83">
        <f t="shared" si="4"/>
        <v>195.70000000000002</v>
      </c>
      <c r="H83" s="18"/>
      <c r="I83" s="48"/>
    </row>
    <row r="84" spans="2:9" ht="30" customHeight="1" x14ac:dyDescent="0.15">
      <c r="B84" s="26">
        <f t="shared" si="3"/>
        <v>80</v>
      </c>
      <c r="C84" s="11" t="s">
        <v>158</v>
      </c>
      <c r="D84" s="10" t="s">
        <v>9</v>
      </c>
      <c r="E84" s="10" t="s">
        <v>21</v>
      </c>
      <c r="F84" s="15">
        <v>0.4</v>
      </c>
      <c r="G84" s="83">
        <f t="shared" si="4"/>
        <v>196.10000000000002</v>
      </c>
      <c r="H84" s="18" t="s">
        <v>168</v>
      </c>
      <c r="I84" s="48"/>
    </row>
    <row r="85" spans="2:9" ht="30" customHeight="1" x14ac:dyDescent="0.15">
      <c r="B85" s="26">
        <f t="shared" si="3"/>
        <v>81</v>
      </c>
      <c r="C85" s="11" t="s">
        <v>160</v>
      </c>
      <c r="D85" s="10" t="s">
        <v>13</v>
      </c>
      <c r="E85" s="10" t="s">
        <v>159</v>
      </c>
      <c r="F85" s="15">
        <v>0.2</v>
      </c>
      <c r="G85" s="83">
        <f t="shared" si="4"/>
        <v>196.3</v>
      </c>
      <c r="H85" s="18"/>
      <c r="I85" s="48"/>
    </row>
    <row r="86" spans="2:9" ht="30" customHeight="1" x14ac:dyDescent="0.15">
      <c r="B86" s="26">
        <f t="shared" si="3"/>
        <v>82</v>
      </c>
      <c r="C86" s="11" t="s">
        <v>8</v>
      </c>
      <c r="D86" s="10" t="s">
        <v>7</v>
      </c>
      <c r="E86" s="10" t="s">
        <v>84</v>
      </c>
      <c r="F86" s="15">
        <v>1.8</v>
      </c>
      <c r="G86" s="15">
        <f t="shared" si="4"/>
        <v>198.10000000000002</v>
      </c>
      <c r="H86" s="50" t="s">
        <v>83</v>
      </c>
      <c r="I86" s="48"/>
    </row>
    <row r="87" spans="2:9" ht="30" customHeight="1" x14ac:dyDescent="0.15">
      <c r="B87" s="26">
        <f t="shared" si="3"/>
        <v>83</v>
      </c>
      <c r="C87" s="11" t="s">
        <v>71</v>
      </c>
      <c r="D87" s="10" t="s">
        <v>13</v>
      </c>
      <c r="E87" s="10" t="s">
        <v>84</v>
      </c>
      <c r="F87" s="15">
        <v>1</v>
      </c>
      <c r="G87" s="15">
        <f t="shared" si="4"/>
        <v>199.10000000000002</v>
      </c>
      <c r="H87" s="34"/>
      <c r="I87" s="48"/>
    </row>
    <row r="88" spans="2:9" ht="39.75" customHeight="1" x14ac:dyDescent="0.15">
      <c r="B88" s="26">
        <f t="shared" si="3"/>
        <v>84</v>
      </c>
      <c r="C88" s="11" t="s">
        <v>120</v>
      </c>
      <c r="D88" s="11" t="s">
        <v>122</v>
      </c>
      <c r="E88" s="10" t="s">
        <v>121</v>
      </c>
      <c r="F88" s="15">
        <v>2.3000000000000114</v>
      </c>
      <c r="G88" s="83">
        <f t="shared" si="4"/>
        <v>201.40000000000003</v>
      </c>
      <c r="H88" s="18" t="s">
        <v>119</v>
      </c>
      <c r="I88" s="48"/>
    </row>
    <row r="89" spans="2:9" ht="39.75" customHeight="1" x14ac:dyDescent="0.15">
      <c r="B89" s="26">
        <f t="shared" si="3"/>
        <v>85</v>
      </c>
      <c r="C89" s="11" t="s">
        <v>124</v>
      </c>
      <c r="D89" s="11" t="s">
        <v>125</v>
      </c>
      <c r="E89" s="10" t="s">
        <v>127</v>
      </c>
      <c r="F89" s="15">
        <v>0.89999999999997726</v>
      </c>
      <c r="G89" s="83">
        <f t="shared" si="4"/>
        <v>202.3</v>
      </c>
      <c r="H89" s="18"/>
      <c r="I89" s="48"/>
    </row>
    <row r="90" spans="2:9" ht="144" customHeight="1" x14ac:dyDescent="0.15">
      <c r="B90" s="74">
        <f t="shared" si="3"/>
        <v>86</v>
      </c>
      <c r="C90" s="28" t="s">
        <v>123</v>
      </c>
      <c r="D90" s="28" t="s">
        <v>126</v>
      </c>
      <c r="E90" s="9" t="s">
        <v>128</v>
      </c>
      <c r="F90" s="16">
        <v>0</v>
      </c>
      <c r="G90" s="84">
        <f t="shared" si="4"/>
        <v>202.3</v>
      </c>
      <c r="H90" s="28" t="s">
        <v>144</v>
      </c>
      <c r="I90" s="70" t="s">
        <v>143</v>
      </c>
    </row>
    <row r="91" spans="2:9" ht="60" customHeight="1" x14ac:dyDescent="0.15">
      <c r="B91" s="75">
        <f t="shared" si="3"/>
        <v>87</v>
      </c>
      <c r="C91" s="17" t="s">
        <v>129</v>
      </c>
      <c r="D91" s="67" t="s">
        <v>13</v>
      </c>
      <c r="E91" s="67" t="s">
        <v>130</v>
      </c>
      <c r="F91" s="15">
        <v>0.30000000000001137</v>
      </c>
      <c r="G91" s="15">
        <f t="shared" si="4"/>
        <v>202.60000000000002</v>
      </c>
      <c r="H91" s="50"/>
      <c r="I91" s="76"/>
    </row>
    <row r="92" spans="2:9" s="8" customFormat="1" ht="30" customHeight="1" x14ac:dyDescent="0.15">
      <c r="B92" s="120">
        <f t="shared" si="3"/>
        <v>88</v>
      </c>
      <c r="C92" s="31" t="s">
        <v>10</v>
      </c>
      <c r="D92" s="31" t="s">
        <v>7</v>
      </c>
      <c r="E92" s="31" t="s">
        <v>130</v>
      </c>
      <c r="F92" s="71">
        <v>1.4000000000000057</v>
      </c>
      <c r="G92" s="71">
        <f t="shared" si="4"/>
        <v>204.00000000000003</v>
      </c>
      <c r="H92" s="31"/>
      <c r="I92" s="77"/>
    </row>
    <row r="93" spans="2:9" ht="30" customHeight="1" x14ac:dyDescent="0.15">
      <c r="B93" s="75">
        <f t="shared" si="3"/>
        <v>89</v>
      </c>
      <c r="C93" s="17" t="s">
        <v>85</v>
      </c>
      <c r="D93" s="67" t="s">
        <v>86</v>
      </c>
      <c r="E93" s="67" t="s">
        <v>133</v>
      </c>
      <c r="F93" s="15">
        <v>0.29999999999998295</v>
      </c>
      <c r="G93" s="15">
        <f t="shared" si="4"/>
        <v>204.3</v>
      </c>
      <c r="H93" s="50"/>
      <c r="I93" s="76"/>
    </row>
    <row r="94" spans="2:9" ht="30" customHeight="1" x14ac:dyDescent="0.15">
      <c r="B94" s="75">
        <f t="shared" si="3"/>
        <v>90</v>
      </c>
      <c r="C94" s="17" t="s">
        <v>131</v>
      </c>
      <c r="D94" s="67" t="s">
        <v>13</v>
      </c>
      <c r="E94" s="67" t="s">
        <v>132</v>
      </c>
      <c r="F94" s="15">
        <v>0.20000000000001705</v>
      </c>
      <c r="G94" s="15">
        <f t="shared" si="4"/>
        <v>204.50000000000003</v>
      </c>
      <c r="H94" s="50"/>
      <c r="I94" s="76"/>
    </row>
    <row r="95" spans="2:9" ht="53.25" customHeight="1" x14ac:dyDescent="0.15">
      <c r="B95" s="26">
        <f t="shared" si="3"/>
        <v>91</v>
      </c>
      <c r="C95" s="17" t="s">
        <v>98</v>
      </c>
      <c r="D95" s="17" t="s">
        <v>13</v>
      </c>
      <c r="E95" s="67" t="s">
        <v>72</v>
      </c>
      <c r="F95" s="15">
        <v>0.29999999999998295</v>
      </c>
      <c r="G95" s="15">
        <f t="shared" si="4"/>
        <v>204.8</v>
      </c>
      <c r="H95" s="50" t="s">
        <v>134</v>
      </c>
      <c r="I95" s="76"/>
    </row>
    <row r="96" spans="2:9" ht="46.5" customHeight="1" x14ac:dyDescent="0.15">
      <c r="B96" s="93">
        <f t="shared" si="3"/>
        <v>92</v>
      </c>
      <c r="C96" s="17" t="s">
        <v>8</v>
      </c>
      <c r="D96" s="67" t="s">
        <v>161</v>
      </c>
      <c r="E96" s="67" t="s">
        <v>21</v>
      </c>
      <c r="F96" s="15">
        <v>0.1</v>
      </c>
      <c r="G96" s="15">
        <f t="shared" si="4"/>
        <v>204.9</v>
      </c>
      <c r="H96" s="50"/>
      <c r="I96" s="94"/>
    </row>
    <row r="97" spans="2:9" s="6" customFormat="1" ht="77.25" customHeight="1" x14ac:dyDescent="0.15">
      <c r="B97" s="90">
        <f t="shared" si="3"/>
        <v>93</v>
      </c>
      <c r="C97" s="91" t="s">
        <v>163</v>
      </c>
      <c r="D97" s="92" t="s">
        <v>162</v>
      </c>
      <c r="E97" s="92"/>
      <c r="F97" s="16">
        <v>0.1</v>
      </c>
      <c r="G97" s="16">
        <f t="shared" si="4"/>
        <v>205</v>
      </c>
      <c r="H97" s="91" t="s">
        <v>169</v>
      </c>
      <c r="I97" s="96" t="s">
        <v>180</v>
      </c>
    </row>
    <row r="98" spans="2:9" ht="43.5" customHeight="1" x14ac:dyDescent="0.15">
      <c r="B98" s="61"/>
      <c r="C98" s="62"/>
      <c r="D98" s="63"/>
      <c r="E98" s="63"/>
      <c r="G98" s="64"/>
      <c r="I98" s="65"/>
    </row>
    <row r="99" spans="2:9" ht="46.5" customHeight="1" x14ac:dyDescent="0.15">
      <c r="B99" s="61"/>
      <c r="C99" s="103" t="s">
        <v>148</v>
      </c>
      <c r="D99" s="103"/>
      <c r="E99" s="72"/>
      <c r="F99" s="102" t="s">
        <v>164</v>
      </c>
      <c r="G99" s="102"/>
      <c r="I99" s="65"/>
    </row>
    <row r="100" spans="2:9" ht="37.5" customHeight="1" x14ac:dyDescent="0.15">
      <c r="B100" s="61"/>
      <c r="C100" s="62"/>
      <c r="D100" s="63"/>
      <c r="E100" s="63"/>
      <c r="G100" s="64"/>
      <c r="I100" s="65"/>
    </row>
    <row r="101" spans="2:9" ht="369.75" customHeight="1" x14ac:dyDescent="0.15">
      <c r="B101" s="61"/>
      <c r="C101" s="62"/>
      <c r="D101" s="63"/>
      <c r="E101" s="63"/>
      <c r="G101" s="64"/>
      <c r="I101" s="65"/>
    </row>
    <row r="102" spans="2:9" ht="28.5" x14ac:dyDescent="0.15">
      <c r="C102" s="36" t="s">
        <v>149</v>
      </c>
      <c r="D102" s="8" t="s">
        <v>102</v>
      </c>
    </row>
    <row r="123" spans="1:8" ht="7.5" customHeight="1" x14ac:dyDescent="0.15"/>
    <row r="124" spans="1:8" hidden="1" x14ac:dyDescent="0.15"/>
    <row r="125" spans="1:8" ht="66.75" customHeight="1" x14ac:dyDescent="0.15">
      <c r="B125" s="104" t="s">
        <v>166</v>
      </c>
      <c r="C125" s="104"/>
      <c r="D125" s="104"/>
      <c r="E125" s="104"/>
    </row>
    <row r="126" spans="1:8" ht="34.5" customHeight="1" x14ac:dyDescent="0.15">
      <c r="C126" s="105" t="s">
        <v>165</v>
      </c>
      <c r="D126" s="105"/>
      <c r="E126" s="105"/>
    </row>
    <row r="127" spans="1:8" x14ac:dyDescent="0.15">
      <c r="A127" s="73"/>
    </row>
    <row r="128" spans="1:8" ht="41.25" customHeight="1" x14ac:dyDescent="0.15">
      <c r="C128" s="8"/>
      <c r="H128" s="56" t="s">
        <v>167</v>
      </c>
    </row>
    <row r="142" spans="3:3" ht="35.25" customHeight="1" x14ac:dyDescent="0.15">
      <c r="C142" s="8"/>
    </row>
  </sheetData>
  <mergeCells count="6">
    <mergeCell ref="B1:C1"/>
    <mergeCell ref="F99:G99"/>
    <mergeCell ref="C99:D99"/>
    <mergeCell ref="B125:E125"/>
    <mergeCell ref="C126:E126"/>
    <mergeCell ref="B37:B38"/>
  </mergeCells>
  <phoneticPr fontId="2"/>
  <pageMargins left="0.23622047244094491" right="0.23622047244094491" top="0.74803149606299213" bottom="0.74803149606299213" header="0.31496062992125984" footer="0.31496062992125984"/>
  <pageSetup paperSize="12" scale="74" fitToHeight="0" orientation="portrait" r:id="rId1"/>
  <headerFooter alignWithMargins="0"/>
  <rowBreaks count="3" manualBreakCount="3">
    <brk id="34" max="8" man="1"/>
    <brk id="74" max="8" man="1"/>
    <brk id="9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近畿2００神戸 (1</vt:lpstr>
      <vt:lpstr>'近畿2００神戸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Makiyo GOTO</cp:lastModifiedBy>
  <cp:lastPrinted>2022-12-22T08:00:57Z</cp:lastPrinted>
  <dcterms:created xsi:type="dcterms:W3CDTF">2011-02-06T12:06:47Z</dcterms:created>
  <dcterms:modified xsi:type="dcterms:W3CDTF">2023-12-18T08:05:25Z</dcterms:modified>
</cp:coreProperties>
</file>